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b56\OneDrive\Documents\"/>
    </mc:Choice>
  </mc:AlternateContent>
  <xr:revisionPtr revIDLastSave="591" documentId="114_{E513A40C-8BA4-4261-BAC0-0315A86C55AF}" xr6:coauthVersionLast="45" xr6:coauthVersionMax="45" xr10:uidLastSave="{FC067528-6235-49FE-8FD4-1142AA63C297}"/>
  <bookViews>
    <workbookView xWindow="-110" yWindow="-110" windowWidth="19420" windowHeight="10420" activeTab="2" xr2:uid="{81983D3D-B938-4E6C-B01D-64D4E22B9D99}"/>
  </bookViews>
  <sheets>
    <sheet name="Task 1" sheetId="1" r:id="rId1"/>
    <sheet name="Graphs" sheetId="3" r:id="rId2"/>
    <sheet name="Task 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" i="2" l="1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6" i="2"/>
  <c r="U427" i="2"/>
  <c r="U428" i="2"/>
  <c r="U429" i="2"/>
  <c r="U430" i="2"/>
  <c r="U431" i="2"/>
  <c r="U432" i="2"/>
  <c r="U433" i="2"/>
  <c r="U434" i="2"/>
  <c r="U435" i="2"/>
  <c r="U436" i="2"/>
  <c r="U437" i="2"/>
  <c r="U438" i="2"/>
  <c r="U439" i="2"/>
  <c r="U440" i="2"/>
  <c r="U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3" i="2"/>
  <c r="U494" i="2"/>
  <c r="U495" i="2"/>
  <c r="U496" i="2"/>
  <c r="U497" i="2"/>
  <c r="U498" i="2"/>
  <c r="U499" i="2"/>
  <c r="U500" i="2"/>
  <c r="U501" i="2"/>
  <c r="U502" i="2"/>
  <c r="U503" i="2"/>
  <c r="U504" i="2"/>
  <c r="U505" i="2"/>
  <c r="U506" i="2"/>
  <c r="U507" i="2"/>
  <c r="U508" i="2"/>
  <c r="U509" i="2"/>
  <c r="U510" i="2"/>
  <c r="U511" i="2"/>
  <c r="U512" i="2"/>
  <c r="U513" i="2"/>
  <c r="U514" i="2"/>
  <c r="U515" i="2"/>
  <c r="U516" i="2"/>
  <c r="U517" i="2"/>
  <c r="U518" i="2"/>
  <c r="U519" i="2"/>
  <c r="U520" i="2"/>
  <c r="U521" i="2"/>
  <c r="U522" i="2"/>
  <c r="U523" i="2"/>
  <c r="U524" i="2"/>
  <c r="U525" i="2"/>
  <c r="U526" i="2"/>
  <c r="U527" i="2"/>
  <c r="U528" i="2"/>
  <c r="U529" i="2"/>
  <c r="U530" i="2"/>
  <c r="U531" i="2"/>
  <c r="U532" i="2"/>
  <c r="U533" i="2"/>
  <c r="U534" i="2"/>
  <c r="U535" i="2"/>
  <c r="U536" i="2"/>
  <c r="U537" i="2"/>
  <c r="U538" i="2"/>
  <c r="U539" i="2"/>
  <c r="U540" i="2"/>
  <c r="U541" i="2"/>
  <c r="U542" i="2"/>
  <c r="U543" i="2"/>
  <c r="U544" i="2"/>
  <c r="U545" i="2"/>
  <c r="U546" i="2"/>
  <c r="U547" i="2"/>
  <c r="U548" i="2"/>
  <c r="U549" i="2"/>
  <c r="U550" i="2"/>
  <c r="U551" i="2"/>
  <c r="U552" i="2"/>
  <c r="U553" i="2"/>
  <c r="U554" i="2"/>
  <c r="U555" i="2"/>
  <c r="U556" i="2"/>
  <c r="U557" i="2"/>
  <c r="U558" i="2"/>
  <c r="U559" i="2"/>
  <c r="U560" i="2"/>
  <c r="U561" i="2"/>
  <c r="U562" i="2"/>
  <c r="U563" i="2"/>
  <c r="U564" i="2"/>
  <c r="U565" i="2"/>
  <c r="U566" i="2"/>
  <c r="U567" i="2"/>
  <c r="U568" i="2"/>
  <c r="U569" i="2"/>
  <c r="U570" i="2"/>
  <c r="U571" i="2"/>
  <c r="U572" i="2"/>
  <c r="U573" i="2"/>
  <c r="U574" i="2"/>
  <c r="U575" i="2"/>
  <c r="U576" i="2"/>
  <c r="U577" i="2"/>
  <c r="U578" i="2"/>
  <c r="U579" i="2"/>
  <c r="U580" i="2"/>
  <c r="U581" i="2"/>
  <c r="U582" i="2"/>
  <c r="U583" i="2"/>
  <c r="U584" i="2"/>
  <c r="U585" i="2"/>
  <c r="U586" i="2"/>
  <c r="U587" i="2"/>
  <c r="U588" i="2"/>
  <c r="U589" i="2"/>
  <c r="U590" i="2"/>
  <c r="U591" i="2"/>
  <c r="U592" i="2"/>
  <c r="U593" i="2"/>
  <c r="U594" i="2"/>
  <c r="U595" i="2"/>
  <c r="U596" i="2"/>
  <c r="U597" i="2"/>
  <c r="U598" i="2"/>
  <c r="U599" i="2"/>
  <c r="U600" i="2"/>
  <c r="U601" i="2"/>
  <c r="U602" i="2"/>
  <c r="U603" i="2"/>
  <c r="U604" i="2"/>
  <c r="U605" i="2"/>
  <c r="U606" i="2"/>
  <c r="U607" i="2"/>
  <c r="U608" i="2"/>
  <c r="U609" i="2"/>
  <c r="U610" i="2"/>
  <c r="U611" i="2"/>
  <c r="U612" i="2"/>
  <c r="U613" i="2"/>
  <c r="U614" i="2"/>
  <c r="U615" i="2"/>
  <c r="U616" i="2"/>
  <c r="U617" i="2"/>
  <c r="U618" i="2"/>
  <c r="U619" i="2"/>
  <c r="U620" i="2"/>
  <c r="U621" i="2"/>
  <c r="U622" i="2"/>
  <c r="U623" i="2"/>
  <c r="U624" i="2"/>
  <c r="U625" i="2"/>
  <c r="U626" i="2"/>
  <c r="U627" i="2"/>
  <c r="U628" i="2"/>
  <c r="U629" i="2"/>
  <c r="U630" i="2"/>
  <c r="U631" i="2"/>
  <c r="U632" i="2"/>
  <c r="U633" i="2"/>
  <c r="U634" i="2"/>
  <c r="U635" i="2"/>
  <c r="U636" i="2"/>
  <c r="U637" i="2"/>
  <c r="U638" i="2"/>
  <c r="U639" i="2"/>
  <c r="U640" i="2"/>
  <c r="U641" i="2"/>
  <c r="U642" i="2"/>
  <c r="U643" i="2"/>
  <c r="U644" i="2"/>
  <c r="U645" i="2"/>
  <c r="U646" i="2"/>
  <c r="U647" i="2"/>
  <c r="U648" i="2"/>
  <c r="U649" i="2"/>
  <c r="U650" i="2"/>
  <c r="U651" i="2"/>
  <c r="U652" i="2"/>
  <c r="U653" i="2"/>
  <c r="U654" i="2"/>
  <c r="U655" i="2"/>
  <c r="U656" i="2"/>
  <c r="U657" i="2"/>
  <c r="U658" i="2"/>
  <c r="U659" i="2"/>
  <c r="U660" i="2"/>
  <c r="U661" i="2"/>
  <c r="U662" i="2"/>
  <c r="U663" i="2"/>
  <c r="U664" i="2"/>
  <c r="U665" i="2"/>
  <c r="U666" i="2"/>
  <c r="U667" i="2"/>
  <c r="U668" i="2"/>
  <c r="U669" i="2"/>
  <c r="U670" i="2"/>
  <c r="U671" i="2"/>
  <c r="U672" i="2"/>
  <c r="U673" i="2"/>
  <c r="U674" i="2"/>
  <c r="U675" i="2"/>
  <c r="U676" i="2"/>
  <c r="U677" i="2"/>
  <c r="U678" i="2"/>
  <c r="U679" i="2"/>
  <c r="U680" i="2"/>
  <c r="U681" i="2"/>
  <c r="U682" i="2"/>
  <c r="U683" i="2"/>
  <c r="U684" i="2"/>
  <c r="U685" i="2"/>
  <c r="U686" i="2"/>
  <c r="U687" i="2"/>
  <c r="U688" i="2"/>
  <c r="U689" i="2"/>
  <c r="U690" i="2"/>
  <c r="U691" i="2"/>
  <c r="U692" i="2"/>
  <c r="U693" i="2"/>
  <c r="U694" i="2"/>
  <c r="U695" i="2"/>
  <c r="U696" i="2"/>
  <c r="U697" i="2"/>
  <c r="U698" i="2"/>
  <c r="U699" i="2"/>
  <c r="U700" i="2"/>
  <c r="U701" i="2"/>
  <c r="U702" i="2"/>
  <c r="U703" i="2"/>
  <c r="U704" i="2"/>
  <c r="U705" i="2"/>
  <c r="U706" i="2"/>
  <c r="U707" i="2"/>
  <c r="U708" i="2"/>
  <c r="U709" i="2"/>
  <c r="U710" i="2"/>
  <c r="U711" i="2"/>
  <c r="U712" i="2"/>
  <c r="U713" i="2"/>
  <c r="U714" i="2"/>
  <c r="U715" i="2"/>
  <c r="U716" i="2"/>
  <c r="U717" i="2"/>
  <c r="U718" i="2"/>
  <c r="U719" i="2"/>
  <c r="U720" i="2"/>
  <c r="U721" i="2"/>
  <c r="U722" i="2"/>
  <c r="U723" i="2"/>
  <c r="U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S287" i="2"/>
  <c r="S288" i="2"/>
  <c r="S289" i="2"/>
  <c r="S290" i="2"/>
  <c r="S291" i="2"/>
  <c r="S292" i="2"/>
  <c r="S293" i="2"/>
  <c r="S294" i="2"/>
  <c r="S295" i="2"/>
  <c r="S296" i="2"/>
  <c r="S297" i="2"/>
  <c r="S298" i="2"/>
  <c r="S299" i="2"/>
  <c r="S300" i="2"/>
  <c r="S301" i="2"/>
  <c r="S302" i="2"/>
  <c r="S303" i="2"/>
  <c r="S304" i="2"/>
  <c r="S305" i="2"/>
  <c r="S306" i="2"/>
  <c r="S307" i="2"/>
  <c r="S308" i="2"/>
  <c r="S309" i="2"/>
  <c r="S310" i="2"/>
  <c r="S311" i="2"/>
  <c r="S312" i="2"/>
  <c r="S313" i="2"/>
  <c r="S314" i="2"/>
  <c r="S315" i="2"/>
  <c r="S316" i="2"/>
  <c r="S317" i="2"/>
  <c r="S318" i="2"/>
  <c r="S319" i="2"/>
  <c r="S320" i="2"/>
  <c r="S321" i="2"/>
  <c r="S322" i="2"/>
  <c r="S323" i="2"/>
  <c r="S324" i="2"/>
  <c r="S325" i="2"/>
  <c r="S326" i="2"/>
  <c r="S327" i="2"/>
  <c r="S328" i="2"/>
  <c r="S329" i="2"/>
  <c r="S330" i="2"/>
  <c r="S331" i="2"/>
  <c r="S332" i="2"/>
  <c r="S333" i="2"/>
  <c r="S334" i="2"/>
  <c r="S335" i="2"/>
  <c r="S336" i="2"/>
  <c r="S337" i="2"/>
  <c r="S338" i="2"/>
  <c r="S339" i="2"/>
  <c r="S340" i="2"/>
  <c r="S341" i="2"/>
  <c r="S342" i="2"/>
  <c r="S343" i="2"/>
  <c r="S344" i="2"/>
  <c r="S345" i="2"/>
  <c r="S346" i="2"/>
  <c r="S347" i="2"/>
  <c r="S348" i="2"/>
  <c r="S349" i="2"/>
  <c r="S350" i="2"/>
  <c r="S351" i="2"/>
  <c r="S352" i="2"/>
  <c r="S353" i="2"/>
  <c r="S354" i="2"/>
  <c r="S355" i="2"/>
  <c r="S356" i="2"/>
  <c r="S357" i="2"/>
  <c r="S358" i="2"/>
  <c r="S359" i="2"/>
  <c r="S360" i="2"/>
  <c r="S361" i="2"/>
  <c r="S362" i="2"/>
  <c r="S363" i="2"/>
  <c r="S364" i="2"/>
  <c r="S365" i="2"/>
  <c r="S366" i="2"/>
  <c r="S367" i="2"/>
  <c r="S368" i="2"/>
  <c r="S369" i="2"/>
  <c r="S370" i="2"/>
  <c r="S371" i="2"/>
  <c r="S372" i="2"/>
  <c r="S373" i="2"/>
  <c r="S374" i="2"/>
  <c r="S375" i="2"/>
  <c r="S376" i="2"/>
  <c r="S377" i="2"/>
  <c r="S378" i="2"/>
  <c r="S379" i="2"/>
  <c r="S380" i="2"/>
  <c r="S381" i="2"/>
  <c r="S382" i="2"/>
  <c r="S383" i="2"/>
  <c r="S384" i="2"/>
  <c r="S385" i="2"/>
  <c r="S386" i="2"/>
  <c r="S387" i="2"/>
  <c r="S388" i="2"/>
  <c r="S389" i="2"/>
  <c r="S390" i="2"/>
  <c r="S391" i="2"/>
  <c r="S392" i="2"/>
  <c r="S393" i="2"/>
  <c r="S394" i="2"/>
  <c r="S395" i="2"/>
  <c r="S396" i="2"/>
  <c r="S397" i="2"/>
  <c r="S398" i="2"/>
  <c r="S399" i="2"/>
  <c r="S400" i="2"/>
  <c r="S401" i="2"/>
  <c r="S402" i="2"/>
  <c r="S403" i="2"/>
  <c r="S404" i="2"/>
  <c r="S405" i="2"/>
  <c r="S406" i="2"/>
  <c r="S407" i="2"/>
  <c r="S408" i="2"/>
  <c r="S409" i="2"/>
  <c r="S410" i="2"/>
  <c r="S411" i="2"/>
  <c r="S412" i="2"/>
  <c r="S413" i="2"/>
  <c r="S414" i="2"/>
  <c r="S415" i="2"/>
  <c r="S416" i="2"/>
  <c r="S417" i="2"/>
  <c r="S418" i="2"/>
  <c r="S419" i="2"/>
  <c r="S420" i="2"/>
  <c r="S421" i="2"/>
  <c r="S422" i="2"/>
  <c r="S423" i="2"/>
  <c r="S424" i="2"/>
  <c r="S425" i="2"/>
  <c r="S426" i="2"/>
  <c r="S427" i="2"/>
  <c r="S428" i="2"/>
  <c r="S429" i="2"/>
  <c r="S430" i="2"/>
  <c r="S431" i="2"/>
  <c r="S432" i="2"/>
  <c r="S433" i="2"/>
  <c r="S434" i="2"/>
  <c r="S435" i="2"/>
  <c r="S436" i="2"/>
  <c r="S437" i="2"/>
  <c r="S438" i="2"/>
  <c r="S439" i="2"/>
  <c r="S440" i="2"/>
  <c r="S441" i="2"/>
  <c r="S442" i="2"/>
  <c r="S443" i="2"/>
  <c r="S444" i="2"/>
  <c r="S445" i="2"/>
  <c r="S446" i="2"/>
  <c r="S447" i="2"/>
  <c r="S448" i="2"/>
  <c r="S449" i="2"/>
  <c r="S450" i="2"/>
  <c r="S451" i="2"/>
  <c r="S452" i="2"/>
  <c r="S453" i="2"/>
  <c r="S454" i="2"/>
  <c r="S455" i="2"/>
  <c r="S456" i="2"/>
  <c r="S457" i="2"/>
  <c r="S458" i="2"/>
  <c r="S459" i="2"/>
  <c r="S460" i="2"/>
  <c r="S461" i="2"/>
  <c r="S462" i="2"/>
  <c r="S463" i="2"/>
  <c r="S464" i="2"/>
  <c r="S465" i="2"/>
  <c r="S466" i="2"/>
  <c r="S467" i="2"/>
  <c r="S468" i="2"/>
  <c r="S469" i="2"/>
  <c r="S470" i="2"/>
  <c r="S471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S504" i="2"/>
  <c r="S505" i="2"/>
  <c r="S506" i="2"/>
  <c r="S507" i="2"/>
  <c r="S508" i="2"/>
  <c r="S509" i="2"/>
  <c r="S510" i="2"/>
  <c r="S511" i="2"/>
  <c r="S512" i="2"/>
  <c r="S513" i="2"/>
  <c r="S514" i="2"/>
  <c r="S515" i="2"/>
  <c r="S516" i="2"/>
  <c r="S517" i="2"/>
  <c r="S518" i="2"/>
  <c r="S519" i="2"/>
  <c r="S520" i="2"/>
  <c r="S521" i="2"/>
  <c r="S522" i="2"/>
  <c r="S523" i="2"/>
  <c r="S524" i="2"/>
  <c r="S525" i="2"/>
  <c r="S526" i="2"/>
  <c r="S527" i="2"/>
  <c r="S528" i="2"/>
  <c r="S529" i="2"/>
  <c r="S530" i="2"/>
  <c r="S531" i="2"/>
  <c r="S532" i="2"/>
  <c r="S533" i="2"/>
  <c r="S534" i="2"/>
  <c r="S535" i="2"/>
  <c r="S536" i="2"/>
  <c r="S537" i="2"/>
  <c r="S538" i="2"/>
  <c r="S539" i="2"/>
  <c r="S540" i="2"/>
  <c r="S541" i="2"/>
  <c r="S542" i="2"/>
  <c r="S543" i="2"/>
  <c r="S544" i="2"/>
  <c r="S545" i="2"/>
  <c r="S546" i="2"/>
  <c r="S547" i="2"/>
  <c r="S548" i="2"/>
  <c r="S549" i="2"/>
  <c r="S550" i="2"/>
  <c r="S551" i="2"/>
  <c r="S552" i="2"/>
  <c r="S553" i="2"/>
  <c r="S554" i="2"/>
  <c r="S555" i="2"/>
  <c r="S556" i="2"/>
  <c r="S557" i="2"/>
  <c r="S558" i="2"/>
  <c r="S559" i="2"/>
  <c r="S560" i="2"/>
  <c r="S561" i="2"/>
  <c r="S562" i="2"/>
  <c r="S563" i="2"/>
  <c r="S564" i="2"/>
  <c r="S565" i="2"/>
  <c r="S566" i="2"/>
  <c r="S567" i="2"/>
  <c r="S568" i="2"/>
  <c r="S569" i="2"/>
  <c r="S570" i="2"/>
  <c r="S571" i="2"/>
  <c r="S572" i="2"/>
  <c r="S573" i="2"/>
  <c r="S574" i="2"/>
  <c r="S575" i="2"/>
  <c r="S576" i="2"/>
  <c r="S577" i="2"/>
  <c r="S578" i="2"/>
  <c r="S579" i="2"/>
  <c r="S580" i="2"/>
  <c r="S581" i="2"/>
  <c r="S582" i="2"/>
  <c r="S583" i="2"/>
  <c r="S584" i="2"/>
  <c r="S585" i="2"/>
  <c r="S586" i="2"/>
  <c r="S587" i="2"/>
  <c r="S588" i="2"/>
  <c r="S589" i="2"/>
  <c r="S590" i="2"/>
  <c r="S591" i="2"/>
  <c r="S592" i="2"/>
  <c r="S593" i="2"/>
  <c r="S594" i="2"/>
  <c r="S595" i="2"/>
  <c r="S596" i="2"/>
  <c r="S597" i="2"/>
  <c r="S598" i="2"/>
  <c r="S599" i="2"/>
  <c r="S600" i="2"/>
  <c r="S601" i="2"/>
  <c r="S602" i="2"/>
  <c r="S603" i="2"/>
  <c r="S604" i="2"/>
  <c r="S605" i="2"/>
  <c r="S606" i="2"/>
  <c r="S607" i="2"/>
  <c r="S608" i="2"/>
  <c r="S609" i="2"/>
  <c r="S610" i="2"/>
  <c r="S611" i="2"/>
  <c r="S612" i="2"/>
  <c r="S613" i="2"/>
  <c r="S614" i="2"/>
  <c r="S615" i="2"/>
  <c r="S616" i="2"/>
  <c r="S617" i="2"/>
  <c r="S618" i="2"/>
  <c r="S619" i="2"/>
  <c r="S620" i="2"/>
  <c r="S621" i="2"/>
  <c r="S622" i="2"/>
  <c r="S623" i="2"/>
  <c r="S624" i="2"/>
  <c r="S625" i="2"/>
  <c r="S626" i="2"/>
  <c r="S627" i="2"/>
  <c r="S628" i="2"/>
  <c r="S629" i="2"/>
  <c r="S630" i="2"/>
  <c r="S631" i="2"/>
  <c r="S632" i="2"/>
  <c r="S633" i="2"/>
  <c r="S634" i="2"/>
  <c r="S635" i="2"/>
  <c r="S636" i="2"/>
  <c r="S637" i="2"/>
  <c r="S638" i="2"/>
  <c r="S639" i="2"/>
  <c r="S640" i="2"/>
  <c r="S641" i="2"/>
  <c r="S642" i="2"/>
  <c r="S643" i="2"/>
  <c r="S644" i="2"/>
  <c r="S645" i="2"/>
  <c r="S646" i="2"/>
  <c r="S647" i="2"/>
  <c r="S648" i="2"/>
  <c r="S649" i="2"/>
  <c r="S650" i="2"/>
  <c r="S651" i="2"/>
  <c r="S652" i="2"/>
  <c r="S653" i="2"/>
  <c r="S654" i="2"/>
  <c r="S655" i="2"/>
  <c r="S656" i="2"/>
  <c r="S657" i="2"/>
  <c r="S658" i="2"/>
  <c r="S659" i="2"/>
  <c r="S660" i="2"/>
  <c r="S661" i="2"/>
  <c r="S662" i="2"/>
  <c r="S663" i="2"/>
  <c r="S664" i="2"/>
  <c r="S665" i="2"/>
  <c r="S666" i="2"/>
  <c r="S667" i="2"/>
  <c r="S668" i="2"/>
  <c r="S669" i="2"/>
  <c r="S670" i="2"/>
  <c r="S671" i="2"/>
  <c r="S672" i="2"/>
  <c r="S673" i="2"/>
  <c r="S674" i="2"/>
  <c r="S675" i="2"/>
  <c r="S676" i="2"/>
  <c r="S677" i="2"/>
  <c r="S678" i="2"/>
  <c r="S679" i="2"/>
  <c r="S680" i="2"/>
  <c r="S681" i="2"/>
  <c r="S682" i="2"/>
  <c r="S683" i="2"/>
  <c r="S684" i="2"/>
  <c r="S685" i="2"/>
  <c r="S686" i="2"/>
  <c r="S687" i="2"/>
  <c r="S688" i="2"/>
  <c r="S689" i="2"/>
  <c r="S690" i="2"/>
  <c r="S691" i="2"/>
  <c r="S692" i="2"/>
  <c r="S693" i="2"/>
  <c r="S694" i="2"/>
  <c r="S695" i="2"/>
  <c r="S696" i="2"/>
  <c r="S697" i="2"/>
  <c r="S698" i="2"/>
  <c r="S699" i="2"/>
  <c r="S700" i="2"/>
  <c r="S701" i="2"/>
  <c r="S702" i="2"/>
  <c r="S703" i="2"/>
  <c r="S704" i="2"/>
  <c r="S705" i="2"/>
  <c r="S706" i="2"/>
  <c r="S707" i="2"/>
  <c r="S708" i="2"/>
  <c r="S709" i="2"/>
  <c r="S710" i="2"/>
  <c r="S711" i="2"/>
  <c r="S712" i="2"/>
  <c r="S713" i="2"/>
  <c r="S714" i="2"/>
  <c r="S715" i="2"/>
  <c r="S716" i="2"/>
  <c r="S717" i="2"/>
  <c r="S718" i="2"/>
  <c r="S719" i="2"/>
  <c r="S720" i="2"/>
  <c r="S721" i="2"/>
  <c r="S722" i="2"/>
  <c r="S723" i="2"/>
  <c r="S4" i="2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136" i="1"/>
  <c r="BU137" i="1"/>
  <c r="BU138" i="1"/>
  <c r="BU139" i="1"/>
  <c r="BU140" i="1"/>
  <c r="BU141" i="1"/>
  <c r="BU142" i="1"/>
  <c r="BU143" i="1"/>
  <c r="BU144" i="1"/>
  <c r="BU145" i="1"/>
  <c r="BU146" i="1"/>
  <c r="BU147" i="1"/>
  <c r="BU148" i="1"/>
  <c r="BU149" i="1"/>
  <c r="BU150" i="1"/>
  <c r="BU151" i="1"/>
  <c r="BU152" i="1"/>
  <c r="BU153" i="1"/>
  <c r="BU154" i="1"/>
  <c r="BU155" i="1"/>
  <c r="BU156" i="1"/>
  <c r="BU157" i="1"/>
  <c r="BU158" i="1"/>
  <c r="BU159" i="1"/>
  <c r="BU160" i="1"/>
  <c r="BU161" i="1"/>
  <c r="BU162" i="1"/>
  <c r="BU163" i="1"/>
  <c r="BU164" i="1"/>
  <c r="BU165" i="1"/>
  <c r="BU166" i="1"/>
  <c r="BU167" i="1"/>
  <c r="BU168" i="1"/>
  <c r="BU169" i="1"/>
  <c r="BU170" i="1"/>
  <c r="BU171" i="1"/>
  <c r="BU172" i="1"/>
  <c r="BU173" i="1"/>
  <c r="BU174" i="1"/>
  <c r="BU175" i="1"/>
  <c r="BU176" i="1"/>
  <c r="BU177" i="1"/>
  <c r="BU178" i="1"/>
  <c r="BU179" i="1"/>
  <c r="BU180" i="1"/>
  <c r="BU181" i="1"/>
  <c r="BU182" i="1"/>
  <c r="BU183" i="1"/>
  <c r="BU184" i="1"/>
  <c r="BU185" i="1"/>
  <c r="BU186" i="1"/>
  <c r="BU187" i="1"/>
  <c r="BU188" i="1"/>
  <c r="BU189" i="1"/>
  <c r="BU190" i="1"/>
  <c r="BU191" i="1"/>
  <c r="BU192" i="1"/>
  <c r="BU193" i="1"/>
  <c r="BU194" i="1"/>
  <c r="BU195" i="1"/>
  <c r="BU196" i="1"/>
  <c r="BU197" i="1"/>
  <c r="BU198" i="1"/>
  <c r="BU199" i="1"/>
  <c r="BU200" i="1"/>
  <c r="BU201" i="1"/>
  <c r="BU202" i="1"/>
  <c r="BU203" i="1"/>
  <c r="BU204" i="1"/>
  <c r="BU205" i="1"/>
  <c r="BU206" i="1"/>
  <c r="BU207" i="1"/>
  <c r="BU208" i="1"/>
  <c r="BU209" i="1"/>
  <c r="BU210" i="1"/>
  <c r="BU211" i="1"/>
  <c r="BU212" i="1"/>
  <c r="BU213" i="1"/>
  <c r="BU214" i="1"/>
  <c r="BU215" i="1"/>
  <c r="BU216" i="1"/>
  <c r="BU217" i="1"/>
  <c r="BU218" i="1"/>
  <c r="BU219" i="1"/>
  <c r="BU220" i="1"/>
  <c r="BU221" i="1"/>
  <c r="BU222" i="1"/>
  <c r="BU223" i="1"/>
  <c r="BU224" i="1"/>
  <c r="BU225" i="1"/>
  <c r="BU226" i="1"/>
  <c r="BU227" i="1"/>
  <c r="BU228" i="1"/>
  <c r="BU229" i="1"/>
  <c r="BU230" i="1"/>
  <c r="BU231" i="1"/>
  <c r="BU232" i="1"/>
  <c r="BU233" i="1"/>
  <c r="BU234" i="1"/>
  <c r="BU235" i="1"/>
  <c r="BU236" i="1"/>
  <c r="BU237" i="1"/>
  <c r="BU238" i="1"/>
  <c r="BU239" i="1"/>
  <c r="BU240" i="1"/>
  <c r="BU241" i="1"/>
  <c r="BU242" i="1"/>
  <c r="BU243" i="1"/>
  <c r="BU244" i="1"/>
  <c r="BU245" i="1"/>
  <c r="BU246" i="1"/>
  <c r="BU247" i="1"/>
  <c r="BU248" i="1"/>
  <c r="BU249" i="1"/>
  <c r="BU250" i="1"/>
  <c r="BU251" i="1"/>
  <c r="BU252" i="1"/>
  <c r="BU253" i="1"/>
  <c r="BU254" i="1"/>
  <c r="BU255" i="1"/>
  <c r="BU256" i="1"/>
  <c r="BU257" i="1"/>
  <c r="BU258" i="1"/>
  <c r="BU259" i="1"/>
  <c r="BU260" i="1"/>
  <c r="BU261" i="1"/>
  <c r="BU262" i="1"/>
  <c r="BU263" i="1"/>
  <c r="BU264" i="1"/>
  <c r="BU265" i="1"/>
  <c r="BU266" i="1"/>
  <c r="BU267" i="1"/>
  <c r="BU268" i="1"/>
  <c r="BU269" i="1"/>
  <c r="BU270" i="1"/>
  <c r="BU271" i="1"/>
  <c r="BU272" i="1"/>
  <c r="BU273" i="1"/>
  <c r="BU274" i="1"/>
  <c r="BU275" i="1"/>
  <c r="BU276" i="1"/>
  <c r="BU277" i="1"/>
  <c r="BU278" i="1"/>
  <c r="BU279" i="1"/>
  <c r="BU280" i="1"/>
  <c r="BU281" i="1"/>
  <c r="BU282" i="1"/>
  <c r="BU283" i="1"/>
  <c r="BU284" i="1"/>
  <c r="BU285" i="1"/>
  <c r="BU286" i="1"/>
  <c r="BU287" i="1"/>
  <c r="BU288" i="1"/>
  <c r="BU289" i="1"/>
  <c r="BU290" i="1"/>
  <c r="BU291" i="1"/>
  <c r="BU292" i="1"/>
  <c r="BU293" i="1"/>
  <c r="BU294" i="1"/>
  <c r="BU295" i="1"/>
  <c r="BU296" i="1"/>
  <c r="BU297" i="1"/>
  <c r="BU298" i="1"/>
  <c r="BU299" i="1"/>
  <c r="BU300" i="1"/>
  <c r="BU301" i="1"/>
  <c r="BU302" i="1"/>
  <c r="BU303" i="1"/>
  <c r="BU304" i="1"/>
  <c r="BU305" i="1"/>
  <c r="BU306" i="1"/>
  <c r="BU307" i="1"/>
  <c r="BU308" i="1"/>
  <c r="BU309" i="1"/>
  <c r="BU310" i="1"/>
  <c r="BU311" i="1"/>
  <c r="BU312" i="1"/>
  <c r="BU313" i="1"/>
  <c r="BU314" i="1"/>
  <c r="BU315" i="1"/>
  <c r="BU316" i="1"/>
  <c r="BU317" i="1"/>
  <c r="BU318" i="1"/>
  <c r="BU319" i="1"/>
  <c r="BU320" i="1"/>
  <c r="BU321" i="1"/>
  <c r="BU322" i="1"/>
  <c r="BU323" i="1"/>
  <c r="BU324" i="1"/>
  <c r="BU325" i="1"/>
  <c r="BU326" i="1"/>
  <c r="BU327" i="1"/>
  <c r="BU328" i="1"/>
  <c r="BU329" i="1"/>
  <c r="BU330" i="1"/>
  <c r="BU331" i="1"/>
  <c r="BU332" i="1"/>
  <c r="BU333" i="1"/>
  <c r="BU334" i="1"/>
  <c r="BU335" i="1"/>
  <c r="BU336" i="1"/>
  <c r="BU337" i="1"/>
  <c r="BU338" i="1"/>
  <c r="BU339" i="1"/>
  <c r="BU340" i="1"/>
  <c r="BU341" i="1"/>
  <c r="BU342" i="1"/>
  <c r="BU343" i="1"/>
  <c r="BU344" i="1"/>
  <c r="BU345" i="1"/>
  <c r="BU346" i="1"/>
  <c r="BU347" i="1"/>
  <c r="BU348" i="1"/>
  <c r="BU349" i="1"/>
  <c r="BU350" i="1"/>
  <c r="BU351" i="1"/>
  <c r="BU352" i="1"/>
  <c r="BU353" i="1"/>
  <c r="BU354" i="1"/>
  <c r="BU355" i="1"/>
  <c r="BU356" i="1"/>
  <c r="BU357" i="1"/>
  <c r="BU358" i="1"/>
  <c r="BU359" i="1"/>
  <c r="BU360" i="1"/>
  <c r="BU361" i="1"/>
  <c r="BU362" i="1"/>
  <c r="BU363" i="1"/>
  <c r="BU364" i="1"/>
  <c r="BU365" i="1"/>
  <c r="BU366" i="1"/>
  <c r="BU367" i="1"/>
  <c r="BU368" i="1"/>
  <c r="BU369" i="1"/>
  <c r="BU370" i="1"/>
  <c r="BU371" i="1"/>
  <c r="BU372" i="1"/>
  <c r="BU373" i="1"/>
  <c r="BU374" i="1"/>
  <c r="BU375" i="1"/>
  <c r="BU376" i="1"/>
  <c r="BU377" i="1"/>
  <c r="BU378" i="1"/>
  <c r="BU379" i="1"/>
  <c r="BU380" i="1"/>
  <c r="BU381" i="1"/>
  <c r="BU382" i="1"/>
  <c r="BU383" i="1"/>
  <c r="BU384" i="1"/>
  <c r="BU385" i="1"/>
  <c r="BU386" i="1"/>
  <c r="BU387" i="1"/>
  <c r="BU388" i="1"/>
  <c r="BU389" i="1"/>
  <c r="BU390" i="1"/>
  <c r="BU391" i="1"/>
  <c r="BU392" i="1"/>
  <c r="BU393" i="1"/>
  <c r="BU394" i="1"/>
  <c r="BU395" i="1"/>
  <c r="BU396" i="1"/>
  <c r="BU397" i="1"/>
  <c r="BU398" i="1"/>
  <c r="BU399" i="1"/>
  <c r="BU400" i="1"/>
  <c r="BU401" i="1"/>
  <c r="BU402" i="1"/>
  <c r="BU403" i="1"/>
  <c r="BU404" i="1"/>
  <c r="BU405" i="1"/>
  <c r="BU406" i="1"/>
  <c r="BU407" i="1"/>
  <c r="BU408" i="1"/>
  <c r="BU409" i="1"/>
  <c r="BU410" i="1"/>
  <c r="BU411" i="1"/>
  <c r="BU412" i="1"/>
  <c r="BU413" i="1"/>
  <c r="BU414" i="1"/>
  <c r="BU415" i="1"/>
  <c r="BU416" i="1"/>
  <c r="BU417" i="1"/>
  <c r="BU418" i="1"/>
  <c r="BU419" i="1"/>
  <c r="BU420" i="1"/>
  <c r="BU421" i="1"/>
  <c r="BU422" i="1"/>
  <c r="BU423" i="1"/>
  <c r="BU424" i="1"/>
  <c r="BU425" i="1"/>
  <c r="BU426" i="1"/>
  <c r="BU427" i="1"/>
  <c r="BU428" i="1"/>
  <c r="BU429" i="1"/>
  <c r="BU430" i="1"/>
  <c r="BU431" i="1"/>
  <c r="BU432" i="1"/>
  <c r="BU433" i="1"/>
  <c r="BU434" i="1"/>
  <c r="BU435" i="1"/>
  <c r="BU436" i="1"/>
  <c r="BU437" i="1"/>
  <c r="BU438" i="1"/>
  <c r="BU439" i="1"/>
  <c r="BU440" i="1"/>
  <c r="BU441" i="1"/>
  <c r="BU442" i="1"/>
  <c r="BU443" i="1"/>
  <c r="BU444" i="1"/>
  <c r="BU445" i="1"/>
  <c r="BU446" i="1"/>
  <c r="BU447" i="1"/>
  <c r="BU448" i="1"/>
  <c r="BU449" i="1"/>
  <c r="BU450" i="1"/>
  <c r="BU451" i="1"/>
  <c r="BU452" i="1"/>
  <c r="BU453" i="1"/>
  <c r="BU454" i="1"/>
  <c r="BU455" i="1"/>
  <c r="BU456" i="1"/>
  <c r="BU457" i="1"/>
  <c r="BU458" i="1"/>
  <c r="BU459" i="1"/>
  <c r="BU460" i="1"/>
  <c r="BU461" i="1"/>
  <c r="BU462" i="1"/>
  <c r="BU463" i="1"/>
  <c r="BU464" i="1"/>
  <c r="BU465" i="1"/>
  <c r="BU466" i="1"/>
  <c r="BU467" i="1"/>
  <c r="BU468" i="1"/>
  <c r="BU469" i="1"/>
  <c r="BU470" i="1"/>
  <c r="BU471" i="1"/>
  <c r="BU472" i="1"/>
  <c r="BU473" i="1"/>
  <c r="BU474" i="1"/>
  <c r="BU475" i="1"/>
  <c r="BU476" i="1"/>
  <c r="BU477" i="1"/>
  <c r="BU478" i="1"/>
  <c r="BU479" i="1"/>
  <c r="BU480" i="1"/>
  <c r="BU481" i="1"/>
  <c r="BU482" i="1"/>
  <c r="BU483" i="1"/>
  <c r="BU484" i="1"/>
  <c r="BU485" i="1"/>
  <c r="BU486" i="1"/>
  <c r="BU487" i="1"/>
  <c r="BU488" i="1"/>
  <c r="BU489" i="1"/>
  <c r="BU490" i="1"/>
  <c r="BU491" i="1"/>
  <c r="BU492" i="1"/>
  <c r="BU493" i="1"/>
  <c r="BU494" i="1"/>
  <c r="BU495" i="1"/>
  <c r="BU496" i="1"/>
  <c r="BU497" i="1"/>
  <c r="BU498" i="1"/>
  <c r="BU499" i="1"/>
  <c r="BU500" i="1"/>
  <c r="BU501" i="1"/>
  <c r="BU502" i="1"/>
  <c r="BU503" i="1"/>
  <c r="BU504" i="1"/>
  <c r="BU505" i="1"/>
  <c r="BU506" i="1"/>
  <c r="BU507" i="1"/>
  <c r="BU508" i="1"/>
  <c r="BU509" i="1"/>
  <c r="BU510" i="1"/>
  <c r="BU511" i="1"/>
  <c r="BU512" i="1"/>
  <c r="BU513" i="1"/>
  <c r="BU514" i="1"/>
  <c r="BU515" i="1"/>
  <c r="BU516" i="1"/>
  <c r="BU517" i="1"/>
  <c r="BU518" i="1"/>
  <c r="BU519" i="1"/>
  <c r="BU520" i="1"/>
  <c r="BU521" i="1"/>
  <c r="BU522" i="1"/>
  <c r="BU523" i="1"/>
  <c r="BU524" i="1"/>
  <c r="BU525" i="1"/>
  <c r="BU526" i="1"/>
  <c r="BU527" i="1"/>
  <c r="BU528" i="1"/>
  <c r="BU529" i="1"/>
  <c r="BU530" i="1"/>
  <c r="BU531" i="1"/>
  <c r="BU532" i="1"/>
  <c r="BU533" i="1"/>
  <c r="BU534" i="1"/>
  <c r="BU535" i="1"/>
  <c r="BU536" i="1"/>
  <c r="BU537" i="1"/>
  <c r="BU538" i="1"/>
  <c r="BU539" i="1"/>
  <c r="BU540" i="1"/>
  <c r="BU541" i="1"/>
  <c r="BU542" i="1"/>
  <c r="BU543" i="1"/>
  <c r="BU544" i="1"/>
  <c r="BU545" i="1"/>
  <c r="BU546" i="1"/>
  <c r="BU547" i="1"/>
  <c r="BU548" i="1"/>
  <c r="BU549" i="1"/>
  <c r="BU550" i="1"/>
  <c r="BU551" i="1"/>
  <c r="BU552" i="1"/>
  <c r="BU553" i="1"/>
  <c r="BU554" i="1"/>
  <c r="BU555" i="1"/>
  <c r="BU556" i="1"/>
  <c r="BU557" i="1"/>
  <c r="BU558" i="1"/>
  <c r="BU559" i="1"/>
  <c r="BU560" i="1"/>
  <c r="BU561" i="1"/>
  <c r="BU562" i="1"/>
  <c r="BU563" i="1"/>
  <c r="BU564" i="1"/>
  <c r="BU565" i="1"/>
  <c r="BU566" i="1"/>
  <c r="BU567" i="1"/>
  <c r="BU568" i="1"/>
  <c r="BU569" i="1"/>
  <c r="BU570" i="1"/>
  <c r="BU571" i="1"/>
  <c r="BU572" i="1"/>
  <c r="BU573" i="1"/>
  <c r="BU574" i="1"/>
  <c r="BU575" i="1"/>
  <c r="BU576" i="1"/>
  <c r="BU577" i="1"/>
  <c r="BU578" i="1"/>
  <c r="BU579" i="1"/>
  <c r="BU580" i="1"/>
  <c r="BU581" i="1"/>
  <c r="BU582" i="1"/>
  <c r="BU583" i="1"/>
  <c r="BU584" i="1"/>
  <c r="BU585" i="1"/>
  <c r="BU586" i="1"/>
  <c r="BU587" i="1"/>
  <c r="BU588" i="1"/>
  <c r="BU589" i="1"/>
  <c r="BU590" i="1"/>
  <c r="BU591" i="1"/>
  <c r="BU592" i="1"/>
  <c r="BU593" i="1"/>
  <c r="BU594" i="1"/>
  <c r="BU595" i="1"/>
  <c r="BU596" i="1"/>
  <c r="BU597" i="1"/>
  <c r="BU598" i="1"/>
  <c r="BU599" i="1"/>
  <c r="BU600" i="1"/>
  <c r="BU601" i="1"/>
  <c r="BU602" i="1"/>
  <c r="BU603" i="1"/>
  <c r="BU604" i="1"/>
  <c r="BU605" i="1"/>
  <c r="BU606" i="1"/>
  <c r="BU607" i="1"/>
  <c r="BU608" i="1"/>
  <c r="BU609" i="1"/>
  <c r="BU610" i="1"/>
  <c r="BU611" i="1"/>
  <c r="BU612" i="1"/>
  <c r="BU613" i="1"/>
  <c r="BU614" i="1"/>
  <c r="BU615" i="1"/>
  <c r="BU616" i="1"/>
  <c r="BU617" i="1"/>
  <c r="BU618" i="1"/>
  <c r="BU619" i="1"/>
  <c r="BU620" i="1"/>
  <c r="BU621" i="1"/>
  <c r="BU622" i="1"/>
  <c r="BU623" i="1"/>
  <c r="BU624" i="1"/>
  <c r="BU625" i="1"/>
  <c r="BU626" i="1"/>
  <c r="BU627" i="1"/>
  <c r="BU628" i="1"/>
  <c r="BU629" i="1"/>
  <c r="BU630" i="1"/>
  <c r="BU631" i="1"/>
  <c r="BU632" i="1"/>
  <c r="BU633" i="1"/>
  <c r="BU634" i="1"/>
  <c r="BU635" i="1"/>
  <c r="BU636" i="1"/>
  <c r="BU637" i="1"/>
  <c r="BU638" i="1"/>
  <c r="BU639" i="1"/>
  <c r="BU640" i="1"/>
  <c r="BU641" i="1"/>
  <c r="BU642" i="1"/>
  <c r="BU643" i="1"/>
  <c r="BU644" i="1"/>
  <c r="BU645" i="1"/>
  <c r="BU646" i="1"/>
  <c r="BU647" i="1"/>
  <c r="BU648" i="1"/>
  <c r="BU649" i="1"/>
  <c r="BU650" i="1"/>
  <c r="BU651" i="1"/>
  <c r="BU652" i="1"/>
  <c r="BU653" i="1"/>
  <c r="BU654" i="1"/>
  <c r="BU655" i="1"/>
  <c r="BU656" i="1"/>
  <c r="BU657" i="1"/>
  <c r="BU658" i="1"/>
  <c r="BU659" i="1"/>
  <c r="BU660" i="1"/>
  <c r="BU661" i="1"/>
  <c r="BU662" i="1"/>
  <c r="BU663" i="1"/>
  <c r="BU664" i="1"/>
  <c r="BU665" i="1"/>
  <c r="BU666" i="1"/>
  <c r="BU667" i="1"/>
  <c r="BU668" i="1"/>
  <c r="BU669" i="1"/>
  <c r="BU670" i="1"/>
  <c r="BU671" i="1"/>
  <c r="BU672" i="1"/>
  <c r="BU673" i="1"/>
  <c r="BU674" i="1"/>
  <c r="BU675" i="1"/>
  <c r="BU676" i="1"/>
  <c r="BU677" i="1"/>
  <c r="BU678" i="1"/>
  <c r="BU679" i="1"/>
  <c r="BU680" i="1"/>
  <c r="BU681" i="1"/>
  <c r="BU682" i="1"/>
  <c r="BU683" i="1"/>
  <c r="BU684" i="1"/>
  <c r="BU685" i="1"/>
  <c r="BU686" i="1"/>
  <c r="BU687" i="1"/>
  <c r="BU688" i="1"/>
  <c r="BU689" i="1"/>
  <c r="BU690" i="1"/>
  <c r="BU691" i="1"/>
  <c r="BU692" i="1"/>
  <c r="BU693" i="1"/>
  <c r="BU694" i="1"/>
  <c r="BU695" i="1"/>
  <c r="BU696" i="1"/>
  <c r="BU697" i="1"/>
  <c r="BU698" i="1"/>
  <c r="BU699" i="1"/>
  <c r="BU700" i="1"/>
  <c r="BU701" i="1"/>
  <c r="BU702" i="1"/>
  <c r="BU703" i="1"/>
  <c r="BU704" i="1"/>
  <c r="BU705" i="1"/>
  <c r="BU706" i="1"/>
  <c r="BU707" i="1"/>
  <c r="BU708" i="1"/>
  <c r="BU709" i="1"/>
  <c r="BU710" i="1"/>
  <c r="BU711" i="1"/>
  <c r="BU712" i="1"/>
  <c r="BU713" i="1"/>
  <c r="BU714" i="1"/>
  <c r="BU715" i="1"/>
  <c r="BU716" i="1"/>
  <c r="BU717" i="1"/>
  <c r="BU718" i="1"/>
  <c r="BU719" i="1"/>
  <c r="BU720" i="1"/>
  <c r="BU721" i="1"/>
  <c r="BU722" i="1"/>
  <c r="BU723" i="1"/>
  <c r="BU724" i="1"/>
  <c r="BU725" i="1"/>
  <c r="BU6" i="1"/>
  <c r="BW725" i="1"/>
  <c r="BV725" i="1"/>
  <c r="BT725" i="1"/>
  <c r="BS725" i="1"/>
  <c r="BR725" i="1"/>
  <c r="BQ725" i="1"/>
  <c r="BP725" i="1"/>
  <c r="BW724" i="1"/>
  <c r="BV724" i="1"/>
  <c r="BT724" i="1"/>
  <c r="BS724" i="1"/>
  <c r="BR724" i="1"/>
  <c r="BQ724" i="1"/>
  <c r="BP724" i="1"/>
  <c r="BW723" i="1"/>
  <c r="BV723" i="1"/>
  <c r="BT723" i="1"/>
  <c r="BS723" i="1"/>
  <c r="BR723" i="1"/>
  <c r="BQ723" i="1"/>
  <c r="BP723" i="1"/>
  <c r="BW722" i="1"/>
  <c r="BV722" i="1"/>
  <c r="BT722" i="1"/>
  <c r="BS722" i="1"/>
  <c r="BR722" i="1"/>
  <c r="BQ722" i="1"/>
  <c r="BP722" i="1"/>
  <c r="BW721" i="1"/>
  <c r="BV721" i="1"/>
  <c r="BT721" i="1"/>
  <c r="BS721" i="1"/>
  <c r="BR721" i="1"/>
  <c r="BQ721" i="1"/>
  <c r="BP721" i="1"/>
  <c r="BW720" i="1"/>
  <c r="BV720" i="1"/>
  <c r="BT720" i="1"/>
  <c r="BS720" i="1"/>
  <c r="BR720" i="1"/>
  <c r="BQ720" i="1"/>
  <c r="BP720" i="1"/>
  <c r="BW719" i="1"/>
  <c r="BV719" i="1"/>
  <c r="BT719" i="1"/>
  <c r="BS719" i="1"/>
  <c r="BR719" i="1"/>
  <c r="BQ719" i="1"/>
  <c r="BP719" i="1"/>
  <c r="BW718" i="1"/>
  <c r="BV718" i="1"/>
  <c r="BT718" i="1"/>
  <c r="BS718" i="1"/>
  <c r="BR718" i="1"/>
  <c r="BQ718" i="1"/>
  <c r="BP718" i="1"/>
  <c r="BW717" i="1"/>
  <c r="BV717" i="1"/>
  <c r="BT717" i="1"/>
  <c r="BS717" i="1"/>
  <c r="BR717" i="1"/>
  <c r="BQ717" i="1"/>
  <c r="BP717" i="1"/>
  <c r="BW716" i="1"/>
  <c r="BV716" i="1"/>
  <c r="BT716" i="1"/>
  <c r="BS716" i="1"/>
  <c r="BR716" i="1"/>
  <c r="BQ716" i="1"/>
  <c r="BP716" i="1"/>
  <c r="BW715" i="1"/>
  <c r="BV715" i="1"/>
  <c r="BT715" i="1"/>
  <c r="BS715" i="1"/>
  <c r="BR715" i="1"/>
  <c r="BQ715" i="1"/>
  <c r="BP715" i="1"/>
  <c r="BW714" i="1"/>
  <c r="BV714" i="1"/>
  <c r="BT714" i="1"/>
  <c r="BS714" i="1"/>
  <c r="BR714" i="1"/>
  <c r="BQ714" i="1"/>
  <c r="BP714" i="1"/>
  <c r="BW713" i="1"/>
  <c r="BV713" i="1"/>
  <c r="BT713" i="1"/>
  <c r="BS713" i="1"/>
  <c r="BR713" i="1"/>
  <c r="BQ713" i="1"/>
  <c r="BP713" i="1"/>
  <c r="BW712" i="1"/>
  <c r="BV712" i="1"/>
  <c r="BT712" i="1"/>
  <c r="BS712" i="1"/>
  <c r="BR712" i="1"/>
  <c r="BQ712" i="1"/>
  <c r="BP712" i="1"/>
  <c r="BW711" i="1"/>
  <c r="BV711" i="1"/>
  <c r="BT711" i="1"/>
  <c r="BS711" i="1"/>
  <c r="BR711" i="1"/>
  <c r="BQ711" i="1"/>
  <c r="BP711" i="1"/>
  <c r="BW710" i="1"/>
  <c r="BV710" i="1"/>
  <c r="BT710" i="1"/>
  <c r="BS710" i="1"/>
  <c r="BR710" i="1"/>
  <c r="BQ710" i="1"/>
  <c r="BP710" i="1"/>
  <c r="BW709" i="1"/>
  <c r="BV709" i="1"/>
  <c r="BT709" i="1"/>
  <c r="BS709" i="1"/>
  <c r="BR709" i="1"/>
  <c r="BQ709" i="1"/>
  <c r="BP709" i="1"/>
  <c r="BW708" i="1"/>
  <c r="BV708" i="1"/>
  <c r="BT708" i="1"/>
  <c r="BS708" i="1"/>
  <c r="BR708" i="1"/>
  <c r="BQ708" i="1"/>
  <c r="BP708" i="1"/>
  <c r="BW707" i="1"/>
  <c r="BV707" i="1"/>
  <c r="BT707" i="1"/>
  <c r="BS707" i="1"/>
  <c r="BR707" i="1"/>
  <c r="BQ707" i="1"/>
  <c r="BP707" i="1"/>
  <c r="BW706" i="1"/>
  <c r="BV706" i="1"/>
  <c r="BT706" i="1"/>
  <c r="BS706" i="1"/>
  <c r="BR706" i="1"/>
  <c r="BQ706" i="1"/>
  <c r="BP706" i="1"/>
  <c r="BW705" i="1"/>
  <c r="BV705" i="1"/>
  <c r="BT705" i="1"/>
  <c r="BS705" i="1"/>
  <c r="BR705" i="1"/>
  <c r="BQ705" i="1"/>
  <c r="BP705" i="1"/>
  <c r="BW704" i="1"/>
  <c r="BV704" i="1"/>
  <c r="BT704" i="1"/>
  <c r="BS704" i="1"/>
  <c r="BR704" i="1"/>
  <c r="BQ704" i="1"/>
  <c r="BP704" i="1"/>
  <c r="BW703" i="1"/>
  <c r="BV703" i="1"/>
  <c r="BT703" i="1"/>
  <c r="BS703" i="1"/>
  <c r="BR703" i="1"/>
  <c r="BQ703" i="1"/>
  <c r="BP703" i="1"/>
  <c r="BW702" i="1"/>
  <c r="BV702" i="1"/>
  <c r="BT702" i="1"/>
  <c r="BS702" i="1"/>
  <c r="BR702" i="1"/>
  <c r="BQ702" i="1"/>
  <c r="BP702" i="1"/>
  <c r="BW701" i="1"/>
  <c r="BV701" i="1"/>
  <c r="BT701" i="1"/>
  <c r="BS701" i="1"/>
  <c r="BR701" i="1"/>
  <c r="BQ701" i="1"/>
  <c r="BP701" i="1"/>
  <c r="BW700" i="1"/>
  <c r="BV700" i="1"/>
  <c r="BT700" i="1"/>
  <c r="BS700" i="1"/>
  <c r="BR700" i="1"/>
  <c r="BQ700" i="1"/>
  <c r="BP700" i="1"/>
  <c r="BW699" i="1"/>
  <c r="BV699" i="1"/>
  <c r="BT699" i="1"/>
  <c r="BS699" i="1"/>
  <c r="BR699" i="1"/>
  <c r="BQ699" i="1"/>
  <c r="BP699" i="1"/>
  <c r="BW698" i="1"/>
  <c r="BV698" i="1"/>
  <c r="BT698" i="1"/>
  <c r="BS698" i="1"/>
  <c r="BR698" i="1"/>
  <c r="BQ698" i="1"/>
  <c r="BP698" i="1"/>
  <c r="BW697" i="1"/>
  <c r="BV697" i="1"/>
  <c r="BT697" i="1"/>
  <c r="BS697" i="1"/>
  <c r="BR697" i="1"/>
  <c r="BQ697" i="1"/>
  <c r="BP697" i="1"/>
  <c r="BW696" i="1"/>
  <c r="BV696" i="1"/>
  <c r="BT696" i="1"/>
  <c r="BS696" i="1"/>
  <c r="BR696" i="1"/>
  <c r="BQ696" i="1"/>
  <c r="BP696" i="1"/>
  <c r="BW695" i="1"/>
  <c r="BV695" i="1"/>
  <c r="BT695" i="1"/>
  <c r="BS695" i="1"/>
  <c r="BR695" i="1"/>
  <c r="BQ695" i="1"/>
  <c r="BP695" i="1"/>
  <c r="BW694" i="1"/>
  <c r="BV694" i="1"/>
  <c r="BT694" i="1"/>
  <c r="BS694" i="1"/>
  <c r="BR694" i="1"/>
  <c r="BQ694" i="1"/>
  <c r="BP694" i="1"/>
  <c r="BW693" i="1"/>
  <c r="BV693" i="1"/>
  <c r="BT693" i="1"/>
  <c r="BS693" i="1"/>
  <c r="BR693" i="1"/>
  <c r="BQ693" i="1"/>
  <c r="BP693" i="1"/>
  <c r="BW692" i="1"/>
  <c r="BV692" i="1"/>
  <c r="BT692" i="1"/>
  <c r="BS692" i="1"/>
  <c r="BR692" i="1"/>
  <c r="BQ692" i="1"/>
  <c r="BP692" i="1"/>
  <c r="BW691" i="1"/>
  <c r="BV691" i="1"/>
  <c r="BT691" i="1"/>
  <c r="BS691" i="1"/>
  <c r="BR691" i="1"/>
  <c r="BQ691" i="1"/>
  <c r="BP691" i="1"/>
  <c r="BW690" i="1"/>
  <c r="BV690" i="1"/>
  <c r="BT690" i="1"/>
  <c r="BS690" i="1"/>
  <c r="BR690" i="1"/>
  <c r="BQ690" i="1"/>
  <c r="BP690" i="1"/>
  <c r="BW689" i="1"/>
  <c r="BV689" i="1"/>
  <c r="BT689" i="1"/>
  <c r="BS689" i="1"/>
  <c r="BR689" i="1"/>
  <c r="BQ689" i="1"/>
  <c r="BP689" i="1"/>
  <c r="BW688" i="1"/>
  <c r="BV688" i="1"/>
  <c r="BT688" i="1"/>
  <c r="BS688" i="1"/>
  <c r="BR688" i="1"/>
  <c r="BQ688" i="1"/>
  <c r="BP688" i="1"/>
  <c r="BW687" i="1"/>
  <c r="BV687" i="1"/>
  <c r="BT687" i="1"/>
  <c r="BS687" i="1"/>
  <c r="BR687" i="1"/>
  <c r="BQ687" i="1"/>
  <c r="BP687" i="1"/>
  <c r="BW686" i="1"/>
  <c r="BV686" i="1"/>
  <c r="BT686" i="1"/>
  <c r="BS686" i="1"/>
  <c r="BR686" i="1"/>
  <c r="BQ686" i="1"/>
  <c r="BP686" i="1"/>
  <c r="BW685" i="1"/>
  <c r="BV685" i="1"/>
  <c r="BT685" i="1"/>
  <c r="BS685" i="1"/>
  <c r="BR685" i="1"/>
  <c r="BQ685" i="1"/>
  <c r="BP685" i="1"/>
  <c r="BW684" i="1"/>
  <c r="BV684" i="1"/>
  <c r="BT684" i="1"/>
  <c r="BS684" i="1"/>
  <c r="BR684" i="1"/>
  <c r="BQ684" i="1"/>
  <c r="BP684" i="1"/>
  <c r="BW683" i="1"/>
  <c r="BV683" i="1"/>
  <c r="BT683" i="1"/>
  <c r="BS683" i="1"/>
  <c r="BR683" i="1"/>
  <c r="BQ683" i="1"/>
  <c r="BP683" i="1"/>
  <c r="BW682" i="1"/>
  <c r="BV682" i="1"/>
  <c r="BT682" i="1"/>
  <c r="BS682" i="1"/>
  <c r="BR682" i="1"/>
  <c r="BQ682" i="1"/>
  <c r="BP682" i="1"/>
  <c r="BW681" i="1"/>
  <c r="BV681" i="1"/>
  <c r="BT681" i="1"/>
  <c r="BS681" i="1"/>
  <c r="BR681" i="1"/>
  <c r="BQ681" i="1"/>
  <c r="BP681" i="1"/>
  <c r="BW680" i="1"/>
  <c r="BV680" i="1"/>
  <c r="BT680" i="1"/>
  <c r="BS680" i="1"/>
  <c r="BR680" i="1"/>
  <c r="BQ680" i="1"/>
  <c r="BP680" i="1"/>
  <c r="BW679" i="1"/>
  <c r="BV679" i="1"/>
  <c r="BT679" i="1"/>
  <c r="BS679" i="1"/>
  <c r="BR679" i="1"/>
  <c r="BQ679" i="1"/>
  <c r="BP679" i="1"/>
  <c r="BW678" i="1"/>
  <c r="BV678" i="1"/>
  <c r="BT678" i="1"/>
  <c r="BS678" i="1"/>
  <c r="BR678" i="1"/>
  <c r="BQ678" i="1"/>
  <c r="BP678" i="1"/>
  <c r="BW677" i="1"/>
  <c r="BV677" i="1"/>
  <c r="BT677" i="1"/>
  <c r="BS677" i="1"/>
  <c r="BR677" i="1"/>
  <c r="BQ677" i="1"/>
  <c r="BP677" i="1"/>
  <c r="BW676" i="1"/>
  <c r="BV676" i="1"/>
  <c r="BT676" i="1"/>
  <c r="BS676" i="1"/>
  <c r="BR676" i="1"/>
  <c r="BQ676" i="1"/>
  <c r="BP676" i="1"/>
  <c r="BW675" i="1"/>
  <c r="BV675" i="1"/>
  <c r="BT675" i="1"/>
  <c r="BS675" i="1"/>
  <c r="BR675" i="1"/>
  <c r="BQ675" i="1"/>
  <c r="BP675" i="1"/>
  <c r="BW674" i="1"/>
  <c r="BV674" i="1"/>
  <c r="BT674" i="1"/>
  <c r="BS674" i="1"/>
  <c r="BR674" i="1"/>
  <c r="BQ674" i="1"/>
  <c r="BP674" i="1"/>
  <c r="BW673" i="1"/>
  <c r="BV673" i="1"/>
  <c r="BT673" i="1"/>
  <c r="BS673" i="1"/>
  <c r="BR673" i="1"/>
  <c r="BQ673" i="1"/>
  <c r="BP673" i="1"/>
  <c r="BW672" i="1"/>
  <c r="BV672" i="1"/>
  <c r="BT672" i="1"/>
  <c r="BS672" i="1"/>
  <c r="BR672" i="1"/>
  <c r="BQ672" i="1"/>
  <c r="BP672" i="1"/>
  <c r="BW671" i="1"/>
  <c r="BV671" i="1"/>
  <c r="BT671" i="1"/>
  <c r="BS671" i="1"/>
  <c r="BR671" i="1"/>
  <c r="BQ671" i="1"/>
  <c r="BP671" i="1"/>
  <c r="BW670" i="1"/>
  <c r="BV670" i="1"/>
  <c r="BT670" i="1"/>
  <c r="BS670" i="1"/>
  <c r="BR670" i="1"/>
  <c r="BQ670" i="1"/>
  <c r="BP670" i="1"/>
  <c r="BW669" i="1"/>
  <c r="BV669" i="1"/>
  <c r="BT669" i="1"/>
  <c r="BS669" i="1"/>
  <c r="BR669" i="1"/>
  <c r="BQ669" i="1"/>
  <c r="BP669" i="1"/>
  <c r="BW668" i="1"/>
  <c r="BV668" i="1"/>
  <c r="BT668" i="1"/>
  <c r="BS668" i="1"/>
  <c r="BR668" i="1"/>
  <c r="BQ668" i="1"/>
  <c r="BP668" i="1"/>
  <c r="BW667" i="1"/>
  <c r="BV667" i="1"/>
  <c r="BT667" i="1"/>
  <c r="BS667" i="1"/>
  <c r="BR667" i="1"/>
  <c r="BQ667" i="1"/>
  <c r="BP667" i="1"/>
  <c r="BW666" i="1"/>
  <c r="BV666" i="1"/>
  <c r="BT666" i="1"/>
  <c r="BS666" i="1"/>
  <c r="BR666" i="1"/>
  <c r="BQ666" i="1"/>
  <c r="BP666" i="1"/>
  <c r="BW665" i="1"/>
  <c r="BV665" i="1"/>
  <c r="BT665" i="1"/>
  <c r="BS665" i="1"/>
  <c r="BR665" i="1"/>
  <c r="BQ665" i="1"/>
  <c r="BP665" i="1"/>
  <c r="BW664" i="1"/>
  <c r="BV664" i="1"/>
  <c r="BT664" i="1"/>
  <c r="BS664" i="1"/>
  <c r="BR664" i="1"/>
  <c r="BQ664" i="1"/>
  <c r="BP664" i="1"/>
  <c r="BW663" i="1"/>
  <c r="BV663" i="1"/>
  <c r="BT663" i="1"/>
  <c r="BS663" i="1"/>
  <c r="BR663" i="1"/>
  <c r="BQ663" i="1"/>
  <c r="BP663" i="1"/>
  <c r="BW662" i="1"/>
  <c r="BV662" i="1"/>
  <c r="BT662" i="1"/>
  <c r="BS662" i="1"/>
  <c r="BR662" i="1"/>
  <c r="BQ662" i="1"/>
  <c r="BP662" i="1"/>
  <c r="BW661" i="1"/>
  <c r="BV661" i="1"/>
  <c r="BT661" i="1"/>
  <c r="BS661" i="1"/>
  <c r="BR661" i="1"/>
  <c r="BQ661" i="1"/>
  <c r="BP661" i="1"/>
  <c r="BW660" i="1"/>
  <c r="BV660" i="1"/>
  <c r="BT660" i="1"/>
  <c r="BS660" i="1"/>
  <c r="BR660" i="1"/>
  <c r="BQ660" i="1"/>
  <c r="BP660" i="1"/>
  <c r="BW659" i="1"/>
  <c r="BV659" i="1"/>
  <c r="BT659" i="1"/>
  <c r="BS659" i="1"/>
  <c r="BR659" i="1"/>
  <c r="BQ659" i="1"/>
  <c r="BP659" i="1"/>
  <c r="BW658" i="1"/>
  <c r="BV658" i="1"/>
  <c r="BT658" i="1"/>
  <c r="BS658" i="1"/>
  <c r="BR658" i="1"/>
  <c r="BQ658" i="1"/>
  <c r="BP658" i="1"/>
  <c r="BW657" i="1"/>
  <c r="BV657" i="1"/>
  <c r="BT657" i="1"/>
  <c r="BS657" i="1"/>
  <c r="BR657" i="1"/>
  <c r="BQ657" i="1"/>
  <c r="BP657" i="1"/>
  <c r="BW656" i="1"/>
  <c r="BV656" i="1"/>
  <c r="BT656" i="1"/>
  <c r="BS656" i="1"/>
  <c r="BR656" i="1"/>
  <c r="BQ656" i="1"/>
  <c r="BP656" i="1"/>
  <c r="BW655" i="1"/>
  <c r="BV655" i="1"/>
  <c r="BT655" i="1"/>
  <c r="BS655" i="1"/>
  <c r="BR655" i="1"/>
  <c r="BQ655" i="1"/>
  <c r="BP655" i="1"/>
  <c r="BW654" i="1"/>
  <c r="BV654" i="1"/>
  <c r="BT654" i="1"/>
  <c r="BS654" i="1"/>
  <c r="BR654" i="1"/>
  <c r="BQ654" i="1"/>
  <c r="BP654" i="1"/>
  <c r="BW653" i="1"/>
  <c r="BV653" i="1"/>
  <c r="BT653" i="1"/>
  <c r="BS653" i="1"/>
  <c r="BR653" i="1"/>
  <c r="BQ653" i="1"/>
  <c r="BP653" i="1"/>
  <c r="BW652" i="1"/>
  <c r="BV652" i="1"/>
  <c r="BT652" i="1"/>
  <c r="BS652" i="1"/>
  <c r="BR652" i="1"/>
  <c r="BQ652" i="1"/>
  <c r="BP652" i="1"/>
  <c r="BW651" i="1"/>
  <c r="BV651" i="1"/>
  <c r="BT651" i="1"/>
  <c r="BS651" i="1"/>
  <c r="BR651" i="1"/>
  <c r="BQ651" i="1"/>
  <c r="BP651" i="1"/>
  <c r="BW650" i="1"/>
  <c r="BV650" i="1"/>
  <c r="BT650" i="1"/>
  <c r="BS650" i="1"/>
  <c r="BR650" i="1"/>
  <c r="BQ650" i="1"/>
  <c r="BP650" i="1"/>
  <c r="BW649" i="1"/>
  <c r="BV649" i="1"/>
  <c r="BT649" i="1"/>
  <c r="BS649" i="1"/>
  <c r="BR649" i="1"/>
  <c r="BQ649" i="1"/>
  <c r="BP649" i="1"/>
  <c r="BW648" i="1"/>
  <c r="BV648" i="1"/>
  <c r="BT648" i="1"/>
  <c r="BS648" i="1"/>
  <c r="BR648" i="1"/>
  <c r="BQ648" i="1"/>
  <c r="BP648" i="1"/>
  <c r="BW647" i="1"/>
  <c r="BV647" i="1"/>
  <c r="BT647" i="1"/>
  <c r="BS647" i="1"/>
  <c r="BR647" i="1"/>
  <c r="BQ647" i="1"/>
  <c r="BP647" i="1"/>
  <c r="BW646" i="1"/>
  <c r="BV646" i="1"/>
  <c r="BT646" i="1"/>
  <c r="BS646" i="1"/>
  <c r="BR646" i="1"/>
  <c r="BQ646" i="1"/>
  <c r="BP646" i="1"/>
  <c r="BW645" i="1"/>
  <c r="BV645" i="1"/>
  <c r="BT645" i="1"/>
  <c r="BS645" i="1"/>
  <c r="BR645" i="1"/>
  <c r="BQ645" i="1"/>
  <c r="BP645" i="1"/>
  <c r="BW644" i="1"/>
  <c r="BV644" i="1"/>
  <c r="BT644" i="1"/>
  <c r="BS644" i="1"/>
  <c r="BR644" i="1"/>
  <c r="BQ644" i="1"/>
  <c r="BP644" i="1"/>
  <c r="BW643" i="1"/>
  <c r="BV643" i="1"/>
  <c r="BT643" i="1"/>
  <c r="BS643" i="1"/>
  <c r="BR643" i="1"/>
  <c r="BQ643" i="1"/>
  <c r="BP643" i="1"/>
  <c r="BW642" i="1"/>
  <c r="BV642" i="1"/>
  <c r="BT642" i="1"/>
  <c r="BS642" i="1"/>
  <c r="BR642" i="1"/>
  <c r="BQ642" i="1"/>
  <c r="BP642" i="1"/>
  <c r="BW641" i="1"/>
  <c r="BV641" i="1"/>
  <c r="BT641" i="1"/>
  <c r="BS641" i="1"/>
  <c r="BR641" i="1"/>
  <c r="BQ641" i="1"/>
  <c r="BP641" i="1"/>
  <c r="BW640" i="1"/>
  <c r="BV640" i="1"/>
  <c r="BT640" i="1"/>
  <c r="BS640" i="1"/>
  <c r="BR640" i="1"/>
  <c r="BQ640" i="1"/>
  <c r="BP640" i="1"/>
  <c r="BW639" i="1"/>
  <c r="BV639" i="1"/>
  <c r="BT639" i="1"/>
  <c r="BS639" i="1"/>
  <c r="BR639" i="1"/>
  <c r="BQ639" i="1"/>
  <c r="BP639" i="1"/>
  <c r="BW638" i="1"/>
  <c r="BV638" i="1"/>
  <c r="BT638" i="1"/>
  <c r="BS638" i="1"/>
  <c r="BR638" i="1"/>
  <c r="BQ638" i="1"/>
  <c r="BP638" i="1"/>
  <c r="BW637" i="1"/>
  <c r="BV637" i="1"/>
  <c r="BT637" i="1"/>
  <c r="BS637" i="1"/>
  <c r="BR637" i="1"/>
  <c r="BQ637" i="1"/>
  <c r="BP637" i="1"/>
  <c r="BW636" i="1"/>
  <c r="BV636" i="1"/>
  <c r="BT636" i="1"/>
  <c r="BS636" i="1"/>
  <c r="BR636" i="1"/>
  <c r="BQ636" i="1"/>
  <c r="BP636" i="1"/>
  <c r="BW635" i="1"/>
  <c r="BV635" i="1"/>
  <c r="BT635" i="1"/>
  <c r="BS635" i="1"/>
  <c r="BR635" i="1"/>
  <c r="BQ635" i="1"/>
  <c r="BP635" i="1"/>
  <c r="BW634" i="1"/>
  <c r="BV634" i="1"/>
  <c r="BT634" i="1"/>
  <c r="BS634" i="1"/>
  <c r="BR634" i="1"/>
  <c r="BQ634" i="1"/>
  <c r="BP634" i="1"/>
  <c r="BW633" i="1"/>
  <c r="BV633" i="1"/>
  <c r="BT633" i="1"/>
  <c r="BS633" i="1"/>
  <c r="BR633" i="1"/>
  <c r="BQ633" i="1"/>
  <c r="BP633" i="1"/>
  <c r="BW632" i="1"/>
  <c r="BV632" i="1"/>
  <c r="BT632" i="1"/>
  <c r="BS632" i="1"/>
  <c r="BR632" i="1"/>
  <c r="BQ632" i="1"/>
  <c r="BP632" i="1"/>
  <c r="BW631" i="1"/>
  <c r="BV631" i="1"/>
  <c r="BT631" i="1"/>
  <c r="BS631" i="1"/>
  <c r="BR631" i="1"/>
  <c r="BQ631" i="1"/>
  <c r="BP631" i="1"/>
  <c r="BW630" i="1"/>
  <c r="BV630" i="1"/>
  <c r="BT630" i="1"/>
  <c r="BS630" i="1"/>
  <c r="BR630" i="1"/>
  <c r="BQ630" i="1"/>
  <c r="BP630" i="1"/>
  <c r="BW629" i="1"/>
  <c r="BV629" i="1"/>
  <c r="BT629" i="1"/>
  <c r="BS629" i="1"/>
  <c r="BR629" i="1"/>
  <c r="BQ629" i="1"/>
  <c r="BP629" i="1"/>
  <c r="BW628" i="1"/>
  <c r="BV628" i="1"/>
  <c r="BT628" i="1"/>
  <c r="BS628" i="1"/>
  <c r="BR628" i="1"/>
  <c r="BQ628" i="1"/>
  <c r="BP628" i="1"/>
  <c r="BW627" i="1"/>
  <c r="BV627" i="1"/>
  <c r="BT627" i="1"/>
  <c r="BS627" i="1"/>
  <c r="BR627" i="1"/>
  <c r="BQ627" i="1"/>
  <c r="BP627" i="1"/>
  <c r="BW626" i="1"/>
  <c r="BV626" i="1"/>
  <c r="BT626" i="1"/>
  <c r="BS626" i="1"/>
  <c r="BR626" i="1"/>
  <c r="BQ626" i="1"/>
  <c r="BP626" i="1"/>
  <c r="BW625" i="1"/>
  <c r="BV625" i="1"/>
  <c r="BT625" i="1"/>
  <c r="BS625" i="1"/>
  <c r="BR625" i="1"/>
  <c r="BQ625" i="1"/>
  <c r="BP625" i="1"/>
  <c r="BW624" i="1"/>
  <c r="BV624" i="1"/>
  <c r="BT624" i="1"/>
  <c r="BS624" i="1"/>
  <c r="BR624" i="1"/>
  <c r="BQ624" i="1"/>
  <c r="BP624" i="1"/>
  <c r="BW623" i="1"/>
  <c r="BV623" i="1"/>
  <c r="BT623" i="1"/>
  <c r="BS623" i="1"/>
  <c r="BR623" i="1"/>
  <c r="BQ623" i="1"/>
  <c r="BP623" i="1"/>
  <c r="BW622" i="1"/>
  <c r="BV622" i="1"/>
  <c r="BT622" i="1"/>
  <c r="BS622" i="1"/>
  <c r="BR622" i="1"/>
  <c r="BQ622" i="1"/>
  <c r="BP622" i="1"/>
  <c r="BW621" i="1"/>
  <c r="BV621" i="1"/>
  <c r="BT621" i="1"/>
  <c r="BS621" i="1"/>
  <c r="BR621" i="1"/>
  <c r="BQ621" i="1"/>
  <c r="BP621" i="1"/>
  <c r="BW620" i="1"/>
  <c r="BV620" i="1"/>
  <c r="BT620" i="1"/>
  <c r="BS620" i="1"/>
  <c r="BR620" i="1"/>
  <c r="BQ620" i="1"/>
  <c r="BP620" i="1"/>
  <c r="BW619" i="1"/>
  <c r="BV619" i="1"/>
  <c r="BT619" i="1"/>
  <c r="BS619" i="1"/>
  <c r="BR619" i="1"/>
  <c r="BQ619" i="1"/>
  <c r="BP619" i="1"/>
  <c r="BW618" i="1"/>
  <c r="BV618" i="1"/>
  <c r="BT618" i="1"/>
  <c r="BS618" i="1"/>
  <c r="BR618" i="1"/>
  <c r="BQ618" i="1"/>
  <c r="BP618" i="1"/>
  <c r="BW617" i="1"/>
  <c r="BV617" i="1"/>
  <c r="BT617" i="1"/>
  <c r="BS617" i="1"/>
  <c r="BR617" i="1"/>
  <c r="BQ617" i="1"/>
  <c r="BP617" i="1"/>
  <c r="BW616" i="1"/>
  <c r="BV616" i="1"/>
  <c r="BT616" i="1"/>
  <c r="BS616" i="1"/>
  <c r="BR616" i="1"/>
  <c r="BQ616" i="1"/>
  <c r="BP616" i="1"/>
  <c r="BW615" i="1"/>
  <c r="BV615" i="1"/>
  <c r="BT615" i="1"/>
  <c r="BS615" i="1"/>
  <c r="BR615" i="1"/>
  <c r="BQ615" i="1"/>
  <c r="BP615" i="1"/>
  <c r="BW614" i="1"/>
  <c r="BV614" i="1"/>
  <c r="BT614" i="1"/>
  <c r="BS614" i="1"/>
  <c r="BR614" i="1"/>
  <c r="BQ614" i="1"/>
  <c r="BP614" i="1"/>
  <c r="BW613" i="1"/>
  <c r="BV613" i="1"/>
  <c r="BT613" i="1"/>
  <c r="BS613" i="1"/>
  <c r="BR613" i="1"/>
  <c r="BQ613" i="1"/>
  <c r="BP613" i="1"/>
  <c r="BW612" i="1"/>
  <c r="BV612" i="1"/>
  <c r="BT612" i="1"/>
  <c r="BS612" i="1"/>
  <c r="BR612" i="1"/>
  <c r="BQ612" i="1"/>
  <c r="BP612" i="1"/>
  <c r="BW611" i="1"/>
  <c r="BV611" i="1"/>
  <c r="BT611" i="1"/>
  <c r="BS611" i="1"/>
  <c r="BR611" i="1"/>
  <c r="BQ611" i="1"/>
  <c r="BP611" i="1"/>
  <c r="BW610" i="1"/>
  <c r="BV610" i="1"/>
  <c r="BT610" i="1"/>
  <c r="BS610" i="1"/>
  <c r="BR610" i="1"/>
  <c r="BQ610" i="1"/>
  <c r="BP610" i="1"/>
  <c r="BW609" i="1"/>
  <c r="BV609" i="1"/>
  <c r="BT609" i="1"/>
  <c r="BS609" i="1"/>
  <c r="BR609" i="1"/>
  <c r="BQ609" i="1"/>
  <c r="BP609" i="1"/>
  <c r="BW608" i="1"/>
  <c r="BV608" i="1"/>
  <c r="BT608" i="1"/>
  <c r="BS608" i="1"/>
  <c r="BR608" i="1"/>
  <c r="BQ608" i="1"/>
  <c r="BP608" i="1"/>
  <c r="BW607" i="1"/>
  <c r="BV607" i="1"/>
  <c r="BT607" i="1"/>
  <c r="BS607" i="1"/>
  <c r="BR607" i="1"/>
  <c r="BQ607" i="1"/>
  <c r="BP607" i="1"/>
  <c r="BW606" i="1"/>
  <c r="BV606" i="1"/>
  <c r="BT606" i="1"/>
  <c r="BS606" i="1"/>
  <c r="BR606" i="1"/>
  <c r="BQ606" i="1"/>
  <c r="BP606" i="1"/>
  <c r="BW605" i="1"/>
  <c r="BV605" i="1"/>
  <c r="BT605" i="1"/>
  <c r="BS605" i="1"/>
  <c r="BR605" i="1"/>
  <c r="BQ605" i="1"/>
  <c r="BP605" i="1"/>
  <c r="BW604" i="1"/>
  <c r="BV604" i="1"/>
  <c r="BT604" i="1"/>
  <c r="BS604" i="1"/>
  <c r="BR604" i="1"/>
  <c r="BQ604" i="1"/>
  <c r="BP604" i="1"/>
  <c r="BW603" i="1"/>
  <c r="BV603" i="1"/>
  <c r="BT603" i="1"/>
  <c r="BS603" i="1"/>
  <c r="BR603" i="1"/>
  <c r="BQ603" i="1"/>
  <c r="BP603" i="1"/>
  <c r="BW602" i="1"/>
  <c r="BV602" i="1"/>
  <c r="BT602" i="1"/>
  <c r="BS602" i="1"/>
  <c r="BR602" i="1"/>
  <c r="BQ602" i="1"/>
  <c r="BP602" i="1"/>
  <c r="BW601" i="1"/>
  <c r="BV601" i="1"/>
  <c r="BT601" i="1"/>
  <c r="BS601" i="1"/>
  <c r="BR601" i="1"/>
  <c r="BQ601" i="1"/>
  <c r="BP601" i="1"/>
  <c r="BW600" i="1"/>
  <c r="BV600" i="1"/>
  <c r="BT600" i="1"/>
  <c r="BS600" i="1"/>
  <c r="BR600" i="1"/>
  <c r="BQ600" i="1"/>
  <c r="BP600" i="1"/>
  <c r="BW599" i="1"/>
  <c r="BV599" i="1"/>
  <c r="BT599" i="1"/>
  <c r="BS599" i="1"/>
  <c r="BR599" i="1"/>
  <c r="BQ599" i="1"/>
  <c r="BP599" i="1"/>
  <c r="BW598" i="1"/>
  <c r="BV598" i="1"/>
  <c r="BT598" i="1"/>
  <c r="BS598" i="1"/>
  <c r="BR598" i="1"/>
  <c r="BQ598" i="1"/>
  <c r="BP598" i="1"/>
  <c r="BW597" i="1"/>
  <c r="BV597" i="1"/>
  <c r="BT597" i="1"/>
  <c r="BS597" i="1"/>
  <c r="BR597" i="1"/>
  <c r="BQ597" i="1"/>
  <c r="BP597" i="1"/>
  <c r="BW596" i="1"/>
  <c r="BV596" i="1"/>
  <c r="BT596" i="1"/>
  <c r="BS596" i="1"/>
  <c r="BR596" i="1"/>
  <c r="BQ596" i="1"/>
  <c r="BP596" i="1"/>
  <c r="BW595" i="1"/>
  <c r="BV595" i="1"/>
  <c r="BT595" i="1"/>
  <c r="BS595" i="1"/>
  <c r="BR595" i="1"/>
  <c r="BQ595" i="1"/>
  <c r="BP595" i="1"/>
  <c r="BW594" i="1"/>
  <c r="BV594" i="1"/>
  <c r="BT594" i="1"/>
  <c r="BS594" i="1"/>
  <c r="BR594" i="1"/>
  <c r="BQ594" i="1"/>
  <c r="BP594" i="1"/>
  <c r="BW593" i="1"/>
  <c r="BV593" i="1"/>
  <c r="BT593" i="1"/>
  <c r="BS593" i="1"/>
  <c r="BR593" i="1"/>
  <c r="BQ593" i="1"/>
  <c r="BP593" i="1"/>
  <c r="BW592" i="1"/>
  <c r="BV592" i="1"/>
  <c r="BT592" i="1"/>
  <c r="BS592" i="1"/>
  <c r="BR592" i="1"/>
  <c r="BQ592" i="1"/>
  <c r="BP592" i="1"/>
  <c r="BW591" i="1"/>
  <c r="BV591" i="1"/>
  <c r="BT591" i="1"/>
  <c r="BS591" i="1"/>
  <c r="BR591" i="1"/>
  <c r="BQ591" i="1"/>
  <c r="BP591" i="1"/>
  <c r="BW590" i="1"/>
  <c r="BV590" i="1"/>
  <c r="BT590" i="1"/>
  <c r="BS590" i="1"/>
  <c r="BR590" i="1"/>
  <c r="BQ590" i="1"/>
  <c r="BP590" i="1"/>
  <c r="BW589" i="1"/>
  <c r="BV589" i="1"/>
  <c r="BT589" i="1"/>
  <c r="BS589" i="1"/>
  <c r="BR589" i="1"/>
  <c r="BQ589" i="1"/>
  <c r="BP589" i="1"/>
  <c r="BW588" i="1"/>
  <c r="BV588" i="1"/>
  <c r="BT588" i="1"/>
  <c r="BS588" i="1"/>
  <c r="BR588" i="1"/>
  <c r="BQ588" i="1"/>
  <c r="BP588" i="1"/>
  <c r="BW587" i="1"/>
  <c r="BV587" i="1"/>
  <c r="BT587" i="1"/>
  <c r="BS587" i="1"/>
  <c r="BR587" i="1"/>
  <c r="BQ587" i="1"/>
  <c r="BP587" i="1"/>
  <c r="BW586" i="1"/>
  <c r="BV586" i="1"/>
  <c r="BT586" i="1"/>
  <c r="BS586" i="1"/>
  <c r="BR586" i="1"/>
  <c r="BQ586" i="1"/>
  <c r="BP586" i="1"/>
  <c r="BW585" i="1"/>
  <c r="BV585" i="1"/>
  <c r="BT585" i="1"/>
  <c r="BS585" i="1"/>
  <c r="BR585" i="1"/>
  <c r="BQ585" i="1"/>
  <c r="BP585" i="1"/>
  <c r="BW584" i="1"/>
  <c r="BV584" i="1"/>
  <c r="BT584" i="1"/>
  <c r="BS584" i="1"/>
  <c r="BR584" i="1"/>
  <c r="BQ584" i="1"/>
  <c r="BP584" i="1"/>
  <c r="BW583" i="1"/>
  <c r="BV583" i="1"/>
  <c r="BT583" i="1"/>
  <c r="BS583" i="1"/>
  <c r="BR583" i="1"/>
  <c r="BQ583" i="1"/>
  <c r="BP583" i="1"/>
  <c r="BW582" i="1"/>
  <c r="BV582" i="1"/>
  <c r="BT582" i="1"/>
  <c r="BS582" i="1"/>
  <c r="BR582" i="1"/>
  <c r="BQ582" i="1"/>
  <c r="BP582" i="1"/>
  <c r="BW581" i="1"/>
  <c r="BV581" i="1"/>
  <c r="BT581" i="1"/>
  <c r="BS581" i="1"/>
  <c r="BR581" i="1"/>
  <c r="BQ581" i="1"/>
  <c r="BP581" i="1"/>
  <c r="BW580" i="1"/>
  <c r="BV580" i="1"/>
  <c r="BT580" i="1"/>
  <c r="BS580" i="1"/>
  <c r="BR580" i="1"/>
  <c r="BQ580" i="1"/>
  <c r="BP580" i="1"/>
  <c r="BW579" i="1"/>
  <c r="BV579" i="1"/>
  <c r="BT579" i="1"/>
  <c r="BS579" i="1"/>
  <c r="BR579" i="1"/>
  <c r="BQ579" i="1"/>
  <c r="BP579" i="1"/>
  <c r="BW578" i="1"/>
  <c r="BV578" i="1"/>
  <c r="BT578" i="1"/>
  <c r="BS578" i="1"/>
  <c r="BR578" i="1"/>
  <c r="BQ578" i="1"/>
  <c r="BP578" i="1"/>
  <c r="BW577" i="1"/>
  <c r="BV577" i="1"/>
  <c r="BT577" i="1"/>
  <c r="BS577" i="1"/>
  <c r="BR577" i="1"/>
  <c r="BQ577" i="1"/>
  <c r="BP577" i="1"/>
  <c r="BW576" i="1"/>
  <c r="BV576" i="1"/>
  <c r="BT576" i="1"/>
  <c r="BS576" i="1"/>
  <c r="BR576" i="1"/>
  <c r="BQ576" i="1"/>
  <c r="BP576" i="1"/>
  <c r="BW575" i="1"/>
  <c r="BV575" i="1"/>
  <c r="BT575" i="1"/>
  <c r="BS575" i="1"/>
  <c r="BR575" i="1"/>
  <c r="BQ575" i="1"/>
  <c r="BP575" i="1"/>
  <c r="BW574" i="1"/>
  <c r="BV574" i="1"/>
  <c r="BT574" i="1"/>
  <c r="BS574" i="1"/>
  <c r="BR574" i="1"/>
  <c r="BQ574" i="1"/>
  <c r="BP574" i="1"/>
  <c r="BW573" i="1"/>
  <c r="BV573" i="1"/>
  <c r="BT573" i="1"/>
  <c r="BS573" i="1"/>
  <c r="BR573" i="1"/>
  <c r="BQ573" i="1"/>
  <c r="BP573" i="1"/>
  <c r="BW572" i="1"/>
  <c r="BV572" i="1"/>
  <c r="BT572" i="1"/>
  <c r="BS572" i="1"/>
  <c r="BR572" i="1"/>
  <c r="BQ572" i="1"/>
  <c r="BP572" i="1"/>
  <c r="BW571" i="1"/>
  <c r="BV571" i="1"/>
  <c r="BT571" i="1"/>
  <c r="BS571" i="1"/>
  <c r="BR571" i="1"/>
  <c r="BQ571" i="1"/>
  <c r="BP571" i="1"/>
  <c r="BW570" i="1"/>
  <c r="BV570" i="1"/>
  <c r="BT570" i="1"/>
  <c r="BS570" i="1"/>
  <c r="BR570" i="1"/>
  <c r="BQ570" i="1"/>
  <c r="BP570" i="1"/>
  <c r="BW569" i="1"/>
  <c r="BV569" i="1"/>
  <c r="BT569" i="1"/>
  <c r="BS569" i="1"/>
  <c r="BR569" i="1"/>
  <c r="BQ569" i="1"/>
  <c r="BP569" i="1"/>
  <c r="BW568" i="1"/>
  <c r="BV568" i="1"/>
  <c r="BT568" i="1"/>
  <c r="BS568" i="1"/>
  <c r="BR568" i="1"/>
  <c r="BQ568" i="1"/>
  <c r="BP568" i="1"/>
  <c r="BW567" i="1"/>
  <c r="BV567" i="1"/>
  <c r="BT567" i="1"/>
  <c r="BS567" i="1"/>
  <c r="BR567" i="1"/>
  <c r="BQ567" i="1"/>
  <c r="BP567" i="1"/>
  <c r="BW566" i="1"/>
  <c r="BV566" i="1"/>
  <c r="BT566" i="1"/>
  <c r="BS566" i="1"/>
  <c r="BR566" i="1"/>
  <c r="BQ566" i="1"/>
  <c r="BP566" i="1"/>
  <c r="BW565" i="1"/>
  <c r="BV565" i="1"/>
  <c r="BT565" i="1"/>
  <c r="BS565" i="1"/>
  <c r="BR565" i="1"/>
  <c r="BQ565" i="1"/>
  <c r="BP565" i="1"/>
  <c r="BW564" i="1"/>
  <c r="BV564" i="1"/>
  <c r="BT564" i="1"/>
  <c r="BS564" i="1"/>
  <c r="BR564" i="1"/>
  <c r="BQ564" i="1"/>
  <c r="BP564" i="1"/>
  <c r="BW563" i="1"/>
  <c r="BV563" i="1"/>
  <c r="BT563" i="1"/>
  <c r="BS563" i="1"/>
  <c r="BR563" i="1"/>
  <c r="BQ563" i="1"/>
  <c r="BP563" i="1"/>
  <c r="BW562" i="1"/>
  <c r="BV562" i="1"/>
  <c r="BT562" i="1"/>
  <c r="BS562" i="1"/>
  <c r="BR562" i="1"/>
  <c r="BQ562" i="1"/>
  <c r="BP562" i="1"/>
  <c r="BW561" i="1"/>
  <c r="BV561" i="1"/>
  <c r="BT561" i="1"/>
  <c r="BS561" i="1"/>
  <c r="BR561" i="1"/>
  <c r="BQ561" i="1"/>
  <c r="BP561" i="1"/>
  <c r="BW560" i="1"/>
  <c r="BV560" i="1"/>
  <c r="BT560" i="1"/>
  <c r="BS560" i="1"/>
  <c r="BR560" i="1"/>
  <c r="BQ560" i="1"/>
  <c r="BP560" i="1"/>
  <c r="BW559" i="1"/>
  <c r="BV559" i="1"/>
  <c r="BT559" i="1"/>
  <c r="BS559" i="1"/>
  <c r="BR559" i="1"/>
  <c r="BQ559" i="1"/>
  <c r="BP559" i="1"/>
  <c r="BW558" i="1"/>
  <c r="BV558" i="1"/>
  <c r="BT558" i="1"/>
  <c r="BS558" i="1"/>
  <c r="BR558" i="1"/>
  <c r="BQ558" i="1"/>
  <c r="BP558" i="1"/>
  <c r="BW557" i="1"/>
  <c r="BV557" i="1"/>
  <c r="BT557" i="1"/>
  <c r="BS557" i="1"/>
  <c r="BR557" i="1"/>
  <c r="BQ557" i="1"/>
  <c r="BP557" i="1"/>
  <c r="BW556" i="1"/>
  <c r="BV556" i="1"/>
  <c r="BT556" i="1"/>
  <c r="BS556" i="1"/>
  <c r="BR556" i="1"/>
  <c r="BQ556" i="1"/>
  <c r="BP556" i="1"/>
  <c r="BW555" i="1"/>
  <c r="BV555" i="1"/>
  <c r="BT555" i="1"/>
  <c r="BS555" i="1"/>
  <c r="BR555" i="1"/>
  <c r="BQ555" i="1"/>
  <c r="BP555" i="1"/>
  <c r="BW554" i="1"/>
  <c r="BV554" i="1"/>
  <c r="BT554" i="1"/>
  <c r="BS554" i="1"/>
  <c r="BR554" i="1"/>
  <c r="BQ554" i="1"/>
  <c r="BP554" i="1"/>
  <c r="BW553" i="1"/>
  <c r="BV553" i="1"/>
  <c r="BT553" i="1"/>
  <c r="BS553" i="1"/>
  <c r="BR553" i="1"/>
  <c r="BQ553" i="1"/>
  <c r="BP553" i="1"/>
  <c r="BW552" i="1"/>
  <c r="BV552" i="1"/>
  <c r="BT552" i="1"/>
  <c r="BS552" i="1"/>
  <c r="BR552" i="1"/>
  <c r="BQ552" i="1"/>
  <c r="BP552" i="1"/>
  <c r="BW551" i="1"/>
  <c r="BV551" i="1"/>
  <c r="BT551" i="1"/>
  <c r="BS551" i="1"/>
  <c r="BR551" i="1"/>
  <c r="BQ551" i="1"/>
  <c r="BP551" i="1"/>
  <c r="BW550" i="1"/>
  <c r="BV550" i="1"/>
  <c r="BT550" i="1"/>
  <c r="BS550" i="1"/>
  <c r="BR550" i="1"/>
  <c r="BQ550" i="1"/>
  <c r="BP550" i="1"/>
  <c r="BW549" i="1"/>
  <c r="BV549" i="1"/>
  <c r="BT549" i="1"/>
  <c r="BS549" i="1"/>
  <c r="BR549" i="1"/>
  <c r="BQ549" i="1"/>
  <c r="BP549" i="1"/>
  <c r="BW548" i="1"/>
  <c r="BV548" i="1"/>
  <c r="BT548" i="1"/>
  <c r="BS548" i="1"/>
  <c r="BR548" i="1"/>
  <c r="BQ548" i="1"/>
  <c r="BP548" i="1"/>
  <c r="BW547" i="1"/>
  <c r="BV547" i="1"/>
  <c r="BT547" i="1"/>
  <c r="BS547" i="1"/>
  <c r="BR547" i="1"/>
  <c r="BQ547" i="1"/>
  <c r="BP547" i="1"/>
  <c r="BW546" i="1"/>
  <c r="BV546" i="1"/>
  <c r="BT546" i="1"/>
  <c r="BS546" i="1"/>
  <c r="BR546" i="1"/>
  <c r="BQ546" i="1"/>
  <c r="BP546" i="1"/>
  <c r="BW545" i="1"/>
  <c r="BV545" i="1"/>
  <c r="BT545" i="1"/>
  <c r="BS545" i="1"/>
  <c r="BR545" i="1"/>
  <c r="BQ545" i="1"/>
  <c r="BP545" i="1"/>
  <c r="BW544" i="1"/>
  <c r="BV544" i="1"/>
  <c r="BT544" i="1"/>
  <c r="BS544" i="1"/>
  <c r="BR544" i="1"/>
  <c r="BQ544" i="1"/>
  <c r="BP544" i="1"/>
  <c r="BW543" i="1"/>
  <c r="BV543" i="1"/>
  <c r="BT543" i="1"/>
  <c r="BS543" i="1"/>
  <c r="BR543" i="1"/>
  <c r="BQ543" i="1"/>
  <c r="BP543" i="1"/>
  <c r="BW542" i="1"/>
  <c r="BV542" i="1"/>
  <c r="BT542" i="1"/>
  <c r="BS542" i="1"/>
  <c r="BR542" i="1"/>
  <c r="BQ542" i="1"/>
  <c r="BP542" i="1"/>
  <c r="BW541" i="1"/>
  <c r="BV541" i="1"/>
  <c r="BT541" i="1"/>
  <c r="BS541" i="1"/>
  <c r="BR541" i="1"/>
  <c r="BQ541" i="1"/>
  <c r="BP541" i="1"/>
  <c r="BW540" i="1"/>
  <c r="BV540" i="1"/>
  <c r="BT540" i="1"/>
  <c r="BS540" i="1"/>
  <c r="BR540" i="1"/>
  <c r="BQ540" i="1"/>
  <c r="BP540" i="1"/>
  <c r="BW539" i="1"/>
  <c r="BV539" i="1"/>
  <c r="BT539" i="1"/>
  <c r="BS539" i="1"/>
  <c r="BR539" i="1"/>
  <c r="BQ539" i="1"/>
  <c r="BP539" i="1"/>
  <c r="BW538" i="1"/>
  <c r="BV538" i="1"/>
  <c r="BT538" i="1"/>
  <c r="BS538" i="1"/>
  <c r="BR538" i="1"/>
  <c r="BQ538" i="1"/>
  <c r="BP538" i="1"/>
  <c r="BW537" i="1"/>
  <c r="BV537" i="1"/>
  <c r="BT537" i="1"/>
  <c r="BS537" i="1"/>
  <c r="BR537" i="1"/>
  <c r="BQ537" i="1"/>
  <c r="BP537" i="1"/>
  <c r="BW536" i="1"/>
  <c r="BV536" i="1"/>
  <c r="BT536" i="1"/>
  <c r="BS536" i="1"/>
  <c r="BR536" i="1"/>
  <c r="BQ536" i="1"/>
  <c r="BP536" i="1"/>
  <c r="BW535" i="1"/>
  <c r="BV535" i="1"/>
  <c r="BT535" i="1"/>
  <c r="BS535" i="1"/>
  <c r="BR535" i="1"/>
  <c r="BQ535" i="1"/>
  <c r="BP535" i="1"/>
  <c r="BW534" i="1"/>
  <c r="BV534" i="1"/>
  <c r="BT534" i="1"/>
  <c r="BS534" i="1"/>
  <c r="BR534" i="1"/>
  <c r="BQ534" i="1"/>
  <c r="BP534" i="1"/>
  <c r="BW533" i="1"/>
  <c r="BV533" i="1"/>
  <c r="BT533" i="1"/>
  <c r="BS533" i="1"/>
  <c r="BR533" i="1"/>
  <c r="BQ533" i="1"/>
  <c r="BP533" i="1"/>
  <c r="BW532" i="1"/>
  <c r="BV532" i="1"/>
  <c r="BT532" i="1"/>
  <c r="BS532" i="1"/>
  <c r="BR532" i="1"/>
  <c r="BQ532" i="1"/>
  <c r="BP532" i="1"/>
  <c r="BW531" i="1"/>
  <c r="BV531" i="1"/>
  <c r="BT531" i="1"/>
  <c r="BS531" i="1"/>
  <c r="BR531" i="1"/>
  <c r="BQ531" i="1"/>
  <c r="BP531" i="1"/>
  <c r="BW530" i="1"/>
  <c r="BV530" i="1"/>
  <c r="BT530" i="1"/>
  <c r="BS530" i="1"/>
  <c r="BR530" i="1"/>
  <c r="BQ530" i="1"/>
  <c r="BP530" i="1"/>
  <c r="BW529" i="1"/>
  <c r="BV529" i="1"/>
  <c r="BT529" i="1"/>
  <c r="BS529" i="1"/>
  <c r="BR529" i="1"/>
  <c r="BQ529" i="1"/>
  <c r="BP529" i="1"/>
  <c r="BW528" i="1"/>
  <c r="BV528" i="1"/>
  <c r="BT528" i="1"/>
  <c r="BS528" i="1"/>
  <c r="BR528" i="1"/>
  <c r="BQ528" i="1"/>
  <c r="BP528" i="1"/>
  <c r="BW527" i="1"/>
  <c r="BV527" i="1"/>
  <c r="BT527" i="1"/>
  <c r="BS527" i="1"/>
  <c r="BR527" i="1"/>
  <c r="BQ527" i="1"/>
  <c r="BP527" i="1"/>
  <c r="BW526" i="1"/>
  <c r="BV526" i="1"/>
  <c r="BT526" i="1"/>
  <c r="BS526" i="1"/>
  <c r="BR526" i="1"/>
  <c r="BQ526" i="1"/>
  <c r="BP526" i="1"/>
  <c r="BW525" i="1"/>
  <c r="BV525" i="1"/>
  <c r="BT525" i="1"/>
  <c r="BS525" i="1"/>
  <c r="BR525" i="1"/>
  <c r="BQ525" i="1"/>
  <c r="BP525" i="1"/>
  <c r="BW524" i="1"/>
  <c r="BV524" i="1"/>
  <c r="BT524" i="1"/>
  <c r="BS524" i="1"/>
  <c r="BR524" i="1"/>
  <c r="BQ524" i="1"/>
  <c r="BP524" i="1"/>
  <c r="BW523" i="1"/>
  <c r="BV523" i="1"/>
  <c r="BT523" i="1"/>
  <c r="BS523" i="1"/>
  <c r="BR523" i="1"/>
  <c r="BQ523" i="1"/>
  <c r="BP523" i="1"/>
  <c r="BW522" i="1"/>
  <c r="BV522" i="1"/>
  <c r="BT522" i="1"/>
  <c r="BS522" i="1"/>
  <c r="BR522" i="1"/>
  <c r="BQ522" i="1"/>
  <c r="BP522" i="1"/>
  <c r="BW521" i="1"/>
  <c r="BV521" i="1"/>
  <c r="BT521" i="1"/>
  <c r="BS521" i="1"/>
  <c r="BR521" i="1"/>
  <c r="BQ521" i="1"/>
  <c r="BP521" i="1"/>
  <c r="BW520" i="1"/>
  <c r="BV520" i="1"/>
  <c r="BT520" i="1"/>
  <c r="BS520" i="1"/>
  <c r="BR520" i="1"/>
  <c r="BQ520" i="1"/>
  <c r="BP520" i="1"/>
  <c r="BW519" i="1"/>
  <c r="BV519" i="1"/>
  <c r="BT519" i="1"/>
  <c r="BS519" i="1"/>
  <c r="BR519" i="1"/>
  <c r="BQ519" i="1"/>
  <c r="BP519" i="1"/>
  <c r="BW518" i="1"/>
  <c r="BV518" i="1"/>
  <c r="BT518" i="1"/>
  <c r="BS518" i="1"/>
  <c r="BR518" i="1"/>
  <c r="BQ518" i="1"/>
  <c r="BP518" i="1"/>
  <c r="BW517" i="1"/>
  <c r="BV517" i="1"/>
  <c r="BT517" i="1"/>
  <c r="BS517" i="1"/>
  <c r="BR517" i="1"/>
  <c r="BQ517" i="1"/>
  <c r="BP517" i="1"/>
  <c r="BW516" i="1"/>
  <c r="BV516" i="1"/>
  <c r="BT516" i="1"/>
  <c r="BS516" i="1"/>
  <c r="BR516" i="1"/>
  <c r="BQ516" i="1"/>
  <c r="BP516" i="1"/>
  <c r="BW515" i="1"/>
  <c r="BV515" i="1"/>
  <c r="BT515" i="1"/>
  <c r="BS515" i="1"/>
  <c r="BR515" i="1"/>
  <c r="BQ515" i="1"/>
  <c r="BP515" i="1"/>
  <c r="BW514" i="1"/>
  <c r="BV514" i="1"/>
  <c r="BT514" i="1"/>
  <c r="BS514" i="1"/>
  <c r="BR514" i="1"/>
  <c r="BQ514" i="1"/>
  <c r="BP514" i="1"/>
  <c r="BW513" i="1"/>
  <c r="BV513" i="1"/>
  <c r="BT513" i="1"/>
  <c r="BS513" i="1"/>
  <c r="BR513" i="1"/>
  <c r="BQ513" i="1"/>
  <c r="BP513" i="1"/>
  <c r="BW512" i="1"/>
  <c r="BV512" i="1"/>
  <c r="BT512" i="1"/>
  <c r="BS512" i="1"/>
  <c r="BR512" i="1"/>
  <c r="BQ512" i="1"/>
  <c r="BP512" i="1"/>
  <c r="BW511" i="1"/>
  <c r="BV511" i="1"/>
  <c r="BT511" i="1"/>
  <c r="BS511" i="1"/>
  <c r="BR511" i="1"/>
  <c r="BQ511" i="1"/>
  <c r="BP511" i="1"/>
  <c r="BW510" i="1"/>
  <c r="BV510" i="1"/>
  <c r="BT510" i="1"/>
  <c r="BS510" i="1"/>
  <c r="BR510" i="1"/>
  <c r="BQ510" i="1"/>
  <c r="BP510" i="1"/>
  <c r="BW509" i="1"/>
  <c r="BV509" i="1"/>
  <c r="BT509" i="1"/>
  <c r="BS509" i="1"/>
  <c r="BR509" i="1"/>
  <c r="BQ509" i="1"/>
  <c r="BP509" i="1"/>
  <c r="BW508" i="1"/>
  <c r="BV508" i="1"/>
  <c r="BT508" i="1"/>
  <c r="BS508" i="1"/>
  <c r="BR508" i="1"/>
  <c r="BQ508" i="1"/>
  <c r="BP508" i="1"/>
  <c r="BW507" i="1"/>
  <c r="BV507" i="1"/>
  <c r="BT507" i="1"/>
  <c r="BS507" i="1"/>
  <c r="BR507" i="1"/>
  <c r="BQ507" i="1"/>
  <c r="BP507" i="1"/>
  <c r="BW506" i="1"/>
  <c r="BV506" i="1"/>
  <c r="BT506" i="1"/>
  <c r="BS506" i="1"/>
  <c r="BR506" i="1"/>
  <c r="BQ506" i="1"/>
  <c r="BP506" i="1"/>
  <c r="BW505" i="1"/>
  <c r="BV505" i="1"/>
  <c r="BT505" i="1"/>
  <c r="BS505" i="1"/>
  <c r="BR505" i="1"/>
  <c r="BQ505" i="1"/>
  <c r="BP505" i="1"/>
  <c r="BW504" i="1"/>
  <c r="BV504" i="1"/>
  <c r="BT504" i="1"/>
  <c r="BS504" i="1"/>
  <c r="BR504" i="1"/>
  <c r="BQ504" i="1"/>
  <c r="BP504" i="1"/>
  <c r="BW503" i="1"/>
  <c r="BV503" i="1"/>
  <c r="BT503" i="1"/>
  <c r="BS503" i="1"/>
  <c r="BR503" i="1"/>
  <c r="BQ503" i="1"/>
  <c r="BP503" i="1"/>
  <c r="BW502" i="1"/>
  <c r="BV502" i="1"/>
  <c r="BT502" i="1"/>
  <c r="BS502" i="1"/>
  <c r="BR502" i="1"/>
  <c r="BQ502" i="1"/>
  <c r="BP502" i="1"/>
  <c r="BW501" i="1"/>
  <c r="BV501" i="1"/>
  <c r="BT501" i="1"/>
  <c r="BS501" i="1"/>
  <c r="BR501" i="1"/>
  <c r="BQ501" i="1"/>
  <c r="BP501" i="1"/>
  <c r="BW500" i="1"/>
  <c r="BV500" i="1"/>
  <c r="BT500" i="1"/>
  <c r="BS500" i="1"/>
  <c r="BR500" i="1"/>
  <c r="BQ500" i="1"/>
  <c r="BP500" i="1"/>
  <c r="BW499" i="1"/>
  <c r="BV499" i="1"/>
  <c r="BT499" i="1"/>
  <c r="BS499" i="1"/>
  <c r="BR499" i="1"/>
  <c r="BQ499" i="1"/>
  <c r="BP499" i="1"/>
  <c r="BW498" i="1"/>
  <c r="BV498" i="1"/>
  <c r="BT498" i="1"/>
  <c r="BS498" i="1"/>
  <c r="BR498" i="1"/>
  <c r="BQ498" i="1"/>
  <c r="BP498" i="1"/>
  <c r="BW497" i="1"/>
  <c r="BV497" i="1"/>
  <c r="BT497" i="1"/>
  <c r="BS497" i="1"/>
  <c r="BR497" i="1"/>
  <c r="BQ497" i="1"/>
  <c r="BP497" i="1"/>
  <c r="BW496" i="1"/>
  <c r="BV496" i="1"/>
  <c r="BT496" i="1"/>
  <c r="BS496" i="1"/>
  <c r="BR496" i="1"/>
  <c r="BQ496" i="1"/>
  <c r="BP496" i="1"/>
  <c r="BW495" i="1"/>
  <c r="BV495" i="1"/>
  <c r="BT495" i="1"/>
  <c r="BS495" i="1"/>
  <c r="BR495" i="1"/>
  <c r="BQ495" i="1"/>
  <c r="BP495" i="1"/>
  <c r="BW494" i="1"/>
  <c r="BV494" i="1"/>
  <c r="BT494" i="1"/>
  <c r="BS494" i="1"/>
  <c r="BR494" i="1"/>
  <c r="BQ494" i="1"/>
  <c r="BP494" i="1"/>
  <c r="BW493" i="1"/>
  <c r="BV493" i="1"/>
  <c r="BT493" i="1"/>
  <c r="BS493" i="1"/>
  <c r="BR493" i="1"/>
  <c r="BQ493" i="1"/>
  <c r="BP493" i="1"/>
  <c r="BW492" i="1"/>
  <c r="BV492" i="1"/>
  <c r="BT492" i="1"/>
  <c r="BS492" i="1"/>
  <c r="BR492" i="1"/>
  <c r="BQ492" i="1"/>
  <c r="BP492" i="1"/>
  <c r="BW491" i="1"/>
  <c r="BV491" i="1"/>
  <c r="BT491" i="1"/>
  <c r="BS491" i="1"/>
  <c r="BR491" i="1"/>
  <c r="BQ491" i="1"/>
  <c r="BP491" i="1"/>
  <c r="BW490" i="1"/>
  <c r="BV490" i="1"/>
  <c r="BT490" i="1"/>
  <c r="BS490" i="1"/>
  <c r="BR490" i="1"/>
  <c r="BQ490" i="1"/>
  <c r="BP490" i="1"/>
  <c r="BW489" i="1"/>
  <c r="BV489" i="1"/>
  <c r="BT489" i="1"/>
  <c r="BS489" i="1"/>
  <c r="BR489" i="1"/>
  <c r="BQ489" i="1"/>
  <c r="BP489" i="1"/>
  <c r="BW488" i="1"/>
  <c r="BV488" i="1"/>
  <c r="BT488" i="1"/>
  <c r="BS488" i="1"/>
  <c r="BR488" i="1"/>
  <c r="BQ488" i="1"/>
  <c r="BP488" i="1"/>
  <c r="BW487" i="1"/>
  <c r="BV487" i="1"/>
  <c r="BT487" i="1"/>
  <c r="BS487" i="1"/>
  <c r="BR487" i="1"/>
  <c r="BQ487" i="1"/>
  <c r="BP487" i="1"/>
  <c r="BW486" i="1"/>
  <c r="BV486" i="1"/>
  <c r="BT486" i="1"/>
  <c r="BS486" i="1"/>
  <c r="BR486" i="1"/>
  <c r="BQ486" i="1"/>
  <c r="BP486" i="1"/>
  <c r="BW485" i="1"/>
  <c r="BV485" i="1"/>
  <c r="BT485" i="1"/>
  <c r="BS485" i="1"/>
  <c r="BR485" i="1"/>
  <c r="BQ485" i="1"/>
  <c r="BP485" i="1"/>
  <c r="BW484" i="1"/>
  <c r="BV484" i="1"/>
  <c r="BT484" i="1"/>
  <c r="BS484" i="1"/>
  <c r="BR484" i="1"/>
  <c r="BQ484" i="1"/>
  <c r="BP484" i="1"/>
  <c r="BW483" i="1"/>
  <c r="BV483" i="1"/>
  <c r="BT483" i="1"/>
  <c r="BS483" i="1"/>
  <c r="BR483" i="1"/>
  <c r="BQ483" i="1"/>
  <c r="BP483" i="1"/>
  <c r="BW482" i="1"/>
  <c r="BV482" i="1"/>
  <c r="BT482" i="1"/>
  <c r="BS482" i="1"/>
  <c r="BR482" i="1"/>
  <c r="BQ482" i="1"/>
  <c r="BP482" i="1"/>
  <c r="BW481" i="1"/>
  <c r="BV481" i="1"/>
  <c r="BT481" i="1"/>
  <c r="BS481" i="1"/>
  <c r="BR481" i="1"/>
  <c r="BQ481" i="1"/>
  <c r="BP481" i="1"/>
  <c r="BW480" i="1"/>
  <c r="BV480" i="1"/>
  <c r="BT480" i="1"/>
  <c r="BS480" i="1"/>
  <c r="BR480" i="1"/>
  <c r="BQ480" i="1"/>
  <c r="BP480" i="1"/>
  <c r="BW479" i="1"/>
  <c r="BV479" i="1"/>
  <c r="BT479" i="1"/>
  <c r="BS479" i="1"/>
  <c r="BR479" i="1"/>
  <c r="BQ479" i="1"/>
  <c r="BP479" i="1"/>
  <c r="BW478" i="1"/>
  <c r="BV478" i="1"/>
  <c r="BT478" i="1"/>
  <c r="BS478" i="1"/>
  <c r="BR478" i="1"/>
  <c r="BQ478" i="1"/>
  <c r="BP478" i="1"/>
  <c r="BW477" i="1"/>
  <c r="BV477" i="1"/>
  <c r="BT477" i="1"/>
  <c r="BS477" i="1"/>
  <c r="BR477" i="1"/>
  <c r="BQ477" i="1"/>
  <c r="BP477" i="1"/>
  <c r="BW476" i="1"/>
  <c r="BV476" i="1"/>
  <c r="BT476" i="1"/>
  <c r="BS476" i="1"/>
  <c r="BR476" i="1"/>
  <c r="BQ476" i="1"/>
  <c r="BP476" i="1"/>
  <c r="BW475" i="1"/>
  <c r="BV475" i="1"/>
  <c r="BT475" i="1"/>
  <c r="BS475" i="1"/>
  <c r="BR475" i="1"/>
  <c r="BQ475" i="1"/>
  <c r="BP475" i="1"/>
  <c r="BW474" i="1"/>
  <c r="BV474" i="1"/>
  <c r="BT474" i="1"/>
  <c r="BS474" i="1"/>
  <c r="BR474" i="1"/>
  <c r="BQ474" i="1"/>
  <c r="BP474" i="1"/>
  <c r="BW473" i="1"/>
  <c r="BV473" i="1"/>
  <c r="BT473" i="1"/>
  <c r="BS473" i="1"/>
  <c r="BR473" i="1"/>
  <c r="BQ473" i="1"/>
  <c r="BP473" i="1"/>
  <c r="BW472" i="1"/>
  <c r="BV472" i="1"/>
  <c r="BT472" i="1"/>
  <c r="BS472" i="1"/>
  <c r="BR472" i="1"/>
  <c r="BQ472" i="1"/>
  <c r="BP472" i="1"/>
  <c r="BW471" i="1"/>
  <c r="BV471" i="1"/>
  <c r="BT471" i="1"/>
  <c r="BS471" i="1"/>
  <c r="BR471" i="1"/>
  <c r="BQ471" i="1"/>
  <c r="BP471" i="1"/>
  <c r="BW470" i="1"/>
  <c r="BV470" i="1"/>
  <c r="BT470" i="1"/>
  <c r="BS470" i="1"/>
  <c r="BR470" i="1"/>
  <c r="BQ470" i="1"/>
  <c r="BP470" i="1"/>
  <c r="BW469" i="1"/>
  <c r="BV469" i="1"/>
  <c r="BT469" i="1"/>
  <c r="BS469" i="1"/>
  <c r="BR469" i="1"/>
  <c r="BQ469" i="1"/>
  <c r="BP469" i="1"/>
  <c r="BW468" i="1"/>
  <c r="BV468" i="1"/>
  <c r="BT468" i="1"/>
  <c r="BS468" i="1"/>
  <c r="BR468" i="1"/>
  <c r="BQ468" i="1"/>
  <c r="BP468" i="1"/>
  <c r="BW467" i="1"/>
  <c r="BV467" i="1"/>
  <c r="BT467" i="1"/>
  <c r="BS467" i="1"/>
  <c r="BR467" i="1"/>
  <c r="BQ467" i="1"/>
  <c r="BP467" i="1"/>
  <c r="BW466" i="1"/>
  <c r="BV466" i="1"/>
  <c r="BT466" i="1"/>
  <c r="BS466" i="1"/>
  <c r="BR466" i="1"/>
  <c r="BQ466" i="1"/>
  <c r="BP466" i="1"/>
  <c r="BW465" i="1"/>
  <c r="BV465" i="1"/>
  <c r="BT465" i="1"/>
  <c r="BS465" i="1"/>
  <c r="BR465" i="1"/>
  <c r="BQ465" i="1"/>
  <c r="BP465" i="1"/>
  <c r="BW464" i="1"/>
  <c r="BV464" i="1"/>
  <c r="BT464" i="1"/>
  <c r="BS464" i="1"/>
  <c r="BR464" i="1"/>
  <c r="BQ464" i="1"/>
  <c r="BP464" i="1"/>
  <c r="BW463" i="1"/>
  <c r="BV463" i="1"/>
  <c r="BT463" i="1"/>
  <c r="BS463" i="1"/>
  <c r="BR463" i="1"/>
  <c r="BQ463" i="1"/>
  <c r="BP463" i="1"/>
  <c r="BW462" i="1"/>
  <c r="BV462" i="1"/>
  <c r="BT462" i="1"/>
  <c r="BS462" i="1"/>
  <c r="BR462" i="1"/>
  <c r="BQ462" i="1"/>
  <c r="BP462" i="1"/>
  <c r="BW461" i="1"/>
  <c r="BV461" i="1"/>
  <c r="BT461" i="1"/>
  <c r="BS461" i="1"/>
  <c r="BR461" i="1"/>
  <c r="BQ461" i="1"/>
  <c r="BP461" i="1"/>
  <c r="BW460" i="1"/>
  <c r="BV460" i="1"/>
  <c r="BT460" i="1"/>
  <c r="BS460" i="1"/>
  <c r="BR460" i="1"/>
  <c r="BQ460" i="1"/>
  <c r="BP460" i="1"/>
  <c r="BW459" i="1"/>
  <c r="BV459" i="1"/>
  <c r="BT459" i="1"/>
  <c r="BS459" i="1"/>
  <c r="BR459" i="1"/>
  <c r="BQ459" i="1"/>
  <c r="BP459" i="1"/>
  <c r="BW458" i="1"/>
  <c r="BV458" i="1"/>
  <c r="BT458" i="1"/>
  <c r="BS458" i="1"/>
  <c r="BR458" i="1"/>
  <c r="BQ458" i="1"/>
  <c r="BP458" i="1"/>
  <c r="BW457" i="1"/>
  <c r="BV457" i="1"/>
  <c r="BT457" i="1"/>
  <c r="BS457" i="1"/>
  <c r="BR457" i="1"/>
  <c r="BQ457" i="1"/>
  <c r="BP457" i="1"/>
  <c r="BW456" i="1"/>
  <c r="BV456" i="1"/>
  <c r="BT456" i="1"/>
  <c r="BS456" i="1"/>
  <c r="BR456" i="1"/>
  <c r="BQ456" i="1"/>
  <c r="BP456" i="1"/>
  <c r="BW455" i="1"/>
  <c r="BV455" i="1"/>
  <c r="BT455" i="1"/>
  <c r="BS455" i="1"/>
  <c r="BR455" i="1"/>
  <c r="BQ455" i="1"/>
  <c r="BP455" i="1"/>
  <c r="BW454" i="1"/>
  <c r="BV454" i="1"/>
  <c r="BT454" i="1"/>
  <c r="BS454" i="1"/>
  <c r="BR454" i="1"/>
  <c r="BQ454" i="1"/>
  <c r="BP454" i="1"/>
  <c r="BW453" i="1"/>
  <c r="BV453" i="1"/>
  <c r="BT453" i="1"/>
  <c r="BS453" i="1"/>
  <c r="BR453" i="1"/>
  <c r="BQ453" i="1"/>
  <c r="BP453" i="1"/>
  <c r="BW452" i="1"/>
  <c r="BV452" i="1"/>
  <c r="BT452" i="1"/>
  <c r="BS452" i="1"/>
  <c r="BR452" i="1"/>
  <c r="BQ452" i="1"/>
  <c r="BP452" i="1"/>
  <c r="BW451" i="1"/>
  <c r="BV451" i="1"/>
  <c r="BT451" i="1"/>
  <c r="BS451" i="1"/>
  <c r="BR451" i="1"/>
  <c r="BQ451" i="1"/>
  <c r="BP451" i="1"/>
  <c r="BW450" i="1"/>
  <c r="BV450" i="1"/>
  <c r="BT450" i="1"/>
  <c r="BS450" i="1"/>
  <c r="BR450" i="1"/>
  <c r="BQ450" i="1"/>
  <c r="BP450" i="1"/>
  <c r="BW449" i="1"/>
  <c r="BV449" i="1"/>
  <c r="BT449" i="1"/>
  <c r="BS449" i="1"/>
  <c r="BR449" i="1"/>
  <c r="BQ449" i="1"/>
  <c r="BP449" i="1"/>
  <c r="BW448" i="1"/>
  <c r="BV448" i="1"/>
  <c r="BT448" i="1"/>
  <c r="BS448" i="1"/>
  <c r="BR448" i="1"/>
  <c r="BQ448" i="1"/>
  <c r="BP448" i="1"/>
  <c r="BW447" i="1"/>
  <c r="BV447" i="1"/>
  <c r="BT447" i="1"/>
  <c r="BS447" i="1"/>
  <c r="BR447" i="1"/>
  <c r="BQ447" i="1"/>
  <c r="BP447" i="1"/>
  <c r="BW446" i="1"/>
  <c r="BV446" i="1"/>
  <c r="BT446" i="1"/>
  <c r="BS446" i="1"/>
  <c r="BR446" i="1"/>
  <c r="BQ446" i="1"/>
  <c r="BP446" i="1"/>
  <c r="BW445" i="1"/>
  <c r="BV445" i="1"/>
  <c r="BT445" i="1"/>
  <c r="BS445" i="1"/>
  <c r="BR445" i="1"/>
  <c r="BQ445" i="1"/>
  <c r="BP445" i="1"/>
  <c r="BW444" i="1"/>
  <c r="BV444" i="1"/>
  <c r="BT444" i="1"/>
  <c r="BS444" i="1"/>
  <c r="BR444" i="1"/>
  <c r="BQ444" i="1"/>
  <c r="BP444" i="1"/>
  <c r="BW443" i="1"/>
  <c r="BV443" i="1"/>
  <c r="BT443" i="1"/>
  <c r="BS443" i="1"/>
  <c r="BR443" i="1"/>
  <c r="BQ443" i="1"/>
  <c r="BP443" i="1"/>
  <c r="BW442" i="1"/>
  <c r="BV442" i="1"/>
  <c r="BT442" i="1"/>
  <c r="BS442" i="1"/>
  <c r="BR442" i="1"/>
  <c r="BQ442" i="1"/>
  <c r="BP442" i="1"/>
  <c r="BW441" i="1"/>
  <c r="BV441" i="1"/>
  <c r="BT441" i="1"/>
  <c r="BS441" i="1"/>
  <c r="BR441" i="1"/>
  <c r="BQ441" i="1"/>
  <c r="BP441" i="1"/>
  <c r="BW440" i="1"/>
  <c r="BV440" i="1"/>
  <c r="BT440" i="1"/>
  <c r="BS440" i="1"/>
  <c r="BR440" i="1"/>
  <c r="BQ440" i="1"/>
  <c r="BP440" i="1"/>
  <c r="BW439" i="1"/>
  <c r="BV439" i="1"/>
  <c r="BT439" i="1"/>
  <c r="BS439" i="1"/>
  <c r="BR439" i="1"/>
  <c r="BQ439" i="1"/>
  <c r="BP439" i="1"/>
  <c r="BW438" i="1"/>
  <c r="BV438" i="1"/>
  <c r="BT438" i="1"/>
  <c r="BS438" i="1"/>
  <c r="BR438" i="1"/>
  <c r="BQ438" i="1"/>
  <c r="BP438" i="1"/>
  <c r="BW437" i="1"/>
  <c r="BV437" i="1"/>
  <c r="BT437" i="1"/>
  <c r="BS437" i="1"/>
  <c r="BR437" i="1"/>
  <c r="BQ437" i="1"/>
  <c r="BP437" i="1"/>
  <c r="BW436" i="1"/>
  <c r="BV436" i="1"/>
  <c r="BT436" i="1"/>
  <c r="BS436" i="1"/>
  <c r="BR436" i="1"/>
  <c r="BQ436" i="1"/>
  <c r="BP436" i="1"/>
  <c r="BW435" i="1"/>
  <c r="BV435" i="1"/>
  <c r="BT435" i="1"/>
  <c r="BS435" i="1"/>
  <c r="BR435" i="1"/>
  <c r="BQ435" i="1"/>
  <c r="BP435" i="1"/>
  <c r="BW434" i="1"/>
  <c r="BV434" i="1"/>
  <c r="BT434" i="1"/>
  <c r="BS434" i="1"/>
  <c r="BR434" i="1"/>
  <c r="BQ434" i="1"/>
  <c r="BP434" i="1"/>
  <c r="BW433" i="1"/>
  <c r="BV433" i="1"/>
  <c r="BT433" i="1"/>
  <c r="BS433" i="1"/>
  <c r="BR433" i="1"/>
  <c r="BQ433" i="1"/>
  <c r="BP433" i="1"/>
  <c r="BW432" i="1"/>
  <c r="BV432" i="1"/>
  <c r="BT432" i="1"/>
  <c r="BS432" i="1"/>
  <c r="BR432" i="1"/>
  <c r="BQ432" i="1"/>
  <c r="BP432" i="1"/>
  <c r="BW431" i="1"/>
  <c r="BV431" i="1"/>
  <c r="BT431" i="1"/>
  <c r="BS431" i="1"/>
  <c r="BR431" i="1"/>
  <c r="BQ431" i="1"/>
  <c r="BP431" i="1"/>
  <c r="BW430" i="1"/>
  <c r="BV430" i="1"/>
  <c r="BT430" i="1"/>
  <c r="BS430" i="1"/>
  <c r="BR430" i="1"/>
  <c r="BQ430" i="1"/>
  <c r="BP430" i="1"/>
  <c r="BW429" i="1"/>
  <c r="BV429" i="1"/>
  <c r="BT429" i="1"/>
  <c r="BS429" i="1"/>
  <c r="BR429" i="1"/>
  <c r="BQ429" i="1"/>
  <c r="BP429" i="1"/>
  <c r="BW428" i="1"/>
  <c r="BV428" i="1"/>
  <c r="BT428" i="1"/>
  <c r="BS428" i="1"/>
  <c r="BR428" i="1"/>
  <c r="BQ428" i="1"/>
  <c r="BP428" i="1"/>
  <c r="BW427" i="1"/>
  <c r="BV427" i="1"/>
  <c r="BT427" i="1"/>
  <c r="BS427" i="1"/>
  <c r="BR427" i="1"/>
  <c r="BQ427" i="1"/>
  <c r="BP427" i="1"/>
  <c r="BW426" i="1"/>
  <c r="BV426" i="1"/>
  <c r="BT426" i="1"/>
  <c r="BS426" i="1"/>
  <c r="BR426" i="1"/>
  <c r="BQ426" i="1"/>
  <c r="BP426" i="1"/>
  <c r="BW425" i="1"/>
  <c r="BV425" i="1"/>
  <c r="BT425" i="1"/>
  <c r="BS425" i="1"/>
  <c r="BR425" i="1"/>
  <c r="BQ425" i="1"/>
  <c r="BP425" i="1"/>
  <c r="BW424" i="1"/>
  <c r="BV424" i="1"/>
  <c r="BT424" i="1"/>
  <c r="BS424" i="1"/>
  <c r="BR424" i="1"/>
  <c r="BQ424" i="1"/>
  <c r="BP424" i="1"/>
  <c r="BW423" i="1"/>
  <c r="BV423" i="1"/>
  <c r="BT423" i="1"/>
  <c r="BS423" i="1"/>
  <c r="BR423" i="1"/>
  <c r="BQ423" i="1"/>
  <c r="BP423" i="1"/>
  <c r="BW422" i="1"/>
  <c r="BV422" i="1"/>
  <c r="BT422" i="1"/>
  <c r="BS422" i="1"/>
  <c r="BR422" i="1"/>
  <c r="BQ422" i="1"/>
  <c r="BP422" i="1"/>
  <c r="BW421" i="1"/>
  <c r="BV421" i="1"/>
  <c r="BT421" i="1"/>
  <c r="BS421" i="1"/>
  <c r="BR421" i="1"/>
  <c r="BQ421" i="1"/>
  <c r="BP421" i="1"/>
  <c r="BW420" i="1"/>
  <c r="BV420" i="1"/>
  <c r="BT420" i="1"/>
  <c r="BS420" i="1"/>
  <c r="BR420" i="1"/>
  <c r="BQ420" i="1"/>
  <c r="BP420" i="1"/>
  <c r="BW419" i="1"/>
  <c r="BV419" i="1"/>
  <c r="BT419" i="1"/>
  <c r="BS419" i="1"/>
  <c r="BR419" i="1"/>
  <c r="BQ419" i="1"/>
  <c r="BP419" i="1"/>
  <c r="BW418" i="1"/>
  <c r="BV418" i="1"/>
  <c r="BT418" i="1"/>
  <c r="BS418" i="1"/>
  <c r="BR418" i="1"/>
  <c r="BQ418" i="1"/>
  <c r="BP418" i="1"/>
  <c r="BW417" i="1"/>
  <c r="BV417" i="1"/>
  <c r="BT417" i="1"/>
  <c r="BS417" i="1"/>
  <c r="BR417" i="1"/>
  <c r="BQ417" i="1"/>
  <c r="BP417" i="1"/>
  <c r="BW416" i="1"/>
  <c r="BV416" i="1"/>
  <c r="BT416" i="1"/>
  <c r="BS416" i="1"/>
  <c r="BR416" i="1"/>
  <c r="BQ416" i="1"/>
  <c r="BP416" i="1"/>
  <c r="BW415" i="1"/>
  <c r="BV415" i="1"/>
  <c r="BT415" i="1"/>
  <c r="BS415" i="1"/>
  <c r="BR415" i="1"/>
  <c r="BQ415" i="1"/>
  <c r="BP415" i="1"/>
  <c r="BW414" i="1"/>
  <c r="BV414" i="1"/>
  <c r="BT414" i="1"/>
  <c r="BS414" i="1"/>
  <c r="BR414" i="1"/>
  <c r="BQ414" i="1"/>
  <c r="BP414" i="1"/>
  <c r="BW413" i="1"/>
  <c r="BV413" i="1"/>
  <c r="BT413" i="1"/>
  <c r="BS413" i="1"/>
  <c r="BR413" i="1"/>
  <c r="BQ413" i="1"/>
  <c r="BP413" i="1"/>
  <c r="BW412" i="1"/>
  <c r="BV412" i="1"/>
  <c r="BT412" i="1"/>
  <c r="BS412" i="1"/>
  <c r="BR412" i="1"/>
  <c r="BQ412" i="1"/>
  <c r="BP412" i="1"/>
  <c r="BW411" i="1"/>
  <c r="BV411" i="1"/>
  <c r="BT411" i="1"/>
  <c r="BS411" i="1"/>
  <c r="BR411" i="1"/>
  <c r="BQ411" i="1"/>
  <c r="BP411" i="1"/>
  <c r="BW410" i="1"/>
  <c r="BV410" i="1"/>
  <c r="BT410" i="1"/>
  <c r="BS410" i="1"/>
  <c r="BR410" i="1"/>
  <c r="BQ410" i="1"/>
  <c r="BP410" i="1"/>
  <c r="BW409" i="1"/>
  <c r="BV409" i="1"/>
  <c r="BT409" i="1"/>
  <c r="BS409" i="1"/>
  <c r="BR409" i="1"/>
  <c r="BQ409" i="1"/>
  <c r="BP409" i="1"/>
  <c r="BW408" i="1"/>
  <c r="BV408" i="1"/>
  <c r="BT408" i="1"/>
  <c r="BS408" i="1"/>
  <c r="BR408" i="1"/>
  <c r="BQ408" i="1"/>
  <c r="BP408" i="1"/>
  <c r="BW407" i="1"/>
  <c r="BV407" i="1"/>
  <c r="BT407" i="1"/>
  <c r="BS407" i="1"/>
  <c r="BR407" i="1"/>
  <c r="BQ407" i="1"/>
  <c r="BP407" i="1"/>
  <c r="BW406" i="1"/>
  <c r="BV406" i="1"/>
  <c r="BT406" i="1"/>
  <c r="BS406" i="1"/>
  <c r="BR406" i="1"/>
  <c r="BQ406" i="1"/>
  <c r="BP406" i="1"/>
  <c r="BW405" i="1"/>
  <c r="BV405" i="1"/>
  <c r="BT405" i="1"/>
  <c r="BS405" i="1"/>
  <c r="BR405" i="1"/>
  <c r="BQ405" i="1"/>
  <c r="BP405" i="1"/>
  <c r="BW404" i="1"/>
  <c r="BV404" i="1"/>
  <c r="BT404" i="1"/>
  <c r="BS404" i="1"/>
  <c r="BR404" i="1"/>
  <c r="BQ404" i="1"/>
  <c r="BP404" i="1"/>
  <c r="BW403" i="1"/>
  <c r="BV403" i="1"/>
  <c r="BT403" i="1"/>
  <c r="BS403" i="1"/>
  <c r="BR403" i="1"/>
  <c r="BQ403" i="1"/>
  <c r="BP403" i="1"/>
  <c r="BW402" i="1"/>
  <c r="BV402" i="1"/>
  <c r="BT402" i="1"/>
  <c r="BS402" i="1"/>
  <c r="BR402" i="1"/>
  <c r="BQ402" i="1"/>
  <c r="BP402" i="1"/>
  <c r="BW401" i="1"/>
  <c r="BV401" i="1"/>
  <c r="BT401" i="1"/>
  <c r="BS401" i="1"/>
  <c r="BR401" i="1"/>
  <c r="BQ401" i="1"/>
  <c r="BP401" i="1"/>
  <c r="BW400" i="1"/>
  <c r="BV400" i="1"/>
  <c r="BT400" i="1"/>
  <c r="BS400" i="1"/>
  <c r="BR400" i="1"/>
  <c r="BQ400" i="1"/>
  <c r="BP400" i="1"/>
  <c r="BW399" i="1"/>
  <c r="BV399" i="1"/>
  <c r="BT399" i="1"/>
  <c r="BS399" i="1"/>
  <c r="BR399" i="1"/>
  <c r="BQ399" i="1"/>
  <c r="BP399" i="1"/>
  <c r="BW398" i="1"/>
  <c r="BV398" i="1"/>
  <c r="BT398" i="1"/>
  <c r="BS398" i="1"/>
  <c r="BR398" i="1"/>
  <c r="BQ398" i="1"/>
  <c r="BP398" i="1"/>
  <c r="BW397" i="1"/>
  <c r="BV397" i="1"/>
  <c r="BT397" i="1"/>
  <c r="BS397" i="1"/>
  <c r="BR397" i="1"/>
  <c r="BQ397" i="1"/>
  <c r="BP397" i="1"/>
  <c r="BW396" i="1"/>
  <c r="BV396" i="1"/>
  <c r="BT396" i="1"/>
  <c r="BS396" i="1"/>
  <c r="BR396" i="1"/>
  <c r="BQ396" i="1"/>
  <c r="BP396" i="1"/>
  <c r="BW395" i="1"/>
  <c r="BV395" i="1"/>
  <c r="BT395" i="1"/>
  <c r="BS395" i="1"/>
  <c r="BR395" i="1"/>
  <c r="BQ395" i="1"/>
  <c r="BP395" i="1"/>
  <c r="BW394" i="1"/>
  <c r="BV394" i="1"/>
  <c r="BT394" i="1"/>
  <c r="BS394" i="1"/>
  <c r="BR394" i="1"/>
  <c r="BQ394" i="1"/>
  <c r="BP394" i="1"/>
  <c r="BW393" i="1"/>
  <c r="BV393" i="1"/>
  <c r="BT393" i="1"/>
  <c r="BS393" i="1"/>
  <c r="BR393" i="1"/>
  <c r="BQ393" i="1"/>
  <c r="BP393" i="1"/>
  <c r="BW392" i="1"/>
  <c r="BV392" i="1"/>
  <c r="BT392" i="1"/>
  <c r="BS392" i="1"/>
  <c r="BR392" i="1"/>
  <c r="BQ392" i="1"/>
  <c r="BP392" i="1"/>
  <c r="BW391" i="1"/>
  <c r="BV391" i="1"/>
  <c r="BT391" i="1"/>
  <c r="BS391" i="1"/>
  <c r="BR391" i="1"/>
  <c r="BQ391" i="1"/>
  <c r="BP391" i="1"/>
  <c r="BW390" i="1"/>
  <c r="BV390" i="1"/>
  <c r="BT390" i="1"/>
  <c r="BS390" i="1"/>
  <c r="BR390" i="1"/>
  <c r="BQ390" i="1"/>
  <c r="BP390" i="1"/>
  <c r="BW389" i="1"/>
  <c r="BV389" i="1"/>
  <c r="BT389" i="1"/>
  <c r="BS389" i="1"/>
  <c r="BR389" i="1"/>
  <c r="BQ389" i="1"/>
  <c r="BP389" i="1"/>
  <c r="BW388" i="1"/>
  <c r="BV388" i="1"/>
  <c r="BT388" i="1"/>
  <c r="BS388" i="1"/>
  <c r="BR388" i="1"/>
  <c r="BQ388" i="1"/>
  <c r="BP388" i="1"/>
  <c r="BW387" i="1"/>
  <c r="BV387" i="1"/>
  <c r="BT387" i="1"/>
  <c r="BS387" i="1"/>
  <c r="BR387" i="1"/>
  <c r="BQ387" i="1"/>
  <c r="BP387" i="1"/>
  <c r="BW386" i="1"/>
  <c r="BV386" i="1"/>
  <c r="BT386" i="1"/>
  <c r="BS386" i="1"/>
  <c r="BR386" i="1"/>
  <c r="BQ386" i="1"/>
  <c r="BP386" i="1"/>
  <c r="BW385" i="1"/>
  <c r="BV385" i="1"/>
  <c r="BT385" i="1"/>
  <c r="BS385" i="1"/>
  <c r="BR385" i="1"/>
  <c r="BQ385" i="1"/>
  <c r="BP385" i="1"/>
  <c r="BW384" i="1"/>
  <c r="BV384" i="1"/>
  <c r="BT384" i="1"/>
  <c r="BS384" i="1"/>
  <c r="BR384" i="1"/>
  <c r="BQ384" i="1"/>
  <c r="BP384" i="1"/>
  <c r="BW383" i="1"/>
  <c r="BV383" i="1"/>
  <c r="BT383" i="1"/>
  <c r="BS383" i="1"/>
  <c r="BR383" i="1"/>
  <c r="BQ383" i="1"/>
  <c r="BP383" i="1"/>
  <c r="BW382" i="1"/>
  <c r="BV382" i="1"/>
  <c r="BT382" i="1"/>
  <c r="BS382" i="1"/>
  <c r="BR382" i="1"/>
  <c r="BQ382" i="1"/>
  <c r="BP382" i="1"/>
  <c r="BW381" i="1"/>
  <c r="BV381" i="1"/>
  <c r="BT381" i="1"/>
  <c r="BS381" i="1"/>
  <c r="BR381" i="1"/>
  <c r="BQ381" i="1"/>
  <c r="BP381" i="1"/>
  <c r="BW380" i="1"/>
  <c r="BV380" i="1"/>
  <c r="BT380" i="1"/>
  <c r="BS380" i="1"/>
  <c r="BR380" i="1"/>
  <c r="BQ380" i="1"/>
  <c r="BP380" i="1"/>
  <c r="BW379" i="1"/>
  <c r="BV379" i="1"/>
  <c r="BT379" i="1"/>
  <c r="BS379" i="1"/>
  <c r="BR379" i="1"/>
  <c r="BQ379" i="1"/>
  <c r="BP379" i="1"/>
  <c r="BW378" i="1"/>
  <c r="BV378" i="1"/>
  <c r="BT378" i="1"/>
  <c r="BS378" i="1"/>
  <c r="BR378" i="1"/>
  <c r="BQ378" i="1"/>
  <c r="BP378" i="1"/>
  <c r="BW377" i="1"/>
  <c r="BV377" i="1"/>
  <c r="BT377" i="1"/>
  <c r="BS377" i="1"/>
  <c r="BR377" i="1"/>
  <c r="BQ377" i="1"/>
  <c r="BP377" i="1"/>
  <c r="BW376" i="1"/>
  <c r="BV376" i="1"/>
  <c r="BT376" i="1"/>
  <c r="BS376" i="1"/>
  <c r="BR376" i="1"/>
  <c r="BQ376" i="1"/>
  <c r="BP376" i="1"/>
  <c r="BW375" i="1"/>
  <c r="BV375" i="1"/>
  <c r="BT375" i="1"/>
  <c r="BS375" i="1"/>
  <c r="BR375" i="1"/>
  <c r="BQ375" i="1"/>
  <c r="BP375" i="1"/>
  <c r="BW374" i="1"/>
  <c r="BV374" i="1"/>
  <c r="BT374" i="1"/>
  <c r="BS374" i="1"/>
  <c r="BR374" i="1"/>
  <c r="BQ374" i="1"/>
  <c r="BP374" i="1"/>
  <c r="BW373" i="1"/>
  <c r="BV373" i="1"/>
  <c r="BT373" i="1"/>
  <c r="BS373" i="1"/>
  <c r="BR373" i="1"/>
  <c r="BQ373" i="1"/>
  <c r="BP373" i="1"/>
  <c r="BW372" i="1"/>
  <c r="BV372" i="1"/>
  <c r="BT372" i="1"/>
  <c r="BS372" i="1"/>
  <c r="BR372" i="1"/>
  <c r="BQ372" i="1"/>
  <c r="BP372" i="1"/>
  <c r="BW371" i="1"/>
  <c r="BV371" i="1"/>
  <c r="BT371" i="1"/>
  <c r="BS371" i="1"/>
  <c r="BR371" i="1"/>
  <c r="BQ371" i="1"/>
  <c r="BP371" i="1"/>
  <c r="BW370" i="1"/>
  <c r="BV370" i="1"/>
  <c r="BT370" i="1"/>
  <c r="BS370" i="1"/>
  <c r="BR370" i="1"/>
  <c r="BQ370" i="1"/>
  <c r="BP370" i="1"/>
  <c r="BW369" i="1"/>
  <c r="BV369" i="1"/>
  <c r="BT369" i="1"/>
  <c r="BS369" i="1"/>
  <c r="BR369" i="1"/>
  <c r="BQ369" i="1"/>
  <c r="BP369" i="1"/>
  <c r="BW368" i="1"/>
  <c r="BV368" i="1"/>
  <c r="BT368" i="1"/>
  <c r="BS368" i="1"/>
  <c r="BR368" i="1"/>
  <c r="BQ368" i="1"/>
  <c r="BP368" i="1"/>
  <c r="BW367" i="1"/>
  <c r="BV367" i="1"/>
  <c r="BT367" i="1"/>
  <c r="BS367" i="1"/>
  <c r="BR367" i="1"/>
  <c r="BQ367" i="1"/>
  <c r="BP367" i="1"/>
  <c r="BW366" i="1"/>
  <c r="BV366" i="1"/>
  <c r="BT366" i="1"/>
  <c r="BS366" i="1"/>
  <c r="BR366" i="1"/>
  <c r="BQ366" i="1"/>
  <c r="BP366" i="1"/>
  <c r="BW365" i="1"/>
  <c r="BV365" i="1"/>
  <c r="BT365" i="1"/>
  <c r="BS365" i="1"/>
  <c r="BR365" i="1"/>
  <c r="BQ365" i="1"/>
  <c r="BP365" i="1"/>
  <c r="BW364" i="1"/>
  <c r="BV364" i="1"/>
  <c r="BT364" i="1"/>
  <c r="BS364" i="1"/>
  <c r="BR364" i="1"/>
  <c r="BQ364" i="1"/>
  <c r="BP364" i="1"/>
  <c r="BW363" i="1"/>
  <c r="BV363" i="1"/>
  <c r="BT363" i="1"/>
  <c r="BS363" i="1"/>
  <c r="BR363" i="1"/>
  <c r="BQ363" i="1"/>
  <c r="BP363" i="1"/>
  <c r="BW362" i="1"/>
  <c r="BV362" i="1"/>
  <c r="BT362" i="1"/>
  <c r="BS362" i="1"/>
  <c r="BR362" i="1"/>
  <c r="BQ362" i="1"/>
  <c r="BP362" i="1"/>
  <c r="BW361" i="1"/>
  <c r="BV361" i="1"/>
  <c r="BT361" i="1"/>
  <c r="BS361" i="1"/>
  <c r="BR361" i="1"/>
  <c r="BQ361" i="1"/>
  <c r="BP361" i="1"/>
  <c r="BW360" i="1"/>
  <c r="BV360" i="1"/>
  <c r="BT360" i="1"/>
  <c r="BS360" i="1"/>
  <c r="BR360" i="1"/>
  <c r="BQ360" i="1"/>
  <c r="BP360" i="1"/>
  <c r="BW359" i="1"/>
  <c r="BV359" i="1"/>
  <c r="BT359" i="1"/>
  <c r="BS359" i="1"/>
  <c r="BR359" i="1"/>
  <c r="BQ359" i="1"/>
  <c r="BP359" i="1"/>
  <c r="BW358" i="1"/>
  <c r="BV358" i="1"/>
  <c r="BT358" i="1"/>
  <c r="BS358" i="1"/>
  <c r="BR358" i="1"/>
  <c r="BQ358" i="1"/>
  <c r="BP358" i="1"/>
  <c r="BW357" i="1"/>
  <c r="BV357" i="1"/>
  <c r="BT357" i="1"/>
  <c r="BS357" i="1"/>
  <c r="BR357" i="1"/>
  <c r="BQ357" i="1"/>
  <c r="BP357" i="1"/>
  <c r="BW356" i="1"/>
  <c r="BV356" i="1"/>
  <c r="BT356" i="1"/>
  <c r="BS356" i="1"/>
  <c r="BR356" i="1"/>
  <c r="BQ356" i="1"/>
  <c r="BP356" i="1"/>
  <c r="BW355" i="1"/>
  <c r="BV355" i="1"/>
  <c r="BT355" i="1"/>
  <c r="BS355" i="1"/>
  <c r="BR355" i="1"/>
  <c r="BQ355" i="1"/>
  <c r="BP355" i="1"/>
  <c r="BW354" i="1"/>
  <c r="BV354" i="1"/>
  <c r="BT354" i="1"/>
  <c r="BS354" i="1"/>
  <c r="BR354" i="1"/>
  <c r="BQ354" i="1"/>
  <c r="BP354" i="1"/>
  <c r="BW353" i="1"/>
  <c r="BV353" i="1"/>
  <c r="BT353" i="1"/>
  <c r="BS353" i="1"/>
  <c r="BR353" i="1"/>
  <c r="BQ353" i="1"/>
  <c r="BP353" i="1"/>
  <c r="BW352" i="1"/>
  <c r="BV352" i="1"/>
  <c r="BT352" i="1"/>
  <c r="BS352" i="1"/>
  <c r="BR352" i="1"/>
  <c r="BQ352" i="1"/>
  <c r="BP352" i="1"/>
  <c r="BW351" i="1"/>
  <c r="BV351" i="1"/>
  <c r="BT351" i="1"/>
  <c r="BS351" i="1"/>
  <c r="BR351" i="1"/>
  <c r="BQ351" i="1"/>
  <c r="BP351" i="1"/>
  <c r="BW350" i="1"/>
  <c r="BV350" i="1"/>
  <c r="BT350" i="1"/>
  <c r="BS350" i="1"/>
  <c r="BR350" i="1"/>
  <c r="BQ350" i="1"/>
  <c r="BP350" i="1"/>
  <c r="BW349" i="1"/>
  <c r="BV349" i="1"/>
  <c r="BT349" i="1"/>
  <c r="BS349" i="1"/>
  <c r="BR349" i="1"/>
  <c r="BQ349" i="1"/>
  <c r="BP349" i="1"/>
  <c r="BW348" i="1"/>
  <c r="BV348" i="1"/>
  <c r="BT348" i="1"/>
  <c r="BS348" i="1"/>
  <c r="BR348" i="1"/>
  <c r="BQ348" i="1"/>
  <c r="BP348" i="1"/>
  <c r="BW347" i="1"/>
  <c r="BV347" i="1"/>
  <c r="BT347" i="1"/>
  <c r="BS347" i="1"/>
  <c r="BR347" i="1"/>
  <c r="BQ347" i="1"/>
  <c r="BP347" i="1"/>
  <c r="BW346" i="1"/>
  <c r="BV346" i="1"/>
  <c r="BT346" i="1"/>
  <c r="BS346" i="1"/>
  <c r="BR346" i="1"/>
  <c r="BQ346" i="1"/>
  <c r="BP346" i="1"/>
  <c r="BW345" i="1"/>
  <c r="BV345" i="1"/>
  <c r="BT345" i="1"/>
  <c r="BS345" i="1"/>
  <c r="BR345" i="1"/>
  <c r="BQ345" i="1"/>
  <c r="BP345" i="1"/>
  <c r="BW344" i="1"/>
  <c r="BV344" i="1"/>
  <c r="BT344" i="1"/>
  <c r="BS344" i="1"/>
  <c r="BR344" i="1"/>
  <c r="BQ344" i="1"/>
  <c r="BP344" i="1"/>
  <c r="BW343" i="1"/>
  <c r="BV343" i="1"/>
  <c r="BT343" i="1"/>
  <c r="BS343" i="1"/>
  <c r="BR343" i="1"/>
  <c r="BQ343" i="1"/>
  <c r="BP343" i="1"/>
  <c r="BW342" i="1"/>
  <c r="BV342" i="1"/>
  <c r="BT342" i="1"/>
  <c r="BS342" i="1"/>
  <c r="BR342" i="1"/>
  <c r="BQ342" i="1"/>
  <c r="BP342" i="1"/>
  <c r="BW341" i="1"/>
  <c r="BV341" i="1"/>
  <c r="BT341" i="1"/>
  <c r="BS341" i="1"/>
  <c r="BR341" i="1"/>
  <c r="BQ341" i="1"/>
  <c r="BP341" i="1"/>
  <c r="BW340" i="1"/>
  <c r="BV340" i="1"/>
  <c r="BT340" i="1"/>
  <c r="BS340" i="1"/>
  <c r="BR340" i="1"/>
  <c r="BQ340" i="1"/>
  <c r="BP340" i="1"/>
  <c r="BW339" i="1"/>
  <c r="BV339" i="1"/>
  <c r="BT339" i="1"/>
  <c r="BS339" i="1"/>
  <c r="BR339" i="1"/>
  <c r="BQ339" i="1"/>
  <c r="BP339" i="1"/>
  <c r="BW338" i="1"/>
  <c r="BV338" i="1"/>
  <c r="BT338" i="1"/>
  <c r="BS338" i="1"/>
  <c r="BR338" i="1"/>
  <c r="BQ338" i="1"/>
  <c r="BP338" i="1"/>
  <c r="BW337" i="1"/>
  <c r="BV337" i="1"/>
  <c r="BT337" i="1"/>
  <c r="BS337" i="1"/>
  <c r="BR337" i="1"/>
  <c r="BQ337" i="1"/>
  <c r="BP337" i="1"/>
  <c r="BW336" i="1"/>
  <c r="BV336" i="1"/>
  <c r="BT336" i="1"/>
  <c r="BS336" i="1"/>
  <c r="BR336" i="1"/>
  <c r="BQ336" i="1"/>
  <c r="BP336" i="1"/>
  <c r="BW335" i="1"/>
  <c r="BV335" i="1"/>
  <c r="BT335" i="1"/>
  <c r="BS335" i="1"/>
  <c r="BR335" i="1"/>
  <c r="BQ335" i="1"/>
  <c r="BP335" i="1"/>
  <c r="BW334" i="1"/>
  <c r="BV334" i="1"/>
  <c r="BT334" i="1"/>
  <c r="BS334" i="1"/>
  <c r="BR334" i="1"/>
  <c r="BQ334" i="1"/>
  <c r="BP334" i="1"/>
  <c r="BW333" i="1"/>
  <c r="BV333" i="1"/>
  <c r="BT333" i="1"/>
  <c r="BS333" i="1"/>
  <c r="BR333" i="1"/>
  <c r="BQ333" i="1"/>
  <c r="BP333" i="1"/>
  <c r="BW332" i="1"/>
  <c r="BV332" i="1"/>
  <c r="BT332" i="1"/>
  <c r="BS332" i="1"/>
  <c r="BR332" i="1"/>
  <c r="BQ332" i="1"/>
  <c r="BP332" i="1"/>
  <c r="BW331" i="1"/>
  <c r="BV331" i="1"/>
  <c r="BT331" i="1"/>
  <c r="BS331" i="1"/>
  <c r="BR331" i="1"/>
  <c r="BQ331" i="1"/>
  <c r="BP331" i="1"/>
  <c r="BW330" i="1"/>
  <c r="BV330" i="1"/>
  <c r="BT330" i="1"/>
  <c r="BS330" i="1"/>
  <c r="BR330" i="1"/>
  <c r="BQ330" i="1"/>
  <c r="BP330" i="1"/>
  <c r="BW329" i="1"/>
  <c r="BV329" i="1"/>
  <c r="BT329" i="1"/>
  <c r="BS329" i="1"/>
  <c r="BR329" i="1"/>
  <c r="BQ329" i="1"/>
  <c r="BP329" i="1"/>
  <c r="BW328" i="1"/>
  <c r="BV328" i="1"/>
  <c r="BT328" i="1"/>
  <c r="BS328" i="1"/>
  <c r="BR328" i="1"/>
  <c r="BQ328" i="1"/>
  <c r="BP328" i="1"/>
  <c r="BW327" i="1"/>
  <c r="BV327" i="1"/>
  <c r="BT327" i="1"/>
  <c r="BS327" i="1"/>
  <c r="BR327" i="1"/>
  <c r="BQ327" i="1"/>
  <c r="BP327" i="1"/>
  <c r="BW326" i="1"/>
  <c r="BV326" i="1"/>
  <c r="BT326" i="1"/>
  <c r="BS326" i="1"/>
  <c r="BR326" i="1"/>
  <c r="BQ326" i="1"/>
  <c r="BP326" i="1"/>
  <c r="BW325" i="1"/>
  <c r="BV325" i="1"/>
  <c r="BT325" i="1"/>
  <c r="BS325" i="1"/>
  <c r="BR325" i="1"/>
  <c r="BQ325" i="1"/>
  <c r="BP325" i="1"/>
  <c r="BW324" i="1"/>
  <c r="BV324" i="1"/>
  <c r="BT324" i="1"/>
  <c r="BS324" i="1"/>
  <c r="BR324" i="1"/>
  <c r="BQ324" i="1"/>
  <c r="BP324" i="1"/>
  <c r="BW323" i="1"/>
  <c r="BV323" i="1"/>
  <c r="BT323" i="1"/>
  <c r="BS323" i="1"/>
  <c r="BR323" i="1"/>
  <c r="BQ323" i="1"/>
  <c r="BP323" i="1"/>
  <c r="BW322" i="1"/>
  <c r="BV322" i="1"/>
  <c r="BT322" i="1"/>
  <c r="BS322" i="1"/>
  <c r="BR322" i="1"/>
  <c r="BQ322" i="1"/>
  <c r="BP322" i="1"/>
  <c r="BW321" i="1"/>
  <c r="BV321" i="1"/>
  <c r="BT321" i="1"/>
  <c r="BS321" i="1"/>
  <c r="BR321" i="1"/>
  <c r="BQ321" i="1"/>
  <c r="BP321" i="1"/>
  <c r="BW320" i="1"/>
  <c r="BV320" i="1"/>
  <c r="BT320" i="1"/>
  <c r="BS320" i="1"/>
  <c r="BR320" i="1"/>
  <c r="BQ320" i="1"/>
  <c r="BP320" i="1"/>
  <c r="BW319" i="1"/>
  <c r="BV319" i="1"/>
  <c r="BT319" i="1"/>
  <c r="BS319" i="1"/>
  <c r="BR319" i="1"/>
  <c r="BQ319" i="1"/>
  <c r="BP319" i="1"/>
  <c r="BW318" i="1"/>
  <c r="BV318" i="1"/>
  <c r="BT318" i="1"/>
  <c r="BS318" i="1"/>
  <c r="BR318" i="1"/>
  <c r="BQ318" i="1"/>
  <c r="BP318" i="1"/>
  <c r="BW317" i="1"/>
  <c r="BV317" i="1"/>
  <c r="BT317" i="1"/>
  <c r="BS317" i="1"/>
  <c r="BR317" i="1"/>
  <c r="BQ317" i="1"/>
  <c r="BP317" i="1"/>
  <c r="BW316" i="1"/>
  <c r="BV316" i="1"/>
  <c r="BT316" i="1"/>
  <c r="BS316" i="1"/>
  <c r="BR316" i="1"/>
  <c r="BQ316" i="1"/>
  <c r="BP316" i="1"/>
  <c r="BW315" i="1"/>
  <c r="BV315" i="1"/>
  <c r="BT315" i="1"/>
  <c r="BS315" i="1"/>
  <c r="BR315" i="1"/>
  <c r="BQ315" i="1"/>
  <c r="BP315" i="1"/>
  <c r="BW314" i="1"/>
  <c r="BV314" i="1"/>
  <c r="BT314" i="1"/>
  <c r="BS314" i="1"/>
  <c r="BR314" i="1"/>
  <c r="BQ314" i="1"/>
  <c r="BP314" i="1"/>
  <c r="BW313" i="1"/>
  <c r="BV313" i="1"/>
  <c r="BT313" i="1"/>
  <c r="BS313" i="1"/>
  <c r="BR313" i="1"/>
  <c r="BQ313" i="1"/>
  <c r="BP313" i="1"/>
  <c r="BW312" i="1"/>
  <c r="BV312" i="1"/>
  <c r="BT312" i="1"/>
  <c r="BS312" i="1"/>
  <c r="BR312" i="1"/>
  <c r="BQ312" i="1"/>
  <c r="BP312" i="1"/>
  <c r="BW311" i="1"/>
  <c r="BV311" i="1"/>
  <c r="BT311" i="1"/>
  <c r="BS311" i="1"/>
  <c r="BR311" i="1"/>
  <c r="BQ311" i="1"/>
  <c r="BP311" i="1"/>
  <c r="BW310" i="1"/>
  <c r="BV310" i="1"/>
  <c r="BT310" i="1"/>
  <c r="BS310" i="1"/>
  <c r="BR310" i="1"/>
  <c r="BQ310" i="1"/>
  <c r="BP310" i="1"/>
  <c r="BW309" i="1"/>
  <c r="BV309" i="1"/>
  <c r="BT309" i="1"/>
  <c r="BS309" i="1"/>
  <c r="BR309" i="1"/>
  <c r="BQ309" i="1"/>
  <c r="BP309" i="1"/>
  <c r="BW308" i="1"/>
  <c r="BV308" i="1"/>
  <c r="BT308" i="1"/>
  <c r="BS308" i="1"/>
  <c r="BR308" i="1"/>
  <c r="BQ308" i="1"/>
  <c r="BP308" i="1"/>
  <c r="BW307" i="1"/>
  <c r="BV307" i="1"/>
  <c r="BT307" i="1"/>
  <c r="BS307" i="1"/>
  <c r="BR307" i="1"/>
  <c r="BQ307" i="1"/>
  <c r="BP307" i="1"/>
  <c r="BW306" i="1"/>
  <c r="BV306" i="1"/>
  <c r="BT306" i="1"/>
  <c r="BS306" i="1"/>
  <c r="BR306" i="1"/>
  <c r="BQ306" i="1"/>
  <c r="BP306" i="1"/>
  <c r="BW305" i="1"/>
  <c r="BV305" i="1"/>
  <c r="BT305" i="1"/>
  <c r="BS305" i="1"/>
  <c r="BR305" i="1"/>
  <c r="BQ305" i="1"/>
  <c r="BP305" i="1"/>
  <c r="BW304" i="1"/>
  <c r="BV304" i="1"/>
  <c r="BT304" i="1"/>
  <c r="BS304" i="1"/>
  <c r="BR304" i="1"/>
  <c r="BQ304" i="1"/>
  <c r="BP304" i="1"/>
  <c r="BW303" i="1"/>
  <c r="BV303" i="1"/>
  <c r="BT303" i="1"/>
  <c r="BS303" i="1"/>
  <c r="BR303" i="1"/>
  <c r="BQ303" i="1"/>
  <c r="BP303" i="1"/>
  <c r="BW302" i="1"/>
  <c r="BV302" i="1"/>
  <c r="BT302" i="1"/>
  <c r="BS302" i="1"/>
  <c r="BR302" i="1"/>
  <c r="BQ302" i="1"/>
  <c r="BP302" i="1"/>
  <c r="BW301" i="1"/>
  <c r="BV301" i="1"/>
  <c r="BT301" i="1"/>
  <c r="BS301" i="1"/>
  <c r="BR301" i="1"/>
  <c r="BQ301" i="1"/>
  <c r="BP301" i="1"/>
  <c r="BW300" i="1"/>
  <c r="BV300" i="1"/>
  <c r="BT300" i="1"/>
  <c r="BS300" i="1"/>
  <c r="BR300" i="1"/>
  <c r="BQ300" i="1"/>
  <c r="BP300" i="1"/>
  <c r="BW299" i="1"/>
  <c r="BV299" i="1"/>
  <c r="BT299" i="1"/>
  <c r="BS299" i="1"/>
  <c r="BR299" i="1"/>
  <c r="BQ299" i="1"/>
  <c r="BP299" i="1"/>
  <c r="BW298" i="1"/>
  <c r="BV298" i="1"/>
  <c r="BT298" i="1"/>
  <c r="BS298" i="1"/>
  <c r="BR298" i="1"/>
  <c r="BQ298" i="1"/>
  <c r="BP298" i="1"/>
  <c r="BW297" i="1"/>
  <c r="BV297" i="1"/>
  <c r="BT297" i="1"/>
  <c r="BS297" i="1"/>
  <c r="BR297" i="1"/>
  <c r="BQ297" i="1"/>
  <c r="BP297" i="1"/>
  <c r="BW296" i="1"/>
  <c r="BV296" i="1"/>
  <c r="BT296" i="1"/>
  <c r="BS296" i="1"/>
  <c r="BR296" i="1"/>
  <c r="BQ296" i="1"/>
  <c r="BP296" i="1"/>
  <c r="BW295" i="1"/>
  <c r="BV295" i="1"/>
  <c r="BT295" i="1"/>
  <c r="BS295" i="1"/>
  <c r="BR295" i="1"/>
  <c r="BQ295" i="1"/>
  <c r="BP295" i="1"/>
  <c r="BW294" i="1"/>
  <c r="BV294" i="1"/>
  <c r="BT294" i="1"/>
  <c r="BS294" i="1"/>
  <c r="BR294" i="1"/>
  <c r="BQ294" i="1"/>
  <c r="BP294" i="1"/>
  <c r="BW293" i="1"/>
  <c r="BV293" i="1"/>
  <c r="BT293" i="1"/>
  <c r="BS293" i="1"/>
  <c r="BR293" i="1"/>
  <c r="BQ293" i="1"/>
  <c r="BP293" i="1"/>
  <c r="BW292" i="1"/>
  <c r="BV292" i="1"/>
  <c r="BT292" i="1"/>
  <c r="BS292" i="1"/>
  <c r="BR292" i="1"/>
  <c r="BQ292" i="1"/>
  <c r="BP292" i="1"/>
  <c r="BW291" i="1"/>
  <c r="BV291" i="1"/>
  <c r="BT291" i="1"/>
  <c r="BS291" i="1"/>
  <c r="BR291" i="1"/>
  <c r="BQ291" i="1"/>
  <c r="BP291" i="1"/>
  <c r="BW290" i="1"/>
  <c r="BV290" i="1"/>
  <c r="BT290" i="1"/>
  <c r="BS290" i="1"/>
  <c r="BR290" i="1"/>
  <c r="BQ290" i="1"/>
  <c r="BP290" i="1"/>
  <c r="BW289" i="1"/>
  <c r="BV289" i="1"/>
  <c r="BT289" i="1"/>
  <c r="BS289" i="1"/>
  <c r="BR289" i="1"/>
  <c r="BQ289" i="1"/>
  <c r="BP289" i="1"/>
  <c r="BW288" i="1"/>
  <c r="BV288" i="1"/>
  <c r="BT288" i="1"/>
  <c r="BS288" i="1"/>
  <c r="BR288" i="1"/>
  <c r="BQ288" i="1"/>
  <c r="BP288" i="1"/>
  <c r="BW287" i="1"/>
  <c r="BV287" i="1"/>
  <c r="BT287" i="1"/>
  <c r="BS287" i="1"/>
  <c r="BR287" i="1"/>
  <c r="BQ287" i="1"/>
  <c r="BP287" i="1"/>
  <c r="BW286" i="1"/>
  <c r="BV286" i="1"/>
  <c r="BT286" i="1"/>
  <c r="BS286" i="1"/>
  <c r="BR286" i="1"/>
  <c r="BQ286" i="1"/>
  <c r="BP286" i="1"/>
  <c r="BW285" i="1"/>
  <c r="BV285" i="1"/>
  <c r="BT285" i="1"/>
  <c r="BS285" i="1"/>
  <c r="BR285" i="1"/>
  <c r="BQ285" i="1"/>
  <c r="BP285" i="1"/>
  <c r="BW284" i="1"/>
  <c r="BV284" i="1"/>
  <c r="BT284" i="1"/>
  <c r="BS284" i="1"/>
  <c r="BR284" i="1"/>
  <c r="BQ284" i="1"/>
  <c r="BP284" i="1"/>
  <c r="BW283" i="1"/>
  <c r="BV283" i="1"/>
  <c r="BT283" i="1"/>
  <c r="BS283" i="1"/>
  <c r="BR283" i="1"/>
  <c r="BQ283" i="1"/>
  <c r="BP283" i="1"/>
  <c r="BW282" i="1"/>
  <c r="BV282" i="1"/>
  <c r="BT282" i="1"/>
  <c r="BS282" i="1"/>
  <c r="BR282" i="1"/>
  <c r="BQ282" i="1"/>
  <c r="BP282" i="1"/>
  <c r="BW281" i="1"/>
  <c r="BV281" i="1"/>
  <c r="BT281" i="1"/>
  <c r="BS281" i="1"/>
  <c r="BR281" i="1"/>
  <c r="BQ281" i="1"/>
  <c r="BP281" i="1"/>
  <c r="BW280" i="1"/>
  <c r="BV280" i="1"/>
  <c r="BT280" i="1"/>
  <c r="BS280" i="1"/>
  <c r="BR280" i="1"/>
  <c r="BQ280" i="1"/>
  <c r="BP280" i="1"/>
  <c r="BW279" i="1"/>
  <c r="BV279" i="1"/>
  <c r="BT279" i="1"/>
  <c r="BS279" i="1"/>
  <c r="BR279" i="1"/>
  <c r="BQ279" i="1"/>
  <c r="BP279" i="1"/>
  <c r="BW278" i="1"/>
  <c r="BV278" i="1"/>
  <c r="BT278" i="1"/>
  <c r="BS278" i="1"/>
  <c r="BR278" i="1"/>
  <c r="BQ278" i="1"/>
  <c r="BP278" i="1"/>
  <c r="BW277" i="1"/>
  <c r="BV277" i="1"/>
  <c r="BT277" i="1"/>
  <c r="BS277" i="1"/>
  <c r="BR277" i="1"/>
  <c r="BQ277" i="1"/>
  <c r="BP277" i="1"/>
  <c r="BW276" i="1"/>
  <c r="BV276" i="1"/>
  <c r="BT276" i="1"/>
  <c r="BS276" i="1"/>
  <c r="BR276" i="1"/>
  <c r="BQ276" i="1"/>
  <c r="BP276" i="1"/>
  <c r="BW275" i="1"/>
  <c r="BV275" i="1"/>
  <c r="BT275" i="1"/>
  <c r="BS275" i="1"/>
  <c r="BR275" i="1"/>
  <c r="BQ275" i="1"/>
  <c r="BP275" i="1"/>
  <c r="BW274" i="1"/>
  <c r="BV274" i="1"/>
  <c r="BT274" i="1"/>
  <c r="BS274" i="1"/>
  <c r="BR274" i="1"/>
  <c r="BQ274" i="1"/>
  <c r="BP274" i="1"/>
  <c r="BW273" i="1"/>
  <c r="BV273" i="1"/>
  <c r="BT273" i="1"/>
  <c r="BS273" i="1"/>
  <c r="BR273" i="1"/>
  <c r="BQ273" i="1"/>
  <c r="BP273" i="1"/>
  <c r="BW272" i="1"/>
  <c r="BV272" i="1"/>
  <c r="BT272" i="1"/>
  <c r="BS272" i="1"/>
  <c r="BR272" i="1"/>
  <c r="BQ272" i="1"/>
  <c r="BP272" i="1"/>
  <c r="BW271" i="1"/>
  <c r="BV271" i="1"/>
  <c r="BT271" i="1"/>
  <c r="BS271" i="1"/>
  <c r="BR271" i="1"/>
  <c r="BQ271" i="1"/>
  <c r="BP271" i="1"/>
  <c r="BW270" i="1"/>
  <c r="BV270" i="1"/>
  <c r="BT270" i="1"/>
  <c r="BS270" i="1"/>
  <c r="BR270" i="1"/>
  <c r="BQ270" i="1"/>
  <c r="BP270" i="1"/>
  <c r="BW269" i="1"/>
  <c r="BV269" i="1"/>
  <c r="BT269" i="1"/>
  <c r="BS269" i="1"/>
  <c r="BR269" i="1"/>
  <c r="BQ269" i="1"/>
  <c r="BP269" i="1"/>
  <c r="BW268" i="1"/>
  <c r="BV268" i="1"/>
  <c r="BT268" i="1"/>
  <c r="BS268" i="1"/>
  <c r="BR268" i="1"/>
  <c r="BQ268" i="1"/>
  <c r="BP268" i="1"/>
  <c r="BW267" i="1"/>
  <c r="BV267" i="1"/>
  <c r="BT267" i="1"/>
  <c r="BS267" i="1"/>
  <c r="BR267" i="1"/>
  <c r="BQ267" i="1"/>
  <c r="BP267" i="1"/>
  <c r="BW266" i="1"/>
  <c r="BV266" i="1"/>
  <c r="BT266" i="1"/>
  <c r="BS266" i="1"/>
  <c r="BR266" i="1"/>
  <c r="BQ266" i="1"/>
  <c r="BP266" i="1"/>
  <c r="BW265" i="1"/>
  <c r="BV265" i="1"/>
  <c r="BT265" i="1"/>
  <c r="BS265" i="1"/>
  <c r="BR265" i="1"/>
  <c r="BQ265" i="1"/>
  <c r="BP265" i="1"/>
  <c r="BW264" i="1"/>
  <c r="BV264" i="1"/>
  <c r="BT264" i="1"/>
  <c r="BS264" i="1"/>
  <c r="BR264" i="1"/>
  <c r="BQ264" i="1"/>
  <c r="BP264" i="1"/>
  <c r="BW263" i="1"/>
  <c r="BV263" i="1"/>
  <c r="BT263" i="1"/>
  <c r="BS263" i="1"/>
  <c r="BR263" i="1"/>
  <c r="BQ263" i="1"/>
  <c r="BP263" i="1"/>
  <c r="BW262" i="1"/>
  <c r="BV262" i="1"/>
  <c r="BT262" i="1"/>
  <c r="BS262" i="1"/>
  <c r="BR262" i="1"/>
  <c r="BQ262" i="1"/>
  <c r="BP262" i="1"/>
  <c r="BW261" i="1"/>
  <c r="BV261" i="1"/>
  <c r="BT261" i="1"/>
  <c r="BS261" i="1"/>
  <c r="BR261" i="1"/>
  <c r="BQ261" i="1"/>
  <c r="BP261" i="1"/>
  <c r="BW260" i="1"/>
  <c r="BV260" i="1"/>
  <c r="BT260" i="1"/>
  <c r="BS260" i="1"/>
  <c r="BR260" i="1"/>
  <c r="BQ260" i="1"/>
  <c r="BP260" i="1"/>
  <c r="BW259" i="1"/>
  <c r="BV259" i="1"/>
  <c r="BT259" i="1"/>
  <c r="BS259" i="1"/>
  <c r="BR259" i="1"/>
  <c r="BQ259" i="1"/>
  <c r="BP259" i="1"/>
  <c r="BW258" i="1"/>
  <c r="BV258" i="1"/>
  <c r="BT258" i="1"/>
  <c r="BS258" i="1"/>
  <c r="BR258" i="1"/>
  <c r="BQ258" i="1"/>
  <c r="BP258" i="1"/>
  <c r="BW257" i="1"/>
  <c r="BV257" i="1"/>
  <c r="BT257" i="1"/>
  <c r="BS257" i="1"/>
  <c r="BR257" i="1"/>
  <c r="BQ257" i="1"/>
  <c r="BP257" i="1"/>
  <c r="BW256" i="1"/>
  <c r="BV256" i="1"/>
  <c r="BT256" i="1"/>
  <c r="BS256" i="1"/>
  <c r="BR256" i="1"/>
  <c r="BQ256" i="1"/>
  <c r="BP256" i="1"/>
  <c r="BW255" i="1"/>
  <c r="BV255" i="1"/>
  <c r="BT255" i="1"/>
  <c r="BS255" i="1"/>
  <c r="BR255" i="1"/>
  <c r="BQ255" i="1"/>
  <c r="BP255" i="1"/>
  <c r="BW254" i="1"/>
  <c r="BV254" i="1"/>
  <c r="BT254" i="1"/>
  <c r="BS254" i="1"/>
  <c r="BR254" i="1"/>
  <c r="BQ254" i="1"/>
  <c r="BP254" i="1"/>
  <c r="BW253" i="1"/>
  <c r="BV253" i="1"/>
  <c r="BT253" i="1"/>
  <c r="BS253" i="1"/>
  <c r="BR253" i="1"/>
  <c r="BQ253" i="1"/>
  <c r="BP253" i="1"/>
  <c r="BW252" i="1"/>
  <c r="BV252" i="1"/>
  <c r="BT252" i="1"/>
  <c r="BS252" i="1"/>
  <c r="BR252" i="1"/>
  <c r="BQ252" i="1"/>
  <c r="BP252" i="1"/>
  <c r="BW251" i="1"/>
  <c r="BV251" i="1"/>
  <c r="BT251" i="1"/>
  <c r="BS251" i="1"/>
  <c r="BR251" i="1"/>
  <c r="BQ251" i="1"/>
  <c r="BP251" i="1"/>
  <c r="BW250" i="1"/>
  <c r="BV250" i="1"/>
  <c r="BT250" i="1"/>
  <c r="BS250" i="1"/>
  <c r="BR250" i="1"/>
  <c r="BQ250" i="1"/>
  <c r="BP250" i="1"/>
  <c r="BW249" i="1"/>
  <c r="BV249" i="1"/>
  <c r="BT249" i="1"/>
  <c r="BS249" i="1"/>
  <c r="BR249" i="1"/>
  <c r="BQ249" i="1"/>
  <c r="BP249" i="1"/>
  <c r="BW248" i="1"/>
  <c r="BV248" i="1"/>
  <c r="BT248" i="1"/>
  <c r="BS248" i="1"/>
  <c r="BR248" i="1"/>
  <c r="BQ248" i="1"/>
  <c r="BP248" i="1"/>
  <c r="BW247" i="1"/>
  <c r="BV247" i="1"/>
  <c r="BT247" i="1"/>
  <c r="BS247" i="1"/>
  <c r="BR247" i="1"/>
  <c r="BQ247" i="1"/>
  <c r="BP247" i="1"/>
  <c r="BW246" i="1"/>
  <c r="BV246" i="1"/>
  <c r="BT246" i="1"/>
  <c r="BS246" i="1"/>
  <c r="BR246" i="1"/>
  <c r="BQ246" i="1"/>
  <c r="BP246" i="1"/>
  <c r="BW245" i="1"/>
  <c r="BV245" i="1"/>
  <c r="BT245" i="1"/>
  <c r="BS245" i="1"/>
  <c r="BR245" i="1"/>
  <c r="BQ245" i="1"/>
  <c r="BP245" i="1"/>
  <c r="BW244" i="1"/>
  <c r="BV244" i="1"/>
  <c r="BT244" i="1"/>
  <c r="BS244" i="1"/>
  <c r="BR244" i="1"/>
  <c r="BQ244" i="1"/>
  <c r="BP244" i="1"/>
  <c r="BW243" i="1"/>
  <c r="BV243" i="1"/>
  <c r="BT243" i="1"/>
  <c r="BS243" i="1"/>
  <c r="BR243" i="1"/>
  <c r="BQ243" i="1"/>
  <c r="BP243" i="1"/>
  <c r="BW242" i="1"/>
  <c r="BV242" i="1"/>
  <c r="BT242" i="1"/>
  <c r="BS242" i="1"/>
  <c r="BR242" i="1"/>
  <c r="BQ242" i="1"/>
  <c r="BP242" i="1"/>
  <c r="BW241" i="1"/>
  <c r="BV241" i="1"/>
  <c r="BT241" i="1"/>
  <c r="BS241" i="1"/>
  <c r="BR241" i="1"/>
  <c r="BQ241" i="1"/>
  <c r="BP241" i="1"/>
  <c r="BW240" i="1"/>
  <c r="BV240" i="1"/>
  <c r="BT240" i="1"/>
  <c r="BS240" i="1"/>
  <c r="BR240" i="1"/>
  <c r="BQ240" i="1"/>
  <c r="BP240" i="1"/>
  <c r="BW239" i="1"/>
  <c r="BV239" i="1"/>
  <c r="BT239" i="1"/>
  <c r="BS239" i="1"/>
  <c r="BR239" i="1"/>
  <c r="BQ239" i="1"/>
  <c r="BP239" i="1"/>
  <c r="BW238" i="1"/>
  <c r="BV238" i="1"/>
  <c r="BT238" i="1"/>
  <c r="BS238" i="1"/>
  <c r="BR238" i="1"/>
  <c r="BQ238" i="1"/>
  <c r="BP238" i="1"/>
  <c r="BW237" i="1"/>
  <c r="BV237" i="1"/>
  <c r="BT237" i="1"/>
  <c r="BS237" i="1"/>
  <c r="BR237" i="1"/>
  <c r="BQ237" i="1"/>
  <c r="BP237" i="1"/>
  <c r="BW236" i="1"/>
  <c r="BV236" i="1"/>
  <c r="BT236" i="1"/>
  <c r="BS236" i="1"/>
  <c r="BR236" i="1"/>
  <c r="BQ236" i="1"/>
  <c r="BP236" i="1"/>
  <c r="BW235" i="1"/>
  <c r="BV235" i="1"/>
  <c r="BT235" i="1"/>
  <c r="BS235" i="1"/>
  <c r="BR235" i="1"/>
  <c r="BQ235" i="1"/>
  <c r="BP235" i="1"/>
  <c r="BW234" i="1"/>
  <c r="BV234" i="1"/>
  <c r="BT234" i="1"/>
  <c r="BS234" i="1"/>
  <c r="BR234" i="1"/>
  <c r="BQ234" i="1"/>
  <c r="BP234" i="1"/>
  <c r="BW233" i="1"/>
  <c r="BV233" i="1"/>
  <c r="BT233" i="1"/>
  <c r="BS233" i="1"/>
  <c r="BR233" i="1"/>
  <c r="BQ233" i="1"/>
  <c r="BP233" i="1"/>
  <c r="BW232" i="1"/>
  <c r="BV232" i="1"/>
  <c r="BT232" i="1"/>
  <c r="BS232" i="1"/>
  <c r="BR232" i="1"/>
  <c r="BQ232" i="1"/>
  <c r="BP232" i="1"/>
  <c r="BW231" i="1"/>
  <c r="BV231" i="1"/>
  <c r="BT231" i="1"/>
  <c r="BS231" i="1"/>
  <c r="BR231" i="1"/>
  <c r="BQ231" i="1"/>
  <c r="BP231" i="1"/>
  <c r="BW230" i="1"/>
  <c r="BV230" i="1"/>
  <c r="BT230" i="1"/>
  <c r="BS230" i="1"/>
  <c r="BR230" i="1"/>
  <c r="BQ230" i="1"/>
  <c r="BP230" i="1"/>
  <c r="BW229" i="1"/>
  <c r="BV229" i="1"/>
  <c r="BT229" i="1"/>
  <c r="BS229" i="1"/>
  <c r="BR229" i="1"/>
  <c r="BQ229" i="1"/>
  <c r="BP229" i="1"/>
  <c r="BW228" i="1"/>
  <c r="BV228" i="1"/>
  <c r="BT228" i="1"/>
  <c r="BS228" i="1"/>
  <c r="BR228" i="1"/>
  <c r="BQ228" i="1"/>
  <c r="BP228" i="1"/>
  <c r="BW227" i="1"/>
  <c r="BV227" i="1"/>
  <c r="BT227" i="1"/>
  <c r="BS227" i="1"/>
  <c r="BR227" i="1"/>
  <c r="BQ227" i="1"/>
  <c r="BP227" i="1"/>
  <c r="BW226" i="1"/>
  <c r="BV226" i="1"/>
  <c r="BT226" i="1"/>
  <c r="BS226" i="1"/>
  <c r="BR226" i="1"/>
  <c r="BQ226" i="1"/>
  <c r="BP226" i="1"/>
  <c r="BW225" i="1"/>
  <c r="BV225" i="1"/>
  <c r="BT225" i="1"/>
  <c r="BS225" i="1"/>
  <c r="BR225" i="1"/>
  <c r="BQ225" i="1"/>
  <c r="BP225" i="1"/>
  <c r="BW224" i="1"/>
  <c r="BV224" i="1"/>
  <c r="BT224" i="1"/>
  <c r="BS224" i="1"/>
  <c r="BR224" i="1"/>
  <c r="BQ224" i="1"/>
  <c r="BP224" i="1"/>
  <c r="BW223" i="1"/>
  <c r="BV223" i="1"/>
  <c r="BT223" i="1"/>
  <c r="BS223" i="1"/>
  <c r="BR223" i="1"/>
  <c r="BQ223" i="1"/>
  <c r="BP223" i="1"/>
  <c r="BW222" i="1"/>
  <c r="BV222" i="1"/>
  <c r="BT222" i="1"/>
  <c r="BS222" i="1"/>
  <c r="BR222" i="1"/>
  <c r="BQ222" i="1"/>
  <c r="BP222" i="1"/>
  <c r="BW221" i="1"/>
  <c r="BV221" i="1"/>
  <c r="BT221" i="1"/>
  <c r="BS221" i="1"/>
  <c r="BR221" i="1"/>
  <c r="BQ221" i="1"/>
  <c r="BP221" i="1"/>
  <c r="BW220" i="1"/>
  <c r="BV220" i="1"/>
  <c r="BT220" i="1"/>
  <c r="BS220" i="1"/>
  <c r="BR220" i="1"/>
  <c r="BQ220" i="1"/>
  <c r="BP220" i="1"/>
  <c r="BW219" i="1"/>
  <c r="BV219" i="1"/>
  <c r="BT219" i="1"/>
  <c r="BS219" i="1"/>
  <c r="BR219" i="1"/>
  <c r="BQ219" i="1"/>
  <c r="BP219" i="1"/>
  <c r="BW218" i="1"/>
  <c r="BV218" i="1"/>
  <c r="BT218" i="1"/>
  <c r="BS218" i="1"/>
  <c r="BR218" i="1"/>
  <c r="BQ218" i="1"/>
  <c r="BP218" i="1"/>
  <c r="BW217" i="1"/>
  <c r="BV217" i="1"/>
  <c r="BT217" i="1"/>
  <c r="BS217" i="1"/>
  <c r="BR217" i="1"/>
  <c r="BQ217" i="1"/>
  <c r="BP217" i="1"/>
  <c r="BW216" i="1"/>
  <c r="BV216" i="1"/>
  <c r="BT216" i="1"/>
  <c r="BS216" i="1"/>
  <c r="BR216" i="1"/>
  <c r="BQ216" i="1"/>
  <c r="BP216" i="1"/>
  <c r="BW215" i="1"/>
  <c r="BV215" i="1"/>
  <c r="BT215" i="1"/>
  <c r="BS215" i="1"/>
  <c r="BR215" i="1"/>
  <c r="BQ215" i="1"/>
  <c r="BP215" i="1"/>
  <c r="BW214" i="1"/>
  <c r="BV214" i="1"/>
  <c r="BT214" i="1"/>
  <c r="BS214" i="1"/>
  <c r="BR214" i="1"/>
  <c r="BQ214" i="1"/>
  <c r="BP214" i="1"/>
  <c r="BW213" i="1"/>
  <c r="BV213" i="1"/>
  <c r="BT213" i="1"/>
  <c r="BS213" i="1"/>
  <c r="BR213" i="1"/>
  <c r="BQ213" i="1"/>
  <c r="BP213" i="1"/>
  <c r="BW212" i="1"/>
  <c r="BV212" i="1"/>
  <c r="BT212" i="1"/>
  <c r="BS212" i="1"/>
  <c r="BR212" i="1"/>
  <c r="BQ212" i="1"/>
  <c r="BP212" i="1"/>
  <c r="BW211" i="1"/>
  <c r="BV211" i="1"/>
  <c r="BT211" i="1"/>
  <c r="BS211" i="1"/>
  <c r="BR211" i="1"/>
  <c r="BQ211" i="1"/>
  <c r="BP211" i="1"/>
  <c r="BW210" i="1"/>
  <c r="BV210" i="1"/>
  <c r="BT210" i="1"/>
  <c r="BS210" i="1"/>
  <c r="BR210" i="1"/>
  <c r="BQ210" i="1"/>
  <c r="BP210" i="1"/>
  <c r="BW209" i="1"/>
  <c r="BV209" i="1"/>
  <c r="BT209" i="1"/>
  <c r="BS209" i="1"/>
  <c r="BR209" i="1"/>
  <c r="BQ209" i="1"/>
  <c r="BP209" i="1"/>
  <c r="BW208" i="1"/>
  <c r="BV208" i="1"/>
  <c r="BT208" i="1"/>
  <c r="BS208" i="1"/>
  <c r="BR208" i="1"/>
  <c r="BQ208" i="1"/>
  <c r="BP208" i="1"/>
  <c r="BW207" i="1"/>
  <c r="BV207" i="1"/>
  <c r="BT207" i="1"/>
  <c r="BS207" i="1"/>
  <c r="BR207" i="1"/>
  <c r="BQ207" i="1"/>
  <c r="BP207" i="1"/>
  <c r="BW206" i="1"/>
  <c r="BV206" i="1"/>
  <c r="BT206" i="1"/>
  <c r="BS206" i="1"/>
  <c r="BR206" i="1"/>
  <c r="BQ206" i="1"/>
  <c r="BP206" i="1"/>
  <c r="BW205" i="1"/>
  <c r="BV205" i="1"/>
  <c r="BT205" i="1"/>
  <c r="BS205" i="1"/>
  <c r="BR205" i="1"/>
  <c r="BQ205" i="1"/>
  <c r="BP205" i="1"/>
  <c r="BW204" i="1"/>
  <c r="BV204" i="1"/>
  <c r="BT204" i="1"/>
  <c r="BS204" i="1"/>
  <c r="BR204" i="1"/>
  <c r="BQ204" i="1"/>
  <c r="BP204" i="1"/>
  <c r="BW203" i="1"/>
  <c r="BV203" i="1"/>
  <c r="BT203" i="1"/>
  <c r="BS203" i="1"/>
  <c r="BR203" i="1"/>
  <c r="BQ203" i="1"/>
  <c r="BP203" i="1"/>
  <c r="BW202" i="1"/>
  <c r="BV202" i="1"/>
  <c r="BT202" i="1"/>
  <c r="BS202" i="1"/>
  <c r="BR202" i="1"/>
  <c r="BQ202" i="1"/>
  <c r="BP202" i="1"/>
  <c r="BW201" i="1"/>
  <c r="BV201" i="1"/>
  <c r="BT201" i="1"/>
  <c r="BS201" i="1"/>
  <c r="BR201" i="1"/>
  <c r="BQ201" i="1"/>
  <c r="BP201" i="1"/>
  <c r="BW200" i="1"/>
  <c r="BV200" i="1"/>
  <c r="BT200" i="1"/>
  <c r="BS200" i="1"/>
  <c r="BR200" i="1"/>
  <c r="BQ200" i="1"/>
  <c r="BP200" i="1"/>
  <c r="BW199" i="1"/>
  <c r="BV199" i="1"/>
  <c r="BT199" i="1"/>
  <c r="BS199" i="1"/>
  <c r="BR199" i="1"/>
  <c r="BQ199" i="1"/>
  <c r="BP199" i="1"/>
  <c r="BW198" i="1"/>
  <c r="BV198" i="1"/>
  <c r="BT198" i="1"/>
  <c r="BS198" i="1"/>
  <c r="BR198" i="1"/>
  <c r="BQ198" i="1"/>
  <c r="BP198" i="1"/>
  <c r="BW197" i="1"/>
  <c r="BV197" i="1"/>
  <c r="BT197" i="1"/>
  <c r="BS197" i="1"/>
  <c r="BR197" i="1"/>
  <c r="BQ197" i="1"/>
  <c r="BP197" i="1"/>
  <c r="BW196" i="1"/>
  <c r="BV196" i="1"/>
  <c r="BT196" i="1"/>
  <c r="BS196" i="1"/>
  <c r="BR196" i="1"/>
  <c r="BQ196" i="1"/>
  <c r="BP196" i="1"/>
  <c r="BW195" i="1"/>
  <c r="BV195" i="1"/>
  <c r="BT195" i="1"/>
  <c r="BS195" i="1"/>
  <c r="BR195" i="1"/>
  <c r="BQ195" i="1"/>
  <c r="BP195" i="1"/>
  <c r="BW194" i="1"/>
  <c r="BV194" i="1"/>
  <c r="BT194" i="1"/>
  <c r="BS194" i="1"/>
  <c r="BR194" i="1"/>
  <c r="BQ194" i="1"/>
  <c r="BP194" i="1"/>
  <c r="BW193" i="1"/>
  <c r="BV193" i="1"/>
  <c r="BT193" i="1"/>
  <c r="BS193" i="1"/>
  <c r="BR193" i="1"/>
  <c r="BQ193" i="1"/>
  <c r="BP193" i="1"/>
  <c r="BW192" i="1"/>
  <c r="BV192" i="1"/>
  <c r="BT192" i="1"/>
  <c r="BS192" i="1"/>
  <c r="BR192" i="1"/>
  <c r="BQ192" i="1"/>
  <c r="BP192" i="1"/>
  <c r="BW191" i="1"/>
  <c r="BV191" i="1"/>
  <c r="BT191" i="1"/>
  <c r="BS191" i="1"/>
  <c r="BR191" i="1"/>
  <c r="BQ191" i="1"/>
  <c r="BP191" i="1"/>
  <c r="BW190" i="1"/>
  <c r="BV190" i="1"/>
  <c r="BT190" i="1"/>
  <c r="BS190" i="1"/>
  <c r="BR190" i="1"/>
  <c r="BQ190" i="1"/>
  <c r="BP190" i="1"/>
  <c r="BW189" i="1"/>
  <c r="BV189" i="1"/>
  <c r="BT189" i="1"/>
  <c r="BS189" i="1"/>
  <c r="BR189" i="1"/>
  <c r="BQ189" i="1"/>
  <c r="BP189" i="1"/>
  <c r="BW188" i="1"/>
  <c r="BV188" i="1"/>
  <c r="BT188" i="1"/>
  <c r="BS188" i="1"/>
  <c r="BR188" i="1"/>
  <c r="BQ188" i="1"/>
  <c r="BP188" i="1"/>
  <c r="BW187" i="1"/>
  <c r="BV187" i="1"/>
  <c r="BT187" i="1"/>
  <c r="BS187" i="1"/>
  <c r="BR187" i="1"/>
  <c r="BQ187" i="1"/>
  <c r="BP187" i="1"/>
  <c r="BW186" i="1"/>
  <c r="BV186" i="1"/>
  <c r="BT186" i="1"/>
  <c r="BS186" i="1"/>
  <c r="BR186" i="1"/>
  <c r="BQ186" i="1"/>
  <c r="BP186" i="1"/>
  <c r="BW185" i="1"/>
  <c r="BV185" i="1"/>
  <c r="BT185" i="1"/>
  <c r="BS185" i="1"/>
  <c r="BR185" i="1"/>
  <c r="BQ185" i="1"/>
  <c r="BP185" i="1"/>
  <c r="BW184" i="1"/>
  <c r="BV184" i="1"/>
  <c r="BT184" i="1"/>
  <c r="BS184" i="1"/>
  <c r="BR184" i="1"/>
  <c r="BQ184" i="1"/>
  <c r="BP184" i="1"/>
  <c r="BW183" i="1"/>
  <c r="BV183" i="1"/>
  <c r="BT183" i="1"/>
  <c r="BS183" i="1"/>
  <c r="BR183" i="1"/>
  <c r="BQ183" i="1"/>
  <c r="BP183" i="1"/>
  <c r="BW182" i="1"/>
  <c r="BV182" i="1"/>
  <c r="BT182" i="1"/>
  <c r="BS182" i="1"/>
  <c r="BR182" i="1"/>
  <c r="BQ182" i="1"/>
  <c r="BP182" i="1"/>
  <c r="BW181" i="1"/>
  <c r="BV181" i="1"/>
  <c r="BT181" i="1"/>
  <c r="BS181" i="1"/>
  <c r="BR181" i="1"/>
  <c r="BQ181" i="1"/>
  <c r="BP181" i="1"/>
  <c r="BW180" i="1"/>
  <c r="BV180" i="1"/>
  <c r="BT180" i="1"/>
  <c r="BS180" i="1"/>
  <c r="BR180" i="1"/>
  <c r="BQ180" i="1"/>
  <c r="BP180" i="1"/>
  <c r="BW179" i="1"/>
  <c r="BV179" i="1"/>
  <c r="BT179" i="1"/>
  <c r="BS179" i="1"/>
  <c r="BR179" i="1"/>
  <c r="BQ179" i="1"/>
  <c r="BP179" i="1"/>
  <c r="BW178" i="1"/>
  <c r="BV178" i="1"/>
  <c r="BT178" i="1"/>
  <c r="BS178" i="1"/>
  <c r="BR178" i="1"/>
  <c r="BQ178" i="1"/>
  <c r="BP178" i="1"/>
  <c r="BW177" i="1"/>
  <c r="BV177" i="1"/>
  <c r="BT177" i="1"/>
  <c r="BS177" i="1"/>
  <c r="BR177" i="1"/>
  <c r="BQ177" i="1"/>
  <c r="BP177" i="1"/>
  <c r="BW176" i="1"/>
  <c r="BV176" i="1"/>
  <c r="BT176" i="1"/>
  <c r="BS176" i="1"/>
  <c r="BR176" i="1"/>
  <c r="BQ176" i="1"/>
  <c r="BP176" i="1"/>
  <c r="BW175" i="1"/>
  <c r="BV175" i="1"/>
  <c r="BT175" i="1"/>
  <c r="BS175" i="1"/>
  <c r="BR175" i="1"/>
  <c r="BQ175" i="1"/>
  <c r="BP175" i="1"/>
  <c r="BW174" i="1"/>
  <c r="BV174" i="1"/>
  <c r="BT174" i="1"/>
  <c r="BS174" i="1"/>
  <c r="BR174" i="1"/>
  <c r="BQ174" i="1"/>
  <c r="BP174" i="1"/>
  <c r="BW173" i="1"/>
  <c r="BV173" i="1"/>
  <c r="BT173" i="1"/>
  <c r="BS173" i="1"/>
  <c r="BR173" i="1"/>
  <c r="BQ173" i="1"/>
  <c r="BP173" i="1"/>
  <c r="BW172" i="1"/>
  <c r="BV172" i="1"/>
  <c r="BT172" i="1"/>
  <c r="BS172" i="1"/>
  <c r="BR172" i="1"/>
  <c r="BQ172" i="1"/>
  <c r="BP172" i="1"/>
  <c r="BW171" i="1"/>
  <c r="BV171" i="1"/>
  <c r="BT171" i="1"/>
  <c r="BS171" i="1"/>
  <c r="BR171" i="1"/>
  <c r="BQ171" i="1"/>
  <c r="BP171" i="1"/>
  <c r="BW170" i="1"/>
  <c r="BV170" i="1"/>
  <c r="BT170" i="1"/>
  <c r="BS170" i="1"/>
  <c r="BR170" i="1"/>
  <c r="BQ170" i="1"/>
  <c r="BP170" i="1"/>
  <c r="BW169" i="1"/>
  <c r="BV169" i="1"/>
  <c r="BT169" i="1"/>
  <c r="BS169" i="1"/>
  <c r="BR169" i="1"/>
  <c r="BQ169" i="1"/>
  <c r="BP169" i="1"/>
  <c r="BW168" i="1"/>
  <c r="BV168" i="1"/>
  <c r="BT168" i="1"/>
  <c r="BS168" i="1"/>
  <c r="BR168" i="1"/>
  <c r="BQ168" i="1"/>
  <c r="BP168" i="1"/>
  <c r="BW167" i="1"/>
  <c r="BV167" i="1"/>
  <c r="BT167" i="1"/>
  <c r="BS167" i="1"/>
  <c r="BR167" i="1"/>
  <c r="BQ167" i="1"/>
  <c r="BP167" i="1"/>
  <c r="BW166" i="1"/>
  <c r="BV166" i="1"/>
  <c r="BT166" i="1"/>
  <c r="BS166" i="1"/>
  <c r="BR166" i="1"/>
  <c r="BQ166" i="1"/>
  <c r="BP166" i="1"/>
  <c r="BW165" i="1"/>
  <c r="BV165" i="1"/>
  <c r="BT165" i="1"/>
  <c r="BS165" i="1"/>
  <c r="BR165" i="1"/>
  <c r="BQ165" i="1"/>
  <c r="BP165" i="1"/>
  <c r="BW164" i="1"/>
  <c r="BV164" i="1"/>
  <c r="BT164" i="1"/>
  <c r="BS164" i="1"/>
  <c r="BR164" i="1"/>
  <c r="BQ164" i="1"/>
  <c r="BP164" i="1"/>
  <c r="BW163" i="1"/>
  <c r="BV163" i="1"/>
  <c r="BT163" i="1"/>
  <c r="BS163" i="1"/>
  <c r="BR163" i="1"/>
  <c r="BQ163" i="1"/>
  <c r="BP163" i="1"/>
  <c r="BW162" i="1"/>
  <c r="BV162" i="1"/>
  <c r="BT162" i="1"/>
  <c r="BS162" i="1"/>
  <c r="BR162" i="1"/>
  <c r="BQ162" i="1"/>
  <c r="BP162" i="1"/>
  <c r="BW161" i="1"/>
  <c r="BV161" i="1"/>
  <c r="BT161" i="1"/>
  <c r="BS161" i="1"/>
  <c r="BR161" i="1"/>
  <c r="BQ161" i="1"/>
  <c r="BP161" i="1"/>
  <c r="BW160" i="1"/>
  <c r="BV160" i="1"/>
  <c r="BT160" i="1"/>
  <c r="BS160" i="1"/>
  <c r="BR160" i="1"/>
  <c r="BQ160" i="1"/>
  <c r="BP160" i="1"/>
  <c r="BW159" i="1"/>
  <c r="BV159" i="1"/>
  <c r="BT159" i="1"/>
  <c r="BS159" i="1"/>
  <c r="BR159" i="1"/>
  <c r="BQ159" i="1"/>
  <c r="BP159" i="1"/>
  <c r="BW158" i="1"/>
  <c r="BV158" i="1"/>
  <c r="BT158" i="1"/>
  <c r="BS158" i="1"/>
  <c r="BR158" i="1"/>
  <c r="BQ158" i="1"/>
  <c r="BP158" i="1"/>
  <c r="BW157" i="1"/>
  <c r="BV157" i="1"/>
  <c r="BT157" i="1"/>
  <c r="BS157" i="1"/>
  <c r="BR157" i="1"/>
  <c r="BQ157" i="1"/>
  <c r="BP157" i="1"/>
  <c r="BW156" i="1"/>
  <c r="BV156" i="1"/>
  <c r="BT156" i="1"/>
  <c r="BS156" i="1"/>
  <c r="BR156" i="1"/>
  <c r="BQ156" i="1"/>
  <c r="BP156" i="1"/>
  <c r="BW155" i="1"/>
  <c r="BV155" i="1"/>
  <c r="BT155" i="1"/>
  <c r="BS155" i="1"/>
  <c r="BR155" i="1"/>
  <c r="BQ155" i="1"/>
  <c r="BP155" i="1"/>
  <c r="BW154" i="1"/>
  <c r="BV154" i="1"/>
  <c r="BT154" i="1"/>
  <c r="BS154" i="1"/>
  <c r="BR154" i="1"/>
  <c r="BQ154" i="1"/>
  <c r="BP154" i="1"/>
  <c r="BW153" i="1"/>
  <c r="BV153" i="1"/>
  <c r="BT153" i="1"/>
  <c r="BS153" i="1"/>
  <c r="BR153" i="1"/>
  <c r="BQ153" i="1"/>
  <c r="BP153" i="1"/>
  <c r="BW152" i="1"/>
  <c r="BV152" i="1"/>
  <c r="BT152" i="1"/>
  <c r="BS152" i="1"/>
  <c r="BR152" i="1"/>
  <c r="BQ152" i="1"/>
  <c r="BP152" i="1"/>
  <c r="BW151" i="1"/>
  <c r="BV151" i="1"/>
  <c r="BT151" i="1"/>
  <c r="BS151" i="1"/>
  <c r="BR151" i="1"/>
  <c r="BQ151" i="1"/>
  <c r="BP151" i="1"/>
  <c r="BW150" i="1"/>
  <c r="BV150" i="1"/>
  <c r="BT150" i="1"/>
  <c r="BS150" i="1"/>
  <c r="BR150" i="1"/>
  <c r="BQ150" i="1"/>
  <c r="BP150" i="1"/>
  <c r="BW149" i="1"/>
  <c r="BV149" i="1"/>
  <c r="BT149" i="1"/>
  <c r="BS149" i="1"/>
  <c r="BR149" i="1"/>
  <c r="BQ149" i="1"/>
  <c r="BP149" i="1"/>
  <c r="BW148" i="1"/>
  <c r="BV148" i="1"/>
  <c r="BT148" i="1"/>
  <c r="BS148" i="1"/>
  <c r="BR148" i="1"/>
  <c r="BQ148" i="1"/>
  <c r="BP148" i="1"/>
  <c r="BW147" i="1"/>
  <c r="BV147" i="1"/>
  <c r="BT147" i="1"/>
  <c r="BS147" i="1"/>
  <c r="BR147" i="1"/>
  <c r="BQ147" i="1"/>
  <c r="BP147" i="1"/>
  <c r="BW146" i="1"/>
  <c r="BV146" i="1"/>
  <c r="BT146" i="1"/>
  <c r="BS146" i="1"/>
  <c r="BR146" i="1"/>
  <c r="BQ146" i="1"/>
  <c r="BP146" i="1"/>
  <c r="BW145" i="1"/>
  <c r="BV145" i="1"/>
  <c r="BT145" i="1"/>
  <c r="BS145" i="1"/>
  <c r="BR145" i="1"/>
  <c r="BQ145" i="1"/>
  <c r="BP145" i="1"/>
  <c r="BW144" i="1"/>
  <c r="BV144" i="1"/>
  <c r="BT144" i="1"/>
  <c r="BS144" i="1"/>
  <c r="BR144" i="1"/>
  <c r="BQ144" i="1"/>
  <c r="BP144" i="1"/>
  <c r="BW143" i="1"/>
  <c r="BV143" i="1"/>
  <c r="BT143" i="1"/>
  <c r="BS143" i="1"/>
  <c r="BR143" i="1"/>
  <c r="BQ143" i="1"/>
  <c r="BP143" i="1"/>
  <c r="BW142" i="1"/>
  <c r="BV142" i="1"/>
  <c r="BT142" i="1"/>
  <c r="BS142" i="1"/>
  <c r="BR142" i="1"/>
  <c r="BQ142" i="1"/>
  <c r="BP142" i="1"/>
  <c r="BW141" i="1"/>
  <c r="BV141" i="1"/>
  <c r="BT141" i="1"/>
  <c r="BS141" i="1"/>
  <c r="BR141" i="1"/>
  <c r="BQ141" i="1"/>
  <c r="BP141" i="1"/>
  <c r="BW140" i="1"/>
  <c r="BV140" i="1"/>
  <c r="BT140" i="1"/>
  <c r="BS140" i="1"/>
  <c r="BR140" i="1"/>
  <c r="BQ140" i="1"/>
  <c r="BP140" i="1"/>
  <c r="BW139" i="1"/>
  <c r="BV139" i="1"/>
  <c r="BT139" i="1"/>
  <c r="BS139" i="1"/>
  <c r="BR139" i="1"/>
  <c r="BQ139" i="1"/>
  <c r="BP139" i="1"/>
  <c r="BW138" i="1"/>
  <c r="BV138" i="1"/>
  <c r="BT138" i="1"/>
  <c r="BS138" i="1"/>
  <c r="BR138" i="1"/>
  <c r="BQ138" i="1"/>
  <c r="BP138" i="1"/>
  <c r="BW137" i="1"/>
  <c r="BV137" i="1"/>
  <c r="BT137" i="1"/>
  <c r="BS137" i="1"/>
  <c r="BR137" i="1"/>
  <c r="BQ137" i="1"/>
  <c r="BP137" i="1"/>
  <c r="BW136" i="1"/>
  <c r="BV136" i="1"/>
  <c r="BT136" i="1"/>
  <c r="BS136" i="1"/>
  <c r="BR136" i="1"/>
  <c r="BQ136" i="1"/>
  <c r="BP136" i="1"/>
  <c r="BW135" i="1"/>
  <c r="BV135" i="1"/>
  <c r="BT135" i="1"/>
  <c r="BS135" i="1"/>
  <c r="BR135" i="1"/>
  <c r="BQ135" i="1"/>
  <c r="BP135" i="1"/>
  <c r="BW134" i="1"/>
  <c r="BV134" i="1"/>
  <c r="BT134" i="1"/>
  <c r="BS134" i="1"/>
  <c r="BR134" i="1"/>
  <c r="BQ134" i="1"/>
  <c r="BP134" i="1"/>
  <c r="BW133" i="1"/>
  <c r="BV133" i="1"/>
  <c r="BT133" i="1"/>
  <c r="BS133" i="1"/>
  <c r="BR133" i="1"/>
  <c r="BQ133" i="1"/>
  <c r="BP133" i="1"/>
  <c r="BW132" i="1"/>
  <c r="BV132" i="1"/>
  <c r="BT132" i="1"/>
  <c r="BS132" i="1"/>
  <c r="BR132" i="1"/>
  <c r="BQ132" i="1"/>
  <c r="BP132" i="1"/>
  <c r="BW131" i="1"/>
  <c r="BV131" i="1"/>
  <c r="BT131" i="1"/>
  <c r="BS131" i="1"/>
  <c r="BR131" i="1"/>
  <c r="BQ131" i="1"/>
  <c r="BP131" i="1"/>
  <c r="BW130" i="1"/>
  <c r="BV130" i="1"/>
  <c r="BT130" i="1"/>
  <c r="BS130" i="1"/>
  <c r="BR130" i="1"/>
  <c r="BQ130" i="1"/>
  <c r="BP130" i="1"/>
  <c r="BW129" i="1"/>
  <c r="BV129" i="1"/>
  <c r="BT129" i="1"/>
  <c r="BS129" i="1"/>
  <c r="BR129" i="1"/>
  <c r="BQ129" i="1"/>
  <c r="BP129" i="1"/>
  <c r="BW128" i="1"/>
  <c r="BV128" i="1"/>
  <c r="BT128" i="1"/>
  <c r="BS128" i="1"/>
  <c r="BR128" i="1"/>
  <c r="BQ128" i="1"/>
  <c r="BP128" i="1"/>
  <c r="BW127" i="1"/>
  <c r="BV127" i="1"/>
  <c r="BT127" i="1"/>
  <c r="BS127" i="1"/>
  <c r="BR127" i="1"/>
  <c r="BQ127" i="1"/>
  <c r="BP127" i="1"/>
  <c r="BW126" i="1"/>
  <c r="BV126" i="1"/>
  <c r="BT126" i="1"/>
  <c r="BS126" i="1"/>
  <c r="BR126" i="1"/>
  <c r="BQ126" i="1"/>
  <c r="BP126" i="1"/>
  <c r="BW125" i="1"/>
  <c r="BV125" i="1"/>
  <c r="BT125" i="1"/>
  <c r="BS125" i="1"/>
  <c r="BR125" i="1"/>
  <c r="BQ125" i="1"/>
  <c r="BP125" i="1"/>
  <c r="BW124" i="1"/>
  <c r="BV124" i="1"/>
  <c r="BT124" i="1"/>
  <c r="BS124" i="1"/>
  <c r="BR124" i="1"/>
  <c r="BQ124" i="1"/>
  <c r="BP124" i="1"/>
  <c r="BW123" i="1"/>
  <c r="BV123" i="1"/>
  <c r="BT123" i="1"/>
  <c r="BS123" i="1"/>
  <c r="BR123" i="1"/>
  <c r="BQ123" i="1"/>
  <c r="BP123" i="1"/>
  <c r="BW122" i="1"/>
  <c r="BV122" i="1"/>
  <c r="BT122" i="1"/>
  <c r="BS122" i="1"/>
  <c r="BR122" i="1"/>
  <c r="BQ122" i="1"/>
  <c r="BP122" i="1"/>
  <c r="BW121" i="1"/>
  <c r="BV121" i="1"/>
  <c r="BT121" i="1"/>
  <c r="BS121" i="1"/>
  <c r="BR121" i="1"/>
  <c r="BQ121" i="1"/>
  <c r="BP121" i="1"/>
  <c r="BW120" i="1"/>
  <c r="BV120" i="1"/>
  <c r="BT120" i="1"/>
  <c r="BS120" i="1"/>
  <c r="BR120" i="1"/>
  <c r="BQ120" i="1"/>
  <c r="BP120" i="1"/>
  <c r="BW119" i="1"/>
  <c r="BV119" i="1"/>
  <c r="BT119" i="1"/>
  <c r="BS119" i="1"/>
  <c r="BR119" i="1"/>
  <c r="BQ119" i="1"/>
  <c r="BP119" i="1"/>
  <c r="BW118" i="1"/>
  <c r="BV118" i="1"/>
  <c r="BT118" i="1"/>
  <c r="BS118" i="1"/>
  <c r="BR118" i="1"/>
  <c r="BQ118" i="1"/>
  <c r="BP118" i="1"/>
  <c r="BW117" i="1"/>
  <c r="BV117" i="1"/>
  <c r="BT117" i="1"/>
  <c r="BS117" i="1"/>
  <c r="BR117" i="1"/>
  <c r="BQ117" i="1"/>
  <c r="BP117" i="1"/>
  <c r="BW116" i="1"/>
  <c r="BV116" i="1"/>
  <c r="BT116" i="1"/>
  <c r="BS116" i="1"/>
  <c r="BR116" i="1"/>
  <c r="BQ116" i="1"/>
  <c r="BP116" i="1"/>
  <c r="BW115" i="1"/>
  <c r="BV115" i="1"/>
  <c r="BT115" i="1"/>
  <c r="BS115" i="1"/>
  <c r="BR115" i="1"/>
  <c r="BQ115" i="1"/>
  <c r="BP115" i="1"/>
  <c r="BW114" i="1"/>
  <c r="BV114" i="1"/>
  <c r="BT114" i="1"/>
  <c r="BS114" i="1"/>
  <c r="BR114" i="1"/>
  <c r="BQ114" i="1"/>
  <c r="BP114" i="1"/>
  <c r="BW113" i="1"/>
  <c r="BV113" i="1"/>
  <c r="BT113" i="1"/>
  <c r="BS113" i="1"/>
  <c r="BR113" i="1"/>
  <c r="BQ113" i="1"/>
  <c r="BP113" i="1"/>
  <c r="BW112" i="1"/>
  <c r="BV112" i="1"/>
  <c r="BT112" i="1"/>
  <c r="BS112" i="1"/>
  <c r="BR112" i="1"/>
  <c r="BQ112" i="1"/>
  <c r="BP112" i="1"/>
  <c r="BW111" i="1"/>
  <c r="BV111" i="1"/>
  <c r="BT111" i="1"/>
  <c r="BS111" i="1"/>
  <c r="BR111" i="1"/>
  <c r="BQ111" i="1"/>
  <c r="BP111" i="1"/>
  <c r="BW110" i="1"/>
  <c r="BV110" i="1"/>
  <c r="BT110" i="1"/>
  <c r="BS110" i="1"/>
  <c r="BR110" i="1"/>
  <c r="BQ110" i="1"/>
  <c r="BP110" i="1"/>
  <c r="BW109" i="1"/>
  <c r="BV109" i="1"/>
  <c r="BT109" i="1"/>
  <c r="BS109" i="1"/>
  <c r="BR109" i="1"/>
  <c r="BQ109" i="1"/>
  <c r="BP109" i="1"/>
  <c r="BW108" i="1"/>
  <c r="BV108" i="1"/>
  <c r="BT108" i="1"/>
  <c r="BS108" i="1"/>
  <c r="BR108" i="1"/>
  <c r="BQ108" i="1"/>
  <c r="BP108" i="1"/>
  <c r="BW107" i="1"/>
  <c r="BV107" i="1"/>
  <c r="BT107" i="1"/>
  <c r="BS107" i="1"/>
  <c r="BR107" i="1"/>
  <c r="BQ107" i="1"/>
  <c r="BP107" i="1"/>
  <c r="BW106" i="1"/>
  <c r="BV106" i="1"/>
  <c r="BT106" i="1"/>
  <c r="BS106" i="1"/>
  <c r="BR106" i="1"/>
  <c r="BQ106" i="1"/>
  <c r="BP106" i="1"/>
  <c r="BW105" i="1"/>
  <c r="BV105" i="1"/>
  <c r="BT105" i="1"/>
  <c r="BS105" i="1"/>
  <c r="BR105" i="1"/>
  <c r="BQ105" i="1"/>
  <c r="BP105" i="1"/>
  <c r="BW104" i="1"/>
  <c r="BV104" i="1"/>
  <c r="BT104" i="1"/>
  <c r="BS104" i="1"/>
  <c r="BR104" i="1"/>
  <c r="BQ104" i="1"/>
  <c r="BP104" i="1"/>
  <c r="BW103" i="1"/>
  <c r="BV103" i="1"/>
  <c r="BT103" i="1"/>
  <c r="BS103" i="1"/>
  <c r="BR103" i="1"/>
  <c r="BQ103" i="1"/>
  <c r="BP103" i="1"/>
  <c r="BW102" i="1"/>
  <c r="BV102" i="1"/>
  <c r="BT102" i="1"/>
  <c r="BS102" i="1"/>
  <c r="BR102" i="1"/>
  <c r="BQ102" i="1"/>
  <c r="BP102" i="1"/>
  <c r="BW101" i="1"/>
  <c r="BV101" i="1"/>
  <c r="BT101" i="1"/>
  <c r="BS101" i="1"/>
  <c r="BR101" i="1"/>
  <c r="BQ101" i="1"/>
  <c r="BP101" i="1"/>
  <c r="BW100" i="1"/>
  <c r="BV100" i="1"/>
  <c r="BT100" i="1"/>
  <c r="BS100" i="1"/>
  <c r="BR100" i="1"/>
  <c r="BQ100" i="1"/>
  <c r="BP100" i="1"/>
  <c r="BW99" i="1"/>
  <c r="BV99" i="1"/>
  <c r="BT99" i="1"/>
  <c r="BS99" i="1"/>
  <c r="BR99" i="1"/>
  <c r="BQ99" i="1"/>
  <c r="BP99" i="1"/>
  <c r="BW98" i="1"/>
  <c r="BV98" i="1"/>
  <c r="BT98" i="1"/>
  <c r="BS98" i="1"/>
  <c r="BR98" i="1"/>
  <c r="BQ98" i="1"/>
  <c r="BP98" i="1"/>
  <c r="BW97" i="1"/>
  <c r="BV97" i="1"/>
  <c r="BT97" i="1"/>
  <c r="BS97" i="1"/>
  <c r="BR97" i="1"/>
  <c r="BQ97" i="1"/>
  <c r="BP97" i="1"/>
  <c r="BW96" i="1"/>
  <c r="BV96" i="1"/>
  <c r="BT96" i="1"/>
  <c r="BS96" i="1"/>
  <c r="BR96" i="1"/>
  <c r="BQ96" i="1"/>
  <c r="BP96" i="1"/>
  <c r="BW95" i="1"/>
  <c r="BV95" i="1"/>
  <c r="BT95" i="1"/>
  <c r="BS95" i="1"/>
  <c r="BR95" i="1"/>
  <c r="BQ95" i="1"/>
  <c r="BP95" i="1"/>
  <c r="BW94" i="1"/>
  <c r="BV94" i="1"/>
  <c r="BT94" i="1"/>
  <c r="BS94" i="1"/>
  <c r="BR94" i="1"/>
  <c r="BQ94" i="1"/>
  <c r="BP94" i="1"/>
  <c r="BW93" i="1"/>
  <c r="BV93" i="1"/>
  <c r="BT93" i="1"/>
  <c r="BS93" i="1"/>
  <c r="BR93" i="1"/>
  <c r="BQ93" i="1"/>
  <c r="BP93" i="1"/>
  <c r="BW92" i="1"/>
  <c r="BV92" i="1"/>
  <c r="BT92" i="1"/>
  <c r="BS92" i="1"/>
  <c r="BR92" i="1"/>
  <c r="BQ92" i="1"/>
  <c r="BP92" i="1"/>
  <c r="BW91" i="1"/>
  <c r="BV91" i="1"/>
  <c r="BT91" i="1"/>
  <c r="BS91" i="1"/>
  <c r="BR91" i="1"/>
  <c r="BQ91" i="1"/>
  <c r="BP91" i="1"/>
  <c r="BW90" i="1"/>
  <c r="BV90" i="1"/>
  <c r="BT90" i="1"/>
  <c r="BS90" i="1"/>
  <c r="BR90" i="1"/>
  <c r="BQ90" i="1"/>
  <c r="BP90" i="1"/>
  <c r="BW89" i="1"/>
  <c r="BV89" i="1"/>
  <c r="BT89" i="1"/>
  <c r="BS89" i="1"/>
  <c r="BR89" i="1"/>
  <c r="BQ89" i="1"/>
  <c r="BP89" i="1"/>
  <c r="BW88" i="1"/>
  <c r="BV88" i="1"/>
  <c r="BT88" i="1"/>
  <c r="BS88" i="1"/>
  <c r="BR88" i="1"/>
  <c r="BQ88" i="1"/>
  <c r="BP88" i="1"/>
  <c r="BW87" i="1"/>
  <c r="BV87" i="1"/>
  <c r="BT87" i="1"/>
  <c r="BS87" i="1"/>
  <c r="BR87" i="1"/>
  <c r="BQ87" i="1"/>
  <c r="BP87" i="1"/>
  <c r="BW86" i="1"/>
  <c r="BV86" i="1"/>
  <c r="BT86" i="1"/>
  <c r="BS86" i="1"/>
  <c r="BR86" i="1"/>
  <c r="BQ86" i="1"/>
  <c r="BP86" i="1"/>
  <c r="BW85" i="1"/>
  <c r="BV85" i="1"/>
  <c r="BT85" i="1"/>
  <c r="BS85" i="1"/>
  <c r="BR85" i="1"/>
  <c r="BQ85" i="1"/>
  <c r="BP85" i="1"/>
  <c r="BW84" i="1"/>
  <c r="BV84" i="1"/>
  <c r="BT84" i="1"/>
  <c r="BS84" i="1"/>
  <c r="BR84" i="1"/>
  <c r="BQ84" i="1"/>
  <c r="BP84" i="1"/>
  <c r="BW83" i="1"/>
  <c r="BV83" i="1"/>
  <c r="BT83" i="1"/>
  <c r="BS83" i="1"/>
  <c r="BR83" i="1"/>
  <c r="BQ83" i="1"/>
  <c r="BP83" i="1"/>
  <c r="BW82" i="1"/>
  <c r="BV82" i="1"/>
  <c r="BT82" i="1"/>
  <c r="BS82" i="1"/>
  <c r="BR82" i="1"/>
  <c r="BQ82" i="1"/>
  <c r="BP82" i="1"/>
  <c r="BW81" i="1"/>
  <c r="BV81" i="1"/>
  <c r="BT81" i="1"/>
  <c r="BS81" i="1"/>
  <c r="BR81" i="1"/>
  <c r="BQ81" i="1"/>
  <c r="BP81" i="1"/>
  <c r="BW80" i="1"/>
  <c r="BV80" i="1"/>
  <c r="BT80" i="1"/>
  <c r="BS80" i="1"/>
  <c r="BR80" i="1"/>
  <c r="BQ80" i="1"/>
  <c r="BP80" i="1"/>
  <c r="BW79" i="1"/>
  <c r="BV79" i="1"/>
  <c r="BT79" i="1"/>
  <c r="BS79" i="1"/>
  <c r="BR79" i="1"/>
  <c r="BQ79" i="1"/>
  <c r="BP79" i="1"/>
  <c r="BW78" i="1"/>
  <c r="BV78" i="1"/>
  <c r="BT78" i="1"/>
  <c r="BS78" i="1"/>
  <c r="BR78" i="1"/>
  <c r="BQ78" i="1"/>
  <c r="BP78" i="1"/>
  <c r="BW77" i="1"/>
  <c r="BV77" i="1"/>
  <c r="BT77" i="1"/>
  <c r="BS77" i="1"/>
  <c r="BR77" i="1"/>
  <c r="BQ77" i="1"/>
  <c r="BP77" i="1"/>
  <c r="BW76" i="1"/>
  <c r="BV76" i="1"/>
  <c r="BT76" i="1"/>
  <c r="BS76" i="1"/>
  <c r="BR76" i="1"/>
  <c r="BQ76" i="1"/>
  <c r="BP76" i="1"/>
  <c r="BW75" i="1"/>
  <c r="BV75" i="1"/>
  <c r="BT75" i="1"/>
  <c r="BS75" i="1"/>
  <c r="BR75" i="1"/>
  <c r="BQ75" i="1"/>
  <c r="BP75" i="1"/>
  <c r="BW74" i="1"/>
  <c r="BV74" i="1"/>
  <c r="BT74" i="1"/>
  <c r="BS74" i="1"/>
  <c r="BR74" i="1"/>
  <c r="BQ74" i="1"/>
  <c r="BP74" i="1"/>
  <c r="BW73" i="1"/>
  <c r="BV73" i="1"/>
  <c r="BT73" i="1"/>
  <c r="BS73" i="1"/>
  <c r="BR73" i="1"/>
  <c r="BQ73" i="1"/>
  <c r="BP73" i="1"/>
  <c r="BW72" i="1"/>
  <c r="BV72" i="1"/>
  <c r="BT72" i="1"/>
  <c r="BS72" i="1"/>
  <c r="BR72" i="1"/>
  <c r="BQ72" i="1"/>
  <c r="BP72" i="1"/>
  <c r="BW71" i="1"/>
  <c r="BV71" i="1"/>
  <c r="BT71" i="1"/>
  <c r="BS71" i="1"/>
  <c r="BR71" i="1"/>
  <c r="BQ71" i="1"/>
  <c r="BP71" i="1"/>
  <c r="BW70" i="1"/>
  <c r="BV70" i="1"/>
  <c r="BT70" i="1"/>
  <c r="BS70" i="1"/>
  <c r="BR70" i="1"/>
  <c r="BQ70" i="1"/>
  <c r="BP70" i="1"/>
  <c r="BW69" i="1"/>
  <c r="BV69" i="1"/>
  <c r="BT69" i="1"/>
  <c r="BS69" i="1"/>
  <c r="BR69" i="1"/>
  <c r="BQ69" i="1"/>
  <c r="BP69" i="1"/>
  <c r="BW68" i="1"/>
  <c r="BV68" i="1"/>
  <c r="BT68" i="1"/>
  <c r="BS68" i="1"/>
  <c r="BR68" i="1"/>
  <c r="BQ68" i="1"/>
  <c r="BP68" i="1"/>
  <c r="BW67" i="1"/>
  <c r="BV67" i="1"/>
  <c r="BT67" i="1"/>
  <c r="BS67" i="1"/>
  <c r="BR67" i="1"/>
  <c r="BQ67" i="1"/>
  <c r="BP67" i="1"/>
  <c r="BW66" i="1"/>
  <c r="BV66" i="1"/>
  <c r="BT66" i="1"/>
  <c r="BS66" i="1"/>
  <c r="BR66" i="1"/>
  <c r="BQ66" i="1"/>
  <c r="BP66" i="1"/>
  <c r="BW65" i="1"/>
  <c r="BV65" i="1"/>
  <c r="BT65" i="1"/>
  <c r="BS65" i="1"/>
  <c r="BR65" i="1"/>
  <c r="BQ65" i="1"/>
  <c r="BP65" i="1"/>
  <c r="BW64" i="1"/>
  <c r="BV64" i="1"/>
  <c r="BT64" i="1"/>
  <c r="BS64" i="1"/>
  <c r="BR64" i="1"/>
  <c r="BQ64" i="1"/>
  <c r="BP64" i="1"/>
  <c r="BW63" i="1"/>
  <c r="BV63" i="1"/>
  <c r="BT63" i="1"/>
  <c r="BS63" i="1"/>
  <c r="BR63" i="1"/>
  <c r="BQ63" i="1"/>
  <c r="BP63" i="1"/>
  <c r="BW62" i="1"/>
  <c r="BV62" i="1"/>
  <c r="BT62" i="1"/>
  <c r="BS62" i="1"/>
  <c r="BR62" i="1"/>
  <c r="BQ62" i="1"/>
  <c r="BP62" i="1"/>
  <c r="BW61" i="1"/>
  <c r="BV61" i="1"/>
  <c r="BT61" i="1"/>
  <c r="BS61" i="1"/>
  <c r="BR61" i="1"/>
  <c r="BQ61" i="1"/>
  <c r="BP61" i="1"/>
  <c r="BW60" i="1"/>
  <c r="BV60" i="1"/>
  <c r="BT60" i="1"/>
  <c r="BS60" i="1"/>
  <c r="BR60" i="1"/>
  <c r="BQ60" i="1"/>
  <c r="BP60" i="1"/>
  <c r="BW59" i="1"/>
  <c r="BV59" i="1"/>
  <c r="BT59" i="1"/>
  <c r="BS59" i="1"/>
  <c r="BR59" i="1"/>
  <c r="BQ59" i="1"/>
  <c r="BP59" i="1"/>
  <c r="BW58" i="1"/>
  <c r="BV58" i="1"/>
  <c r="BT58" i="1"/>
  <c r="BS58" i="1"/>
  <c r="BR58" i="1"/>
  <c r="BQ58" i="1"/>
  <c r="BP58" i="1"/>
  <c r="BW57" i="1"/>
  <c r="BV57" i="1"/>
  <c r="BT57" i="1"/>
  <c r="BS57" i="1"/>
  <c r="BR57" i="1"/>
  <c r="BQ57" i="1"/>
  <c r="BP57" i="1"/>
  <c r="BW56" i="1"/>
  <c r="BV56" i="1"/>
  <c r="BT56" i="1"/>
  <c r="BS56" i="1"/>
  <c r="BR56" i="1"/>
  <c r="BQ56" i="1"/>
  <c r="BP56" i="1"/>
  <c r="BW55" i="1"/>
  <c r="BV55" i="1"/>
  <c r="BT55" i="1"/>
  <c r="BS55" i="1"/>
  <c r="BR55" i="1"/>
  <c r="BQ55" i="1"/>
  <c r="BP55" i="1"/>
  <c r="BW54" i="1"/>
  <c r="BV54" i="1"/>
  <c r="BT54" i="1"/>
  <c r="BS54" i="1"/>
  <c r="BR54" i="1"/>
  <c r="BQ54" i="1"/>
  <c r="BP54" i="1"/>
  <c r="BW53" i="1"/>
  <c r="BV53" i="1"/>
  <c r="BT53" i="1"/>
  <c r="BS53" i="1"/>
  <c r="BR53" i="1"/>
  <c r="BQ53" i="1"/>
  <c r="BP53" i="1"/>
  <c r="BW52" i="1"/>
  <c r="BV52" i="1"/>
  <c r="BT52" i="1"/>
  <c r="BS52" i="1"/>
  <c r="BR52" i="1"/>
  <c r="BQ52" i="1"/>
  <c r="BP52" i="1"/>
  <c r="BW51" i="1"/>
  <c r="BV51" i="1"/>
  <c r="BT51" i="1"/>
  <c r="BS51" i="1"/>
  <c r="BR51" i="1"/>
  <c r="BQ51" i="1"/>
  <c r="BP51" i="1"/>
  <c r="BW50" i="1"/>
  <c r="BV50" i="1"/>
  <c r="BT50" i="1"/>
  <c r="BS50" i="1"/>
  <c r="BR50" i="1"/>
  <c r="BQ50" i="1"/>
  <c r="BP50" i="1"/>
  <c r="BW49" i="1"/>
  <c r="BV49" i="1"/>
  <c r="BT49" i="1"/>
  <c r="BS49" i="1"/>
  <c r="BR49" i="1"/>
  <c r="BQ49" i="1"/>
  <c r="BP49" i="1"/>
  <c r="BW48" i="1"/>
  <c r="BV48" i="1"/>
  <c r="BT48" i="1"/>
  <c r="BS48" i="1"/>
  <c r="BR48" i="1"/>
  <c r="BQ48" i="1"/>
  <c r="BP48" i="1"/>
  <c r="BW47" i="1"/>
  <c r="BV47" i="1"/>
  <c r="BT47" i="1"/>
  <c r="BS47" i="1"/>
  <c r="BR47" i="1"/>
  <c r="BQ47" i="1"/>
  <c r="BP47" i="1"/>
  <c r="BW46" i="1"/>
  <c r="BV46" i="1"/>
  <c r="BT46" i="1"/>
  <c r="BS46" i="1"/>
  <c r="BR46" i="1"/>
  <c r="BQ46" i="1"/>
  <c r="BP46" i="1"/>
  <c r="BW45" i="1"/>
  <c r="BV45" i="1"/>
  <c r="BT45" i="1"/>
  <c r="BS45" i="1"/>
  <c r="BR45" i="1"/>
  <c r="BQ45" i="1"/>
  <c r="BP45" i="1"/>
  <c r="BW44" i="1"/>
  <c r="BV44" i="1"/>
  <c r="BT44" i="1"/>
  <c r="BS44" i="1"/>
  <c r="BR44" i="1"/>
  <c r="BQ44" i="1"/>
  <c r="BP44" i="1"/>
  <c r="BW43" i="1"/>
  <c r="BV43" i="1"/>
  <c r="BT43" i="1"/>
  <c r="BS43" i="1"/>
  <c r="BR43" i="1"/>
  <c r="BQ43" i="1"/>
  <c r="BP43" i="1"/>
  <c r="BW42" i="1"/>
  <c r="BV42" i="1"/>
  <c r="BT42" i="1"/>
  <c r="BS42" i="1"/>
  <c r="BR42" i="1"/>
  <c r="BQ42" i="1"/>
  <c r="BP42" i="1"/>
  <c r="BW41" i="1"/>
  <c r="BV41" i="1"/>
  <c r="BT41" i="1"/>
  <c r="BS41" i="1"/>
  <c r="BR41" i="1"/>
  <c r="BQ41" i="1"/>
  <c r="BP41" i="1"/>
  <c r="BW40" i="1"/>
  <c r="BV40" i="1"/>
  <c r="BT40" i="1"/>
  <c r="BS40" i="1"/>
  <c r="BR40" i="1"/>
  <c r="BQ40" i="1"/>
  <c r="BP40" i="1"/>
  <c r="BW39" i="1"/>
  <c r="BV39" i="1"/>
  <c r="BT39" i="1"/>
  <c r="BS39" i="1"/>
  <c r="BR39" i="1"/>
  <c r="BQ39" i="1"/>
  <c r="BP39" i="1"/>
  <c r="BW38" i="1"/>
  <c r="BV38" i="1"/>
  <c r="BT38" i="1"/>
  <c r="BS38" i="1"/>
  <c r="BR38" i="1"/>
  <c r="BQ38" i="1"/>
  <c r="BP38" i="1"/>
  <c r="BW37" i="1"/>
  <c r="BV37" i="1"/>
  <c r="BT37" i="1"/>
  <c r="BS37" i="1"/>
  <c r="BR37" i="1"/>
  <c r="BQ37" i="1"/>
  <c r="BP37" i="1"/>
  <c r="BW36" i="1"/>
  <c r="BV36" i="1"/>
  <c r="BT36" i="1"/>
  <c r="BS36" i="1"/>
  <c r="BR36" i="1"/>
  <c r="BQ36" i="1"/>
  <c r="BP36" i="1"/>
  <c r="BW35" i="1"/>
  <c r="BV35" i="1"/>
  <c r="BT35" i="1"/>
  <c r="BS35" i="1"/>
  <c r="BR35" i="1"/>
  <c r="BQ35" i="1"/>
  <c r="BP35" i="1"/>
  <c r="BW34" i="1"/>
  <c r="BV34" i="1"/>
  <c r="BT34" i="1"/>
  <c r="BS34" i="1"/>
  <c r="BR34" i="1"/>
  <c r="BQ34" i="1"/>
  <c r="BP34" i="1"/>
  <c r="BW33" i="1"/>
  <c r="BV33" i="1"/>
  <c r="BT33" i="1"/>
  <c r="BS33" i="1"/>
  <c r="BR33" i="1"/>
  <c r="BQ33" i="1"/>
  <c r="BP33" i="1"/>
  <c r="BW32" i="1"/>
  <c r="BV32" i="1"/>
  <c r="BT32" i="1"/>
  <c r="BS32" i="1"/>
  <c r="BR32" i="1"/>
  <c r="BQ32" i="1"/>
  <c r="BP32" i="1"/>
  <c r="BW31" i="1"/>
  <c r="BV31" i="1"/>
  <c r="BT31" i="1"/>
  <c r="BS31" i="1"/>
  <c r="BR31" i="1"/>
  <c r="BQ31" i="1"/>
  <c r="BP31" i="1"/>
  <c r="BW30" i="1"/>
  <c r="BV30" i="1"/>
  <c r="BT30" i="1"/>
  <c r="BS30" i="1"/>
  <c r="BR30" i="1"/>
  <c r="BQ30" i="1"/>
  <c r="BP30" i="1"/>
  <c r="BW29" i="1"/>
  <c r="BV29" i="1"/>
  <c r="BT29" i="1"/>
  <c r="BS29" i="1"/>
  <c r="BR29" i="1"/>
  <c r="BQ29" i="1"/>
  <c r="BP29" i="1"/>
  <c r="BW28" i="1"/>
  <c r="BV28" i="1"/>
  <c r="BT28" i="1"/>
  <c r="BS28" i="1"/>
  <c r="BR28" i="1"/>
  <c r="BQ28" i="1"/>
  <c r="BP28" i="1"/>
  <c r="BW27" i="1"/>
  <c r="BV27" i="1"/>
  <c r="BT27" i="1"/>
  <c r="BS27" i="1"/>
  <c r="BR27" i="1"/>
  <c r="BQ27" i="1"/>
  <c r="BP27" i="1"/>
  <c r="BW26" i="1"/>
  <c r="BV26" i="1"/>
  <c r="BT26" i="1"/>
  <c r="BS26" i="1"/>
  <c r="BR26" i="1"/>
  <c r="BQ26" i="1"/>
  <c r="BP26" i="1"/>
  <c r="BW25" i="1"/>
  <c r="BV25" i="1"/>
  <c r="BT25" i="1"/>
  <c r="BS25" i="1"/>
  <c r="BR25" i="1"/>
  <c r="BQ25" i="1"/>
  <c r="BP25" i="1"/>
  <c r="BW24" i="1"/>
  <c r="BV24" i="1"/>
  <c r="BT24" i="1"/>
  <c r="BS24" i="1"/>
  <c r="BR24" i="1"/>
  <c r="BQ24" i="1"/>
  <c r="BP24" i="1"/>
  <c r="BW23" i="1"/>
  <c r="BV23" i="1"/>
  <c r="BT23" i="1"/>
  <c r="BS23" i="1"/>
  <c r="BR23" i="1"/>
  <c r="BQ23" i="1"/>
  <c r="BP23" i="1"/>
  <c r="BW22" i="1"/>
  <c r="BV22" i="1"/>
  <c r="BT22" i="1"/>
  <c r="BS22" i="1"/>
  <c r="BR22" i="1"/>
  <c r="BQ22" i="1"/>
  <c r="BP22" i="1"/>
  <c r="BW21" i="1"/>
  <c r="BV21" i="1"/>
  <c r="BT21" i="1"/>
  <c r="BS21" i="1"/>
  <c r="BR21" i="1"/>
  <c r="BQ21" i="1"/>
  <c r="BP21" i="1"/>
  <c r="BW20" i="1"/>
  <c r="BV20" i="1"/>
  <c r="BT20" i="1"/>
  <c r="BS20" i="1"/>
  <c r="BR20" i="1"/>
  <c r="BQ20" i="1"/>
  <c r="BP20" i="1"/>
  <c r="BW19" i="1"/>
  <c r="BV19" i="1"/>
  <c r="BT19" i="1"/>
  <c r="BS19" i="1"/>
  <c r="BR19" i="1"/>
  <c r="BQ19" i="1"/>
  <c r="BP19" i="1"/>
  <c r="BW18" i="1"/>
  <c r="BV18" i="1"/>
  <c r="BT18" i="1"/>
  <c r="BS18" i="1"/>
  <c r="BR18" i="1"/>
  <c r="BQ18" i="1"/>
  <c r="BP18" i="1"/>
  <c r="BW17" i="1"/>
  <c r="BV17" i="1"/>
  <c r="BT17" i="1"/>
  <c r="BS17" i="1"/>
  <c r="BR17" i="1"/>
  <c r="BQ17" i="1"/>
  <c r="BP17" i="1"/>
  <c r="BW16" i="1"/>
  <c r="BV16" i="1"/>
  <c r="BT16" i="1"/>
  <c r="BS16" i="1"/>
  <c r="BR16" i="1"/>
  <c r="BQ16" i="1"/>
  <c r="BP16" i="1"/>
  <c r="BW15" i="1"/>
  <c r="BV15" i="1"/>
  <c r="BT15" i="1"/>
  <c r="BS15" i="1"/>
  <c r="BR15" i="1"/>
  <c r="BQ15" i="1"/>
  <c r="BP15" i="1"/>
  <c r="BW14" i="1"/>
  <c r="BV14" i="1"/>
  <c r="BT14" i="1"/>
  <c r="BS14" i="1"/>
  <c r="BR14" i="1"/>
  <c r="BQ14" i="1"/>
  <c r="BP14" i="1"/>
  <c r="BW13" i="1"/>
  <c r="BV13" i="1"/>
  <c r="BT13" i="1"/>
  <c r="BS13" i="1"/>
  <c r="BR13" i="1"/>
  <c r="BQ13" i="1"/>
  <c r="BP13" i="1"/>
  <c r="BW12" i="1"/>
  <c r="BV12" i="1"/>
  <c r="BT12" i="1"/>
  <c r="BS12" i="1"/>
  <c r="BR12" i="1"/>
  <c r="BQ12" i="1"/>
  <c r="BP12" i="1"/>
  <c r="BW11" i="1"/>
  <c r="BV11" i="1"/>
  <c r="BT11" i="1"/>
  <c r="BS11" i="1"/>
  <c r="BR11" i="1"/>
  <c r="BQ11" i="1"/>
  <c r="BP11" i="1"/>
  <c r="BW10" i="1"/>
  <c r="BV10" i="1"/>
  <c r="BT10" i="1"/>
  <c r="BS10" i="1"/>
  <c r="BR10" i="1"/>
  <c r="BQ10" i="1"/>
  <c r="BP10" i="1"/>
  <c r="BW9" i="1"/>
  <c r="BV9" i="1"/>
  <c r="BT9" i="1"/>
  <c r="BS9" i="1"/>
  <c r="BR9" i="1"/>
  <c r="BQ9" i="1"/>
  <c r="BP9" i="1"/>
  <c r="BW8" i="1"/>
  <c r="BV8" i="1"/>
  <c r="BT8" i="1"/>
  <c r="BS8" i="1"/>
  <c r="BR8" i="1"/>
  <c r="BQ8" i="1"/>
  <c r="BP8" i="1"/>
  <c r="BW7" i="1"/>
  <c r="BV7" i="1"/>
  <c r="BT7" i="1"/>
  <c r="BS7" i="1"/>
  <c r="BR7" i="1"/>
  <c r="BQ7" i="1"/>
  <c r="BP7" i="1"/>
  <c r="BW6" i="1"/>
  <c r="BV6" i="1"/>
  <c r="BT6" i="1"/>
  <c r="BS6" i="1"/>
  <c r="BR6" i="1"/>
  <c r="BQ6" i="1"/>
  <c r="BP6" i="1"/>
  <c r="BL7" i="1"/>
  <c r="BL8" i="1"/>
  <c r="BL9" i="1"/>
  <c r="BL10" i="1"/>
  <c r="BL11" i="1"/>
  <c r="BL12" i="1"/>
  <c r="BL13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14" i="1"/>
  <c r="BL115" i="1"/>
  <c r="BL116" i="1"/>
  <c r="BL117" i="1"/>
  <c r="BL118" i="1"/>
  <c r="BL119" i="1"/>
  <c r="BL120" i="1"/>
  <c r="BL121" i="1"/>
  <c r="BL122" i="1"/>
  <c r="BL123" i="1"/>
  <c r="BL124" i="1"/>
  <c r="BL125" i="1"/>
  <c r="BL126" i="1"/>
  <c r="BL127" i="1"/>
  <c r="BL128" i="1"/>
  <c r="BL129" i="1"/>
  <c r="BL130" i="1"/>
  <c r="BL131" i="1"/>
  <c r="BL132" i="1"/>
  <c r="BL133" i="1"/>
  <c r="BL134" i="1"/>
  <c r="BL135" i="1"/>
  <c r="BL136" i="1"/>
  <c r="BL137" i="1"/>
  <c r="BL138" i="1"/>
  <c r="BL139" i="1"/>
  <c r="BL140" i="1"/>
  <c r="BL141" i="1"/>
  <c r="BL142" i="1"/>
  <c r="BL143" i="1"/>
  <c r="BL144" i="1"/>
  <c r="BL145" i="1"/>
  <c r="BL146" i="1"/>
  <c r="BL147" i="1"/>
  <c r="BL148" i="1"/>
  <c r="BL149" i="1"/>
  <c r="BL150" i="1"/>
  <c r="BL151" i="1"/>
  <c r="BL152" i="1"/>
  <c r="BL153" i="1"/>
  <c r="BL154" i="1"/>
  <c r="BL155" i="1"/>
  <c r="BL156" i="1"/>
  <c r="BL157" i="1"/>
  <c r="BL158" i="1"/>
  <c r="BL159" i="1"/>
  <c r="BL160" i="1"/>
  <c r="BL161" i="1"/>
  <c r="BL162" i="1"/>
  <c r="BL163" i="1"/>
  <c r="BL164" i="1"/>
  <c r="BL165" i="1"/>
  <c r="BL166" i="1"/>
  <c r="BL167" i="1"/>
  <c r="BL168" i="1"/>
  <c r="BL169" i="1"/>
  <c r="BL170" i="1"/>
  <c r="BL171" i="1"/>
  <c r="BL172" i="1"/>
  <c r="BL173" i="1"/>
  <c r="BL174" i="1"/>
  <c r="BL175" i="1"/>
  <c r="BL176" i="1"/>
  <c r="BL177" i="1"/>
  <c r="BL178" i="1"/>
  <c r="BL179" i="1"/>
  <c r="BL180" i="1"/>
  <c r="BL181" i="1"/>
  <c r="BL182" i="1"/>
  <c r="BL183" i="1"/>
  <c r="BL184" i="1"/>
  <c r="BL185" i="1"/>
  <c r="BL186" i="1"/>
  <c r="BL187" i="1"/>
  <c r="BL188" i="1"/>
  <c r="BL189" i="1"/>
  <c r="BL190" i="1"/>
  <c r="BL191" i="1"/>
  <c r="BL192" i="1"/>
  <c r="BL193" i="1"/>
  <c r="BL194" i="1"/>
  <c r="BL195" i="1"/>
  <c r="BL196" i="1"/>
  <c r="BL197" i="1"/>
  <c r="BL198" i="1"/>
  <c r="BL199" i="1"/>
  <c r="BL200" i="1"/>
  <c r="BL201" i="1"/>
  <c r="BL202" i="1"/>
  <c r="BL203" i="1"/>
  <c r="BL204" i="1"/>
  <c r="BL205" i="1"/>
  <c r="BL206" i="1"/>
  <c r="BL207" i="1"/>
  <c r="BL208" i="1"/>
  <c r="BL209" i="1"/>
  <c r="BL210" i="1"/>
  <c r="BL211" i="1"/>
  <c r="BL212" i="1"/>
  <c r="BL213" i="1"/>
  <c r="BL214" i="1"/>
  <c r="BL215" i="1"/>
  <c r="BL216" i="1"/>
  <c r="BL217" i="1"/>
  <c r="BL218" i="1"/>
  <c r="BL219" i="1"/>
  <c r="BL220" i="1"/>
  <c r="BL221" i="1"/>
  <c r="BL222" i="1"/>
  <c r="BL223" i="1"/>
  <c r="BL224" i="1"/>
  <c r="BL225" i="1"/>
  <c r="BL226" i="1"/>
  <c r="BL227" i="1"/>
  <c r="BL228" i="1"/>
  <c r="BL229" i="1"/>
  <c r="BL230" i="1"/>
  <c r="BL231" i="1"/>
  <c r="BL232" i="1"/>
  <c r="BL233" i="1"/>
  <c r="BL234" i="1"/>
  <c r="BL235" i="1"/>
  <c r="BL236" i="1"/>
  <c r="BL237" i="1"/>
  <c r="BL238" i="1"/>
  <c r="BL239" i="1"/>
  <c r="BL240" i="1"/>
  <c r="BL241" i="1"/>
  <c r="BL242" i="1"/>
  <c r="BL243" i="1"/>
  <c r="BL244" i="1"/>
  <c r="BL245" i="1"/>
  <c r="BL246" i="1"/>
  <c r="BL247" i="1"/>
  <c r="BL248" i="1"/>
  <c r="BL249" i="1"/>
  <c r="BL250" i="1"/>
  <c r="BL251" i="1"/>
  <c r="BL252" i="1"/>
  <c r="BL253" i="1"/>
  <c r="BL254" i="1"/>
  <c r="BL255" i="1"/>
  <c r="BL256" i="1"/>
  <c r="BL257" i="1"/>
  <c r="BL258" i="1"/>
  <c r="BL259" i="1"/>
  <c r="BL260" i="1"/>
  <c r="BL261" i="1"/>
  <c r="BL262" i="1"/>
  <c r="BL263" i="1"/>
  <c r="BL264" i="1"/>
  <c r="BL265" i="1"/>
  <c r="BL266" i="1"/>
  <c r="BL267" i="1"/>
  <c r="BL268" i="1"/>
  <c r="BL269" i="1"/>
  <c r="BL270" i="1"/>
  <c r="BL271" i="1"/>
  <c r="BL272" i="1"/>
  <c r="BL273" i="1"/>
  <c r="BL274" i="1"/>
  <c r="BL275" i="1"/>
  <c r="BL276" i="1"/>
  <c r="BL277" i="1"/>
  <c r="BL278" i="1"/>
  <c r="BL279" i="1"/>
  <c r="BL280" i="1"/>
  <c r="BL281" i="1"/>
  <c r="BL282" i="1"/>
  <c r="BL283" i="1"/>
  <c r="BL284" i="1"/>
  <c r="BL285" i="1"/>
  <c r="BL286" i="1"/>
  <c r="BL287" i="1"/>
  <c r="BL288" i="1"/>
  <c r="BL289" i="1"/>
  <c r="BL290" i="1"/>
  <c r="BL291" i="1"/>
  <c r="BL292" i="1"/>
  <c r="BL293" i="1"/>
  <c r="BL294" i="1"/>
  <c r="BL295" i="1"/>
  <c r="BL296" i="1"/>
  <c r="BL297" i="1"/>
  <c r="BL298" i="1"/>
  <c r="BL299" i="1"/>
  <c r="BL300" i="1"/>
  <c r="BL301" i="1"/>
  <c r="BL302" i="1"/>
  <c r="BL303" i="1"/>
  <c r="BL304" i="1"/>
  <c r="BL305" i="1"/>
  <c r="BL306" i="1"/>
  <c r="BL307" i="1"/>
  <c r="BL308" i="1"/>
  <c r="BL309" i="1"/>
  <c r="BL310" i="1"/>
  <c r="BL311" i="1"/>
  <c r="BL312" i="1"/>
  <c r="BL313" i="1"/>
  <c r="BL314" i="1"/>
  <c r="BL315" i="1"/>
  <c r="BL316" i="1"/>
  <c r="BL317" i="1"/>
  <c r="BL318" i="1"/>
  <c r="BL319" i="1"/>
  <c r="BL320" i="1"/>
  <c r="BL321" i="1"/>
  <c r="BL322" i="1"/>
  <c r="BL323" i="1"/>
  <c r="BL324" i="1"/>
  <c r="BL325" i="1"/>
  <c r="BL326" i="1"/>
  <c r="BL327" i="1"/>
  <c r="BL328" i="1"/>
  <c r="BL329" i="1"/>
  <c r="BL330" i="1"/>
  <c r="BL331" i="1"/>
  <c r="BL332" i="1"/>
  <c r="BL333" i="1"/>
  <c r="BL334" i="1"/>
  <c r="BL335" i="1"/>
  <c r="BL336" i="1"/>
  <c r="BL337" i="1"/>
  <c r="BL338" i="1"/>
  <c r="BL339" i="1"/>
  <c r="BL340" i="1"/>
  <c r="BL341" i="1"/>
  <c r="BL342" i="1"/>
  <c r="BL343" i="1"/>
  <c r="BL344" i="1"/>
  <c r="BL345" i="1"/>
  <c r="BL346" i="1"/>
  <c r="BL347" i="1"/>
  <c r="BL348" i="1"/>
  <c r="BL349" i="1"/>
  <c r="BL350" i="1"/>
  <c r="BL351" i="1"/>
  <c r="BL352" i="1"/>
  <c r="BL353" i="1"/>
  <c r="BL354" i="1"/>
  <c r="BL355" i="1"/>
  <c r="BL356" i="1"/>
  <c r="BL357" i="1"/>
  <c r="BL358" i="1"/>
  <c r="BL359" i="1"/>
  <c r="BL360" i="1"/>
  <c r="BL361" i="1"/>
  <c r="BL362" i="1"/>
  <c r="BL363" i="1"/>
  <c r="BL364" i="1"/>
  <c r="BL365" i="1"/>
  <c r="BL366" i="1"/>
  <c r="BL367" i="1"/>
  <c r="BL368" i="1"/>
  <c r="BL369" i="1"/>
  <c r="BL370" i="1"/>
  <c r="BL371" i="1"/>
  <c r="BL372" i="1"/>
  <c r="BL373" i="1"/>
  <c r="BL374" i="1"/>
  <c r="BL375" i="1"/>
  <c r="BL376" i="1"/>
  <c r="BL377" i="1"/>
  <c r="BL378" i="1"/>
  <c r="BL379" i="1"/>
  <c r="BL380" i="1"/>
  <c r="BL381" i="1"/>
  <c r="BL382" i="1"/>
  <c r="BL383" i="1"/>
  <c r="BL384" i="1"/>
  <c r="BL385" i="1"/>
  <c r="BL386" i="1"/>
  <c r="BL387" i="1"/>
  <c r="BL388" i="1"/>
  <c r="BL389" i="1"/>
  <c r="BL390" i="1"/>
  <c r="BL391" i="1"/>
  <c r="BL392" i="1"/>
  <c r="BL393" i="1"/>
  <c r="BL394" i="1"/>
  <c r="BL395" i="1"/>
  <c r="BL396" i="1"/>
  <c r="BL397" i="1"/>
  <c r="BL398" i="1"/>
  <c r="BL399" i="1"/>
  <c r="BL400" i="1"/>
  <c r="BL401" i="1"/>
  <c r="BL402" i="1"/>
  <c r="BL403" i="1"/>
  <c r="BL404" i="1"/>
  <c r="BL405" i="1"/>
  <c r="BL406" i="1"/>
  <c r="BL407" i="1"/>
  <c r="BL408" i="1"/>
  <c r="BL409" i="1"/>
  <c r="BL410" i="1"/>
  <c r="BL411" i="1"/>
  <c r="BL412" i="1"/>
  <c r="BL413" i="1"/>
  <c r="BL414" i="1"/>
  <c r="BL415" i="1"/>
  <c r="BL416" i="1"/>
  <c r="BL417" i="1"/>
  <c r="BL418" i="1"/>
  <c r="BL419" i="1"/>
  <c r="BL420" i="1"/>
  <c r="BL421" i="1"/>
  <c r="BL422" i="1"/>
  <c r="BL423" i="1"/>
  <c r="BL424" i="1"/>
  <c r="BL425" i="1"/>
  <c r="BL426" i="1"/>
  <c r="BL427" i="1"/>
  <c r="BL428" i="1"/>
  <c r="BL429" i="1"/>
  <c r="BL430" i="1"/>
  <c r="BL431" i="1"/>
  <c r="BL432" i="1"/>
  <c r="BL433" i="1"/>
  <c r="BL434" i="1"/>
  <c r="BL435" i="1"/>
  <c r="BL436" i="1"/>
  <c r="BL437" i="1"/>
  <c r="BL438" i="1"/>
  <c r="BL439" i="1"/>
  <c r="BL440" i="1"/>
  <c r="BL441" i="1"/>
  <c r="BL442" i="1"/>
  <c r="BL443" i="1"/>
  <c r="BL444" i="1"/>
  <c r="BL445" i="1"/>
  <c r="BL446" i="1"/>
  <c r="BL447" i="1"/>
  <c r="BL448" i="1"/>
  <c r="BL449" i="1"/>
  <c r="BL450" i="1"/>
  <c r="BL451" i="1"/>
  <c r="BL452" i="1"/>
  <c r="BL453" i="1"/>
  <c r="BL454" i="1"/>
  <c r="BL455" i="1"/>
  <c r="BL456" i="1"/>
  <c r="BL457" i="1"/>
  <c r="BL458" i="1"/>
  <c r="BL459" i="1"/>
  <c r="BL460" i="1"/>
  <c r="BL461" i="1"/>
  <c r="BL462" i="1"/>
  <c r="BL463" i="1"/>
  <c r="BL464" i="1"/>
  <c r="BL465" i="1"/>
  <c r="BL466" i="1"/>
  <c r="BL467" i="1"/>
  <c r="BL468" i="1"/>
  <c r="BL469" i="1"/>
  <c r="BL470" i="1"/>
  <c r="BL471" i="1"/>
  <c r="BL472" i="1"/>
  <c r="BL473" i="1"/>
  <c r="BL474" i="1"/>
  <c r="BL475" i="1"/>
  <c r="BL476" i="1"/>
  <c r="BL477" i="1"/>
  <c r="BL478" i="1"/>
  <c r="BL479" i="1"/>
  <c r="BL480" i="1"/>
  <c r="BL481" i="1"/>
  <c r="BL482" i="1"/>
  <c r="BL483" i="1"/>
  <c r="BL484" i="1"/>
  <c r="BL485" i="1"/>
  <c r="BL486" i="1"/>
  <c r="BL487" i="1"/>
  <c r="BL488" i="1"/>
  <c r="BL489" i="1"/>
  <c r="BL490" i="1"/>
  <c r="BL491" i="1"/>
  <c r="BL492" i="1"/>
  <c r="BL493" i="1"/>
  <c r="BL494" i="1"/>
  <c r="BL495" i="1"/>
  <c r="BL496" i="1"/>
  <c r="BL497" i="1"/>
  <c r="BL498" i="1"/>
  <c r="BL499" i="1"/>
  <c r="BL500" i="1"/>
  <c r="BL501" i="1"/>
  <c r="BL502" i="1"/>
  <c r="BL503" i="1"/>
  <c r="BL504" i="1"/>
  <c r="BL505" i="1"/>
  <c r="BL506" i="1"/>
  <c r="BL507" i="1"/>
  <c r="BL508" i="1"/>
  <c r="BL509" i="1"/>
  <c r="BL510" i="1"/>
  <c r="BL511" i="1"/>
  <c r="BL512" i="1"/>
  <c r="BL513" i="1"/>
  <c r="BL514" i="1"/>
  <c r="BL515" i="1"/>
  <c r="BL516" i="1"/>
  <c r="BL517" i="1"/>
  <c r="BL518" i="1"/>
  <c r="BL519" i="1"/>
  <c r="BL520" i="1"/>
  <c r="BL521" i="1"/>
  <c r="BL522" i="1"/>
  <c r="BL523" i="1"/>
  <c r="BL524" i="1"/>
  <c r="BL525" i="1"/>
  <c r="BL526" i="1"/>
  <c r="BL527" i="1"/>
  <c r="BL528" i="1"/>
  <c r="BL529" i="1"/>
  <c r="BL530" i="1"/>
  <c r="BL531" i="1"/>
  <c r="BL532" i="1"/>
  <c r="BL533" i="1"/>
  <c r="BL534" i="1"/>
  <c r="BL535" i="1"/>
  <c r="BL536" i="1"/>
  <c r="BL537" i="1"/>
  <c r="BL538" i="1"/>
  <c r="BL539" i="1"/>
  <c r="BL540" i="1"/>
  <c r="BL541" i="1"/>
  <c r="BL542" i="1"/>
  <c r="BL543" i="1"/>
  <c r="BL544" i="1"/>
  <c r="BL545" i="1"/>
  <c r="BL546" i="1"/>
  <c r="BL547" i="1"/>
  <c r="BL548" i="1"/>
  <c r="BL549" i="1"/>
  <c r="BL550" i="1"/>
  <c r="BL551" i="1"/>
  <c r="BL552" i="1"/>
  <c r="BL553" i="1"/>
  <c r="BL554" i="1"/>
  <c r="BL555" i="1"/>
  <c r="BL556" i="1"/>
  <c r="BL557" i="1"/>
  <c r="BL558" i="1"/>
  <c r="BL559" i="1"/>
  <c r="BL560" i="1"/>
  <c r="BL561" i="1"/>
  <c r="BL562" i="1"/>
  <c r="BL563" i="1"/>
  <c r="BL564" i="1"/>
  <c r="BL565" i="1"/>
  <c r="BL566" i="1"/>
  <c r="BL567" i="1"/>
  <c r="BL568" i="1"/>
  <c r="BL569" i="1"/>
  <c r="BL570" i="1"/>
  <c r="BL571" i="1"/>
  <c r="BL572" i="1"/>
  <c r="BL573" i="1"/>
  <c r="BL574" i="1"/>
  <c r="BL575" i="1"/>
  <c r="BL576" i="1"/>
  <c r="BL577" i="1"/>
  <c r="BL578" i="1"/>
  <c r="BL579" i="1"/>
  <c r="BL580" i="1"/>
  <c r="BL581" i="1"/>
  <c r="BL582" i="1"/>
  <c r="BL583" i="1"/>
  <c r="BL584" i="1"/>
  <c r="BL585" i="1"/>
  <c r="BL586" i="1"/>
  <c r="BL587" i="1"/>
  <c r="BL588" i="1"/>
  <c r="BL589" i="1"/>
  <c r="BL590" i="1"/>
  <c r="BL591" i="1"/>
  <c r="BL592" i="1"/>
  <c r="BL593" i="1"/>
  <c r="BL594" i="1"/>
  <c r="BL595" i="1"/>
  <c r="BL596" i="1"/>
  <c r="BL597" i="1"/>
  <c r="BL598" i="1"/>
  <c r="BL599" i="1"/>
  <c r="BL600" i="1"/>
  <c r="BL601" i="1"/>
  <c r="BL602" i="1"/>
  <c r="BL603" i="1"/>
  <c r="BL604" i="1"/>
  <c r="BL605" i="1"/>
  <c r="BL606" i="1"/>
  <c r="BL607" i="1"/>
  <c r="BL608" i="1"/>
  <c r="BL609" i="1"/>
  <c r="BL610" i="1"/>
  <c r="BL611" i="1"/>
  <c r="BL612" i="1"/>
  <c r="BL613" i="1"/>
  <c r="BL614" i="1"/>
  <c r="BL615" i="1"/>
  <c r="BL616" i="1"/>
  <c r="BL617" i="1"/>
  <c r="BL618" i="1"/>
  <c r="BL619" i="1"/>
  <c r="BL620" i="1"/>
  <c r="BL621" i="1"/>
  <c r="BL622" i="1"/>
  <c r="BL623" i="1"/>
  <c r="BL624" i="1"/>
  <c r="BL625" i="1"/>
  <c r="BL626" i="1"/>
  <c r="BL627" i="1"/>
  <c r="BL628" i="1"/>
  <c r="BL629" i="1"/>
  <c r="BL630" i="1"/>
  <c r="BL631" i="1"/>
  <c r="BL632" i="1"/>
  <c r="BL633" i="1"/>
  <c r="BL634" i="1"/>
  <c r="BL635" i="1"/>
  <c r="BL636" i="1"/>
  <c r="BL637" i="1"/>
  <c r="BL638" i="1"/>
  <c r="BL639" i="1"/>
  <c r="BL640" i="1"/>
  <c r="BL641" i="1"/>
  <c r="BL642" i="1"/>
  <c r="BL643" i="1"/>
  <c r="BL644" i="1"/>
  <c r="BL645" i="1"/>
  <c r="BL646" i="1"/>
  <c r="BL647" i="1"/>
  <c r="BL648" i="1"/>
  <c r="BL649" i="1"/>
  <c r="BL650" i="1"/>
  <c r="BL651" i="1"/>
  <c r="BL652" i="1"/>
  <c r="BL653" i="1"/>
  <c r="BL654" i="1"/>
  <c r="BL655" i="1"/>
  <c r="BL656" i="1"/>
  <c r="BL657" i="1"/>
  <c r="BL658" i="1"/>
  <c r="BL659" i="1"/>
  <c r="BL660" i="1"/>
  <c r="BL661" i="1"/>
  <c r="BL662" i="1"/>
  <c r="BL663" i="1"/>
  <c r="BL664" i="1"/>
  <c r="BL665" i="1"/>
  <c r="BL666" i="1"/>
  <c r="BL667" i="1"/>
  <c r="BL668" i="1"/>
  <c r="BL669" i="1"/>
  <c r="BL670" i="1"/>
  <c r="BL671" i="1"/>
  <c r="BL672" i="1"/>
  <c r="BL673" i="1"/>
  <c r="BL674" i="1"/>
  <c r="BL675" i="1"/>
  <c r="BL676" i="1"/>
  <c r="BL677" i="1"/>
  <c r="BL678" i="1"/>
  <c r="BL679" i="1"/>
  <c r="BL680" i="1"/>
  <c r="BL681" i="1"/>
  <c r="BL682" i="1"/>
  <c r="BL683" i="1"/>
  <c r="BL684" i="1"/>
  <c r="BL685" i="1"/>
  <c r="BL686" i="1"/>
  <c r="BL687" i="1"/>
  <c r="BL688" i="1"/>
  <c r="BL689" i="1"/>
  <c r="BL690" i="1"/>
  <c r="BL691" i="1"/>
  <c r="BL692" i="1"/>
  <c r="BL693" i="1"/>
  <c r="BL694" i="1"/>
  <c r="BL695" i="1"/>
  <c r="BL696" i="1"/>
  <c r="BL697" i="1"/>
  <c r="BL698" i="1"/>
  <c r="BL699" i="1"/>
  <c r="BL700" i="1"/>
  <c r="BL701" i="1"/>
  <c r="BL702" i="1"/>
  <c r="BL703" i="1"/>
  <c r="BL704" i="1"/>
  <c r="BL705" i="1"/>
  <c r="BL706" i="1"/>
  <c r="BL707" i="1"/>
  <c r="BL708" i="1"/>
  <c r="BL709" i="1"/>
  <c r="BL710" i="1"/>
  <c r="BL711" i="1"/>
  <c r="BL712" i="1"/>
  <c r="BL713" i="1"/>
  <c r="BL714" i="1"/>
  <c r="BL715" i="1"/>
  <c r="BL716" i="1"/>
  <c r="BL717" i="1"/>
  <c r="BL718" i="1"/>
  <c r="BL719" i="1"/>
  <c r="BL720" i="1"/>
  <c r="BL721" i="1"/>
  <c r="BL722" i="1"/>
  <c r="BL723" i="1"/>
  <c r="BL724" i="1"/>
  <c r="BL725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K507" i="1"/>
  <c r="BK508" i="1"/>
  <c r="BK509" i="1"/>
  <c r="BK510" i="1"/>
  <c r="BK511" i="1"/>
  <c r="BK512" i="1"/>
  <c r="BK513" i="1"/>
  <c r="BK514" i="1"/>
  <c r="BK515" i="1"/>
  <c r="BK516" i="1"/>
  <c r="BK517" i="1"/>
  <c r="BK518" i="1"/>
  <c r="BK519" i="1"/>
  <c r="BK520" i="1"/>
  <c r="BK521" i="1"/>
  <c r="BK522" i="1"/>
  <c r="BK523" i="1"/>
  <c r="BK524" i="1"/>
  <c r="BK525" i="1"/>
  <c r="BK526" i="1"/>
  <c r="BK527" i="1"/>
  <c r="BK528" i="1"/>
  <c r="BK529" i="1"/>
  <c r="BK530" i="1"/>
  <c r="BK531" i="1"/>
  <c r="BK532" i="1"/>
  <c r="BK533" i="1"/>
  <c r="BK534" i="1"/>
  <c r="BK535" i="1"/>
  <c r="BK536" i="1"/>
  <c r="BK537" i="1"/>
  <c r="BK538" i="1"/>
  <c r="BK539" i="1"/>
  <c r="BK540" i="1"/>
  <c r="BK541" i="1"/>
  <c r="BK542" i="1"/>
  <c r="BK543" i="1"/>
  <c r="BK544" i="1"/>
  <c r="BK545" i="1"/>
  <c r="BK546" i="1"/>
  <c r="BK547" i="1"/>
  <c r="BK548" i="1"/>
  <c r="BK549" i="1"/>
  <c r="BK550" i="1"/>
  <c r="BK551" i="1"/>
  <c r="BK552" i="1"/>
  <c r="BK553" i="1"/>
  <c r="BK554" i="1"/>
  <c r="BK555" i="1"/>
  <c r="BK556" i="1"/>
  <c r="BK557" i="1"/>
  <c r="BK558" i="1"/>
  <c r="BK559" i="1"/>
  <c r="BK560" i="1"/>
  <c r="BK561" i="1"/>
  <c r="BK562" i="1"/>
  <c r="BK563" i="1"/>
  <c r="BK564" i="1"/>
  <c r="BK565" i="1"/>
  <c r="BK566" i="1"/>
  <c r="BK567" i="1"/>
  <c r="BK568" i="1"/>
  <c r="BK569" i="1"/>
  <c r="BK570" i="1"/>
  <c r="BK571" i="1"/>
  <c r="BK572" i="1"/>
  <c r="BK573" i="1"/>
  <c r="BK574" i="1"/>
  <c r="BK575" i="1"/>
  <c r="BK576" i="1"/>
  <c r="BK577" i="1"/>
  <c r="BK578" i="1"/>
  <c r="BK579" i="1"/>
  <c r="BK580" i="1"/>
  <c r="BK581" i="1"/>
  <c r="BK582" i="1"/>
  <c r="BK583" i="1"/>
  <c r="BK584" i="1"/>
  <c r="BK585" i="1"/>
  <c r="BK586" i="1"/>
  <c r="BK587" i="1"/>
  <c r="BK588" i="1"/>
  <c r="BK589" i="1"/>
  <c r="BK590" i="1"/>
  <c r="BK591" i="1"/>
  <c r="BK592" i="1"/>
  <c r="BK593" i="1"/>
  <c r="BK594" i="1"/>
  <c r="BK595" i="1"/>
  <c r="BK596" i="1"/>
  <c r="BK597" i="1"/>
  <c r="BK598" i="1"/>
  <c r="BK599" i="1"/>
  <c r="BK600" i="1"/>
  <c r="BK601" i="1"/>
  <c r="BK602" i="1"/>
  <c r="BK603" i="1"/>
  <c r="BK604" i="1"/>
  <c r="BK605" i="1"/>
  <c r="BK606" i="1"/>
  <c r="BK607" i="1"/>
  <c r="BK608" i="1"/>
  <c r="BK609" i="1"/>
  <c r="BK610" i="1"/>
  <c r="BK611" i="1"/>
  <c r="BK612" i="1"/>
  <c r="BK613" i="1"/>
  <c r="BK614" i="1"/>
  <c r="BK615" i="1"/>
  <c r="BK616" i="1"/>
  <c r="BK617" i="1"/>
  <c r="BK618" i="1"/>
  <c r="BK619" i="1"/>
  <c r="BK620" i="1"/>
  <c r="BK621" i="1"/>
  <c r="BK622" i="1"/>
  <c r="BK623" i="1"/>
  <c r="BK624" i="1"/>
  <c r="BK625" i="1"/>
  <c r="BK626" i="1"/>
  <c r="BK627" i="1"/>
  <c r="BK628" i="1"/>
  <c r="BK629" i="1"/>
  <c r="BK630" i="1"/>
  <c r="BK631" i="1"/>
  <c r="BK632" i="1"/>
  <c r="BK633" i="1"/>
  <c r="BK634" i="1"/>
  <c r="BK635" i="1"/>
  <c r="BK636" i="1"/>
  <c r="BK637" i="1"/>
  <c r="BK638" i="1"/>
  <c r="BK639" i="1"/>
  <c r="BK640" i="1"/>
  <c r="BK641" i="1"/>
  <c r="BK642" i="1"/>
  <c r="BK643" i="1"/>
  <c r="BK644" i="1"/>
  <c r="BK645" i="1"/>
  <c r="BK646" i="1"/>
  <c r="BK647" i="1"/>
  <c r="BK648" i="1"/>
  <c r="BK649" i="1"/>
  <c r="BK650" i="1"/>
  <c r="BK651" i="1"/>
  <c r="BK652" i="1"/>
  <c r="BK653" i="1"/>
  <c r="BK654" i="1"/>
  <c r="BK655" i="1"/>
  <c r="BK656" i="1"/>
  <c r="BK657" i="1"/>
  <c r="BK658" i="1"/>
  <c r="BK659" i="1"/>
  <c r="BK660" i="1"/>
  <c r="BK661" i="1"/>
  <c r="BK662" i="1"/>
  <c r="BK663" i="1"/>
  <c r="BK664" i="1"/>
  <c r="BK665" i="1"/>
  <c r="BK666" i="1"/>
  <c r="BK667" i="1"/>
  <c r="BK668" i="1"/>
  <c r="BK669" i="1"/>
  <c r="BK670" i="1"/>
  <c r="BK671" i="1"/>
  <c r="BK672" i="1"/>
  <c r="BK673" i="1"/>
  <c r="BK674" i="1"/>
  <c r="BK675" i="1"/>
  <c r="BK676" i="1"/>
  <c r="BK677" i="1"/>
  <c r="BK678" i="1"/>
  <c r="BK679" i="1"/>
  <c r="BK680" i="1"/>
  <c r="BK681" i="1"/>
  <c r="BK682" i="1"/>
  <c r="BK683" i="1"/>
  <c r="BK684" i="1"/>
  <c r="BK685" i="1"/>
  <c r="BK686" i="1"/>
  <c r="BK687" i="1"/>
  <c r="BK688" i="1"/>
  <c r="BK689" i="1"/>
  <c r="BK690" i="1"/>
  <c r="BK691" i="1"/>
  <c r="BK692" i="1"/>
  <c r="BK693" i="1"/>
  <c r="BK694" i="1"/>
  <c r="BK695" i="1"/>
  <c r="BK696" i="1"/>
  <c r="BK697" i="1"/>
  <c r="BK698" i="1"/>
  <c r="BK699" i="1"/>
  <c r="BK700" i="1"/>
  <c r="BK701" i="1"/>
  <c r="BK702" i="1"/>
  <c r="BK703" i="1"/>
  <c r="BK704" i="1"/>
  <c r="BK705" i="1"/>
  <c r="BK706" i="1"/>
  <c r="BK707" i="1"/>
  <c r="BK708" i="1"/>
  <c r="BK709" i="1"/>
  <c r="BK710" i="1"/>
  <c r="BK711" i="1"/>
  <c r="BK712" i="1"/>
  <c r="BK713" i="1"/>
  <c r="BK714" i="1"/>
  <c r="BK715" i="1"/>
  <c r="BK716" i="1"/>
  <c r="BK717" i="1"/>
  <c r="BK718" i="1"/>
  <c r="BK719" i="1"/>
  <c r="BK720" i="1"/>
  <c r="BK721" i="1"/>
  <c r="BK722" i="1"/>
  <c r="BK723" i="1"/>
  <c r="BK724" i="1"/>
  <c r="BK725" i="1"/>
  <c r="BK6" i="1"/>
  <c r="BL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19" i="1"/>
  <c r="BJ20" i="1"/>
  <c r="BJ21" i="1"/>
  <c r="BJ22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74" i="1"/>
  <c r="BJ75" i="1"/>
  <c r="BJ76" i="1"/>
  <c r="BJ77" i="1"/>
  <c r="BJ78" i="1"/>
  <c r="BJ79" i="1"/>
  <c r="BJ80" i="1"/>
  <c r="BJ81" i="1"/>
  <c r="BJ82" i="1"/>
  <c r="BJ83" i="1"/>
  <c r="BJ84" i="1"/>
  <c r="BJ85" i="1"/>
  <c r="BJ86" i="1"/>
  <c r="BJ87" i="1"/>
  <c r="BJ88" i="1"/>
  <c r="BJ89" i="1"/>
  <c r="BJ90" i="1"/>
  <c r="BJ91" i="1"/>
  <c r="BJ92" i="1"/>
  <c r="BJ93" i="1"/>
  <c r="BJ94" i="1"/>
  <c r="BJ95" i="1"/>
  <c r="BJ96" i="1"/>
  <c r="BJ97" i="1"/>
  <c r="BJ98" i="1"/>
  <c r="BJ99" i="1"/>
  <c r="BJ100" i="1"/>
  <c r="BJ101" i="1"/>
  <c r="BJ102" i="1"/>
  <c r="BJ103" i="1"/>
  <c r="BJ104" i="1"/>
  <c r="BJ105" i="1"/>
  <c r="BJ106" i="1"/>
  <c r="BJ107" i="1"/>
  <c r="BJ108" i="1"/>
  <c r="BJ109" i="1"/>
  <c r="BJ110" i="1"/>
  <c r="BJ111" i="1"/>
  <c r="BJ112" i="1"/>
  <c r="BJ113" i="1"/>
  <c r="BJ114" i="1"/>
  <c r="BJ115" i="1"/>
  <c r="BJ116" i="1"/>
  <c r="BJ117" i="1"/>
  <c r="BJ118" i="1"/>
  <c r="BJ119" i="1"/>
  <c r="BJ120" i="1"/>
  <c r="BJ121" i="1"/>
  <c r="BJ122" i="1"/>
  <c r="BJ123" i="1"/>
  <c r="BJ124" i="1"/>
  <c r="BJ125" i="1"/>
  <c r="BJ126" i="1"/>
  <c r="BJ127" i="1"/>
  <c r="BJ128" i="1"/>
  <c r="BJ129" i="1"/>
  <c r="BJ130" i="1"/>
  <c r="BJ131" i="1"/>
  <c r="BJ132" i="1"/>
  <c r="BJ133" i="1"/>
  <c r="BJ134" i="1"/>
  <c r="BJ135" i="1"/>
  <c r="BJ136" i="1"/>
  <c r="BJ137" i="1"/>
  <c r="BJ138" i="1"/>
  <c r="BJ139" i="1"/>
  <c r="BJ140" i="1"/>
  <c r="BJ141" i="1"/>
  <c r="BJ142" i="1"/>
  <c r="BJ143" i="1"/>
  <c r="BJ144" i="1"/>
  <c r="BJ145" i="1"/>
  <c r="BJ146" i="1"/>
  <c r="BJ147" i="1"/>
  <c r="BJ148" i="1"/>
  <c r="BJ149" i="1"/>
  <c r="BJ150" i="1"/>
  <c r="BJ151" i="1"/>
  <c r="BJ152" i="1"/>
  <c r="BJ153" i="1"/>
  <c r="BJ154" i="1"/>
  <c r="BJ155" i="1"/>
  <c r="BJ156" i="1"/>
  <c r="BJ157" i="1"/>
  <c r="BJ158" i="1"/>
  <c r="BJ159" i="1"/>
  <c r="BJ160" i="1"/>
  <c r="BJ161" i="1"/>
  <c r="BJ162" i="1"/>
  <c r="BJ163" i="1"/>
  <c r="BJ164" i="1"/>
  <c r="BJ165" i="1"/>
  <c r="BJ166" i="1"/>
  <c r="BJ167" i="1"/>
  <c r="BJ168" i="1"/>
  <c r="BJ169" i="1"/>
  <c r="BJ170" i="1"/>
  <c r="BJ171" i="1"/>
  <c r="BJ172" i="1"/>
  <c r="BJ173" i="1"/>
  <c r="BJ174" i="1"/>
  <c r="BJ175" i="1"/>
  <c r="BJ176" i="1"/>
  <c r="BJ177" i="1"/>
  <c r="BJ178" i="1"/>
  <c r="BJ179" i="1"/>
  <c r="BJ180" i="1"/>
  <c r="BJ181" i="1"/>
  <c r="BJ182" i="1"/>
  <c r="BJ183" i="1"/>
  <c r="BJ184" i="1"/>
  <c r="BJ185" i="1"/>
  <c r="BJ186" i="1"/>
  <c r="BJ187" i="1"/>
  <c r="BJ188" i="1"/>
  <c r="BJ189" i="1"/>
  <c r="BJ190" i="1"/>
  <c r="BJ191" i="1"/>
  <c r="BJ192" i="1"/>
  <c r="BJ193" i="1"/>
  <c r="BJ194" i="1"/>
  <c r="BJ195" i="1"/>
  <c r="BJ196" i="1"/>
  <c r="BJ197" i="1"/>
  <c r="BJ198" i="1"/>
  <c r="BJ199" i="1"/>
  <c r="BJ200" i="1"/>
  <c r="BJ201" i="1"/>
  <c r="BJ202" i="1"/>
  <c r="BJ203" i="1"/>
  <c r="BJ204" i="1"/>
  <c r="BJ205" i="1"/>
  <c r="BJ206" i="1"/>
  <c r="BJ207" i="1"/>
  <c r="BJ208" i="1"/>
  <c r="BJ209" i="1"/>
  <c r="BJ210" i="1"/>
  <c r="BJ211" i="1"/>
  <c r="BJ212" i="1"/>
  <c r="BJ213" i="1"/>
  <c r="BJ214" i="1"/>
  <c r="BJ215" i="1"/>
  <c r="BJ216" i="1"/>
  <c r="BJ217" i="1"/>
  <c r="BJ218" i="1"/>
  <c r="BJ219" i="1"/>
  <c r="BJ220" i="1"/>
  <c r="BJ221" i="1"/>
  <c r="BJ222" i="1"/>
  <c r="BJ223" i="1"/>
  <c r="BJ224" i="1"/>
  <c r="BJ225" i="1"/>
  <c r="BJ226" i="1"/>
  <c r="BJ227" i="1"/>
  <c r="BJ228" i="1"/>
  <c r="BJ229" i="1"/>
  <c r="BJ230" i="1"/>
  <c r="BJ231" i="1"/>
  <c r="BJ232" i="1"/>
  <c r="BJ233" i="1"/>
  <c r="BJ234" i="1"/>
  <c r="BJ235" i="1"/>
  <c r="BJ236" i="1"/>
  <c r="BJ237" i="1"/>
  <c r="BJ238" i="1"/>
  <c r="BJ239" i="1"/>
  <c r="BJ240" i="1"/>
  <c r="BJ241" i="1"/>
  <c r="BJ242" i="1"/>
  <c r="BJ243" i="1"/>
  <c r="BJ244" i="1"/>
  <c r="BJ245" i="1"/>
  <c r="BJ246" i="1"/>
  <c r="BJ247" i="1"/>
  <c r="BJ248" i="1"/>
  <c r="BJ249" i="1"/>
  <c r="BJ250" i="1"/>
  <c r="BJ251" i="1"/>
  <c r="BJ252" i="1"/>
  <c r="BJ253" i="1"/>
  <c r="BJ254" i="1"/>
  <c r="BJ255" i="1"/>
  <c r="BJ256" i="1"/>
  <c r="BJ257" i="1"/>
  <c r="BJ258" i="1"/>
  <c r="BJ259" i="1"/>
  <c r="BJ260" i="1"/>
  <c r="BJ261" i="1"/>
  <c r="BJ262" i="1"/>
  <c r="BJ263" i="1"/>
  <c r="BJ264" i="1"/>
  <c r="BJ265" i="1"/>
  <c r="BJ266" i="1"/>
  <c r="BJ267" i="1"/>
  <c r="BJ268" i="1"/>
  <c r="BJ269" i="1"/>
  <c r="BJ270" i="1"/>
  <c r="BJ271" i="1"/>
  <c r="BJ272" i="1"/>
  <c r="BJ273" i="1"/>
  <c r="BJ274" i="1"/>
  <c r="BJ275" i="1"/>
  <c r="BJ276" i="1"/>
  <c r="BJ277" i="1"/>
  <c r="BJ278" i="1"/>
  <c r="BJ279" i="1"/>
  <c r="BJ280" i="1"/>
  <c r="BJ281" i="1"/>
  <c r="BJ282" i="1"/>
  <c r="BJ283" i="1"/>
  <c r="BJ284" i="1"/>
  <c r="BJ285" i="1"/>
  <c r="BJ286" i="1"/>
  <c r="BJ287" i="1"/>
  <c r="BJ288" i="1"/>
  <c r="BJ289" i="1"/>
  <c r="BJ290" i="1"/>
  <c r="BJ291" i="1"/>
  <c r="BJ292" i="1"/>
  <c r="BJ293" i="1"/>
  <c r="BJ294" i="1"/>
  <c r="BJ295" i="1"/>
  <c r="BJ296" i="1"/>
  <c r="BJ297" i="1"/>
  <c r="BJ298" i="1"/>
  <c r="BJ299" i="1"/>
  <c r="BJ300" i="1"/>
  <c r="BJ301" i="1"/>
  <c r="BJ302" i="1"/>
  <c r="BJ303" i="1"/>
  <c r="BJ304" i="1"/>
  <c r="BJ305" i="1"/>
  <c r="BJ306" i="1"/>
  <c r="BJ307" i="1"/>
  <c r="BJ308" i="1"/>
  <c r="BJ309" i="1"/>
  <c r="BJ310" i="1"/>
  <c r="BJ311" i="1"/>
  <c r="BJ312" i="1"/>
  <c r="BJ313" i="1"/>
  <c r="BJ314" i="1"/>
  <c r="BJ315" i="1"/>
  <c r="BJ316" i="1"/>
  <c r="BJ317" i="1"/>
  <c r="BJ318" i="1"/>
  <c r="BJ319" i="1"/>
  <c r="BJ320" i="1"/>
  <c r="BJ321" i="1"/>
  <c r="BJ322" i="1"/>
  <c r="BJ323" i="1"/>
  <c r="BJ324" i="1"/>
  <c r="BJ325" i="1"/>
  <c r="BJ326" i="1"/>
  <c r="BJ327" i="1"/>
  <c r="BJ328" i="1"/>
  <c r="BJ329" i="1"/>
  <c r="BJ330" i="1"/>
  <c r="BJ331" i="1"/>
  <c r="BJ332" i="1"/>
  <c r="BJ333" i="1"/>
  <c r="BJ334" i="1"/>
  <c r="BJ335" i="1"/>
  <c r="BJ336" i="1"/>
  <c r="BJ337" i="1"/>
  <c r="BJ338" i="1"/>
  <c r="BJ339" i="1"/>
  <c r="BJ340" i="1"/>
  <c r="BJ341" i="1"/>
  <c r="BJ342" i="1"/>
  <c r="BJ343" i="1"/>
  <c r="BJ344" i="1"/>
  <c r="BJ345" i="1"/>
  <c r="BJ346" i="1"/>
  <c r="BJ347" i="1"/>
  <c r="BJ348" i="1"/>
  <c r="BJ349" i="1"/>
  <c r="BJ350" i="1"/>
  <c r="BJ351" i="1"/>
  <c r="BJ352" i="1"/>
  <c r="BJ353" i="1"/>
  <c r="BJ354" i="1"/>
  <c r="BJ355" i="1"/>
  <c r="BJ356" i="1"/>
  <c r="BJ357" i="1"/>
  <c r="BJ358" i="1"/>
  <c r="BJ359" i="1"/>
  <c r="BJ360" i="1"/>
  <c r="BJ361" i="1"/>
  <c r="BJ362" i="1"/>
  <c r="BJ363" i="1"/>
  <c r="BJ364" i="1"/>
  <c r="BJ365" i="1"/>
  <c r="BJ366" i="1"/>
  <c r="BJ367" i="1"/>
  <c r="BJ368" i="1"/>
  <c r="BJ369" i="1"/>
  <c r="BJ370" i="1"/>
  <c r="BJ371" i="1"/>
  <c r="BJ372" i="1"/>
  <c r="BJ373" i="1"/>
  <c r="BJ374" i="1"/>
  <c r="BJ375" i="1"/>
  <c r="BJ376" i="1"/>
  <c r="BJ377" i="1"/>
  <c r="BJ378" i="1"/>
  <c r="BJ379" i="1"/>
  <c r="BJ380" i="1"/>
  <c r="BJ381" i="1"/>
  <c r="BJ382" i="1"/>
  <c r="BJ383" i="1"/>
  <c r="BJ384" i="1"/>
  <c r="BJ385" i="1"/>
  <c r="BJ386" i="1"/>
  <c r="BJ387" i="1"/>
  <c r="BJ388" i="1"/>
  <c r="BJ389" i="1"/>
  <c r="BJ390" i="1"/>
  <c r="BJ391" i="1"/>
  <c r="BJ392" i="1"/>
  <c r="BJ393" i="1"/>
  <c r="BJ394" i="1"/>
  <c r="BJ395" i="1"/>
  <c r="BJ396" i="1"/>
  <c r="BJ397" i="1"/>
  <c r="BJ398" i="1"/>
  <c r="BJ399" i="1"/>
  <c r="BJ400" i="1"/>
  <c r="BJ401" i="1"/>
  <c r="BJ402" i="1"/>
  <c r="BJ403" i="1"/>
  <c r="BJ404" i="1"/>
  <c r="BJ405" i="1"/>
  <c r="BJ406" i="1"/>
  <c r="BJ407" i="1"/>
  <c r="BJ408" i="1"/>
  <c r="BJ409" i="1"/>
  <c r="BJ410" i="1"/>
  <c r="BJ411" i="1"/>
  <c r="BJ412" i="1"/>
  <c r="BJ413" i="1"/>
  <c r="BJ414" i="1"/>
  <c r="BJ415" i="1"/>
  <c r="BJ416" i="1"/>
  <c r="BJ417" i="1"/>
  <c r="BJ418" i="1"/>
  <c r="BJ419" i="1"/>
  <c r="BJ420" i="1"/>
  <c r="BJ421" i="1"/>
  <c r="BJ422" i="1"/>
  <c r="BJ423" i="1"/>
  <c r="BJ424" i="1"/>
  <c r="BJ425" i="1"/>
  <c r="BJ426" i="1"/>
  <c r="BJ427" i="1"/>
  <c r="BJ428" i="1"/>
  <c r="BJ429" i="1"/>
  <c r="BJ430" i="1"/>
  <c r="BJ431" i="1"/>
  <c r="BJ432" i="1"/>
  <c r="BJ433" i="1"/>
  <c r="BJ434" i="1"/>
  <c r="BJ435" i="1"/>
  <c r="BJ436" i="1"/>
  <c r="BJ437" i="1"/>
  <c r="BJ438" i="1"/>
  <c r="BJ439" i="1"/>
  <c r="BJ440" i="1"/>
  <c r="BJ441" i="1"/>
  <c r="BJ442" i="1"/>
  <c r="BJ443" i="1"/>
  <c r="BJ444" i="1"/>
  <c r="BJ445" i="1"/>
  <c r="BJ446" i="1"/>
  <c r="BJ447" i="1"/>
  <c r="BJ448" i="1"/>
  <c r="BJ449" i="1"/>
  <c r="BJ450" i="1"/>
  <c r="BJ451" i="1"/>
  <c r="BJ452" i="1"/>
  <c r="BJ453" i="1"/>
  <c r="BJ454" i="1"/>
  <c r="BJ455" i="1"/>
  <c r="BJ456" i="1"/>
  <c r="BJ457" i="1"/>
  <c r="BJ458" i="1"/>
  <c r="BJ459" i="1"/>
  <c r="BJ460" i="1"/>
  <c r="BJ461" i="1"/>
  <c r="BJ462" i="1"/>
  <c r="BJ463" i="1"/>
  <c r="BJ464" i="1"/>
  <c r="BJ465" i="1"/>
  <c r="BJ466" i="1"/>
  <c r="BJ467" i="1"/>
  <c r="BJ468" i="1"/>
  <c r="BJ469" i="1"/>
  <c r="BJ470" i="1"/>
  <c r="BJ471" i="1"/>
  <c r="BJ472" i="1"/>
  <c r="BJ473" i="1"/>
  <c r="BJ474" i="1"/>
  <c r="BJ475" i="1"/>
  <c r="BJ476" i="1"/>
  <c r="BJ477" i="1"/>
  <c r="BJ478" i="1"/>
  <c r="BJ479" i="1"/>
  <c r="BJ480" i="1"/>
  <c r="BJ481" i="1"/>
  <c r="BJ482" i="1"/>
  <c r="BJ483" i="1"/>
  <c r="BJ484" i="1"/>
  <c r="BJ485" i="1"/>
  <c r="BJ486" i="1"/>
  <c r="BJ487" i="1"/>
  <c r="BJ488" i="1"/>
  <c r="BJ489" i="1"/>
  <c r="BJ490" i="1"/>
  <c r="BJ491" i="1"/>
  <c r="BJ492" i="1"/>
  <c r="BJ493" i="1"/>
  <c r="BJ494" i="1"/>
  <c r="BJ495" i="1"/>
  <c r="BJ496" i="1"/>
  <c r="BJ497" i="1"/>
  <c r="BJ498" i="1"/>
  <c r="BJ499" i="1"/>
  <c r="BJ500" i="1"/>
  <c r="BJ501" i="1"/>
  <c r="BJ502" i="1"/>
  <c r="BJ503" i="1"/>
  <c r="BJ504" i="1"/>
  <c r="BJ505" i="1"/>
  <c r="BJ506" i="1"/>
  <c r="BJ507" i="1"/>
  <c r="BJ508" i="1"/>
  <c r="BJ509" i="1"/>
  <c r="BJ510" i="1"/>
  <c r="BJ511" i="1"/>
  <c r="BJ512" i="1"/>
  <c r="BJ513" i="1"/>
  <c r="BJ514" i="1"/>
  <c r="BJ515" i="1"/>
  <c r="BJ516" i="1"/>
  <c r="BJ517" i="1"/>
  <c r="BJ518" i="1"/>
  <c r="BJ519" i="1"/>
  <c r="BJ520" i="1"/>
  <c r="BJ521" i="1"/>
  <c r="BJ522" i="1"/>
  <c r="BJ523" i="1"/>
  <c r="BJ524" i="1"/>
  <c r="BJ525" i="1"/>
  <c r="BJ526" i="1"/>
  <c r="BJ527" i="1"/>
  <c r="BJ528" i="1"/>
  <c r="BJ529" i="1"/>
  <c r="BJ530" i="1"/>
  <c r="BJ531" i="1"/>
  <c r="BJ532" i="1"/>
  <c r="BJ533" i="1"/>
  <c r="BJ534" i="1"/>
  <c r="BJ535" i="1"/>
  <c r="BJ536" i="1"/>
  <c r="BJ537" i="1"/>
  <c r="BJ538" i="1"/>
  <c r="BJ539" i="1"/>
  <c r="BJ540" i="1"/>
  <c r="BJ541" i="1"/>
  <c r="BJ542" i="1"/>
  <c r="BJ543" i="1"/>
  <c r="BJ544" i="1"/>
  <c r="BJ545" i="1"/>
  <c r="BJ546" i="1"/>
  <c r="BJ547" i="1"/>
  <c r="BJ548" i="1"/>
  <c r="BJ549" i="1"/>
  <c r="BJ550" i="1"/>
  <c r="BJ551" i="1"/>
  <c r="BJ552" i="1"/>
  <c r="BJ553" i="1"/>
  <c r="BJ554" i="1"/>
  <c r="BJ555" i="1"/>
  <c r="BJ556" i="1"/>
  <c r="BJ557" i="1"/>
  <c r="BJ558" i="1"/>
  <c r="BJ559" i="1"/>
  <c r="BJ560" i="1"/>
  <c r="BJ561" i="1"/>
  <c r="BJ562" i="1"/>
  <c r="BJ563" i="1"/>
  <c r="BJ564" i="1"/>
  <c r="BJ565" i="1"/>
  <c r="BJ566" i="1"/>
  <c r="BJ567" i="1"/>
  <c r="BJ568" i="1"/>
  <c r="BJ569" i="1"/>
  <c r="BJ570" i="1"/>
  <c r="BJ571" i="1"/>
  <c r="BJ572" i="1"/>
  <c r="BJ573" i="1"/>
  <c r="BJ574" i="1"/>
  <c r="BJ575" i="1"/>
  <c r="BJ576" i="1"/>
  <c r="BJ577" i="1"/>
  <c r="BJ578" i="1"/>
  <c r="BJ579" i="1"/>
  <c r="BJ580" i="1"/>
  <c r="BJ581" i="1"/>
  <c r="BJ582" i="1"/>
  <c r="BJ583" i="1"/>
  <c r="BJ584" i="1"/>
  <c r="BJ585" i="1"/>
  <c r="BJ586" i="1"/>
  <c r="BJ587" i="1"/>
  <c r="BJ588" i="1"/>
  <c r="BJ589" i="1"/>
  <c r="BJ590" i="1"/>
  <c r="BJ591" i="1"/>
  <c r="BJ592" i="1"/>
  <c r="BJ593" i="1"/>
  <c r="BJ594" i="1"/>
  <c r="BJ595" i="1"/>
  <c r="BJ596" i="1"/>
  <c r="BJ597" i="1"/>
  <c r="BJ598" i="1"/>
  <c r="BJ599" i="1"/>
  <c r="BJ600" i="1"/>
  <c r="BJ601" i="1"/>
  <c r="BJ602" i="1"/>
  <c r="BJ603" i="1"/>
  <c r="BJ604" i="1"/>
  <c r="BJ605" i="1"/>
  <c r="BJ606" i="1"/>
  <c r="BJ607" i="1"/>
  <c r="BJ608" i="1"/>
  <c r="BJ609" i="1"/>
  <c r="BJ610" i="1"/>
  <c r="BJ611" i="1"/>
  <c r="BJ612" i="1"/>
  <c r="BJ613" i="1"/>
  <c r="BJ614" i="1"/>
  <c r="BJ615" i="1"/>
  <c r="BJ616" i="1"/>
  <c r="BJ617" i="1"/>
  <c r="BJ618" i="1"/>
  <c r="BJ619" i="1"/>
  <c r="BJ620" i="1"/>
  <c r="BJ621" i="1"/>
  <c r="BJ622" i="1"/>
  <c r="BJ623" i="1"/>
  <c r="BJ624" i="1"/>
  <c r="BJ625" i="1"/>
  <c r="BJ626" i="1"/>
  <c r="BJ627" i="1"/>
  <c r="BJ628" i="1"/>
  <c r="BJ629" i="1"/>
  <c r="BJ630" i="1"/>
  <c r="BJ631" i="1"/>
  <c r="BJ632" i="1"/>
  <c r="BJ633" i="1"/>
  <c r="BJ634" i="1"/>
  <c r="BJ635" i="1"/>
  <c r="BJ636" i="1"/>
  <c r="BJ637" i="1"/>
  <c r="BJ638" i="1"/>
  <c r="BJ639" i="1"/>
  <c r="BJ640" i="1"/>
  <c r="BJ641" i="1"/>
  <c r="BJ642" i="1"/>
  <c r="BJ643" i="1"/>
  <c r="BJ644" i="1"/>
  <c r="BJ645" i="1"/>
  <c r="BJ646" i="1"/>
  <c r="BJ647" i="1"/>
  <c r="BJ648" i="1"/>
  <c r="BJ649" i="1"/>
  <c r="BJ650" i="1"/>
  <c r="BJ651" i="1"/>
  <c r="BJ652" i="1"/>
  <c r="BJ653" i="1"/>
  <c r="BJ654" i="1"/>
  <c r="BJ655" i="1"/>
  <c r="BJ656" i="1"/>
  <c r="BJ657" i="1"/>
  <c r="BJ658" i="1"/>
  <c r="BJ659" i="1"/>
  <c r="BJ660" i="1"/>
  <c r="BJ661" i="1"/>
  <c r="BJ662" i="1"/>
  <c r="BJ663" i="1"/>
  <c r="BJ664" i="1"/>
  <c r="BJ665" i="1"/>
  <c r="BJ666" i="1"/>
  <c r="BJ667" i="1"/>
  <c r="BJ668" i="1"/>
  <c r="BJ669" i="1"/>
  <c r="BJ670" i="1"/>
  <c r="BJ671" i="1"/>
  <c r="BJ672" i="1"/>
  <c r="BJ673" i="1"/>
  <c r="BJ674" i="1"/>
  <c r="BJ675" i="1"/>
  <c r="BJ676" i="1"/>
  <c r="BJ677" i="1"/>
  <c r="BJ678" i="1"/>
  <c r="BJ679" i="1"/>
  <c r="BJ680" i="1"/>
  <c r="BJ681" i="1"/>
  <c r="BJ682" i="1"/>
  <c r="BJ683" i="1"/>
  <c r="BJ684" i="1"/>
  <c r="BJ685" i="1"/>
  <c r="BJ686" i="1"/>
  <c r="BJ687" i="1"/>
  <c r="BJ688" i="1"/>
  <c r="BJ689" i="1"/>
  <c r="BJ690" i="1"/>
  <c r="BJ691" i="1"/>
  <c r="BJ692" i="1"/>
  <c r="BJ693" i="1"/>
  <c r="BJ694" i="1"/>
  <c r="BJ695" i="1"/>
  <c r="BJ696" i="1"/>
  <c r="BJ697" i="1"/>
  <c r="BJ698" i="1"/>
  <c r="BJ699" i="1"/>
  <c r="BJ700" i="1"/>
  <c r="BJ701" i="1"/>
  <c r="BJ702" i="1"/>
  <c r="BJ703" i="1"/>
  <c r="BJ704" i="1"/>
  <c r="BJ705" i="1"/>
  <c r="BJ706" i="1"/>
  <c r="BJ707" i="1"/>
  <c r="BJ708" i="1"/>
  <c r="BJ709" i="1"/>
  <c r="BJ710" i="1"/>
  <c r="BJ711" i="1"/>
  <c r="BJ712" i="1"/>
  <c r="BJ713" i="1"/>
  <c r="BJ714" i="1"/>
  <c r="BJ715" i="1"/>
  <c r="BJ716" i="1"/>
  <c r="BJ717" i="1"/>
  <c r="BJ718" i="1"/>
  <c r="BJ719" i="1"/>
  <c r="BJ720" i="1"/>
  <c r="BJ721" i="1"/>
  <c r="BJ722" i="1"/>
  <c r="BJ723" i="1"/>
  <c r="BJ724" i="1"/>
  <c r="BJ725" i="1"/>
  <c r="BJ6" i="1"/>
  <c r="BH725" i="1"/>
  <c r="BF725" i="1"/>
  <c r="BE725" i="1"/>
  <c r="BH724" i="1"/>
  <c r="BF724" i="1"/>
  <c r="BE724" i="1"/>
  <c r="BH723" i="1"/>
  <c r="BF723" i="1"/>
  <c r="BE723" i="1"/>
  <c r="BH722" i="1"/>
  <c r="BF722" i="1"/>
  <c r="BE722" i="1"/>
  <c r="BH721" i="1"/>
  <c r="BF721" i="1"/>
  <c r="BE721" i="1"/>
  <c r="BH720" i="1"/>
  <c r="BF720" i="1"/>
  <c r="BE720" i="1"/>
  <c r="BH719" i="1"/>
  <c r="BF719" i="1"/>
  <c r="BE719" i="1"/>
  <c r="BH718" i="1"/>
  <c r="BF718" i="1"/>
  <c r="BE718" i="1"/>
  <c r="BH717" i="1"/>
  <c r="BF717" i="1"/>
  <c r="BE717" i="1"/>
  <c r="BH716" i="1"/>
  <c r="BF716" i="1"/>
  <c r="BE716" i="1"/>
  <c r="BH715" i="1"/>
  <c r="BF715" i="1"/>
  <c r="BE715" i="1"/>
  <c r="BH714" i="1"/>
  <c r="BF714" i="1"/>
  <c r="BE714" i="1"/>
  <c r="BH713" i="1"/>
  <c r="BF713" i="1"/>
  <c r="BE713" i="1"/>
  <c r="BH712" i="1"/>
  <c r="BF712" i="1"/>
  <c r="BE712" i="1"/>
  <c r="BH711" i="1"/>
  <c r="BF711" i="1"/>
  <c r="BE711" i="1"/>
  <c r="BH710" i="1"/>
  <c r="BF710" i="1"/>
  <c r="BE710" i="1"/>
  <c r="BH709" i="1"/>
  <c r="BF709" i="1"/>
  <c r="BE709" i="1"/>
  <c r="BH708" i="1"/>
  <c r="BF708" i="1"/>
  <c r="BE708" i="1"/>
  <c r="BH707" i="1"/>
  <c r="BF707" i="1"/>
  <c r="BE707" i="1"/>
  <c r="BH706" i="1"/>
  <c r="BF706" i="1"/>
  <c r="BE706" i="1"/>
  <c r="BH705" i="1"/>
  <c r="BF705" i="1"/>
  <c r="BE705" i="1"/>
  <c r="BH704" i="1"/>
  <c r="BF704" i="1"/>
  <c r="BE704" i="1"/>
  <c r="BH703" i="1"/>
  <c r="BF703" i="1"/>
  <c r="BE703" i="1"/>
  <c r="BH702" i="1"/>
  <c r="BF702" i="1"/>
  <c r="BE702" i="1"/>
  <c r="BH701" i="1"/>
  <c r="BF701" i="1"/>
  <c r="BE701" i="1"/>
  <c r="BH700" i="1"/>
  <c r="BF700" i="1"/>
  <c r="BE700" i="1"/>
  <c r="BH699" i="1"/>
  <c r="BF699" i="1"/>
  <c r="BE699" i="1"/>
  <c r="BH698" i="1"/>
  <c r="BF698" i="1"/>
  <c r="BE698" i="1"/>
  <c r="BH697" i="1"/>
  <c r="BF697" i="1"/>
  <c r="BE697" i="1"/>
  <c r="BH696" i="1"/>
  <c r="BF696" i="1"/>
  <c r="BE696" i="1"/>
  <c r="BH695" i="1"/>
  <c r="BF695" i="1"/>
  <c r="BE695" i="1"/>
  <c r="BH694" i="1"/>
  <c r="BF694" i="1"/>
  <c r="BE694" i="1"/>
  <c r="BH693" i="1"/>
  <c r="BF693" i="1"/>
  <c r="BE693" i="1"/>
  <c r="BH692" i="1"/>
  <c r="BF692" i="1"/>
  <c r="BE692" i="1"/>
  <c r="BH691" i="1"/>
  <c r="BF691" i="1"/>
  <c r="BE691" i="1"/>
  <c r="BH690" i="1"/>
  <c r="BF690" i="1"/>
  <c r="BE690" i="1"/>
  <c r="BH689" i="1"/>
  <c r="BF689" i="1"/>
  <c r="BE689" i="1"/>
  <c r="BH688" i="1"/>
  <c r="BF688" i="1"/>
  <c r="BE688" i="1"/>
  <c r="BH687" i="1"/>
  <c r="BF687" i="1"/>
  <c r="BE687" i="1"/>
  <c r="BH686" i="1"/>
  <c r="BF686" i="1"/>
  <c r="BE686" i="1"/>
  <c r="BH685" i="1"/>
  <c r="BF685" i="1"/>
  <c r="BE685" i="1"/>
  <c r="BH684" i="1"/>
  <c r="BF684" i="1"/>
  <c r="BE684" i="1"/>
  <c r="BH683" i="1"/>
  <c r="BF683" i="1"/>
  <c r="BE683" i="1"/>
  <c r="BH682" i="1"/>
  <c r="BF682" i="1"/>
  <c r="BE682" i="1"/>
  <c r="BH681" i="1"/>
  <c r="BF681" i="1"/>
  <c r="BE681" i="1"/>
  <c r="BH680" i="1"/>
  <c r="BF680" i="1"/>
  <c r="BE680" i="1"/>
  <c r="BH679" i="1"/>
  <c r="BF679" i="1"/>
  <c r="BE679" i="1"/>
  <c r="BH678" i="1"/>
  <c r="BF678" i="1"/>
  <c r="BE678" i="1"/>
  <c r="BH677" i="1"/>
  <c r="BF677" i="1"/>
  <c r="BE677" i="1"/>
  <c r="BH676" i="1"/>
  <c r="BF676" i="1"/>
  <c r="BE676" i="1"/>
  <c r="BH675" i="1"/>
  <c r="BF675" i="1"/>
  <c r="BE675" i="1"/>
  <c r="BH674" i="1"/>
  <c r="BF674" i="1"/>
  <c r="BE674" i="1"/>
  <c r="BH673" i="1"/>
  <c r="BF673" i="1"/>
  <c r="BE673" i="1"/>
  <c r="BH672" i="1"/>
  <c r="BF672" i="1"/>
  <c r="BE672" i="1"/>
  <c r="BH671" i="1"/>
  <c r="BF671" i="1"/>
  <c r="BE671" i="1"/>
  <c r="BH670" i="1"/>
  <c r="BF670" i="1"/>
  <c r="BE670" i="1"/>
  <c r="BH669" i="1"/>
  <c r="BF669" i="1"/>
  <c r="BE669" i="1"/>
  <c r="BH668" i="1"/>
  <c r="BF668" i="1"/>
  <c r="BE668" i="1"/>
  <c r="BH667" i="1"/>
  <c r="BF667" i="1"/>
  <c r="BE667" i="1"/>
  <c r="BH666" i="1"/>
  <c r="BF666" i="1"/>
  <c r="BE666" i="1"/>
  <c r="BH665" i="1"/>
  <c r="BF665" i="1"/>
  <c r="BE665" i="1"/>
  <c r="BI664" i="1"/>
  <c r="BH664" i="1"/>
  <c r="BF664" i="1"/>
  <c r="BE664" i="1"/>
  <c r="BH663" i="1"/>
  <c r="BF663" i="1"/>
  <c r="BE663" i="1"/>
  <c r="BI662" i="1"/>
  <c r="BH662" i="1"/>
  <c r="BF662" i="1"/>
  <c r="BE662" i="1"/>
  <c r="BH661" i="1"/>
  <c r="BF661" i="1"/>
  <c r="BE661" i="1"/>
  <c r="BH660" i="1"/>
  <c r="BF660" i="1"/>
  <c r="BE660" i="1"/>
  <c r="BH659" i="1"/>
  <c r="BF659" i="1"/>
  <c r="BE659" i="1"/>
  <c r="BH658" i="1"/>
  <c r="BF658" i="1"/>
  <c r="BE658" i="1"/>
  <c r="BI658" i="1" s="1"/>
  <c r="BH657" i="1"/>
  <c r="BF657" i="1"/>
  <c r="BE657" i="1"/>
  <c r="BI656" i="1"/>
  <c r="BH656" i="1"/>
  <c r="BF656" i="1"/>
  <c r="BE656" i="1"/>
  <c r="BH655" i="1"/>
  <c r="BF655" i="1"/>
  <c r="BE655" i="1"/>
  <c r="BI654" i="1"/>
  <c r="BH654" i="1"/>
  <c r="BF654" i="1"/>
  <c r="BE654" i="1"/>
  <c r="BH653" i="1"/>
  <c r="BF653" i="1"/>
  <c r="BE653" i="1"/>
  <c r="BG653" i="1" s="1"/>
  <c r="BI652" i="1"/>
  <c r="BH652" i="1"/>
  <c r="BF652" i="1"/>
  <c r="BE652" i="1"/>
  <c r="BH651" i="1"/>
  <c r="BG651" i="1"/>
  <c r="BF651" i="1"/>
  <c r="BE651" i="1"/>
  <c r="BI650" i="1"/>
  <c r="BH650" i="1"/>
  <c r="BF650" i="1"/>
  <c r="BE650" i="1"/>
  <c r="BH649" i="1"/>
  <c r="BF649" i="1"/>
  <c r="BE649" i="1"/>
  <c r="BH648" i="1"/>
  <c r="BG648" i="1"/>
  <c r="BF648" i="1"/>
  <c r="BE648" i="1"/>
  <c r="BI647" i="1"/>
  <c r="BH647" i="1"/>
  <c r="BG647" i="1"/>
  <c r="BF647" i="1"/>
  <c r="BE647" i="1"/>
  <c r="BH646" i="1"/>
  <c r="BF646" i="1"/>
  <c r="BE646" i="1"/>
  <c r="BH645" i="1"/>
  <c r="BF645" i="1"/>
  <c r="BE645" i="1"/>
  <c r="BI644" i="1"/>
  <c r="BH644" i="1"/>
  <c r="BF644" i="1"/>
  <c r="BE644" i="1"/>
  <c r="BH643" i="1"/>
  <c r="BG643" i="1"/>
  <c r="BF643" i="1"/>
  <c r="BE643" i="1"/>
  <c r="BH642" i="1"/>
  <c r="BF642" i="1"/>
  <c r="BE642" i="1"/>
  <c r="BI641" i="1"/>
  <c r="BH641" i="1"/>
  <c r="BF641" i="1"/>
  <c r="BE641" i="1"/>
  <c r="BI640" i="1"/>
  <c r="BH640" i="1"/>
  <c r="BF640" i="1"/>
  <c r="BE640" i="1"/>
  <c r="BH639" i="1"/>
  <c r="BF639" i="1"/>
  <c r="BE639" i="1"/>
  <c r="BG638" i="1" s="1"/>
  <c r="BI638" i="1"/>
  <c r="BH638" i="1"/>
  <c r="BF638" i="1"/>
  <c r="BE638" i="1"/>
  <c r="BI637" i="1"/>
  <c r="BH637" i="1"/>
  <c r="BF637" i="1"/>
  <c r="BE637" i="1"/>
  <c r="BG636" i="1" s="1"/>
  <c r="BI636" i="1"/>
  <c r="BH636" i="1"/>
  <c r="BF636" i="1"/>
  <c r="BE636" i="1"/>
  <c r="BH635" i="1"/>
  <c r="BF635" i="1"/>
  <c r="BE635" i="1"/>
  <c r="BG634" i="1" s="1"/>
  <c r="BI634" i="1"/>
  <c r="BH634" i="1"/>
  <c r="BF634" i="1"/>
  <c r="BE634" i="1"/>
  <c r="BI633" i="1"/>
  <c r="BH633" i="1"/>
  <c r="BF633" i="1"/>
  <c r="BE633" i="1"/>
  <c r="BG632" i="1" s="1"/>
  <c r="BI632" i="1"/>
  <c r="BH632" i="1"/>
  <c r="BF632" i="1"/>
  <c r="BE632" i="1"/>
  <c r="BH631" i="1"/>
  <c r="BF631" i="1"/>
  <c r="BE631" i="1"/>
  <c r="BI630" i="1"/>
  <c r="BH630" i="1"/>
  <c r="BF630" i="1"/>
  <c r="BE630" i="1"/>
  <c r="BI629" i="1"/>
  <c r="BH629" i="1"/>
  <c r="BF629" i="1"/>
  <c r="BE629" i="1"/>
  <c r="BG628" i="1" s="1"/>
  <c r="BI628" i="1"/>
  <c r="BH628" i="1"/>
  <c r="BF628" i="1"/>
  <c r="BE628" i="1"/>
  <c r="BH627" i="1"/>
  <c r="BF627" i="1"/>
  <c r="BE627" i="1"/>
  <c r="BI626" i="1"/>
  <c r="BH626" i="1"/>
  <c r="BF626" i="1"/>
  <c r="BE626" i="1"/>
  <c r="BI625" i="1"/>
  <c r="BH625" i="1"/>
  <c r="BF625" i="1"/>
  <c r="BE625" i="1"/>
  <c r="BG624" i="1" s="1"/>
  <c r="BI624" i="1"/>
  <c r="BH624" i="1"/>
  <c r="BF624" i="1"/>
  <c r="BE624" i="1"/>
  <c r="BH623" i="1"/>
  <c r="BF623" i="1"/>
  <c r="BE623" i="1"/>
  <c r="BI622" i="1"/>
  <c r="BH622" i="1"/>
  <c r="BF622" i="1"/>
  <c r="BE622" i="1"/>
  <c r="BI621" i="1"/>
  <c r="BH621" i="1"/>
  <c r="BF621" i="1"/>
  <c r="BE621" i="1"/>
  <c r="BG620" i="1" s="1"/>
  <c r="BI620" i="1"/>
  <c r="BH620" i="1"/>
  <c r="BF620" i="1"/>
  <c r="BE620" i="1"/>
  <c r="BH619" i="1"/>
  <c r="BF619" i="1"/>
  <c r="BE619" i="1"/>
  <c r="BI618" i="1"/>
  <c r="BH618" i="1"/>
  <c r="BF618" i="1"/>
  <c r="BE618" i="1"/>
  <c r="BI617" i="1"/>
  <c r="BH617" i="1"/>
  <c r="BF617" i="1"/>
  <c r="BE617" i="1"/>
  <c r="BG616" i="1" s="1"/>
  <c r="BI616" i="1"/>
  <c r="BH616" i="1"/>
  <c r="BF616" i="1"/>
  <c r="BE616" i="1"/>
  <c r="BH615" i="1"/>
  <c r="BF615" i="1"/>
  <c r="BE615" i="1"/>
  <c r="BI614" i="1"/>
  <c r="BH614" i="1"/>
  <c r="BF614" i="1"/>
  <c r="BE614" i="1"/>
  <c r="BH613" i="1"/>
  <c r="BF613" i="1"/>
  <c r="BE613" i="1"/>
  <c r="BG612" i="1" s="1"/>
  <c r="BI612" i="1"/>
  <c r="BH612" i="1"/>
  <c r="BF612" i="1"/>
  <c r="BE612" i="1"/>
  <c r="BH611" i="1"/>
  <c r="BF611" i="1"/>
  <c r="BE611" i="1"/>
  <c r="BI610" i="1"/>
  <c r="BH610" i="1"/>
  <c r="BF610" i="1"/>
  <c r="BE610" i="1"/>
  <c r="BI609" i="1"/>
  <c r="BH609" i="1"/>
  <c r="BF609" i="1"/>
  <c r="BE609" i="1"/>
  <c r="BG608" i="1" s="1"/>
  <c r="BI608" i="1"/>
  <c r="BH608" i="1"/>
  <c r="BF608" i="1"/>
  <c r="BE608" i="1"/>
  <c r="BH607" i="1"/>
  <c r="BF607" i="1"/>
  <c r="BE607" i="1"/>
  <c r="BI606" i="1"/>
  <c r="BH606" i="1"/>
  <c r="BF606" i="1"/>
  <c r="BE606" i="1"/>
  <c r="BI605" i="1"/>
  <c r="BH605" i="1"/>
  <c r="BF605" i="1"/>
  <c r="BE605" i="1"/>
  <c r="BG604" i="1" s="1"/>
  <c r="BI604" i="1"/>
  <c r="BH604" i="1"/>
  <c r="BF604" i="1"/>
  <c r="BE604" i="1"/>
  <c r="BH603" i="1"/>
  <c r="BF603" i="1"/>
  <c r="BE603" i="1"/>
  <c r="BI602" i="1"/>
  <c r="BH602" i="1"/>
  <c r="BF602" i="1"/>
  <c r="BE602" i="1"/>
  <c r="BI601" i="1"/>
  <c r="BH601" i="1"/>
  <c r="BF601" i="1"/>
  <c r="BE601" i="1"/>
  <c r="BG600" i="1" s="1"/>
  <c r="BI600" i="1"/>
  <c r="BH600" i="1"/>
  <c r="BF600" i="1"/>
  <c r="BE600" i="1"/>
  <c r="BH599" i="1"/>
  <c r="BF599" i="1"/>
  <c r="BE599" i="1"/>
  <c r="BI598" i="1"/>
  <c r="BH598" i="1"/>
  <c r="BF598" i="1"/>
  <c r="BE598" i="1"/>
  <c r="BH597" i="1"/>
  <c r="BF597" i="1"/>
  <c r="BE597" i="1"/>
  <c r="BG596" i="1" s="1"/>
  <c r="BI596" i="1"/>
  <c r="BH596" i="1"/>
  <c r="BF596" i="1"/>
  <c r="BE596" i="1"/>
  <c r="BH595" i="1"/>
  <c r="BF595" i="1"/>
  <c r="BE595" i="1"/>
  <c r="BI594" i="1"/>
  <c r="BH594" i="1"/>
  <c r="BF594" i="1"/>
  <c r="BE594" i="1"/>
  <c r="BI593" i="1"/>
  <c r="BH593" i="1"/>
  <c r="BF593" i="1"/>
  <c r="BE593" i="1"/>
  <c r="BG592" i="1" s="1"/>
  <c r="BI592" i="1"/>
  <c r="BH592" i="1"/>
  <c r="BF592" i="1"/>
  <c r="BE592" i="1"/>
  <c r="BH591" i="1"/>
  <c r="BF591" i="1"/>
  <c r="BE591" i="1"/>
  <c r="BI590" i="1"/>
  <c r="BH590" i="1"/>
  <c r="BF590" i="1"/>
  <c r="BE590" i="1"/>
  <c r="BI589" i="1"/>
  <c r="BH589" i="1"/>
  <c r="BF589" i="1"/>
  <c r="BE589" i="1"/>
  <c r="BG588" i="1" s="1"/>
  <c r="BI588" i="1"/>
  <c r="BH588" i="1"/>
  <c r="BF588" i="1"/>
  <c r="BE588" i="1"/>
  <c r="BH587" i="1"/>
  <c r="BF587" i="1"/>
  <c r="BE587" i="1"/>
  <c r="BI586" i="1"/>
  <c r="BH586" i="1"/>
  <c r="BF586" i="1"/>
  <c r="BE586" i="1"/>
  <c r="BI585" i="1"/>
  <c r="BH585" i="1"/>
  <c r="BF585" i="1"/>
  <c r="BE585" i="1"/>
  <c r="BG584" i="1" s="1"/>
  <c r="BI584" i="1"/>
  <c r="BH584" i="1"/>
  <c r="BF584" i="1"/>
  <c r="BE584" i="1"/>
  <c r="BH583" i="1"/>
  <c r="BF583" i="1"/>
  <c r="BE583" i="1"/>
  <c r="BI582" i="1"/>
  <c r="BH582" i="1"/>
  <c r="BF582" i="1"/>
  <c r="BE582" i="1"/>
  <c r="BH581" i="1"/>
  <c r="BG581" i="1"/>
  <c r="BF581" i="1"/>
  <c r="BE581" i="1"/>
  <c r="BI581" i="1" s="1"/>
  <c r="BI580" i="1"/>
  <c r="BH580" i="1"/>
  <c r="BG580" i="1"/>
  <c r="BF580" i="1"/>
  <c r="BE580" i="1"/>
  <c r="BG579" i="1" s="1"/>
  <c r="BI579" i="1"/>
  <c r="BH579" i="1"/>
  <c r="BF579" i="1"/>
  <c r="BE579" i="1"/>
  <c r="BH578" i="1"/>
  <c r="BG578" i="1"/>
  <c r="BF578" i="1"/>
  <c r="BE578" i="1"/>
  <c r="BI578" i="1" s="1"/>
  <c r="BI577" i="1"/>
  <c r="BH577" i="1"/>
  <c r="BF577" i="1"/>
  <c r="BE577" i="1"/>
  <c r="BH576" i="1"/>
  <c r="BG576" i="1"/>
  <c r="BF576" i="1"/>
  <c r="BE576" i="1"/>
  <c r="BH575" i="1"/>
  <c r="BF575" i="1"/>
  <c r="BE575" i="1"/>
  <c r="BH574" i="1"/>
  <c r="BF574" i="1"/>
  <c r="BE574" i="1"/>
  <c r="BH573" i="1"/>
  <c r="BG573" i="1"/>
  <c r="BF573" i="1"/>
  <c r="BE573" i="1"/>
  <c r="BI573" i="1" s="1"/>
  <c r="BI572" i="1"/>
  <c r="BH572" i="1"/>
  <c r="BG572" i="1"/>
  <c r="BF572" i="1"/>
  <c r="BE572" i="1"/>
  <c r="BI571" i="1"/>
  <c r="BH571" i="1"/>
  <c r="BG571" i="1"/>
  <c r="BF571" i="1"/>
  <c r="BE571" i="1"/>
  <c r="BI570" i="1"/>
  <c r="BH570" i="1"/>
  <c r="BG570" i="1"/>
  <c r="BF570" i="1"/>
  <c r="BE570" i="1"/>
  <c r="BI569" i="1"/>
  <c r="BH569" i="1"/>
  <c r="BG569" i="1"/>
  <c r="BF569" i="1"/>
  <c r="BE569" i="1"/>
  <c r="BI568" i="1"/>
  <c r="BH568" i="1"/>
  <c r="BG568" i="1"/>
  <c r="BF568" i="1"/>
  <c r="BE568" i="1"/>
  <c r="BI567" i="1"/>
  <c r="BH567" i="1"/>
  <c r="BG567" i="1"/>
  <c r="BF567" i="1"/>
  <c r="BE567" i="1"/>
  <c r="BI566" i="1"/>
  <c r="BH566" i="1"/>
  <c r="BG566" i="1"/>
  <c r="BF566" i="1"/>
  <c r="BE566" i="1"/>
  <c r="BI565" i="1"/>
  <c r="BH565" i="1"/>
  <c r="BG565" i="1"/>
  <c r="BF565" i="1"/>
  <c r="BE565" i="1"/>
  <c r="BI564" i="1"/>
  <c r="BH564" i="1"/>
  <c r="BG564" i="1"/>
  <c r="BF564" i="1"/>
  <c r="BE564" i="1"/>
  <c r="BI563" i="1"/>
  <c r="BH563" i="1"/>
  <c r="BG563" i="1"/>
  <c r="BF563" i="1"/>
  <c r="BE563" i="1"/>
  <c r="BI562" i="1"/>
  <c r="BH562" i="1"/>
  <c r="BG562" i="1"/>
  <c r="BF562" i="1"/>
  <c r="BE562" i="1"/>
  <c r="BI561" i="1"/>
  <c r="BH561" i="1"/>
  <c r="BG561" i="1"/>
  <c r="BF561" i="1"/>
  <c r="BE561" i="1"/>
  <c r="BI560" i="1"/>
  <c r="BH560" i="1"/>
  <c r="BG560" i="1"/>
  <c r="BF560" i="1"/>
  <c r="BE560" i="1"/>
  <c r="BI559" i="1"/>
  <c r="BH559" i="1"/>
  <c r="BG559" i="1"/>
  <c r="BF559" i="1"/>
  <c r="BE559" i="1"/>
  <c r="BI558" i="1"/>
  <c r="BH558" i="1"/>
  <c r="BG558" i="1"/>
  <c r="BF558" i="1"/>
  <c r="BE558" i="1"/>
  <c r="BI557" i="1"/>
  <c r="BH557" i="1"/>
  <c r="BG557" i="1"/>
  <c r="BF557" i="1"/>
  <c r="BE557" i="1"/>
  <c r="BI556" i="1"/>
  <c r="BH556" i="1"/>
  <c r="BG556" i="1"/>
  <c r="BF556" i="1"/>
  <c r="BE556" i="1"/>
  <c r="BI555" i="1"/>
  <c r="BH555" i="1"/>
  <c r="BG555" i="1"/>
  <c r="BF555" i="1"/>
  <c r="BE555" i="1"/>
  <c r="BI554" i="1"/>
  <c r="BH554" i="1"/>
  <c r="BG554" i="1"/>
  <c r="BF554" i="1"/>
  <c r="BE554" i="1"/>
  <c r="BI553" i="1"/>
  <c r="BH553" i="1"/>
  <c r="BG553" i="1"/>
  <c r="BF553" i="1"/>
  <c r="BE553" i="1"/>
  <c r="BI552" i="1"/>
  <c r="BH552" i="1"/>
  <c r="BG552" i="1"/>
  <c r="BF552" i="1"/>
  <c r="BE552" i="1"/>
  <c r="BI551" i="1"/>
  <c r="BH551" i="1"/>
  <c r="BG551" i="1"/>
  <c r="BF551" i="1"/>
  <c r="BE551" i="1"/>
  <c r="BI550" i="1"/>
  <c r="BH550" i="1"/>
  <c r="BG550" i="1"/>
  <c r="BF550" i="1"/>
  <c r="BE550" i="1"/>
  <c r="BI549" i="1"/>
  <c r="BH549" i="1"/>
  <c r="BG549" i="1"/>
  <c r="BF549" i="1"/>
  <c r="BE549" i="1"/>
  <c r="BI548" i="1"/>
  <c r="BH548" i="1"/>
  <c r="BG548" i="1"/>
  <c r="BF548" i="1"/>
  <c r="BE548" i="1"/>
  <c r="BI547" i="1"/>
  <c r="BH547" i="1"/>
  <c r="BG547" i="1"/>
  <c r="BF547" i="1"/>
  <c r="BE547" i="1"/>
  <c r="BI546" i="1"/>
  <c r="BH546" i="1"/>
  <c r="BG546" i="1"/>
  <c r="BF546" i="1"/>
  <c r="BE546" i="1"/>
  <c r="BI545" i="1"/>
  <c r="BH545" i="1"/>
  <c r="BG545" i="1"/>
  <c r="BF545" i="1"/>
  <c r="BE545" i="1"/>
  <c r="BI544" i="1"/>
  <c r="BH544" i="1"/>
  <c r="BG544" i="1"/>
  <c r="BF544" i="1"/>
  <c r="BE544" i="1"/>
  <c r="BI543" i="1"/>
  <c r="BH543" i="1"/>
  <c r="BG543" i="1"/>
  <c r="BF543" i="1"/>
  <c r="BE543" i="1"/>
  <c r="BI542" i="1"/>
  <c r="BH542" i="1"/>
  <c r="BG542" i="1"/>
  <c r="BF542" i="1"/>
  <c r="BE542" i="1"/>
  <c r="BI541" i="1"/>
  <c r="BH541" i="1"/>
  <c r="BG541" i="1"/>
  <c r="BF541" i="1"/>
  <c r="BE541" i="1"/>
  <c r="BI540" i="1"/>
  <c r="BH540" i="1"/>
  <c r="BG540" i="1"/>
  <c r="BF540" i="1"/>
  <c r="BE540" i="1"/>
  <c r="BI539" i="1"/>
  <c r="BH539" i="1"/>
  <c r="BG539" i="1"/>
  <c r="BF539" i="1"/>
  <c r="BE539" i="1"/>
  <c r="BI538" i="1"/>
  <c r="BH538" i="1"/>
  <c r="BG538" i="1"/>
  <c r="BF538" i="1"/>
  <c r="BE538" i="1"/>
  <c r="BI537" i="1"/>
  <c r="BH537" i="1"/>
  <c r="BG537" i="1"/>
  <c r="BF537" i="1"/>
  <c r="BE537" i="1"/>
  <c r="BI536" i="1"/>
  <c r="BH536" i="1"/>
  <c r="BG536" i="1"/>
  <c r="BF536" i="1"/>
  <c r="BE536" i="1"/>
  <c r="BI535" i="1"/>
  <c r="BH535" i="1"/>
  <c r="BG535" i="1"/>
  <c r="BF535" i="1"/>
  <c r="BE535" i="1"/>
  <c r="BI534" i="1"/>
  <c r="BH534" i="1"/>
  <c r="BG534" i="1"/>
  <c r="BF534" i="1"/>
  <c r="BE534" i="1"/>
  <c r="BI533" i="1"/>
  <c r="BH533" i="1"/>
  <c r="BG533" i="1"/>
  <c r="BF533" i="1"/>
  <c r="BE533" i="1"/>
  <c r="BI532" i="1"/>
  <c r="BH532" i="1"/>
  <c r="BG532" i="1"/>
  <c r="BF532" i="1"/>
  <c r="BE532" i="1"/>
  <c r="BI531" i="1"/>
  <c r="BH531" i="1"/>
  <c r="BG531" i="1"/>
  <c r="BF531" i="1"/>
  <c r="BE531" i="1"/>
  <c r="BI530" i="1"/>
  <c r="BH530" i="1"/>
  <c r="BG530" i="1"/>
  <c r="BF530" i="1"/>
  <c r="BE530" i="1"/>
  <c r="BI529" i="1"/>
  <c r="BH529" i="1"/>
  <c r="BG529" i="1"/>
  <c r="BF529" i="1"/>
  <c r="BE529" i="1"/>
  <c r="BI528" i="1"/>
  <c r="BH528" i="1"/>
  <c r="BG528" i="1"/>
  <c r="BF528" i="1"/>
  <c r="BE528" i="1"/>
  <c r="BI527" i="1"/>
  <c r="BH527" i="1"/>
  <c r="BG527" i="1"/>
  <c r="BF527" i="1"/>
  <c r="BE527" i="1"/>
  <c r="BI526" i="1"/>
  <c r="BH526" i="1"/>
  <c r="BG526" i="1"/>
  <c r="BF526" i="1"/>
  <c r="BE526" i="1"/>
  <c r="BI525" i="1"/>
  <c r="BH525" i="1"/>
  <c r="BG525" i="1"/>
  <c r="BF525" i="1"/>
  <c r="BE525" i="1"/>
  <c r="BI524" i="1"/>
  <c r="BH524" i="1"/>
  <c r="BG524" i="1"/>
  <c r="BF524" i="1"/>
  <c r="BE524" i="1"/>
  <c r="BI523" i="1"/>
  <c r="BH523" i="1"/>
  <c r="BG523" i="1"/>
  <c r="BF523" i="1"/>
  <c r="BE523" i="1"/>
  <c r="BI522" i="1"/>
  <c r="BH522" i="1"/>
  <c r="BG522" i="1"/>
  <c r="BF522" i="1"/>
  <c r="BE522" i="1"/>
  <c r="BI521" i="1"/>
  <c r="BH521" i="1"/>
  <c r="BG521" i="1"/>
  <c r="BF521" i="1"/>
  <c r="BE521" i="1"/>
  <c r="BH520" i="1"/>
  <c r="BG520" i="1"/>
  <c r="BF520" i="1"/>
  <c r="BE520" i="1"/>
  <c r="BI519" i="1"/>
  <c r="BH519" i="1"/>
  <c r="BF519" i="1"/>
  <c r="BE519" i="1"/>
  <c r="BH518" i="1"/>
  <c r="BF518" i="1"/>
  <c r="BE518" i="1"/>
  <c r="BH517" i="1"/>
  <c r="BF517" i="1"/>
  <c r="BE517" i="1"/>
  <c r="BI516" i="1"/>
  <c r="BH516" i="1"/>
  <c r="BG516" i="1"/>
  <c r="BF516" i="1"/>
  <c r="BE516" i="1"/>
  <c r="BH515" i="1"/>
  <c r="BF515" i="1"/>
  <c r="BE515" i="1"/>
  <c r="BI514" i="1"/>
  <c r="BH514" i="1"/>
  <c r="BF514" i="1"/>
  <c r="BE514" i="1"/>
  <c r="BI513" i="1"/>
  <c r="BH513" i="1"/>
  <c r="BG513" i="1"/>
  <c r="BF513" i="1"/>
  <c r="BE513" i="1"/>
  <c r="BH512" i="1"/>
  <c r="BF512" i="1"/>
  <c r="BE512" i="1"/>
  <c r="BH511" i="1"/>
  <c r="BF511" i="1"/>
  <c r="BE511" i="1"/>
  <c r="BH510" i="1"/>
  <c r="BG510" i="1"/>
  <c r="BF510" i="1"/>
  <c r="BE510" i="1"/>
  <c r="BH509" i="1"/>
  <c r="BF509" i="1"/>
  <c r="BE509" i="1"/>
  <c r="BG508" i="1" s="1"/>
  <c r="BH508" i="1"/>
  <c r="BF508" i="1"/>
  <c r="BE508" i="1"/>
  <c r="BH507" i="1"/>
  <c r="BF507" i="1"/>
  <c r="BE507" i="1"/>
  <c r="BH506" i="1"/>
  <c r="BG506" i="1"/>
  <c r="BF506" i="1"/>
  <c r="BE506" i="1"/>
  <c r="BH505" i="1"/>
  <c r="BF505" i="1"/>
  <c r="BE505" i="1"/>
  <c r="BG504" i="1" s="1"/>
  <c r="BH504" i="1"/>
  <c r="BF504" i="1"/>
  <c r="BE504" i="1"/>
  <c r="BH503" i="1"/>
  <c r="BF503" i="1"/>
  <c r="BE503" i="1"/>
  <c r="BH502" i="1"/>
  <c r="BG502" i="1"/>
  <c r="BF502" i="1"/>
  <c r="BE502" i="1"/>
  <c r="BH501" i="1"/>
  <c r="BF501" i="1"/>
  <c r="BE501" i="1"/>
  <c r="BG500" i="1" s="1"/>
  <c r="BH500" i="1"/>
  <c r="BF500" i="1"/>
  <c r="BE500" i="1"/>
  <c r="BH499" i="1"/>
  <c r="BF499" i="1"/>
  <c r="BE499" i="1"/>
  <c r="BH498" i="1"/>
  <c r="BG498" i="1"/>
  <c r="BF498" i="1"/>
  <c r="BE498" i="1"/>
  <c r="BH497" i="1"/>
  <c r="BF497" i="1"/>
  <c r="BE497" i="1"/>
  <c r="BG496" i="1" s="1"/>
  <c r="BH496" i="1"/>
  <c r="BF496" i="1"/>
  <c r="BE496" i="1"/>
  <c r="BH495" i="1"/>
  <c r="BF495" i="1"/>
  <c r="BE495" i="1"/>
  <c r="BH494" i="1"/>
  <c r="BG494" i="1"/>
  <c r="BF494" i="1"/>
  <c r="BE494" i="1"/>
  <c r="BH493" i="1"/>
  <c r="BF493" i="1"/>
  <c r="BE493" i="1"/>
  <c r="BG492" i="1" s="1"/>
  <c r="BH492" i="1"/>
  <c r="BF492" i="1"/>
  <c r="BE492" i="1"/>
  <c r="BH491" i="1"/>
  <c r="BF491" i="1"/>
  <c r="BE491" i="1"/>
  <c r="BH490" i="1"/>
  <c r="BG490" i="1"/>
  <c r="BF490" i="1"/>
  <c r="BE490" i="1"/>
  <c r="BH489" i="1"/>
  <c r="BF489" i="1"/>
  <c r="BE489" i="1"/>
  <c r="BG488" i="1" s="1"/>
  <c r="BH488" i="1"/>
  <c r="BF488" i="1"/>
  <c r="BE488" i="1"/>
  <c r="BH487" i="1"/>
  <c r="BF487" i="1"/>
  <c r="BE487" i="1"/>
  <c r="BH486" i="1"/>
  <c r="BG486" i="1"/>
  <c r="BF486" i="1"/>
  <c r="BE486" i="1"/>
  <c r="BH485" i="1"/>
  <c r="BF485" i="1"/>
  <c r="BE485" i="1"/>
  <c r="BG484" i="1" s="1"/>
  <c r="BH484" i="1"/>
  <c r="BF484" i="1"/>
  <c r="BE484" i="1"/>
  <c r="BH483" i="1"/>
  <c r="BF483" i="1"/>
  <c r="BE483" i="1"/>
  <c r="BH482" i="1"/>
  <c r="BG482" i="1"/>
  <c r="BF482" i="1"/>
  <c r="BE482" i="1"/>
  <c r="BH481" i="1"/>
  <c r="BF481" i="1"/>
  <c r="BE481" i="1"/>
  <c r="BG480" i="1" s="1"/>
  <c r="BH480" i="1"/>
  <c r="BF480" i="1"/>
  <c r="BE480" i="1"/>
  <c r="BH479" i="1"/>
  <c r="BF479" i="1"/>
  <c r="BE479" i="1"/>
  <c r="BH478" i="1"/>
  <c r="BG478" i="1"/>
  <c r="BF478" i="1"/>
  <c r="BE478" i="1"/>
  <c r="BH477" i="1"/>
  <c r="BF477" i="1"/>
  <c r="BE477" i="1"/>
  <c r="BG476" i="1" s="1"/>
  <c r="BH476" i="1"/>
  <c r="BF476" i="1"/>
  <c r="BE476" i="1"/>
  <c r="BH475" i="1"/>
  <c r="BF475" i="1"/>
  <c r="BE475" i="1"/>
  <c r="BH474" i="1"/>
  <c r="BG474" i="1"/>
  <c r="BF474" i="1"/>
  <c r="BE474" i="1"/>
  <c r="BH473" i="1"/>
  <c r="BF473" i="1"/>
  <c r="BE473" i="1"/>
  <c r="BG472" i="1" s="1"/>
  <c r="BH472" i="1"/>
  <c r="BF472" i="1"/>
  <c r="BE472" i="1"/>
  <c r="BH471" i="1"/>
  <c r="BF471" i="1"/>
  <c r="BE471" i="1"/>
  <c r="BH470" i="1"/>
  <c r="BG470" i="1"/>
  <c r="BF470" i="1"/>
  <c r="BE470" i="1"/>
  <c r="BH469" i="1"/>
  <c r="BF469" i="1"/>
  <c r="BE469" i="1"/>
  <c r="BG468" i="1" s="1"/>
  <c r="BH468" i="1"/>
  <c r="BF468" i="1"/>
  <c r="BE468" i="1"/>
  <c r="BH467" i="1"/>
  <c r="BF467" i="1"/>
  <c r="BE467" i="1"/>
  <c r="BH466" i="1"/>
  <c r="BG466" i="1"/>
  <c r="BF466" i="1"/>
  <c r="BE466" i="1"/>
  <c r="BH465" i="1"/>
  <c r="BF465" i="1"/>
  <c r="BE465" i="1"/>
  <c r="BG464" i="1" s="1"/>
  <c r="BH464" i="1"/>
  <c r="BF464" i="1"/>
  <c r="BE464" i="1"/>
  <c r="BH463" i="1"/>
  <c r="BF463" i="1"/>
  <c r="BE463" i="1"/>
  <c r="BH462" i="1"/>
  <c r="BG462" i="1"/>
  <c r="BF462" i="1"/>
  <c r="BE462" i="1"/>
  <c r="BH461" i="1"/>
  <c r="BF461" i="1"/>
  <c r="BE461" i="1"/>
  <c r="BG460" i="1" s="1"/>
  <c r="BH460" i="1"/>
  <c r="BF460" i="1"/>
  <c r="BE460" i="1"/>
  <c r="BH459" i="1"/>
  <c r="BF459" i="1"/>
  <c r="BE459" i="1"/>
  <c r="BH458" i="1"/>
  <c r="BG458" i="1"/>
  <c r="BF458" i="1"/>
  <c r="BE458" i="1"/>
  <c r="BI457" i="1"/>
  <c r="BH457" i="1"/>
  <c r="BG457" i="1"/>
  <c r="BF457" i="1"/>
  <c r="BE457" i="1"/>
  <c r="BH456" i="1"/>
  <c r="BF456" i="1"/>
  <c r="BE456" i="1"/>
  <c r="BI455" i="1"/>
  <c r="BH455" i="1"/>
  <c r="BG455" i="1"/>
  <c r="BF455" i="1"/>
  <c r="BE455" i="1"/>
  <c r="BH454" i="1"/>
  <c r="BF454" i="1"/>
  <c r="BE454" i="1"/>
  <c r="BH453" i="1"/>
  <c r="BF453" i="1"/>
  <c r="BE453" i="1"/>
  <c r="BI452" i="1"/>
  <c r="BH452" i="1"/>
  <c r="BF452" i="1"/>
  <c r="BE452" i="1"/>
  <c r="BH451" i="1"/>
  <c r="BF451" i="1"/>
  <c r="BE451" i="1"/>
  <c r="BI450" i="1"/>
  <c r="BH450" i="1"/>
  <c r="BF450" i="1"/>
  <c r="BE450" i="1"/>
  <c r="BI449" i="1"/>
  <c r="BH449" i="1"/>
  <c r="BG449" i="1"/>
  <c r="BF449" i="1"/>
  <c r="BE449" i="1"/>
  <c r="BH448" i="1"/>
  <c r="BF448" i="1"/>
  <c r="BE448" i="1"/>
  <c r="BI447" i="1"/>
  <c r="BH447" i="1"/>
  <c r="BG447" i="1"/>
  <c r="BF447" i="1"/>
  <c r="BE447" i="1"/>
  <c r="BH446" i="1"/>
  <c r="BF446" i="1"/>
  <c r="BE446" i="1"/>
  <c r="BH445" i="1"/>
  <c r="BF445" i="1"/>
  <c r="BE445" i="1"/>
  <c r="BI444" i="1"/>
  <c r="BH444" i="1"/>
  <c r="BF444" i="1"/>
  <c r="BE444" i="1"/>
  <c r="BH443" i="1"/>
  <c r="BF443" i="1"/>
  <c r="BE443" i="1"/>
  <c r="BI442" i="1"/>
  <c r="BH442" i="1"/>
  <c r="BF442" i="1"/>
  <c r="BE442" i="1"/>
  <c r="BI441" i="1"/>
  <c r="BH441" i="1"/>
  <c r="BG441" i="1"/>
  <c r="BF441" i="1"/>
  <c r="BE441" i="1"/>
  <c r="BI440" i="1"/>
  <c r="BH440" i="1"/>
  <c r="BG440" i="1"/>
  <c r="BF440" i="1"/>
  <c r="BE440" i="1"/>
  <c r="BI439" i="1"/>
  <c r="BH439" i="1"/>
  <c r="BG439" i="1"/>
  <c r="BF439" i="1"/>
  <c r="BE439" i="1"/>
  <c r="BI438" i="1"/>
  <c r="BH438" i="1"/>
  <c r="BG438" i="1"/>
  <c r="BF438" i="1"/>
  <c r="BE438" i="1"/>
  <c r="BI437" i="1"/>
  <c r="BH437" i="1"/>
  <c r="BG437" i="1"/>
  <c r="BF437" i="1"/>
  <c r="BE437" i="1"/>
  <c r="BI436" i="1"/>
  <c r="BH436" i="1"/>
  <c r="BG436" i="1"/>
  <c r="BF436" i="1"/>
  <c r="BE436" i="1"/>
  <c r="BI435" i="1"/>
  <c r="BH435" i="1"/>
  <c r="BG435" i="1"/>
  <c r="BF435" i="1"/>
  <c r="BE435" i="1"/>
  <c r="BI434" i="1"/>
  <c r="BH434" i="1"/>
  <c r="BG434" i="1"/>
  <c r="BF434" i="1"/>
  <c r="BE434" i="1"/>
  <c r="BI433" i="1"/>
  <c r="BH433" i="1"/>
  <c r="BG433" i="1"/>
  <c r="BF433" i="1"/>
  <c r="BE433" i="1"/>
  <c r="BI432" i="1"/>
  <c r="BH432" i="1"/>
  <c r="BG432" i="1"/>
  <c r="BF432" i="1"/>
  <c r="BE432" i="1"/>
  <c r="BI431" i="1"/>
  <c r="BH431" i="1"/>
  <c r="BG431" i="1"/>
  <c r="BF431" i="1"/>
  <c r="BE431" i="1"/>
  <c r="BI430" i="1"/>
  <c r="BH430" i="1"/>
  <c r="BG430" i="1"/>
  <c r="BF430" i="1"/>
  <c r="BE430" i="1"/>
  <c r="BI429" i="1"/>
  <c r="BH429" i="1"/>
  <c r="BG429" i="1"/>
  <c r="BF429" i="1"/>
  <c r="BE429" i="1"/>
  <c r="BI428" i="1"/>
  <c r="BH428" i="1"/>
  <c r="BG428" i="1"/>
  <c r="BF428" i="1"/>
  <c r="BE428" i="1"/>
  <c r="BI427" i="1"/>
  <c r="BH427" i="1"/>
  <c r="BG427" i="1"/>
  <c r="BF427" i="1"/>
  <c r="BE427" i="1"/>
  <c r="BI426" i="1"/>
  <c r="BH426" i="1"/>
  <c r="BG426" i="1"/>
  <c r="BF426" i="1"/>
  <c r="BE426" i="1"/>
  <c r="BI425" i="1"/>
  <c r="BH425" i="1"/>
  <c r="BG425" i="1"/>
  <c r="BF425" i="1"/>
  <c r="BE425" i="1"/>
  <c r="BI424" i="1"/>
  <c r="BH424" i="1"/>
  <c r="BG424" i="1"/>
  <c r="BF424" i="1"/>
  <c r="BE424" i="1"/>
  <c r="BI423" i="1"/>
  <c r="BH423" i="1"/>
  <c r="BG423" i="1"/>
  <c r="BF423" i="1"/>
  <c r="BE423" i="1"/>
  <c r="BI422" i="1"/>
  <c r="BH422" i="1"/>
  <c r="BG422" i="1"/>
  <c r="BF422" i="1"/>
  <c r="BE422" i="1"/>
  <c r="BI421" i="1"/>
  <c r="BH421" i="1"/>
  <c r="BG421" i="1"/>
  <c r="BF421" i="1"/>
  <c r="BE421" i="1"/>
  <c r="BI420" i="1"/>
  <c r="BH420" i="1"/>
  <c r="BG420" i="1"/>
  <c r="BF420" i="1"/>
  <c r="BE420" i="1"/>
  <c r="BI419" i="1"/>
  <c r="BH419" i="1"/>
  <c r="BG419" i="1"/>
  <c r="BF419" i="1"/>
  <c r="BE419" i="1"/>
  <c r="BI418" i="1"/>
  <c r="BH418" i="1"/>
  <c r="BG418" i="1"/>
  <c r="BF418" i="1"/>
  <c r="BE418" i="1"/>
  <c r="BI417" i="1"/>
  <c r="BH417" i="1"/>
  <c r="BG417" i="1"/>
  <c r="BF417" i="1"/>
  <c r="BE417" i="1"/>
  <c r="BI416" i="1"/>
  <c r="BH416" i="1"/>
  <c r="BG416" i="1"/>
  <c r="BF416" i="1"/>
  <c r="BE416" i="1"/>
  <c r="BI415" i="1"/>
  <c r="BH415" i="1"/>
  <c r="BG415" i="1"/>
  <c r="BF415" i="1"/>
  <c r="BE415" i="1"/>
  <c r="BI414" i="1"/>
  <c r="BH414" i="1"/>
  <c r="BG414" i="1"/>
  <c r="BF414" i="1"/>
  <c r="BE414" i="1"/>
  <c r="BI413" i="1"/>
  <c r="BH413" i="1"/>
  <c r="BG413" i="1"/>
  <c r="BF413" i="1"/>
  <c r="BE413" i="1"/>
  <c r="BI412" i="1"/>
  <c r="BH412" i="1"/>
  <c r="BG412" i="1"/>
  <c r="BF412" i="1"/>
  <c r="BE412" i="1"/>
  <c r="BI411" i="1"/>
  <c r="BH411" i="1"/>
  <c r="BG411" i="1"/>
  <c r="BF411" i="1"/>
  <c r="BE411" i="1"/>
  <c r="BI410" i="1"/>
  <c r="BH410" i="1"/>
  <c r="BG410" i="1"/>
  <c r="BF410" i="1"/>
  <c r="BE410" i="1"/>
  <c r="BI409" i="1"/>
  <c r="BH409" i="1"/>
  <c r="BG409" i="1"/>
  <c r="BF409" i="1"/>
  <c r="BE409" i="1"/>
  <c r="BI408" i="1"/>
  <c r="BH408" i="1"/>
  <c r="BG408" i="1"/>
  <c r="BF408" i="1"/>
  <c r="BE408" i="1"/>
  <c r="BI407" i="1"/>
  <c r="BH407" i="1"/>
  <c r="BG407" i="1"/>
  <c r="BF407" i="1"/>
  <c r="BE407" i="1"/>
  <c r="BI406" i="1"/>
  <c r="BH406" i="1"/>
  <c r="BG406" i="1"/>
  <c r="BF406" i="1"/>
  <c r="BE406" i="1"/>
  <c r="BI405" i="1"/>
  <c r="BH405" i="1"/>
  <c r="BG405" i="1"/>
  <c r="BF405" i="1"/>
  <c r="BE405" i="1"/>
  <c r="BI404" i="1"/>
  <c r="BH404" i="1"/>
  <c r="BG404" i="1"/>
  <c r="BF404" i="1"/>
  <c r="BE404" i="1"/>
  <c r="BI403" i="1"/>
  <c r="BH403" i="1"/>
  <c r="BG403" i="1"/>
  <c r="BF403" i="1"/>
  <c r="BE403" i="1"/>
  <c r="BI402" i="1"/>
  <c r="BH402" i="1"/>
  <c r="BG402" i="1"/>
  <c r="BF402" i="1"/>
  <c r="BE402" i="1"/>
  <c r="BI401" i="1"/>
  <c r="BH401" i="1"/>
  <c r="BG401" i="1"/>
  <c r="BF401" i="1"/>
  <c r="BE401" i="1"/>
  <c r="BI400" i="1"/>
  <c r="BH400" i="1"/>
  <c r="BG400" i="1"/>
  <c r="BF400" i="1"/>
  <c r="BE400" i="1"/>
  <c r="BI399" i="1"/>
  <c r="BH399" i="1"/>
  <c r="BG399" i="1"/>
  <c r="BF399" i="1"/>
  <c r="BE399" i="1"/>
  <c r="BI398" i="1"/>
  <c r="BH398" i="1"/>
  <c r="BG398" i="1"/>
  <c r="BF398" i="1"/>
  <c r="BE398" i="1"/>
  <c r="BI397" i="1"/>
  <c r="BH397" i="1"/>
  <c r="BG397" i="1"/>
  <c r="BF397" i="1"/>
  <c r="BE397" i="1"/>
  <c r="BI396" i="1"/>
  <c r="BH396" i="1"/>
  <c r="BG396" i="1"/>
  <c r="BF396" i="1"/>
  <c r="BE396" i="1"/>
  <c r="BI395" i="1"/>
  <c r="BH395" i="1"/>
  <c r="BG395" i="1"/>
  <c r="BF395" i="1"/>
  <c r="BE395" i="1"/>
  <c r="BI394" i="1"/>
  <c r="BH394" i="1"/>
  <c r="BG394" i="1"/>
  <c r="BF394" i="1"/>
  <c r="BE394" i="1"/>
  <c r="BI393" i="1"/>
  <c r="BH393" i="1"/>
  <c r="BG393" i="1"/>
  <c r="BF393" i="1"/>
  <c r="BE393" i="1"/>
  <c r="BI392" i="1"/>
  <c r="BH392" i="1"/>
  <c r="BG392" i="1"/>
  <c r="BF392" i="1"/>
  <c r="BE392" i="1"/>
  <c r="BI391" i="1"/>
  <c r="BH391" i="1"/>
  <c r="BG391" i="1"/>
  <c r="BF391" i="1"/>
  <c r="BE391" i="1"/>
  <c r="BI390" i="1"/>
  <c r="BH390" i="1"/>
  <c r="BG390" i="1"/>
  <c r="BF390" i="1"/>
  <c r="BE390" i="1"/>
  <c r="BI389" i="1"/>
  <c r="BH389" i="1"/>
  <c r="BG389" i="1"/>
  <c r="BF389" i="1"/>
  <c r="BE389" i="1"/>
  <c r="BI388" i="1"/>
  <c r="BH388" i="1"/>
  <c r="BG388" i="1"/>
  <c r="BF388" i="1"/>
  <c r="BE388" i="1"/>
  <c r="BI387" i="1"/>
  <c r="BH387" i="1"/>
  <c r="BG387" i="1"/>
  <c r="BF387" i="1"/>
  <c r="BE387" i="1"/>
  <c r="BI386" i="1"/>
  <c r="BH386" i="1"/>
  <c r="BG386" i="1"/>
  <c r="BF386" i="1"/>
  <c r="BE386" i="1"/>
  <c r="BI385" i="1"/>
  <c r="BH385" i="1"/>
  <c r="BG385" i="1"/>
  <c r="BF385" i="1"/>
  <c r="BE385" i="1"/>
  <c r="BI384" i="1"/>
  <c r="BH384" i="1"/>
  <c r="BG384" i="1"/>
  <c r="BF384" i="1"/>
  <c r="BE384" i="1"/>
  <c r="BI383" i="1"/>
  <c r="BH383" i="1"/>
  <c r="BG383" i="1"/>
  <c r="BF383" i="1"/>
  <c r="BE383" i="1"/>
  <c r="BI382" i="1"/>
  <c r="BH382" i="1"/>
  <c r="BG382" i="1"/>
  <c r="BF382" i="1"/>
  <c r="BE382" i="1"/>
  <c r="BI381" i="1"/>
  <c r="BH381" i="1"/>
  <c r="BG381" i="1"/>
  <c r="BF381" i="1"/>
  <c r="BE381" i="1"/>
  <c r="BI380" i="1"/>
  <c r="BH380" i="1"/>
  <c r="BG380" i="1"/>
  <c r="BF380" i="1"/>
  <c r="BE380" i="1"/>
  <c r="BI379" i="1"/>
  <c r="BH379" i="1"/>
  <c r="BG379" i="1"/>
  <c r="BF379" i="1"/>
  <c r="BE379" i="1"/>
  <c r="BI378" i="1"/>
  <c r="BH378" i="1"/>
  <c r="BG378" i="1"/>
  <c r="BF378" i="1"/>
  <c r="BE378" i="1"/>
  <c r="BI377" i="1"/>
  <c r="BH377" i="1"/>
  <c r="BG377" i="1"/>
  <c r="BF377" i="1"/>
  <c r="BE377" i="1"/>
  <c r="BI376" i="1"/>
  <c r="BH376" i="1"/>
  <c r="BG376" i="1"/>
  <c r="BF376" i="1"/>
  <c r="BE376" i="1"/>
  <c r="BI375" i="1"/>
  <c r="BH375" i="1"/>
  <c r="BG375" i="1"/>
  <c r="BF375" i="1"/>
  <c r="BE375" i="1"/>
  <c r="BI374" i="1"/>
  <c r="BH374" i="1"/>
  <c r="BG374" i="1"/>
  <c r="BF374" i="1"/>
  <c r="BE374" i="1"/>
  <c r="BI373" i="1"/>
  <c r="BH373" i="1"/>
  <c r="BG373" i="1"/>
  <c r="BF373" i="1"/>
  <c r="BE373" i="1"/>
  <c r="BI372" i="1"/>
  <c r="BH372" i="1"/>
  <c r="BG372" i="1"/>
  <c r="BF372" i="1"/>
  <c r="BE372" i="1"/>
  <c r="BI371" i="1"/>
  <c r="BH371" i="1"/>
  <c r="BG371" i="1"/>
  <c r="BF371" i="1"/>
  <c r="BE371" i="1"/>
  <c r="BI370" i="1"/>
  <c r="BH370" i="1"/>
  <c r="BG370" i="1"/>
  <c r="BF370" i="1"/>
  <c r="BE370" i="1"/>
  <c r="BI369" i="1"/>
  <c r="BH369" i="1"/>
  <c r="BG369" i="1"/>
  <c r="BF369" i="1"/>
  <c r="BE369" i="1"/>
  <c r="BI368" i="1"/>
  <c r="BH368" i="1"/>
  <c r="BG368" i="1"/>
  <c r="BF368" i="1"/>
  <c r="BE368" i="1"/>
  <c r="BI367" i="1"/>
  <c r="BH367" i="1"/>
  <c r="BG367" i="1"/>
  <c r="BF367" i="1"/>
  <c r="BE367" i="1"/>
  <c r="BI366" i="1"/>
  <c r="BH366" i="1"/>
  <c r="BG366" i="1"/>
  <c r="BF366" i="1"/>
  <c r="BE366" i="1"/>
  <c r="BI365" i="1"/>
  <c r="BH365" i="1"/>
  <c r="BG365" i="1"/>
  <c r="BF365" i="1"/>
  <c r="BE365" i="1"/>
  <c r="BI364" i="1"/>
  <c r="BH364" i="1"/>
  <c r="BG364" i="1"/>
  <c r="BF364" i="1"/>
  <c r="BE364" i="1"/>
  <c r="BI363" i="1"/>
  <c r="BH363" i="1"/>
  <c r="BG363" i="1"/>
  <c r="BF363" i="1"/>
  <c r="BE363" i="1"/>
  <c r="BI362" i="1"/>
  <c r="BH362" i="1"/>
  <c r="BG362" i="1"/>
  <c r="BF362" i="1"/>
  <c r="BE362" i="1"/>
  <c r="BI361" i="1"/>
  <c r="BH361" i="1"/>
  <c r="BG361" i="1"/>
  <c r="BF361" i="1"/>
  <c r="BE361" i="1"/>
  <c r="BI360" i="1"/>
  <c r="BH360" i="1"/>
  <c r="BG360" i="1"/>
  <c r="BF360" i="1"/>
  <c r="BE360" i="1"/>
  <c r="BI359" i="1"/>
  <c r="BH359" i="1"/>
  <c r="BG359" i="1"/>
  <c r="BF359" i="1"/>
  <c r="BE359" i="1"/>
  <c r="BI358" i="1"/>
  <c r="BH358" i="1"/>
  <c r="BG358" i="1"/>
  <c r="BF358" i="1"/>
  <c r="BE358" i="1"/>
  <c r="BI357" i="1"/>
  <c r="BH357" i="1"/>
  <c r="BG357" i="1"/>
  <c r="BF357" i="1"/>
  <c r="BE357" i="1"/>
  <c r="BI356" i="1"/>
  <c r="BH356" i="1"/>
  <c r="BG356" i="1"/>
  <c r="BF356" i="1"/>
  <c r="BE356" i="1"/>
  <c r="BI355" i="1"/>
  <c r="BH355" i="1"/>
  <c r="BG355" i="1"/>
  <c r="BF355" i="1"/>
  <c r="BE355" i="1"/>
  <c r="BI354" i="1"/>
  <c r="BH354" i="1"/>
  <c r="BG354" i="1"/>
  <c r="BF354" i="1"/>
  <c r="BE354" i="1"/>
  <c r="BI353" i="1"/>
  <c r="BH353" i="1"/>
  <c r="BG353" i="1"/>
  <c r="BF353" i="1"/>
  <c r="BE353" i="1"/>
  <c r="BI352" i="1"/>
  <c r="BH352" i="1"/>
  <c r="BG352" i="1"/>
  <c r="BF352" i="1"/>
  <c r="BE352" i="1"/>
  <c r="BI351" i="1"/>
  <c r="BH351" i="1"/>
  <c r="BG351" i="1"/>
  <c r="BF351" i="1"/>
  <c r="BE351" i="1"/>
  <c r="BI350" i="1"/>
  <c r="BH350" i="1"/>
  <c r="BG350" i="1"/>
  <c r="BF350" i="1"/>
  <c r="BE350" i="1"/>
  <c r="BI349" i="1"/>
  <c r="BH349" i="1"/>
  <c r="BG349" i="1"/>
  <c r="BF349" i="1"/>
  <c r="BE349" i="1"/>
  <c r="BI348" i="1"/>
  <c r="BH348" i="1"/>
  <c r="BG348" i="1"/>
  <c r="BF348" i="1"/>
  <c r="BE348" i="1"/>
  <c r="BI347" i="1"/>
  <c r="BH347" i="1"/>
  <c r="BG347" i="1"/>
  <c r="BF347" i="1"/>
  <c r="BE347" i="1"/>
  <c r="BI346" i="1"/>
  <c r="BH346" i="1"/>
  <c r="BG346" i="1"/>
  <c r="BF346" i="1"/>
  <c r="BE346" i="1"/>
  <c r="BI345" i="1"/>
  <c r="BH345" i="1"/>
  <c r="BG345" i="1"/>
  <c r="BF345" i="1"/>
  <c r="BE345" i="1"/>
  <c r="BI344" i="1"/>
  <c r="BH344" i="1"/>
  <c r="BG344" i="1"/>
  <c r="BF344" i="1"/>
  <c r="BE344" i="1"/>
  <c r="BI343" i="1"/>
  <c r="BH343" i="1"/>
  <c r="BG343" i="1"/>
  <c r="BF343" i="1"/>
  <c r="BE343" i="1"/>
  <c r="BI342" i="1"/>
  <c r="BH342" i="1"/>
  <c r="BG342" i="1"/>
  <c r="BF342" i="1"/>
  <c r="BE342" i="1"/>
  <c r="BI341" i="1"/>
  <c r="BH341" i="1"/>
  <c r="BG341" i="1"/>
  <c r="BF341" i="1"/>
  <c r="BE341" i="1"/>
  <c r="BI340" i="1"/>
  <c r="BH340" i="1"/>
  <c r="BG340" i="1"/>
  <c r="BF340" i="1"/>
  <c r="BE340" i="1"/>
  <c r="BI339" i="1"/>
  <c r="BH339" i="1"/>
  <c r="BG339" i="1"/>
  <c r="BF339" i="1"/>
  <c r="BE339" i="1"/>
  <c r="BI338" i="1"/>
  <c r="BH338" i="1"/>
  <c r="BG338" i="1"/>
  <c r="BF338" i="1"/>
  <c r="BE338" i="1"/>
  <c r="BI337" i="1"/>
  <c r="BH337" i="1"/>
  <c r="BG337" i="1"/>
  <c r="BF337" i="1"/>
  <c r="BE337" i="1"/>
  <c r="BI336" i="1"/>
  <c r="BH336" i="1"/>
  <c r="BG336" i="1"/>
  <c r="BF336" i="1"/>
  <c r="BE336" i="1"/>
  <c r="BI335" i="1"/>
  <c r="BH335" i="1"/>
  <c r="BG335" i="1"/>
  <c r="BF335" i="1"/>
  <c r="BE335" i="1"/>
  <c r="BI334" i="1"/>
  <c r="BH334" i="1"/>
  <c r="BG334" i="1"/>
  <c r="BF334" i="1"/>
  <c r="BE334" i="1"/>
  <c r="BI333" i="1"/>
  <c r="BH333" i="1"/>
  <c r="BG333" i="1"/>
  <c r="BF333" i="1"/>
  <c r="BE333" i="1"/>
  <c r="BI332" i="1"/>
  <c r="BH332" i="1"/>
  <c r="BG332" i="1"/>
  <c r="BF332" i="1"/>
  <c r="BE332" i="1"/>
  <c r="BI331" i="1"/>
  <c r="BH331" i="1"/>
  <c r="BG331" i="1"/>
  <c r="BF331" i="1"/>
  <c r="BE331" i="1"/>
  <c r="BI330" i="1"/>
  <c r="BH330" i="1"/>
  <c r="BG330" i="1"/>
  <c r="BF330" i="1"/>
  <c r="BE330" i="1"/>
  <c r="BI329" i="1"/>
  <c r="BH329" i="1"/>
  <c r="BG329" i="1"/>
  <c r="BF329" i="1"/>
  <c r="BE329" i="1"/>
  <c r="BI328" i="1"/>
  <c r="BH328" i="1"/>
  <c r="BG328" i="1"/>
  <c r="BF328" i="1"/>
  <c r="BE328" i="1"/>
  <c r="BI327" i="1"/>
  <c r="BH327" i="1"/>
  <c r="BG327" i="1"/>
  <c r="BF327" i="1"/>
  <c r="BE327" i="1"/>
  <c r="BI326" i="1"/>
  <c r="BH326" i="1"/>
  <c r="BG326" i="1"/>
  <c r="BF326" i="1"/>
  <c r="BE326" i="1"/>
  <c r="BI325" i="1"/>
  <c r="BH325" i="1"/>
  <c r="BG325" i="1"/>
  <c r="BF325" i="1"/>
  <c r="BE325" i="1"/>
  <c r="BI324" i="1"/>
  <c r="BH324" i="1"/>
  <c r="BG324" i="1"/>
  <c r="BF324" i="1"/>
  <c r="BE324" i="1"/>
  <c r="BI323" i="1"/>
  <c r="BH323" i="1"/>
  <c r="BG323" i="1"/>
  <c r="BF323" i="1"/>
  <c r="BE323" i="1"/>
  <c r="BI322" i="1"/>
  <c r="BH322" i="1"/>
  <c r="BG322" i="1"/>
  <c r="BF322" i="1"/>
  <c r="BE322" i="1"/>
  <c r="BI321" i="1"/>
  <c r="BH321" i="1"/>
  <c r="BG321" i="1"/>
  <c r="BF321" i="1"/>
  <c r="BE321" i="1"/>
  <c r="BI320" i="1"/>
  <c r="BH320" i="1"/>
  <c r="BG320" i="1"/>
  <c r="BF320" i="1"/>
  <c r="BE320" i="1"/>
  <c r="BI319" i="1"/>
  <c r="BH319" i="1"/>
  <c r="BG319" i="1"/>
  <c r="BF319" i="1"/>
  <c r="BE319" i="1"/>
  <c r="BI318" i="1"/>
  <c r="BH318" i="1"/>
  <c r="BG318" i="1"/>
  <c r="BF318" i="1"/>
  <c r="BE318" i="1"/>
  <c r="BI317" i="1"/>
  <c r="BH317" i="1"/>
  <c r="BG317" i="1"/>
  <c r="BF317" i="1"/>
  <c r="BE317" i="1"/>
  <c r="BI316" i="1"/>
  <c r="BH316" i="1"/>
  <c r="BG316" i="1"/>
  <c r="BF316" i="1"/>
  <c r="BE316" i="1"/>
  <c r="BI315" i="1"/>
  <c r="BH315" i="1"/>
  <c r="BG315" i="1"/>
  <c r="BF315" i="1"/>
  <c r="BE315" i="1"/>
  <c r="BI314" i="1"/>
  <c r="BH314" i="1"/>
  <c r="BG314" i="1"/>
  <c r="BF314" i="1"/>
  <c r="BE314" i="1"/>
  <c r="BI313" i="1"/>
  <c r="BH313" i="1"/>
  <c r="BG313" i="1"/>
  <c r="BF313" i="1"/>
  <c r="BE313" i="1"/>
  <c r="BI312" i="1"/>
  <c r="BH312" i="1"/>
  <c r="BG312" i="1"/>
  <c r="BF312" i="1"/>
  <c r="BE312" i="1"/>
  <c r="BI311" i="1"/>
  <c r="BH311" i="1"/>
  <c r="BG311" i="1"/>
  <c r="BF311" i="1"/>
  <c r="BE311" i="1"/>
  <c r="BI310" i="1"/>
  <c r="BH310" i="1"/>
  <c r="BG310" i="1"/>
  <c r="BF310" i="1"/>
  <c r="BE310" i="1"/>
  <c r="BI309" i="1"/>
  <c r="BH309" i="1"/>
  <c r="BG309" i="1"/>
  <c r="BF309" i="1"/>
  <c r="BE309" i="1"/>
  <c r="BI308" i="1"/>
  <c r="BH308" i="1"/>
  <c r="BG308" i="1"/>
  <c r="BF308" i="1"/>
  <c r="BE308" i="1"/>
  <c r="BI307" i="1"/>
  <c r="BH307" i="1"/>
  <c r="BG307" i="1"/>
  <c r="BF307" i="1"/>
  <c r="BE307" i="1"/>
  <c r="BI306" i="1"/>
  <c r="BH306" i="1"/>
  <c r="BG306" i="1"/>
  <c r="BF306" i="1"/>
  <c r="BE306" i="1"/>
  <c r="BI305" i="1"/>
  <c r="BH305" i="1"/>
  <c r="BG305" i="1"/>
  <c r="BF305" i="1"/>
  <c r="BE305" i="1"/>
  <c r="BI304" i="1"/>
  <c r="BH304" i="1"/>
  <c r="BG304" i="1"/>
  <c r="BF304" i="1"/>
  <c r="BE304" i="1"/>
  <c r="BI303" i="1"/>
  <c r="BH303" i="1"/>
  <c r="BG303" i="1"/>
  <c r="BF303" i="1"/>
  <c r="BE303" i="1"/>
  <c r="BI302" i="1"/>
  <c r="BH302" i="1"/>
  <c r="BG302" i="1"/>
  <c r="BF302" i="1"/>
  <c r="BE302" i="1"/>
  <c r="BI301" i="1"/>
  <c r="BH301" i="1"/>
  <c r="BG301" i="1"/>
  <c r="BF301" i="1"/>
  <c r="BE301" i="1"/>
  <c r="BI300" i="1"/>
  <c r="BH300" i="1"/>
  <c r="BG300" i="1"/>
  <c r="BF300" i="1"/>
  <c r="BE300" i="1"/>
  <c r="BI299" i="1"/>
  <c r="BH299" i="1"/>
  <c r="BG299" i="1"/>
  <c r="BF299" i="1"/>
  <c r="BE299" i="1"/>
  <c r="BI298" i="1"/>
  <c r="BH298" i="1"/>
  <c r="BG298" i="1"/>
  <c r="BF298" i="1"/>
  <c r="BE298" i="1"/>
  <c r="BI297" i="1"/>
  <c r="BH297" i="1"/>
  <c r="BG297" i="1"/>
  <c r="BF297" i="1"/>
  <c r="BE297" i="1"/>
  <c r="BI296" i="1"/>
  <c r="BH296" i="1"/>
  <c r="BG296" i="1"/>
  <c r="BF296" i="1"/>
  <c r="BE296" i="1"/>
  <c r="BI295" i="1"/>
  <c r="BH295" i="1"/>
  <c r="BG295" i="1"/>
  <c r="BF295" i="1"/>
  <c r="BE295" i="1"/>
  <c r="BI294" i="1"/>
  <c r="BH294" i="1"/>
  <c r="BG294" i="1"/>
  <c r="BF294" i="1"/>
  <c r="BE294" i="1"/>
  <c r="BI293" i="1"/>
  <c r="BH293" i="1"/>
  <c r="BG293" i="1"/>
  <c r="BF293" i="1"/>
  <c r="BE293" i="1"/>
  <c r="BI292" i="1"/>
  <c r="BH292" i="1"/>
  <c r="BG292" i="1"/>
  <c r="BF292" i="1"/>
  <c r="BE292" i="1"/>
  <c r="BI291" i="1"/>
  <c r="BH291" i="1"/>
  <c r="BG291" i="1"/>
  <c r="BF291" i="1"/>
  <c r="BE291" i="1"/>
  <c r="BI290" i="1"/>
  <c r="BH290" i="1"/>
  <c r="BG290" i="1"/>
  <c r="BF290" i="1"/>
  <c r="BE290" i="1"/>
  <c r="BI289" i="1"/>
  <c r="BH289" i="1"/>
  <c r="BG289" i="1"/>
  <c r="BF289" i="1"/>
  <c r="BE289" i="1"/>
  <c r="BI288" i="1"/>
  <c r="BH288" i="1"/>
  <c r="BG288" i="1"/>
  <c r="BF288" i="1"/>
  <c r="BE288" i="1"/>
  <c r="BI287" i="1"/>
  <c r="BH287" i="1"/>
  <c r="BG287" i="1"/>
  <c r="BF287" i="1"/>
  <c r="BE287" i="1"/>
  <c r="BI286" i="1"/>
  <c r="BH286" i="1"/>
  <c r="BG286" i="1"/>
  <c r="BF286" i="1"/>
  <c r="BE286" i="1"/>
  <c r="BI285" i="1"/>
  <c r="BH285" i="1"/>
  <c r="BG285" i="1"/>
  <c r="BF285" i="1"/>
  <c r="BE285" i="1"/>
  <c r="BI284" i="1"/>
  <c r="BH284" i="1"/>
  <c r="BG284" i="1"/>
  <c r="BF284" i="1"/>
  <c r="BE284" i="1"/>
  <c r="BI283" i="1"/>
  <c r="BH283" i="1"/>
  <c r="BG283" i="1"/>
  <c r="BF283" i="1"/>
  <c r="BE283" i="1"/>
  <c r="BI282" i="1"/>
  <c r="BH282" i="1"/>
  <c r="BG282" i="1"/>
  <c r="BF282" i="1"/>
  <c r="BE282" i="1"/>
  <c r="BI281" i="1"/>
  <c r="BH281" i="1"/>
  <c r="BG281" i="1"/>
  <c r="BF281" i="1"/>
  <c r="BE281" i="1"/>
  <c r="BI280" i="1"/>
  <c r="BH280" i="1"/>
  <c r="BG280" i="1"/>
  <c r="BF280" i="1"/>
  <c r="BE280" i="1"/>
  <c r="BI279" i="1"/>
  <c r="BH279" i="1"/>
  <c r="BG279" i="1"/>
  <c r="BF279" i="1"/>
  <c r="BE279" i="1"/>
  <c r="BI278" i="1"/>
  <c r="BH278" i="1"/>
  <c r="BG278" i="1"/>
  <c r="BF278" i="1"/>
  <c r="BE278" i="1"/>
  <c r="BI277" i="1"/>
  <c r="BH277" i="1"/>
  <c r="BG277" i="1"/>
  <c r="BF277" i="1"/>
  <c r="BE277" i="1"/>
  <c r="BI276" i="1"/>
  <c r="BH276" i="1"/>
  <c r="BG276" i="1"/>
  <c r="BF276" i="1"/>
  <c r="BE276" i="1"/>
  <c r="BI275" i="1"/>
  <c r="BH275" i="1"/>
  <c r="BG275" i="1"/>
  <c r="BF275" i="1"/>
  <c r="BE275" i="1"/>
  <c r="BI274" i="1"/>
  <c r="BH274" i="1"/>
  <c r="BG274" i="1"/>
  <c r="BF274" i="1"/>
  <c r="BE274" i="1"/>
  <c r="BI273" i="1"/>
  <c r="BH273" i="1"/>
  <c r="BG273" i="1"/>
  <c r="BF273" i="1"/>
  <c r="BE273" i="1"/>
  <c r="BI272" i="1"/>
  <c r="BH272" i="1"/>
  <c r="BG272" i="1"/>
  <c r="BF272" i="1"/>
  <c r="BE272" i="1"/>
  <c r="BI271" i="1"/>
  <c r="BH271" i="1"/>
  <c r="BG271" i="1"/>
  <c r="BF271" i="1"/>
  <c r="BE271" i="1"/>
  <c r="BI270" i="1"/>
  <c r="BH270" i="1"/>
  <c r="BG270" i="1"/>
  <c r="BF270" i="1"/>
  <c r="BE270" i="1"/>
  <c r="BI269" i="1"/>
  <c r="BH269" i="1"/>
  <c r="BG269" i="1"/>
  <c r="BF269" i="1"/>
  <c r="BE269" i="1"/>
  <c r="BI268" i="1"/>
  <c r="BH268" i="1"/>
  <c r="BG268" i="1"/>
  <c r="BF268" i="1"/>
  <c r="BE268" i="1"/>
  <c r="BI267" i="1"/>
  <c r="BH267" i="1"/>
  <c r="BG267" i="1"/>
  <c r="BF267" i="1"/>
  <c r="BE267" i="1"/>
  <c r="BI266" i="1"/>
  <c r="BH266" i="1"/>
  <c r="BG266" i="1"/>
  <c r="BF266" i="1"/>
  <c r="BE266" i="1"/>
  <c r="BI265" i="1"/>
  <c r="BH265" i="1"/>
  <c r="BG265" i="1"/>
  <c r="BF265" i="1"/>
  <c r="BE265" i="1"/>
  <c r="BI264" i="1"/>
  <c r="BH264" i="1"/>
  <c r="BG264" i="1"/>
  <c r="BF264" i="1"/>
  <c r="BE264" i="1"/>
  <c r="BI263" i="1"/>
  <c r="BH263" i="1"/>
  <c r="BG263" i="1"/>
  <c r="BF263" i="1"/>
  <c r="BE263" i="1"/>
  <c r="BI262" i="1"/>
  <c r="BH262" i="1"/>
  <c r="BG262" i="1"/>
  <c r="BF262" i="1"/>
  <c r="BE262" i="1"/>
  <c r="BI261" i="1"/>
  <c r="BH261" i="1"/>
  <c r="BG261" i="1"/>
  <c r="BF261" i="1"/>
  <c r="BE261" i="1"/>
  <c r="BI260" i="1"/>
  <c r="BH260" i="1"/>
  <c r="BG260" i="1"/>
  <c r="BF260" i="1"/>
  <c r="BE260" i="1"/>
  <c r="BI259" i="1"/>
  <c r="BH259" i="1"/>
  <c r="BG259" i="1"/>
  <c r="BF259" i="1"/>
  <c r="BE259" i="1"/>
  <c r="BI258" i="1"/>
  <c r="BH258" i="1"/>
  <c r="BG258" i="1"/>
  <c r="BF258" i="1"/>
  <c r="BE258" i="1"/>
  <c r="BI257" i="1"/>
  <c r="BH257" i="1"/>
  <c r="BG257" i="1"/>
  <c r="BF257" i="1"/>
  <c r="BE257" i="1"/>
  <c r="BI256" i="1"/>
  <c r="BH256" i="1"/>
  <c r="BG256" i="1"/>
  <c r="BF256" i="1"/>
  <c r="BE256" i="1"/>
  <c r="BI255" i="1"/>
  <c r="BH255" i="1"/>
  <c r="BG255" i="1"/>
  <c r="BF255" i="1"/>
  <c r="BE255" i="1"/>
  <c r="BI254" i="1"/>
  <c r="BH254" i="1"/>
  <c r="BG254" i="1"/>
  <c r="BF254" i="1"/>
  <c r="BE254" i="1"/>
  <c r="BI253" i="1"/>
  <c r="BH253" i="1"/>
  <c r="BG253" i="1"/>
  <c r="BF253" i="1"/>
  <c r="BE253" i="1"/>
  <c r="BI252" i="1"/>
  <c r="BH252" i="1"/>
  <c r="BG252" i="1"/>
  <c r="BF252" i="1"/>
  <c r="BE252" i="1"/>
  <c r="BI251" i="1"/>
  <c r="BH251" i="1"/>
  <c r="BG251" i="1"/>
  <c r="BF251" i="1"/>
  <c r="BE251" i="1"/>
  <c r="BI250" i="1"/>
  <c r="BH250" i="1"/>
  <c r="BG250" i="1"/>
  <c r="BF250" i="1"/>
  <c r="BE250" i="1"/>
  <c r="BI249" i="1"/>
  <c r="BH249" i="1"/>
  <c r="BG249" i="1"/>
  <c r="BF249" i="1"/>
  <c r="BE249" i="1"/>
  <c r="BI248" i="1"/>
  <c r="BH248" i="1"/>
  <c r="BG248" i="1"/>
  <c r="BF248" i="1"/>
  <c r="BE248" i="1"/>
  <c r="BI247" i="1"/>
  <c r="BH247" i="1"/>
  <c r="BG247" i="1"/>
  <c r="BF247" i="1"/>
  <c r="BE247" i="1"/>
  <c r="BI246" i="1"/>
  <c r="BH246" i="1"/>
  <c r="BG246" i="1"/>
  <c r="BF246" i="1"/>
  <c r="BE246" i="1"/>
  <c r="BI245" i="1"/>
  <c r="BH245" i="1"/>
  <c r="BG245" i="1"/>
  <c r="BF245" i="1"/>
  <c r="BE245" i="1"/>
  <c r="BI244" i="1"/>
  <c r="BH244" i="1"/>
  <c r="BG244" i="1"/>
  <c r="BF244" i="1"/>
  <c r="BE244" i="1"/>
  <c r="BI243" i="1"/>
  <c r="BH243" i="1"/>
  <c r="BG243" i="1"/>
  <c r="BF243" i="1"/>
  <c r="BE243" i="1"/>
  <c r="BI242" i="1"/>
  <c r="BH242" i="1"/>
  <c r="BG242" i="1"/>
  <c r="BF242" i="1"/>
  <c r="BE242" i="1"/>
  <c r="BI241" i="1"/>
  <c r="BH241" i="1"/>
  <c r="BG241" i="1"/>
  <c r="BF241" i="1"/>
  <c r="BE241" i="1"/>
  <c r="BI240" i="1"/>
  <c r="BH240" i="1"/>
  <c r="BG240" i="1"/>
  <c r="BF240" i="1"/>
  <c r="BE240" i="1"/>
  <c r="BI239" i="1"/>
  <c r="BH239" i="1"/>
  <c r="BG239" i="1"/>
  <c r="BF239" i="1"/>
  <c r="BE239" i="1"/>
  <c r="BI238" i="1"/>
  <c r="BH238" i="1"/>
  <c r="BG238" i="1"/>
  <c r="BF238" i="1"/>
  <c r="BE238" i="1"/>
  <c r="BI237" i="1"/>
  <c r="BH237" i="1"/>
  <c r="BG237" i="1"/>
  <c r="BF237" i="1"/>
  <c r="BE237" i="1"/>
  <c r="BI236" i="1"/>
  <c r="BH236" i="1"/>
  <c r="BG236" i="1"/>
  <c r="BF236" i="1"/>
  <c r="BE236" i="1"/>
  <c r="BI235" i="1"/>
  <c r="BH235" i="1"/>
  <c r="BG235" i="1"/>
  <c r="BF235" i="1"/>
  <c r="BE235" i="1"/>
  <c r="BI234" i="1"/>
  <c r="BH234" i="1"/>
  <c r="BG234" i="1"/>
  <c r="BF234" i="1"/>
  <c r="BE234" i="1"/>
  <c r="BI233" i="1"/>
  <c r="BH233" i="1"/>
  <c r="BG233" i="1"/>
  <c r="BF233" i="1"/>
  <c r="BE233" i="1"/>
  <c r="BI232" i="1"/>
  <c r="BH232" i="1"/>
  <c r="BG232" i="1"/>
  <c r="BF232" i="1"/>
  <c r="BE232" i="1"/>
  <c r="BI231" i="1"/>
  <c r="BH231" i="1"/>
  <c r="BG231" i="1"/>
  <c r="BF231" i="1"/>
  <c r="BE231" i="1"/>
  <c r="BI230" i="1"/>
  <c r="BH230" i="1"/>
  <c r="BG230" i="1"/>
  <c r="BF230" i="1"/>
  <c r="BE230" i="1"/>
  <c r="BI229" i="1"/>
  <c r="BH229" i="1"/>
  <c r="BG229" i="1"/>
  <c r="BF229" i="1"/>
  <c r="BE229" i="1"/>
  <c r="BI228" i="1"/>
  <c r="BH228" i="1"/>
  <c r="BG228" i="1"/>
  <c r="BF228" i="1"/>
  <c r="BE228" i="1"/>
  <c r="BI227" i="1"/>
  <c r="BH227" i="1"/>
  <c r="BG227" i="1"/>
  <c r="BF227" i="1"/>
  <c r="BE227" i="1"/>
  <c r="BI226" i="1"/>
  <c r="BH226" i="1"/>
  <c r="BG226" i="1"/>
  <c r="BF226" i="1"/>
  <c r="BE226" i="1"/>
  <c r="BI225" i="1"/>
  <c r="BH225" i="1"/>
  <c r="BG225" i="1"/>
  <c r="BF225" i="1"/>
  <c r="BE225" i="1"/>
  <c r="BI224" i="1"/>
  <c r="BH224" i="1"/>
  <c r="BG224" i="1"/>
  <c r="BF224" i="1"/>
  <c r="BE224" i="1"/>
  <c r="BI223" i="1"/>
  <c r="BH223" i="1"/>
  <c r="BG223" i="1"/>
  <c r="BF223" i="1"/>
  <c r="BE223" i="1"/>
  <c r="BI222" i="1"/>
  <c r="BH222" i="1"/>
  <c r="BG222" i="1"/>
  <c r="BF222" i="1"/>
  <c r="BE222" i="1"/>
  <c r="BI221" i="1"/>
  <c r="BH221" i="1"/>
  <c r="BG221" i="1"/>
  <c r="BF221" i="1"/>
  <c r="BE221" i="1"/>
  <c r="BI220" i="1"/>
  <c r="BH220" i="1"/>
  <c r="BG220" i="1"/>
  <c r="BF220" i="1"/>
  <c r="BE220" i="1"/>
  <c r="BI219" i="1"/>
  <c r="BH219" i="1"/>
  <c r="BG219" i="1"/>
  <c r="BF219" i="1"/>
  <c r="BE219" i="1"/>
  <c r="BI218" i="1"/>
  <c r="BH218" i="1"/>
  <c r="BG218" i="1"/>
  <c r="BF218" i="1"/>
  <c r="BE218" i="1"/>
  <c r="BI217" i="1"/>
  <c r="BH217" i="1"/>
  <c r="BG217" i="1"/>
  <c r="BF217" i="1"/>
  <c r="BE217" i="1"/>
  <c r="BI216" i="1"/>
  <c r="BH216" i="1"/>
  <c r="BG216" i="1"/>
  <c r="BF216" i="1"/>
  <c r="BE216" i="1"/>
  <c r="BI215" i="1"/>
  <c r="BH215" i="1"/>
  <c r="BG215" i="1"/>
  <c r="BF215" i="1"/>
  <c r="BE215" i="1"/>
  <c r="BI214" i="1"/>
  <c r="BH214" i="1"/>
  <c r="BG214" i="1"/>
  <c r="BF214" i="1"/>
  <c r="BE214" i="1"/>
  <c r="BI213" i="1"/>
  <c r="BH213" i="1"/>
  <c r="BG213" i="1"/>
  <c r="BF213" i="1"/>
  <c r="BE213" i="1"/>
  <c r="BI212" i="1"/>
  <c r="BH212" i="1"/>
  <c r="BG212" i="1"/>
  <c r="BF212" i="1"/>
  <c r="BE212" i="1"/>
  <c r="BI211" i="1"/>
  <c r="BH211" i="1"/>
  <c r="BG211" i="1"/>
  <c r="BF211" i="1"/>
  <c r="BE211" i="1"/>
  <c r="BI210" i="1"/>
  <c r="BH210" i="1"/>
  <c r="BG210" i="1"/>
  <c r="BF210" i="1"/>
  <c r="BE210" i="1"/>
  <c r="BI209" i="1"/>
  <c r="BH209" i="1"/>
  <c r="BG209" i="1"/>
  <c r="BF209" i="1"/>
  <c r="BE209" i="1"/>
  <c r="BI208" i="1"/>
  <c r="BH208" i="1"/>
  <c r="BG208" i="1"/>
  <c r="BF208" i="1"/>
  <c r="BE208" i="1"/>
  <c r="BI207" i="1"/>
  <c r="BH207" i="1"/>
  <c r="BG207" i="1"/>
  <c r="BF207" i="1"/>
  <c r="BE207" i="1"/>
  <c r="BI206" i="1"/>
  <c r="BH206" i="1"/>
  <c r="BG206" i="1"/>
  <c r="BF206" i="1"/>
  <c r="BE206" i="1"/>
  <c r="BI205" i="1"/>
  <c r="BH205" i="1"/>
  <c r="BG205" i="1"/>
  <c r="BF205" i="1"/>
  <c r="BE205" i="1"/>
  <c r="BI204" i="1"/>
  <c r="BH204" i="1"/>
  <c r="BG204" i="1"/>
  <c r="BF204" i="1"/>
  <c r="BE204" i="1"/>
  <c r="BI203" i="1"/>
  <c r="BH203" i="1"/>
  <c r="BG203" i="1"/>
  <c r="BF203" i="1"/>
  <c r="BE203" i="1"/>
  <c r="BI202" i="1"/>
  <c r="BH202" i="1"/>
  <c r="BG202" i="1"/>
  <c r="BF202" i="1"/>
  <c r="BE202" i="1"/>
  <c r="BI201" i="1"/>
  <c r="BH201" i="1"/>
  <c r="BG201" i="1"/>
  <c r="BF201" i="1"/>
  <c r="BE201" i="1"/>
  <c r="BI200" i="1"/>
  <c r="BH200" i="1"/>
  <c r="BG200" i="1"/>
  <c r="BF200" i="1"/>
  <c r="BE200" i="1"/>
  <c r="BI199" i="1"/>
  <c r="BH199" i="1"/>
  <c r="BG199" i="1"/>
  <c r="BF199" i="1"/>
  <c r="BE199" i="1"/>
  <c r="BI198" i="1"/>
  <c r="BH198" i="1"/>
  <c r="BG198" i="1"/>
  <c r="BF198" i="1"/>
  <c r="BE198" i="1"/>
  <c r="BI197" i="1"/>
  <c r="BH197" i="1"/>
  <c r="BG197" i="1"/>
  <c r="BF197" i="1"/>
  <c r="BE197" i="1"/>
  <c r="BI196" i="1"/>
  <c r="BH196" i="1"/>
  <c r="BG196" i="1"/>
  <c r="BF196" i="1"/>
  <c r="BE196" i="1"/>
  <c r="BI195" i="1"/>
  <c r="BH195" i="1"/>
  <c r="BG195" i="1"/>
  <c r="BF195" i="1"/>
  <c r="BE195" i="1"/>
  <c r="BI194" i="1"/>
  <c r="BH194" i="1"/>
  <c r="BG194" i="1"/>
  <c r="BF194" i="1"/>
  <c r="BE194" i="1"/>
  <c r="BI193" i="1"/>
  <c r="BH193" i="1"/>
  <c r="BG193" i="1"/>
  <c r="BF193" i="1"/>
  <c r="BE193" i="1"/>
  <c r="BI192" i="1"/>
  <c r="BH192" i="1"/>
  <c r="BG192" i="1"/>
  <c r="BF192" i="1"/>
  <c r="BE192" i="1"/>
  <c r="BI191" i="1"/>
  <c r="BH191" i="1"/>
  <c r="BG191" i="1"/>
  <c r="BF191" i="1"/>
  <c r="BE191" i="1"/>
  <c r="BI190" i="1"/>
  <c r="BH190" i="1"/>
  <c r="BG190" i="1"/>
  <c r="BF190" i="1"/>
  <c r="BE190" i="1"/>
  <c r="BI189" i="1"/>
  <c r="BH189" i="1"/>
  <c r="BG189" i="1"/>
  <c r="BF189" i="1"/>
  <c r="BE189" i="1"/>
  <c r="BI188" i="1"/>
  <c r="BH188" i="1"/>
  <c r="BG188" i="1"/>
  <c r="BF188" i="1"/>
  <c r="BE188" i="1"/>
  <c r="BI187" i="1"/>
  <c r="BH187" i="1"/>
  <c r="BG187" i="1"/>
  <c r="BF187" i="1"/>
  <c r="BE187" i="1"/>
  <c r="BI186" i="1"/>
  <c r="BH186" i="1"/>
  <c r="BG186" i="1"/>
  <c r="BF186" i="1"/>
  <c r="BE186" i="1"/>
  <c r="BI185" i="1"/>
  <c r="BH185" i="1"/>
  <c r="BG185" i="1"/>
  <c r="BF185" i="1"/>
  <c r="BE185" i="1"/>
  <c r="BI184" i="1"/>
  <c r="BH184" i="1"/>
  <c r="BG184" i="1"/>
  <c r="BF184" i="1"/>
  <c r="BE184" i="1"/>
  <c r="BI183" i="1"/>
  <c r="BH183" i="1"/>
  <c r="BG183" i="1"/>
  <c r="BF183" i="1"/>
  <c r="BE183" i="1"/>
  <c r="BI182" i="1"/>
  <c r="BH182" i="1"/>
  <c r="BG182" i="1"/>
  <c r="BF182" i="1"/>
  <c r="BE182" i="1"/>
  <c r="BI181" i="1"/>
  <c r="BH181" i="1"/>
  <c r="BG181" i="1"/>
  <c r="BF181" i="1"/>
  <c r="BE181" i="1"/>
  <c r="BI180" i="1"/>
  <c r="BH180" i="1"/>
  <c r="BG180" i="1"/>
  <c r="BF180" i="1"/>
  <c r="BE180" i="1"/>
  <c r="BI179" i="1"/>
  <c r="BH179" i="1"/>
  <c r="BG179" i="1"/>
  <c r="BF179" i="1"/>
  <c r="BE179" i="1"/>
  <c r="BI178" i="1"/>
  <c r="BH178" i="1"/>
  <c r="BG178" i="1"/>
  <c r="BF178" i="1"/>
  <c r="BE178" i="1"/>
  <c r="BI177" i="1"/>
  <c r="BH177" i="1"/>
  <c r="BG177" i="1"/>
  <c r="BF177" i="1"/>
  <c r="BE177" i="1"/>
  <c r="BI176" i="1"/>
  <c r="BH176" i="1"/>
  <c r="BG176" i="1"/>
  <c r="BF176" i="1"/>
  <c r="BE176" i="1"/>
  <c r="BI175" i="1"/>
  <c r="BH175" i="1"/>
  <c r="BG175" i="1"/>
  <c r="BF175" i="1"/>
  <c r="BE175" i="1"/>
  <c r="BI174" i="1"/>
  <c r="BH174" i="1"/>
  <c r="BG174" i="1"/>
  <c r="BF174" i="1"/>
  <c r="BE174" i="1"/>
  <c r="BI173" i="1"/>
  <c r="BH173" i="1"/>
  <c r="BG173" i="1"/>
  <c r="BF173" i="1"/>
  <c r="BE173" i="1"/>
  <c r="BI172" i="1"/>
  <c r="BH172" i="1"/>
  <c r="BG172" i="1"/>
  <c r="BF172" i="1"/>
  <c r="BE172" i="1"/>
  <c r="BI171" i="1"/>
  <c r="BH171" i="1"/>
  <c r="BG171" i="1"/>
  <c r="BF171" i="1"/>
  <c r="BE171" i="1"/>
  <c r="BI170" i="1"/>
  <c r="BH170" i="1"/>
  <c r="BG170" i="1"/>
  <c r="BF170" i="1"/>
  <c r="BE170" i="1"/>
  <c r="BI169" i="1"/>
  <c r="BH169" i="1"/>
  <c r="BG169" i="1"/>
  <c r="BF169" i="1"/>
  <c r="BE169" i="1"/>
  <c r="BI168" i="1"/>
  <c r="BH168" i="1"/>
  <c r="BG168" i="1"/>
  <c r="BF168" i="1"/>
  <c r="BE168" i="1"/>
  <c r="BI167" i="1"/>
  <c r="BH167" i="1"/>
  <c r="BG167" i="1"/>
  <c r="BF167" i="1"/>
  <c r="BE167" i="1"/>
  <c r="BI166" i="1"/>
  <c r="BH166" i="1"/>
  <c r="BG166" i="1"/>
  <c r="BF166" i="1"/>
  <c r="BE166" i="1"/>
  <c r="BI165" i="1"/>
  <c r="BH165" i="1"/>
  <c r="BG165" i="1"/>
  <c r="BF165" i="1"/>
  <c r="BE165" i="1"/>
  <c r="BI164" i="1"/>
  <c r="BH164" i="1"/>
  <c r="BG164" i="1"/>
  <c r="BF164" i="1"/>
  <c r="BE164" i="1"/>
  <c r="BI163" i="1"/>
  <c r="BH163" i="1"/>
  <c r="BG163" i="1"/>
  <c r="BF163" i="1"/>
  <c r="BE163" i="1"/>
  <c r="BI162" i="1"/>
  <c r="BH162" i="1"/>
  <c r="BG162" i="1"/>
  <c r="BF162" i="1"/>
  <c r="BE162" i="1"/>
  <c r="BI161" i="1"/>
  <c r="BH161" i="1"/>
  <c r="BG161" i="1"/>
  <c r="BF161" i="1"/>
  <c r="BE161" i="1"/>
  <c r="BI160" i="1"/>
  <c r="BH160" i="1"/>
  <c r="BG160" i="1"/>
  <c r="BF160" i="1"/>
  <c r="BE160" i="1"/>
  <c r="BI159" i="1"/>
  <c r="BH159" i="1"/>
  <c r="BG159" i="1"/>
  <c r="BF159" i="1"/>
  <c r="BE159" i="1"/>
  <c r="BI158" i="1"/>
  <c r="BH158" i="1"/>
  <c r="BG158" i="1"/>
  <c r="BF158" i="1"/>
  <c r="BE158" i="1"/>
  <c r="BI157" i="1"/>
  <c r="BH157" i="1"/>
  <c r="BG157" i="1"/>
  <c r="BF157" i="1"/>
  <c r="BE157" i="1"/>
  <c r="BI156" i="1"/>
  <c r="BH156" i="1"/>
  <c r="BG156" i="1"/>
  <c r="BF156" i="1"/>
  <c r="BE156" i="1"/>
  <c r="BI155" i="1"/>
  <c r="BH155" i="1"/>
  <c r="BG155" i="1"/>
  <c r="BF155" i="1"/>
  <c r="BE155" i="1"/>
  <c r="BI154" i="1"/>
  <c r="BH154" i="1"/>
  <c r="BG154" i="1"/>
  <c r="BF154" i="1"/>
  <c r="BE154" i="1"/>
  <c r="BI153" i="1"/>
  <c r="BH153" i="1"/>
  <c r="BG153" i="1"/>
  <c r="BF153" i="1"/>
  <c r="BE153" i="1"/>
  <c r="BI152" i="1"/>
  <c r="BH152" i="1"/>
  <c r="BG152" i="1"/>
  <c r="BF152" i="1"/>
  <c r="BE152" i="1"/>
  <c r="BI151" i="1"/>
  <c r="BH151" i="1"/>
  <c r="BG151" i="1"/>
  <c r="BF151" i="1"/>
  <c r="BE151" i="1"/>
  <c r="BI150" i="1"/>
  <c r="BH150" i="1"/>
  <c r="BG150" i="1"/>
  <c r="BF150" i="1"/>
  <c r="BE150" i="1"/>
  <c r="BI149" i="1"/>
  <c r="BH149" i="1"/>
  <c r="BG149" i="1"/>
  <c r="BF149" i="1"/>
  <c r="BE149" i="1"/>
  <c r="BI148" i="1"/>
  <c r="BH148" i="1"/>
  <c r="BG148" i="1"/>
  <c r="BF148" i="1"/>
  <c r="BE148" i="1"/>
  <c r="BI147" i="1"/>
  <c r="BH147" i="1"/>
  <c r="BG147" i="1"/>
  <c r="BF147" i="1"/>
  <c r="BE147" i="1"/>
  <c r="BI146" i="1"/>
  <c r="BH146" i="1"/>
  <c r="BG146" i="1"/>
  <c r="BF146" i="1"/>
  <c r="BE146" i="1"/>
  <c r="BI145" i="1"/>
  <c r="BH145" i="1"/>
  <c r="BG145" i="1"/>
  <c r="BF145" i="1"/>
  <c r="BE145" i="1"/>
  <c r="BI144" i="1"/>
  <c r="BH144" i="1"/>
  <c r="BG144" i="1"/>
  <c r="BF144" i="1"/>
  <c r="BE144" i="1"/>
  <c r="BI143" i="1"/>
  <c r="BH143" i="1"/>
  <c r="BG143" i="1"/>
  <c r="BF143" i="1"/>
  <c r="BE143" i="1"/>
  <c r="BI142" i="1"/>
  <c r="BH142" i="1"/>
  <c r="BG142" i="1"/>
  <c r="BF142" i="1"/>
  <c r="BE142" i="1"/>
  <c r="BI141" i="1"/>
  <c r="BH141" i="1"/>
  <c r="BG141" i="1"/>
  <c r="BF141" i="1"/>
  <c r="BE141" i="1"/>
  <c r="BI140" i="1"/>
  <c r="BH140" i="1"/>
  <c r="BG140" i="1"/>
  <c r="BF140" i="1"/>
  <c r="BE140" i="1"/>
  <c r="BI139" i="1"/>
  <c r="BH139" i="1"/>
  <c r="BG139" i="1"/>
  <c r="BF139" i="1"/>
  <c r="BE139" i="1"/>
  <c r="BI138" i="1"/>
  <c r="BH138" i="1"/>
  <c r="BG138" i="1"/>
  <c r="BF138" i="1"/>
  <c r="BE138" i="1"/>
  <c r="BI137" i="1"/>
  <c r="BH137" i="1"/>
  <c r="BG137" i="1"/>
  <c r="BF137" i="1"/>
  <c r="BE137" i="1"/>
  <c r="BI136" i="1"/>
  <c r="BH136" i="1"/>
  <c r="BG136" i="1"/>
  <c r="BF136" i="1"/>
  <c r="BE136" i="1"/>
  <c r="BI135" i="1"/>
  <c r="BH135" i="1"/>
  <c r="BG135" i="1"/>
  <c r="BF135" i="1"/>
  <c r="BE135" i="1"/>
  <c r="BI134" i="1"/>
  <c r="BH134" i="1"/>
  <c r="BG134" i="1"/>
  <c r="BF134" i="1"/>
  <c r="BE134" i="1"/>
  <c r="BI133" i="1"/>
  <c r="BH133" i="1"/>
  <c r="BG133" i="1"/>
  <c r="BF133" i="1"/>
  <c r="BE133" i="1"/>
  <c r="BI132" i="1"/>
  <c r="BH132" i="1"/>
  <c r="BG132" i="1"/>
  <c r="BF132" i="1"/>
  <c r="BE132" i="1"/>
  <c r="BI131" i="1"/>
  <c r="BH131" i="1"/>
  <c r="BG131" i="1"/>
  <c r="BF131" i="1"/>
  <c r="BE131" i="1"/>
  <c r="BI130" i="1"/>
  <c r="BH130" i="1"/>
  <c r="BG130" i="1"/>
  <c r="BF130" i="1"/>
  <c r="BE130" i="1"/>
  <c r="BI129" i="1"/>
  <c r="BH129" i="1"/>
  <c r="BG129" i="1"/>
  <c r="BF129" i="1"/>
  <c r="BE129" i="1"/>
  <c r="BI128" i="1"/>
  <c r="BH128" i="1"/>
  <c r="BG128" i="1"/>
  <c r="BF128" i="1"/>
  <c r="BE128" i="1"/>
  <c r="BI127" i="1"/>
  <c r="BH127" i="1"/>
  <c r="BG127" i="1"/>
  <c r="BF127" i="1"/>
  <c r="BE127" i="1"/>
  <c r="BI126" i="1"/>
  <c r="BH126" i="1"/>
  <c r="BG126" i="1"/>
  <c r="BF126" i="1"/>
  <c r="BE126" i="1"/>
  <c r="BI125" i="1"/>
  <c r="BH125" i="1"/>
  <c r="BG125" i="1"/>
  <c r="BF125" i="1"/>
  <c r="BE125" i="1"/>
  <c r="BI124" i="1"/>
  <c r="BH124" i="1"/>
  <c r="BG124" i="1"/>
  <c r="BF124" i="1"/>
  <c r="BE124" i="1"/>
  <c r="BI123" i="1"/>
  <c r="BH123" i="1"/>
  <c r="BG123" i="1"/>
  <c r="BF123" i="1"/>
  <c r="BE123" i="1"/>
  <c r="BI122" i="1"/>
  <c r="BH122" i="1"/>
  <c r="BG122" i="1"/>
  <c r="BF122" i="1"/>
  <c r="BE122" i="1"/>
  <c r="BI121" i="1"/>
  <c r="BH121" i="1"/>
  <c r="BG121" i="1"/>
  <c r="BF121" i="1"/>
  <c r="BE121" i="1"/>
  <c r="BI120" i="1"/>
  <c r="BH120" i="1"/>
  <c r="BG120" i="1"/>
  <c r="BF120" i="1"/>
  <c r="BE120" i="1"/>
  <c r="BI119" i="1"/>
  <c r="BH119" i="1"/>
  <c r="BG119" i="1"/>
  <c r="BF119" i="1"/>
  <c r="BE119" i="1"/>
  <c r="BI118" i="1"/>
  <c r="BH118" i="1"/>
  <c r="BG118" i="1"/>
  <c r="BF118" i="1"/>
  <c r="BE118" i="1"/>
  <c r="BI117" i="1"/>
  <c r="BH117" i="1"/>
  <c r="BG117" i="1"/>
  <c r="BF117" i="1"/>
  <c r="BE117" i="1"/>
  <c r="BI116" i="1"/>
  <c r="BH116" i="1"/>
  <c r="BG116" i="1"/>
  <c r="BF116" i="1"/>
  <c r="BE116" i="1"/>
  <c r="BI115" i="1"/>
  <c r="BH115" i="1"/>
  <c r="BG115" i="1"/>
  <c r="BF115" i="1"/>
  <c r="BE115" i="1"/>
  <c r="BI114" i="1"/>
  <c r="BH114" i="1"/>
  <c r="BG114" i="1"/>
  <c r="BF114" i="1"/>
  <c r="BE114" i="1"/>
  <c r="BI113" i="1"/>
  <c r="BH113" i="1"/>
  <c r="BG113" i="1"/>
  <c r="BF113" i="1"/>
  <c r="BE113" i="1"/>
  <c r="BI112" i="1"/>
  <c r="BH112" i="1"/>
  <c r="BG112" i="1"/>
  <c r="BF112" i="1"/>
  <c r="BE112" i="1"/>
  <c r="BI111" i="1"/>
  <c r="BH111" i="1"/>
  <c r="BG111" i="1"/>
  <c r="BF111" i="1"/>
  <c r="BE111" i="1"/>
  <c r="BI110" i="1"/>
  <c r="BH110" i="1"/>
  <c r="BG110" i="1"/>
  <c r="BF110" i="1"/>
  <c r="BE110" i="1"/>
  <c r="BI109" i="1"/>
  <c r="BH109" i="1"/>
  <c r="BG109" i="1"/>
  <c r="BF109" i="1"/>
  <c r="BE109" i="1"/>
  <c r="BI108" i="1"/>
  <c r="BH108" i="1"/>
  <c r="BG108" i="1"/>
  <c r="BF108" i="1"/>
  <c r="BE108" i="1"/>
  <c r="BI107" i="1"/>
  <c r="BH107" i="1"/>
  <c r="BG107" i="1"/>
  <c r="BF107" i="1"/>
  <c r="BE107" i="1"/>
  <c r="BI106" i="1"/>
  <c r="BH106" i="1"/>
  <c r="BG106" i="1"/>
  <c r="BF106" i="1"/>
  <c r="BE106" i="1"/>
  <c r="BI105" i="1"/>
  <c r="BH105" i="1"/>
  <c r="BG105" i="1"/>
  <c r="BF105" i="1"/>
  <c r="BE105" i="1"/>
  <c r="BI104" i="1"/>
  <c r="BH104" i="1"/>
  <c r="BG104" i="1"/>
  <c r="BF104" i="1"/>
  <c r="BE104" i="1"/>
  <c r="BI103" i="1"/>
  <c r="BH103" i="1"/>
  <c r="BG103" i="1"/>
  <c r="BF103" i="1"/>
  <c r="BE103" i="1"/>
  <c r="BI102" i="1"/>
  <c r="BH102" i="1"/>
  <c r="BG102" i="1"/>
  <c r="BF102" i="1"/>
  <c r="BE102" i="1"/>
  <c r="BI101" i="1"/>
  <c r="BH101" i="1"/>
  <c r="BG101" i="1"/>
  <c r="BF101" i="1"/>
  <c r="BE101" i="1"/>
  <c r="BI100" i="1"/>
  <c r="BH100" i="1"/>
  <c r="BG100" i="1"/>
  <c r="BF100" i="1"/>
  <c r="BE100" i="1"/>
  <c r="BI99" i="1"/>
  <c r="BH99" i="1"/>
  <c r="BG99" i="1"/>
  <c r="BF99" i="1"/>
  <c r="BE99" i="1"/>
  <c r="BI98" i="1"/>
  <c r="BH98" i="1"/>
  <c r="BG98" i="1"/>
  <c r="BF98" i="1"/>
  <c r="BE98" i="1"/>
  <c r="BI97" i="1"/>
  <c r="BH97" i="1"/>
  <c r="BG97" i="1"/>
  <c r="BF97" i="1"/>
  <c r="BE97" i="1"/>
  <c r="BI96" i="1"/>
  <c r="BH96" i="1"/>
  <c r="BG96" i="1"/>
  <c r="BF96" i="1"/>
  <c r="BE96" i="1"/>
  <c r="BI95" i="1"/>
  <c r="BH95" i="1"/>
  <c r="BG95" i="1"/>
  <c r="BF95" i="1"/>
  <c r="BE95" i="1"/>
  <c r="BI94" i="1"/>
  <c r="BH94" i="1"/>
  <c r="BG94" i="1"/>
  <c r="BF94" i="1"/>
  <c r="BE94" i="1"/>
  <c r="BI93" i="1"/>
  <c r="BH93" i="1"/>
  <c r="BG93" i="1"/>
  <c r="BF93" i="1"/>
  <c r="BE93" i="1"/>
  <c r="BI92" i="1"/>
  <c r="BH92" i="1"/>
  <c r="BG92" i="1"/>
  <c r="BF92" i="1"/>
  <c r="BE92" i="1"/>
  <c r="BI91" i="1"/>
  <c r="BH91" i="1"/>
  <c r="BG91" i="1"/>
  <c r="BF91" i="1"/>
  <c r="BE91" i="1"/>
  <c r="BI90" i="1"/>
  <c r="BH90" i="1"/>
  <c r="BG90" i="1"/>
  <c r="BF90" i="1"/>
  <c r="BE90" i="1"/>
  <c r="BI89" i="1"/>
  <c r="BH89" i="1"/>
  <c r="BG89" i="1"/>
  <c r="BF89" i="1"/>
  <c r="BE89" i="1"/>
  <c r="BI88" i="1"/>
  <c r="BH88" i="1"/>
  <c r="BG88" i="1"/>
  <c r="BF88" i="1"/>
  <c r="BE88" i="1"/>
  <c r="BI87" i="1"/>
  <c r="BH87" i="1"/>
  <c r="BG87" i="1"/>
  <c r="BF87" i="1"/>
  <c r="BE87" i="1"/>
  <c r="BI86" i="1"/>
  <c r="BH86" i="1"/>
  <c r="BG86" i="1"/>
  <c r="BF86" i="1"/>
  <c r="BE86" i="1"/>
  <c r="BI85" i="1"/>
  <c r="BH85" i="1"/>
  <c r="BG85" i="1"/>
  <c r="BF85" i="1"/>
  <c r="BE85" i="1"/>
  <c r="BI84" i="1"/>
  <c r="BH84" i="1"/>
  <c r="BG84" i="1"/>
  <c r="BF84" i="1"/>
  <c r="BE84" i="1"/>
  <c r="BI83" i="1"/>
  <c r="BH83" i="1"/>
  <c r="BG83" i="1"/>
  <c r="BF83" i="1"/>
  <c r="BE83" i="1"/>
  <c r="BI82" i="1"/>
  <c r="BH82" i="1"/>
  <c r="BG82" i="1"/>
  <c r="BF82" i="1"/>
  <c r="BE82" i="1"/>
  <c r="BI81" i="1"/>
  <c r="BH81" i="1"/>
  <c r="BG81" i="1"/>
  <c r="BF81" i="1"/>
  <c r="BE81" i="1"/>
  <c r="BI80" i="1"/>
  <c r="BH80" i="1"/>
  <c r="BG80" i="1"/>
  <c r="BF80" i="1"/>
  <c r="BE80" i="1"/>
  <c r="BI79" i="1"/>
  <c r="BH79" i="1"/>
  <c r="BG79" i="1"/>
  <c r="BF79" i="1"/>
  <c r="BE79" i="1"/>
  <c r="BI78" i="1"/>
  <c r="BH78" i="1"/>
  <c r="BG78" i="1"/>
  <c r="BF78" i="1"/>
  <c r="BE78" i="1"/>
  <c r="BI77" i="1"/>
  <c r="BH77" i="1"/>
  <c r="BG77" i="1"/>
  <c r="BF77" i="1"/>
  <c r="BE77" i="1"/>
  <c r="BI76" i="1"/>
  <c r="BH76" i="1"/>
  <c r="BG76" i="1"/>
  <c r="BF76" i="1"/>
  <c r="BE76" i="1"/>
  <c r="BI75" i="1"/>
  <c r="BH75" i="1"/>
  <c r="BG75" i="1"/>
  <c r="BF75" i="1"/>
  <c r="BE75" i="1"/>
  <c r="BI74" i="1"/>
  <c r="BH74" i="1"/>
  <c r="BG74" i="1"/>
  <c r="BF74" i="1"/>
  <c r="BE74" i="1"/>
  <c r="BI73" i="1"/>
  <c r="BH73" i="1"/>
  <c r="BG73" i="1"/>
  <c r="BF73" i="1"/>
  <c r="BE73" i="1"/>
  <c r="BI72" i="1"/>
  <c r="BH72" i="1"/>
  <c r="BG72" i="1"/>
  <c r="BF72" i="1"/>
  <c r="BE72" i="1"/>
  <c r="BI71" i="1"/>
  <c r="BH71" i="1"/>
  <c r="BG71" i="1"/>
  <c r="BF71" i="1"/>
  <c r="BE71" i="1"/>
  <c r="BI70" i="1"/>
  <c r="BH70" i="1"/>
  <c r="BG70" i="1"/>
  <c r="BF70" i="1"/>
  <c r="BE70" i="1"/>
  <c r="BI69" i="1"/>
  <c r="BH69" i="1"/>
  <c r="BG69" i="1"/>
  <c r="BF69" i="1"/>
  <c r="BE69" i="1"/>
  <c r="BI68" i="1"/>
  <c r="BH68" i="1"/>
  <c r="BG68" i="1"/>
  <c r="BF68" i="1"/>
  <c r="BE68" i="1"/>
  <c r="BI67" i="1"/>
  <c r="BH67" i="1"/>
  <c r="BG67" i="1"/>
  <c r="BF67" i="1"/>
  <c r="BE67" i="1"/>
  <c r="BI66" i="1"/>
  <c r="BH66" i="1"/>
  <c r="BG66" i="1"/>
  <c r="BF66" i="1"/>
  <c r="BE66" i="1"/>
  <c r="BI65" i="1"/>
  <c r="BH65" i="1"/>
  <c r="BG65" i="1"/>
  <c r="BF65" i="1"/>
  <c r="BE65" i="1"/>
  <c r="BI64" i="1"/>
  <c r="BH64" i="1"/>
  <c r="BG64" i="1"/>
  <c r="BF64" i="1"/>
  <c r="BE64" i="1"/>
  <c r="BI63" i="1"/>
  <c r="BH63" i="1"/>
  <c r="BG63" i="1"/>
  <c r="BF63" i="1"/>
  <c r="BE63" i="1"/>
  <c r="BI62" i="1"/>
  <c r="BH62" i="1"/>
  <c r="BG62" i="1"/>
  <c r="BF62" i="1"/>
  <c r="BE62" i="1"/>
  <c r="BI61" i="1"/>
  <c r="BH61" i="1"/>
  <c r="BG61" i="1"/>
  <c r="BF61" i="1"/>
  <c r="BE61" i="1"/>
  <c r="BI60" i="1"/>
  <c r="BH60" i="1"/>
  <c r="BG60" i="1"/>
  <c r="BF60" i="1"/>
  <c r="BE60" i="1"/>
  <c r="BI59" i="1"/>
  <c r="BH59" i="1"/>
  <c r="BG59" i="1"/>
  <c r="BF59" i="1"/>
  <c r="BE59" i="1"/>
  <c r="BI58" i="1"/>
  <c r="BH58" i="1"/>
  <c r="BG58" i="1"/>
  <c r="BF58" i="1"/>
  <c r="BE58" i="1"/>
  <c r="BI57" i="1"/>
  <c r="BH57" i="1"/>
  <c r="BG57" i="1"/>
  <c r="BF57" i="1"/>
  <c r="BE57" i="1"/>
  <c r="BI56" i="1"/>
  <c r="BH56" i="1"/>
  <c r="BG56" i="1"/>
  <c r="BF56" i="1"/>
  <c r="BE56" i="1"/>
  <c r="BI55" i="1"/>
  <c r="BH55" i="1"/>
  <c r="BG55" i="1"/>
  <c r="BF55" i="1"/>
  <c r="BE55" i="1"/>
  <c r="BI54" i="1"/>
  <c r="BH54" i="1"/>
  <c r="BG54" i="1"/>
  <c r="BF54" i="1"/>
  <c r="BE54" i="1"/>
  <c r="BI53" i="1"/>
  <c r="BH53" i="1"/>
  <c r="BG53" i="1"/>
  <c r="BF53" i="1"/>
  <c r="BE53" i="1"/>
  <c r="BI52" i="1"/>
  <c r="BH52" i="1"/>
  <c r="BG52" i="1"/>
  <c r="BF52" i="1"/>
  <c r="BE52" i="1"/>
  <c r="BI51" i="1"/>
  <c r="BH51" i="1"/>
  <c r="BG51" i="1"/>
  <c r="BF51" i="1"/>
  <c r="BE51" i="1"/>
  <c r="BI50" i="1"/>
  <c r="BH50" i="1"/>
  <c r="BG50" i="1"/>
  <c r="BF50" i="1"/>
  <c r="BE50" i="1"/>
  <c r="BI49" i="1"/>
  <c r="BH49" i="1"/>
  <c r="BG49" i="1"/>
  <c r="BF49" i="1"/>
  <c r="BE49" i="1"/>
  <c r="BI48" i="1"/>
  <c r="BH48" i="1"/>
  <c r="BG48" i="1"/>
  <c r="BF48" i="1"/>
  <c r="BE48" i="1"/>
  <c r="BI47" i="1"/>
  <c r="BH47" i="1"/>
  <c r="BG47" i="1"/>
  <c r="BF47" i="1"/>
  <c r="BE47" i="1"/>
  <c r="BI46" i="1"/>
  <c r="BH46" i="1"/>
  <c r="BG46" i="1"/>
  <c r="BF46" i="1"/>
  <c r="BE46" i="1"/>
  <c r="BI45" i="1"/>
  <c r="BH45" i="1"/>
  <c r="BG45" i="1"/>
  <c r="BF45" i="1"/>
  <c r="BE45" i="1"/>
  <c r="BI44" i="1"/>
  <c r="BH44" i="1"/>
  <c r="BG44" i="1"/>
  <c r="BF44" i="1"/>
  <c r="BE44" i="1"/>
  <c r="BI43" i="1"/>
  <c r="BH43" i="1"/>
  <c r="BG43" i="1"/>
  <c r="BF43" i="1"/>
  <c r="BE43" i="1"/>
  <c r="BI42" i="1"/>
  <c r="BH42" i="1"/>
  <c r="BG42" i="1"/>
  <c r="BF42" i="1"/>
  <c r="BE42" i="1"/>
  <c r="BI41" i="1"/>
  <c r="BH41" i="1"/>
  <c r="BG41" i="1"/>
  <c r="BF41" i="1"/>
  <c r="BE41" i="1"/>
  <c r="BI40" i="1"/>
  <c r="BH40" i="1"/>
  <c r="BG40" i="1"/>
  <c r="BF40" i="1"/>
  <c r="BE40" i="1"/>
  <c r="BI39" i="1"/>
  <c r="BH39" i="1"/>
  <c r="BG39" i="1"/>
  <c r="BF39" i="1"/>
  <c r="BE39" i="1"/>
  <c r="BI38" i="1"/>
  <c r="BH38" i="1"/>
  <c r="BG38" i="1"/>
  <c r="BF38" i="1"/>
  <c r="BE38" i="1"/>
  <c r="BI37" i="1"/>
  <c r="BH37" i="1"/>
  <c r="BG37" i="1"/>
  <c r="BF37" i="1"/>
  <c r="BE37" i="1"/>
  <c r="BI36" i="1"/>
  <c r="BH36" i="1"/>
  <c r="BG36" i="1"/>
  <c r="BF36" i="1"/>
  <c r="BE36" i="1"/>
  <c r="BI35" i="1"/>
  <c r="BH35" i="1"/>
  <c r="BG35" i="1"/>
  <c r="BF35" i="1"/>
  <c r="BE35" i="1"/>
  <c r="BI34" i="1"/>
  <c r="BH34" i="1"/>
  <c r="BG34" i="1"/>
  <c r="BF34" i="1"/>
  <c r="BE34" i="1"/>
  <c r="BI33" i="1"/>
  <c r="BH33" i="1"/>
  <c r="BG33" i="1"/>
  <c r="BF33" i="1"/>
  <c r="BE33" i="1"/>
  <c r="BI32" i="1"/>
  <c r="BH32" i="1"/>
  <c r="BG32" i="1"/>
  <c r="BF32" i="1"/>
  <c r="BE32" i="1"/>
  <c r="BI31" i="1"/>
  <c r="BH31" i="1"/>
  <c r="BG31" i="1"/>
  <c r="BF31" i="1"/>
  <c r="BE31" i="1"/>
  <c r="BI30" i="1"/>
  <c r="BH30" i="1"/>
  <c r="BG30" i="1"/>
  <c r="BF30" i="1"/>
  <c r="BE30" i="1"/>
  <c r="BI29" i="1"/>
  <c r="BH29" i="1"/>
  <c r="BG29" i="1"/>
  <c r="BF29" i="1"/>
  <c r="BE29" i="1"/>
  <c r="BI28" i="1"/>
  <c r="BH28" i="1"/>
  <c r="BG28" i="1"/>
  <c r="BF28" i="1"/>
  <c r="BE28" i="1"/>
  <c r="BI27" i="1"/>
  <c r="BH27" i="1"/>
  <c r="BG27" i="1"/>
  <c r="BF27" i="1"/>
  <c r="BE27" i="1"/>
  <c r="BI26" i="1"/>
  <c r="BH26" i="1"/>
  <c r="BG26" i="1"/>
  <c r="BF26" i="1"/>
  <c r="BE26" i="1"/>
  <c r="BI25" i="1"/>
  <c r="BH25" i="1"/>
  <c r="BG25" i="1"/>
  <c r="BF25" i="1"/>
  <c r="BE25" i="1"/>
  <c r="BI24" i="1"/>
  <c r="BH24" i="1"/>
  <c r="BG24" i="1"/>
  <c r="BF24" i="1"/>
  <c r="BE24" i="1"/>
  <c r="BI23" i="1"/>
  <c r="BH23" i="1"/>
  <c r="BG23" i="1"/>
  <c r="BF23" i="1"/>
  <c r="BE23" i="1"/>
  <c r="BI22" i="1"/>
  <c r="BH22" i="1"/>
  <c r="BG22" i="1"/>
  <c r="BF22" i="1"/>
  <c r="BE22" i="1"/>
  <c r="BI21" i="1"/>
  <c r="BH21" i="1"/>
  <c r="BG21" i="1"/>
  <c r="BF21" i="1"/>
  <c r="BE21" i="1"/>
  <c r="BI20" i="1"/>
  <c r="BH20" i="1"/>
  <c r="BG20" i="1"/>
  <c r="BF20" i="1"/>
  <c r="BE20" i="1"/>
  <c r="BI19" i="1"/>
  <c r="BH19" i="1"/>
  <c r="BG19" i="1"/>
  <c r="BF19" i="1"/>
  <c r="BE19" i="1"/>
  <c r="BI18" i="1"/>
  <c r="BH18" i="1"/>
  <c r="BG18" i="1"/>
  <c r="BF18" i="1"/>
  <c r="BE18" i="1"/>
  <c r="BI17" i="1"/>
  <c r="BH17" i="1"/>
  <c r="BG17" i="1"/>
  <c r="BF17" i="1"/>
  <c r="BE17" i="1"/>
  <c r="BI16" i="1"/>
  <c r="BH16" i="1"/>
  <c r="BG16" i="1"/>
  <c r="BF16" i="1"/>
  <c r="BE16" i="1"/>
  <c r="BI15" i="1"/>
  <c r="BH15" i="1"/>
  <c r="BG15" i="1"/>
  <c r="BF15" i="1"/>
  <c r="BE15" i="1"/>
  <c r="BI14" i="1"/>
  <c r="BH14" i="1"/>
  <c r="BG14" i="1"/>
  <c r="BF14" i="1"/>
  <c r="BE14" i="1"/>
  <c r="BI13" i="1"/>
  <c r="BH13" i="1"/>
  <c r="BG13" i="1"/>
  <c r="BF13" i="1"/>
  <c r="BE13" i="1"/>
  <c r="BI12" i="1"/>
  <c r="BH12" i="1"/>
  <c r="BG12" i="1"/>
  <c r="BF12" i="1"/>
  <c r="BE12" i="1"/>
  <c r="BI11" i="1"/>
  <c r="BH11" i="1"/>
  <c r="BG11" i="1"/>
  <c r="BF11" i="1"/>
  <c r="BE11" i="1"/>
  <c r="BI10" i="1"/>
  <c r="BH10" i="1"/>
  <c r="BG10" i="1"/>
  <c r="BF10" i="1"/>
  <c r="BE10" i="1"/>
  <c r="BI9" i="1"/>
  <c r="BH9" i="1"/>
  <c r="BG9" i="1"/>
  <c r="BF9" i="1"/>
  <c r="BE9" i="1"/>
  <c r="BI8" i="1"/>
  <c r="BH8" i="1"/>
  <c r="BG8" i="1"/>
  <c r="BF8" i="1"/>
  <c r="BE8" i="1"/>
  <c r="BI7" i="1"/>
  <c r="BH7" i="1"/>
  <c r="BG7" i="1"/>
  <c r="BF7" i="1"/>
  <c r="BE7" i="1"/>
  <c r="BI6" i="1"/>
  <c r="BH6" i="1"/>
  <c r="BG6" i="1"/>
  <c r="BF6" i="1"/>
  <c r="BE6" i="1"/>
  <c r="BA725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14" i="1"/>
  <c r="BA115" i="1"/>
  <c r="BA116" i="1"/>
  <c r="BA117" i="1"/>
  <c r="BA118" i="1"/>
  <c r="BA119" i="1"/>
  <c r="BA120" i="1"/>
  <c r="BA121" i="1"/>
  <c r="BA122" i="1"/>
  <c r="BA123" i="1"/>
  <c r="BA124" i="1"/>
  <c r="BA125" i="1"/>
  <c r="BA126" i="1"/>
  <c r="BA127" i="1"/>
  <c r="BA128" i="1"/>
  <c r="BA129" i="1"/>
  <c r="BA130" i="1"/>
  <c r="BA131" i="1"/>
  <c r="BA132" i="1"/>
  <c r="BA133" i="1"/>
  <c r="BA134" i="1"/>
  <c r="BA135" i="1"/>
  <c r="BA136" i="1"/>
  <c r="BA137" i="1"/>
  <c r="BA138" i="1"/>
  <c r="BA139" i="1"/>
  <c r="BA140" i="1"/>
  <c r="BA141" i="1"/>
  <c r="BA142" i="1"/>
  <c r="BA143" i="1"/>
  <c r="BA144" i="1"/>
  <c r="BA145" i="1"/>
  <c r="BA146" i="1"/>
  <c r="BA147" i="1"/>
  <c r="BA148" i="1"/>
  <c r="BA149" i="1"/>
  <c r="BA150" i="1"/>
  <c r="BA151" i="1"/>
  <c r="BA152" i="1"/>
  <c r="BA153" i="1"/>
  <c r="BA154" i="1"/>
  <c r="BA155" i="1"/>
  <c r="BA156" i="1"/>
  <c r="BA157" i="1"/>
  <c r="BA158" i="1"/>
  <c r="BA159" i="1"/>
  <c r="BA160" i="1"/>
  <c r="BA161" i="1"/>
  <c r="BA162" i="1"/>
  <c r="BA163" i="1"/>
  <c r="BA164" i="1"/>
  <c r="BA165" i="1"/>
  <c r="BA166" i="1"/>
  <c r="BA167" i="1"/>
  <c r="BA168" i="1"/>
  <c r="BA169" i="1"/>
  <c r="BA170" i="1"/>
  <c r="BA171" i="1"/>
  <c r="BA172" i="1"/>
  <c r="BA173" i="1"/>
  <c r="BA174" i="1"/>
  <c r="BA175" i="1"/>
  <c r="BA176" i="1"/>
  <c r="BA177" i="1"/>
  <c r="BA178" i="1"/>
  <c r="BA179" i="1"/>
  <c r="BA180" i="1"/>
  <c r="BA181" i="1"/>
  <c r="BA182" i="1"/>
  <c r="BA183" i="1"/>
  <c r="BA184" i="1"/>
  <c r="BA185" i="1"/>
  <c r="BA186" i="1"/>
  <c r="BA187" i="1"/>
  <c r="BA188" i="1"/>
  <c r="BA189" i="1"/>
  <c r="BA190" i="1"/>
  <c r="BA191" i="1"/>
  <c r="BA192" i="1"/>
  <c r="BA193" i="1"/>
  <c r="BA194" i="1"/>
  <c r="BA195" i="1"/>
  <c r="BA196" i="1"/>
  <c r="BA197" i="1"/>
  <c r="BA198" i="1"/>
  <c r="BA199" i="1"/>
  <c r="BA200" i="1"/>
  <c r="BA201" i="1"/>
  <c r="BA202" i="1"/>
  <c r="BA203" i="1"/>
  <c r="BA204" i="1"/>
  <c r="BA205" i="1"/>
  <c r="BA206" i="1"/>
  <c r="BA207" i="1"/>
  <c r="BA208" i="1"/>
  <c r="BA209" i="1"/>
  <c r="BA210" i="1"/>
  <c r="BA211" i="1"/>
  <c r="BA212" i="1"/>
  <c r="BA213" i="1"/>
  <c r="BA214" i="1"/>
  <c r="BA215" i="1"/>
  <c r="BA216" i="1"/>
  <c r="BA217" i="1"/>
  <c r="BA218" i="1"/>
  <c r="BA219" i="1"/>
  <c r="BA220" i="1"/>
  <c r="BA221" i="1"/>
  <c r="BA222" i="1"/>
  <c r="BA223" i="1"/>
  <c r="BA224" i="1"/>
  <c r="BA225" i="1"/>
  <c r="BA226" i="1"/>
  <c r="BA227" i="1"/>
  <c r="BA228" i="1"/>
  <c r="BA229" i="1"/>
  <c r="BA230" i="1"/>
  <c r="BA231" i="1"/>
  <c r="BA232" i="1"/>
  <c r="BA233" i="1"/>
  <c r="BA234" i="1"/>
  <c r="BA235" i="1"/>
  <c r="BA236" i="1"/>
  <c r="BA237" i="1"/>
  <c r="BA238" i="1"/>
  <c r="BA239" i="1"/>
  <c r="BA240" i="1"/>
  <c r="BA241" i="1"/>
  <c r="BA242" i="1"/>
  <c r="BA243" i="1"/>
  <c r="BA244" i="1"/>
  <c r="BA245" i="1"/>
  <c r="BA246" i="1"/>
  <c r="BA247" i="1"/>
  <c r="BA248" i="1"/>
  <c r="BA249" i="1"/>
  <c r="BA250" i="1"/>
  <c r="BA251" i="1"/>
  <c r="BA252" i="1"/>
  <c r="BA253" i="1"/>
  <c r="BA254" i="1"/>
  <c r="BA255" i="1"/>
  <c r="BA256" i="1"/>
  <c r="BA257" i="1"/>
  <c r="BA258" i="1"/>
  <c r="BA259" i="1"/>
  <c r="BA260" i="1"/>
  <c r="BA261" i="1"/>
  <c r="BA262" i="1"/>
  <c r="BA263" i="1"/>
  <c r="BA264" i="1"/>
  <c r="BA265" i="1"/>
  <c r="BA266" i="1"/>
  <c r="BA267" i="1"/>
  <c r="BA268" i="1"/>
  <c r="BA269" i="1"/>
  <c r="BA270" i="1"/>
  <c r="BA271" i="1"/>
  <c r="BA272" i="1"/>
  <c r="BA273" i="1"/>
  <c r="BA274" i="1"/>
  <c r="BA275" i="1"/>
  <c r="BA276" i="1"/>
  <c r="BA277" i="1"/>
  <c r="BA278" i="1"/>
  <c r="BA279" i="1"/>
  <c r="BA280" i="1"/>
  <c r="BA281" i="1"/>
  <c r="BA282" i="1"/>
  <c r="BA283" i="1"/>
  <c r="BA284" i="1"/>
  <c r="BA285" i="1"/>
  <c r="BA286" i="1"/>
  <c r="BA287" i="1"/>
  <c r="BA288" i="1"/>
  <c r="BA289" i="1"/>
  <c r="BA290" i="1"/>
  <c r="BA291" i="1"/>
  <c r="BA292" i="1"/>
  <c r="BA293" i="1"/>
  <c r="BA294" i="1"/>
  <c r="BA295" i="1"/>
  <c r="BA296" i="1"/>
  <c r="BA297" i="1"/>
  <c r="BA298" i="1"/>
  <c r="BA299" i="1"/>
  <c r="BA300" i="1"/>
  <c r="BA301" i="1"/>
  <c r="BA302" i="1"/>
  <c r="BA303" i="1"/>
  <c r="BA304" i="1"/>
  <c r="BA305" i="1"/>
  <c r="BA306" i="1"/>
  <c r="BA307" i="1"/>
  <c r="BA308" i="1"/>
  <c r="BA309" i="1"/>
  <c r="BA310" i="1"/>
  <c r="BA311" i="1"/>
  <c r="BA312" i="1"/>
  <c r="BA313" i="1"/>
  <c r="BA314" i="1"/>
  <c r="BA315" i="1"/>
  <c r="BA316" i="1"/>
  <c r="BA317" i="1"/>
  <c r="BA318" i="1"/>
  <c r="BA319" i="1"/>
  <c r="BA320" i="1"/>
  <c r="BA321" i="1"/>
  <c r="BA322" i="1"/>
  <c r="BA323" i="1"/>
  <c r="BA324" i="1"/>
  <c r="BA325" i="1"/>
  <c r="BA326" i="1"/>
  <c r="BA327" i="1"/>
  <c r="BA328" i="1"/>
  <c r="BA329" i="1"/>
  <c r="BA330" i="1"/>
  <c r="BA331" i="1"/>
  <c r="BA332" i="1"/>
  <c r="BA333" i="1"/>
  <c r="BA334" i="1"/>
  <c r="BA335" i="1"/>
  <c r="BA336" i="1"/>
  <c r="BA337" i="1"/>
  <c r="BA338" i="1"/>
  <c r="BA339" i="1"/>
  <c r="BA340" i="1"/>
  <c r="BA341" i="1"/>
  <c r="BA342" i="1"/>
  <c r="BA343" i="1"/>
  <c r="BA344" i="1"/>
  <c r="BA345" i="1"/>
  <c r="BA346" i="1"/>
  <c r="BA347" i="1"/>
  <c r="BA348" i="1"/>
  <c r="BA349" i="1"/>
  <c r="BA350" i="1"/>
  <c r="BA351" i="1"/>
  <c r="BA352" i="1"/>
  <c r="BA353" i="1"/>
  <c r="BA354" i="1"/>
  <c r="BA355" i="1"/>
  <c r="BA356" i="1"/>
  <c r="BA357" i="1"/>
  <c r="BA358" i="1"/>
  <c r="BA359" i="1"/>
  <c r="BA360" i="1"/>
  <c r="BA361" i="1"/>
  <c r="BA362" i="1"/>
  <c r="BA363" i="1"/>
  <c r="BA364" i="1"/>
  <c r="BA365" i="1"/>
  <c r="BA366" i="1"/>
  <c r="BA367" i="1"/>
  <c r="BA368" i="1"/>
  <c r="BA369" i="1"/>
  <c r="BA370" i="1"/>
  <c r="BA371" i="1"/>
  <c r="BA372" i="1"/>
  <c r="BA373" i="1"/>
  <c r="BA374" i="1"/>
  <c r="BA375" i="1"/>
  <c r="BA376" i="1"/>
  <c r="BA377" i="1"/>
  <c r="BA378" i="1"/>
  <c r="BA379" i="1"/>
  <c r="BA380" i="1"/>
  <c r="BA381" i="1"/>
  <c r="BA382" i="1"/>
  <c r="BA383" i="1"/>
  <c r="BA384" i="1"/>
  <c r="BA385" i="1"/>
  <c r="BA386" i="1"/>
  <c r="BA387" i="1"/>
  <c r="BA388" i="1"/>
  <c r="BA389" i="1"/>
  <c r="BA390" i="1"/>
  <c r="BA391" i="1"/>
  <c r="BA392" i="1"/>
  <c r="BA393" i="1"/>
  <c r="BA394" i="1"/>
  <c r="BA395" i="1"/>
  <c r="BA396" i="1"/>
  <c r="BA397" i="1"/>
  <c r="BA398" i="1"/>
  <c r="BA399" i="1"/>
  <c r="BA400" i="1"/>
  <c r="BA401" i="1"/>
  <c r="BA402" i="1"/>
  <c r="BA403" i="1"/>
  <c r="BA404" i="1"/>
  <c r="BA405" i="1"/>
  <c r="BA406" i="1"/>
  <c r="BA407" i="1"/>
  <c r="BA408" i="1"/>
  <c r="BA409" i="1"/>
  <c r="BA410" i="1"/>
  <c r="BA411" i="1"/>
  <c r="BA412" i="1"/>
  <c r="BA413" i="1"/>
  <c r="BA414" i="1"/>
  <c r="BA415" i="1"/>
  <c r="BA416" i="1"/>
  <c r="BA417" i="1"/>
  <c r="BA418" i="1"/>
  <c r="BA419" i="1"/>
  <c r="BA420" i="1"/>
  <c r="BA421" i="1"/>
  <c r="BA422" i="1"/>
  <c r="BA423" i="1"/>
  <c r="BA424" i="1"/>
  <c r="BA425" i="1"/>
  <c r="BA426" i="1"/>
  <c r="BA427" i="1"/>
  <c r="BA428" i="1"/>
  <c r="BA429" i="1"/>
  <c r="BA430" i="1"/>
  <c r="BA431" i="1"/>
  <c r="BA432" i="1"/>
  <c r="BA433" i="1"/>
  <c r="BA434" i="1"/>
  <c r="BA435" i="1"/>
  <c r="BA436" i="1"/>
  <c r="BA437" i="1"/>
  <c r="BA438" i="1"/>
  <c r="BA439" i="1"/>
  <c r="BA440" i="1"/>
  <c r="BA441" i="1"/>
  <c r="BA442" i="1"/>
  <c r="BA443" i="1"/>
  <c r="BA444" i="1"/>
  <c r="BA445" i="1"/>
  <c r="BA446" i="1"/>
  <c r="BA447" i="1"/>
  <c r="BA448" i="1"/>
  <c r="BA449" i="1"/>
  <c r="BA450" i="1"/>
  <c r="BA451" i="1"/>
  <c r="BA452" i="1"/>
  <c r="BA453" i="1"/>
  <c r="BA454" i="1"/>
  <c r="BA455" i="1"/>
  <c r="BA456" i="1"/>
  <c r="BA457" i="1"/>
  <c r="BA458" i="1"/>
  <c r="BA459" i="1"/>
  <c r="BA460" i="1"/>
  <c r="BA461" i="1"/>
  <c r="BA462" i="1"/>
  <c r="BA463" i="1"/>
  <c r="BA464" i="1"/>
  <c r="BA465" i="1"/>
  <c r="BA466" i="1"/>
  <c r="BA467" i="1"/>
  <c r="BA468" i="1"/>
  <c r="BA469" i="1"/>
  <c r="BA470" i="1"/>
  <c r="BA471" i="1"/>
  <c r="BA472" i="1"/>
  <c r="BA473" i="1"/>
  <c r="BA474" i="1"/>
  <c r="BA475" i="1"/>
  <c r="BA476" i="1"/>
  <c r="BA477" i="1"/>
  <c r="BA478" i="1"/>
  <c r="BA479" i="1"/>
  <c r="BA480" i="1"/>
  <c r="BA481" i="1"/>
  <c r="BA482" i="1"/>
  <c r="BA483" i="1"/>
  <c r="BA484" i="1"/>
  <c r="BA485" i="1"/>
  <c r="BA486" i="1"/>
  <c r="BA487" i="1"/>
  <c r="BA488" i="1"/>
  <c r="BA489" i="1"/>
  <c r="BA490" i="1"/>
  <c r="BA491" i="1"/>
  <c r="BA492" i="1"/>
  <c r="BA493" i="1"/>
  <c r="BA494" i="1"/>
  <c r="BA495" i="1"/>
  <c r="BA496" i="1"/>
  <c r="BA497" i="1"/>
  <c r="BA498" i="1"/>
  <c r="BA499" i="1"/>
  <c r="BA500" i="1"/>
  <c r="BA501" i="1"/>
  <c r="BA502" i="1"/>
  <c r="BA503" i="1"/>
  <c r="BA504" i="1"/>
  <c r="BA505" i="1"/>
  <c r="BA506" i="1"/>
  <c r="BA507" i="1"/>
  <c r="BA508" i="1"/>
  <c r="BA509" i="1"/>
  <c r="BA510" i="1"/>
  <c r="BA511" i="1"/>
  <c r="BA512" i="1"/>
  <c r="BA513" i="1"/>
  <c r="BA514" i="1"/>
  <c r="BA515" i="1"/>
  <c r="BA516" i="1"/>
  <c r="BA517" i="1"/>
  <c r="BA518" i="1"/>
  <c r="BA519" i="1"/>
  <c r="BA520" i="1"/>
  <c r="BA521" i="1"/>
  <c r="BA522" i="1"/>
  <c r="BA523" i="1"/>
  <c r="BA524" i="1"/>
  <c r="BA525" i="1"/>
  <c r="BA526" i="1"/>
  <c r="BA527" i="1"/>
  <c r="BA528" i="1"/>
  <c r="BA529" i="1"/>
  <c r="BA530" i="1"/>
  <c r="BA531" i="1"/>
  <c r="BA532" i="1"/>
  <c r="BA533" i="1"/>
  <c r="BA534" i="1"/>
  <c r="BA535" i="1"/>
  <c r="BA536" i="1"/>
  <c r="BA537" i="1"/>
  <c r="BA538" i="1"/>
  <c r="BA539" i="1"/>
  <c r="BA540" i="1"/>
  <c r="BA541" i="1"/>
  <c r="BA542" i="1"/>
  <c r="BA543" i="1"/>
  <c r="BA544" i="1"/>
  <c r="BA545" i="1"/>
  <c r="BA546" i="1"/>
  <c r="BA547" i="1"/>
  <c r="BA548" i="1"/>
  <c r="BA549" i="1"/>
  <c r="BA550" i="1"/>
  <c r="BA551" i="1"/>
  <c r="BA552" i="1"/>
  <c r="BA553" i="1"/>
  <c r="BA554" i="1"/>
  <c r="BA555" i="1"/>
  <c r="BA556" i="1"/>
  <c r="BA557" i="1"/>
  <c r="BA558" i="1"/>
  <c r="BA559" i="1"/>
  <c r="BA560" i="1"/>
  <c r="BA561" i="1"/>
  <c r="BA562" i="1"/>
  <c r="BA563" i="1"/>
  <c r="BA564" i="1"/>
  <c r="BA565" i="1"/>
  <c r="BA566" i="1"/>
  <c r="BA567" i="1"/>
  <c r="BA568" i="1"/>
  <c r="BA569" i="1"/>
  <c r="BA570" i="1"/>
  <c r="BA571" i="1"/>
  <c r="BA572" i="1"/>
  <c r="BA573" i="1"/>
  <c r="BA574" i="1"/>
  <c r="BA575" i="1"/>
  <c r="BA576" i="1"/>
  <c r="BA577" i="1"/>
  <c r="BA578" i="1"/>
  <c r="BA579" i="1"/>
  <c r="BA580" i="1"/>
  <c r="BA581" i="1"/>
  <c r="BA582" i="1"/>
  <c r="BA583" i="1"/>
  <c r="BA584" i="1"/>
  <c r="BA585" i="1"/>
  <c r="BA586" i="1"/>
  <c r="BA587" i="1"/>
  <c r="BA588" i="1"/>
  <c r="BA589" i="1"/>
  <c r="BA590" i="1"/>
  <c r="BA591" i="1"/>
  <c r="BA592" i="1"/>
  <c r="BA593" i="1"/>
  <c r="BA594" i="1"/>
  <c r="BA595" i="1"/>
  <c r="BA596" i="1"/>
  <c r="BA597" i="1"/>
  <c r="BA598" i="1"/>
  <c r="BA599" i="1"/>
  <c r="BA600" i="1"/>
  <c r="BA601" i="1"/>
  <c r="BA602" i="1"/>
  <c r="BA603" i="1"/>
  <c r="BA604" i="1"/>
  <c r="BA605" i="1"/>
  <c r="BA606" i="1"/>
  <c r="BA607" i="1"/>
  <c r="BA608" i="1"/>
  <c r="BA609" i="1"/>
  <c r="BA610" i="1"/>
  <c r="BA611" i="1"/>
  <c r="BA612" i="1"/>
  <c r="BA613" i="1"/>
  <c r="BA614" i="1"/>
  <c r="BA615" i="1"/>
  <c r="BA616" i="1"/>
  <c r="BA617" i="1"/>
  <c r="BA618" i="1"/>
  <c r="BA619" i="1"/>
  <c r="BA620" i="1"/>
  <c r="BA621" i="1"/>
  <c r="BA622" i="1"/>
  <c r="BA623" i="1"/>
  <c r="BA624" i="1"/>
  <c r="BA625" i="1"/>
  <c r="BA626" i="1"/>
  <c r="BA627" i="1"/>
  <c r="BA628" i="1"/>
  <c r="BA629" i="1"/>
  <c r="BA630" i="1"/>
  <c r="BA631" i="1"/>
  <c r="BA632" i="1"/>
  <c r="BA633" i="1"/>
  <c r="BA634" i="1"/>
  <c r="BA635" i="1"/>
  <c r="BA636" i="1"/>
  <c r="BA637" i="1"/>
  <c r="BA638" i="1"/>
  <c r="BA639" i="1"/>
  <c r="BA640" i="1"/>
  <c r="BA641" i="1"/>
  <c r="BA642" i="1"/>
  <c r="BA643" i="1"/>
  <c r="BA644" i="1"/>
  <c r="BA645" i="1"/>
  <c r="BA646" i="1"/>
  <c r="BA647" i="1"/>
  <c r="BA648" i="1"/>
  <c r="BA649" i="1"/>
  <c r="BA650" i="1"/>
  <c r="BA651" i="1"/>
  <c r="BA652" i="1"/>
  <c r="BA653" i="1"/>
  <c r="BA654" i="1"/>
  <c r="BA655" i="1"/>
  <c r="BA656" i="1"/>
  <c r="BA657" i="1"/>
  <c r="BA658" i="1"/>
  <c r="BA659" i="1"/>
  <c r="BA660" i="1"/>
  <c r="BA661" i="1"/>
  <c r="BA662" i="1"/>
  <c r="BA663" i="1"/>
  <c r="BA664" i="1"/>
  <c r="BA665" i="1"/>
  <c r="BA666" i="1"/>
  <c r="BA667" i="1"/>
  <c r="BA668" i="1"/>
  <c r="BA669" i="1"/>
  <c r="BA670" i="1"/>
  <c r="BA671" i="1"/>
  <c r="BA672" i="1"/>
  <c r="BA673" i="1"/>
  <c r="BA674" i="1"/>
  <c r="BA675" i="1"/>
  <c r="BA676" i="1"/>
  <c r="BA677" i="1"/>
  <c r="BA678" i="1"/>
  <c r="BA679" i="1"/>
  <c r="BA680" i="1"/>
  <c r="BA681" i="1"/>
  <c r="BA682" i="1"/>
  <c r="BA683" i="1"/>
  <c r="BA684" i="1"/>
  <c r="BA685" i="1"/>
  <c r="BA686" i="1"/>
  <c r="BA687" i="1"/>
  <c r="BA688" i="1"/>
  <c r="BA689" i="1"/>
  <c r="BA690" i="1"/>
  <c r="BA691" i="1"/>
  <c r="BA692" i="1"/>
  <c r="BA693" i="1"/>
  <c r="BA694" i="1"/>
  <c r="BA695" i="1"/>
  <c r="BA696" i="1"/>
  <c r="BA697" i="1"/>
  <c r="BA698" i="1"/>
  <c r="BA699" i="1"/>
  <c r="BA700" i="1"/>
  <c r="BA701" i="1"/>
  <c r="BA702" i="1"/>
  <c r="BA703" i="1"/>
  <c r="BA704" i="1"/>
  <c r="BA705" i="1"/>
  <c r="BA706" i="1"/>
  <c r="BA707" i="1"/>
  <c r="BA708" i="1"/>
  <c r="BA709" i="1"/>
  <c r="BA710" i="1"/>
  <c r="BA711" i="1"/>
  <c r="BA712" i="1"/>
  <c r="BA713" i="1"/>
  <c r="BA714" i="1"/>
  <c r="BA715" i="1"/>
  <c r="BA716" i="1"/>
  <c r="BA717" i="1"/>
  <c r="BA718" i="1"/>
  <c r="BA719" i="1"/>
  <c r="BA720" i="1"/>
  <c r="BA721" i="1"/>
  <c r="BA722" i="1"/>
  <c r="BA723" i="1"/>
  <c r="BA724" i="1"/>
  <c r="BA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7" i="1"/>
  <c r="AZ468" i="1"/>
  <c r="AZ469" i="1"/>
  <c r="AZ470" i="1"/>
  <c r="AZ471" i="1"/>
  <c r="AZ472" i="1"/>
  <c r="AZ473" i="1"/>
  <c r="AZ474" i="1"/>
  <c r="AZ475" i="1"/>
  <c r="AZ476" i="1"/>
  <c r="AZ477" i="1"/>
  <c r="AZ478" i="1"/>
  <c r="AZ479" i="1"/>
  <c r="AZ480" i="1"/>
  <c r="AZ481" i="1"/>
  <c r="AZ482" i="1"/>
  <c r="AZ483" i="1"/>
  <c r="AZ484" i="1"/>
  <c r="AZ485" i="1"/>
  <c r="AZ486" i="1"/>
  <c r="AZ487" i="1"/>
  <c r="AZ488" i="1"/>
  <c r="AZ489" i="1"/>
  <c r="AZ490" i="1"/>
  <c r="AZ491" i="1"/>
  <c r="AZ492" i="1"/>
  <c r="AZ493" i="1"/>
  <c r="AZ494" i="1"/>
  <c r="AZ495" i="1"/>
  <c r="AZ496" i="1"/>
  <c r="AZ497" i="1"/>
  <c r="AZ498" i="1"/>
  <c r="AZ499" i="1"/>
  <c r="AZ500" i="1"/>
  <c r="AZ501" i="1"/>
  <c r="AZ502" i="1"/>
  <c r="AZ503" i="1"/>
  <c r="AZ504" i="1"/>
  <c r="AZ505" i="1"/>
  <c r="AZ506" i="1"/>
  <c r="AZ507" i="1"/>
  <c r="AZ508" i="1"/>
  <c r="AZ509" i="1"/>
  <c r="AZ510" i="1"/>
  <c r="AZ511" i="1"/>
  <c r="AZ512" i="1"/>
  <c r="AZ513" i="1"/>
  <c r="AZ514" i="1"/>
  <c r="AZ515" i="1"/>
  <c r="AZ516" i="1"/>
  <c r="AZ517" i="1"/>
  <c r="AZ518" i="1"/>
  <c r="AZ519" i="1"/>
  <c r="AZ520" i="1"/>
  <c r="AZ521" i="1"/>
  <c r="AZ522" i="1"/>
  <c r="AZ523" i="1"/>
  <c r="AZ524" i="1"/>
  <c r="AZ525" i="1"/>
  <c r="AZ526" i="1"/>
  <c r="AZ527" i="1"/>
  <c r="AZ528" i="1"/>
  <c r="AZ529" i="1"/>
  <c r="AZ530" i="1"/>
  <c r="AZ531" i="1"/>
  <c r="AZ532" i="1"/>
  <c r="AZ533" i="1"/>
  <c r="AZ534" i="1"/>
  <c r="AZ535" i="1"/>
  <c r="AZ536" i="1"/>
  <c r="AZ537" i="1"/>
  <c r="AZ538" i="1"/>
  <c r="AZ539" i="1"/>
  <c r="AZ540" i="1"/>
  <c r="AZ541" i="1"/>
  <c r="AZ542" i="1"/>
  <c r="AZ543" i="1"/>
  <c r="AZ544" i="1"/>
  <c r="AZ545" i="1"/>
  <c r="AZ546" i="1"/>
  <c r="AZ547" i="1"/>
  <c r="AZ548" i="1"/>
  <c r="AZ549" i="1"/>
  <c r="AZ550" i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7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2" i="1"/>
  <c r="AZ623" i="1"/>
  <c r="AZ624" i="1"/>
  <c r="AZ625" i="1"/>
  <c r="AZ626" i="1"/>
  <c r="AZ627" i="1"/>
  <c r="AZ628" i="1"/>
  <c r="AZ629" i="1"/>
  <c r="AZ630" i="1"/>
  <c r="AZ631" i="1"/>
  <c r="AZ632" i="1"/>
  <c r="AZ633" i="1"/>
  <c r="AZ634" i="1"/>
  <c r="AZ635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8" i="1"/>
  <c r="AZ669" i="1"/>
  <c r="AZ670" i="1"/>
  <c r="AZ671" i="1"/>
  <c r="AZ672" i="1"/>
  <c r="AZ673" i="1"/>
  <c r="AZ674" i="1"/>
  <c r="AZ675" i="1"/>
  <c r="AZ676" i="1"/>
  <c r="AZ677" i="1"/>
  <c r="AZ678" i="1"/>
  <c r="AZ679" i="1"/>
  <c r="AZ680" i="1"/>
  <c r="AZ681" i="1"/>
  <c r="AZ682" i="1"/>
  <c r="AZ683" i="1"/>
  <c r="AZ684" i="1"/>
  <c r="AZ685" i="1"/>
  <c r="AZ686" i="1"/>
  <c r="AZ687" i="1"/>
  <c r="AZ688" i="1"/>
  <c r="AZ689" i="1"/>
  <c r="AZ690" i="1"/>
  <c r="AZ691" i="1"/>
  <c r="AZ692" i="1"/>
  <c r="AZ693" i="1"/>
  <c r="AZ694" i="1"/>
  <c r="AZ695" i="1"/>
  <c r="AZ696" i="1"/>
  <c r="AZ697" i="1"/>
  <c r="AZ698" i="1"/>
  <c r="AZ699" i="1"/>
  <c r="AZ700" i="1"/>
  <c r="AZ701" i="1"/>
  <c r="AZ702" i="1"/>
  <c r="AZ703" i="1"/>
  <c r="AZ704" i="1"/>
  <c r="AZ705" i="1"/>
  <c r="AZ706" i="1"/>
  <c r="AZ707" i="1"/>
  <c r="AZ708" i="1"/>
  <c r="AZ709" i="1"/>
  <c r="AZ710" i="1"/>
  <c r="AZ711" i="1"/>
  <c r="AZ712" i="1"/>
  <c r="AZ713" i="1"/>
  <c r="AZ714" i="1"/>
  <c r="AZ715" i="1"/>
  <c r="AZ716" i="1"/>
  <c r="AZ717" i="1"/>
  <c r="AZ718" i="1"/>
  <c r="AZ719" i="1"/>
  <c r="AZ720" i="1"/>
  <c r="AZ721" i="1"/>
  <c r="AZ722" i="1"/>
  <c r="AZ723" i="1"/>
  <c r="AZ724" i="1"/>
  <c r="AZ725" i="1"/>
  <c r="AZ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6" i="1"/>
  <c r="AX725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U573" i="1"/>
  <c r="AU574" i="1"/>
  <c r="AU575" i="1"/>
  <c r="AU576" i="1"/>
  <c r="AU577" i="1"/>
  <c r="AU578" i="1"/>
  <c r="AU579" i="1"/>
  <c r="AU580" i="1"/>
  <c r="AU581" i="1"/>
  <c r="AU582" i="1"/>
  <c r="AU583" i="1"/>
  <c r="AU584" i="1"/>
  <c r="AU585" i="1"/>
  <c r="AU586" i="1"/>
  <c r="AU587" i="1"/>
  <c r="AU588" i="1"/>
  <c r="AU589" i="1"/>
  <c r="AU590" i="1"/>
  <c r="AU591" i="1"/>
  <c r="AU592" i="1"/>
  <c r="AU593" i="1"/>
  <c r="AU594" i="1"/>
  <c r="AU595" i="1"/>
  <c r="AU596" i="1"/>
  <c r="AU597" i="1"/>
  <c r="AU598" i="1"/>
  <c r="AU599" i="1"/>
  <c r="AU600" i="1"/>
  <c r="AU601" i="1"/>
  <c r="AU602" i="1"/>
  <c r="AU603" i="1"/>
  <c r="AU604" i="1"/>
  <c r="AU605" i="1"/>
  <c r="AU606" i="1"/>
  <c r="AU607" i="1"/>
  <c r="AU608" i="1"/>
  <c r="AU609" i="1"/>
  <c r="AU610" i="1"/>
  <c r="AU611" i="1"/>
  <c r="AU612" i="1"/>
  <c r="AU613" i="1"/>
  <c r="AU614" i="1"/>
  <c r="AU615" i="1"/>
  <c r="AU616" i="1"/>
  <c r="AU617" i="1"/>
  <c r="AU618" i="1"/>
  <c r="AU619" i="1"/>
  <c r="AU620" i="1"/>
  <c r="AU621" i="1"/>
  <c r="AU622" i="1"/>
  <c r="AU623" i="1"/>
  <c r="AU624" i="1"/>
  <c r="AU625" i="1"/>
  <c r="AU626" i="1"/>
  <c r="AU627" i="1"/>
  <c r="AU628" i="1"/>
  <c r="AU629" i="1"/>
  <c r="AU630" i="1"/>
  <c r="AU631" i="1"/>
  <c r="AU632" i="1"/>
  <c r="AU633" i="1"/>
  <c r="AU634" i="1"/>
  <c r="AU635" i="1"/>
  <c r="AU636" i="1"/>
  <c r="AU637" i="1"/>
  <c r="AU638" i="1"/>
  <c r="AU639" i="1"/>
  <c r="AU640" i="1"/>
  <c r="AU641" i="1"/>
  <c r="AU642" i="1"/>
  <c r="AU643" i="1"/>
  <c r="AU644" i="1"/>
  <c r="AU645" i="1"/>
  <c r="AU646" i="1"/>
  <c r="AU647" i="1"/>
  <c r="AU648" i="1"/>
  <c r="AU649" i="1"/>
  <c r="AU650" i="1"/>
  <c r="AU651" i="1"/>
  <c r="AU652" i="1"/>
  <c r="AU653" i="1"/>
  <c r="AU654" i="1"/>
  <c r="AU655" i="1"/>
  <c r="AU656" i="1"/>
  <c r="AU657" i="1"/>
  <c r="AU658" i="1"/>
  <c r="AU659" i="1"/>
  <c r="AU660" i="1"/>
  <c r="AU661" i="1"/>
  <c r="AU662" i="1"/>
  <c r="AU663" i="1"/>
  <c r="AU664" i="1"/>
  <c r="AU665" i="1"/>
  <c r="AU666" i="1"/>
  <c r="AU667" i="1"/>
  <c r="AU668" i="1"/>
  <c r="AU669" i="1"/>
  <c r="AU670" i="1"/>
  <c r="AU671" i="1"/>
  <c r="AU672" i="1"/>
  <c r="AU673" i="1"/>
  <c r="AU674" i="1"/>
  <c r="AU675" i="1"/>
  <c r="AU676" i="1"/>
  <c r="AU677" i="1"/>
  <c r="AU678" i="1"/>
  <c r="AU679" i="1"/>
  <c r="AU680" i="1"/>
  <c r="AU681" i="1"/>
  <c r="AU682" i="1"/>
  <c r="AU683" i="1"/>
  <c r="AU684" i="1"/>
  <c r="AU685" i="1"/>
  <c r="AU686" i="1"/>
  <c r="AU687" i="1"/>
  <c r="AU688" i="1"/>
  <c r="AU689" i="1"/>
  <c r="AU690" i="1"/>
  <c r="AU691" i="1"/>
  <c r="AU692" i="1"/>
  <c r="AU693" i="1"/>
  <c r="AU694" i="1"/>
  <c r="AU695" i="1"/>
  <c r="AU696" i="1"/>
  <c r="AU697" i="1"/>
  <c r="AU698" i="1"/>
  <c r="AU699" i="1"/>
  <c r="AU700" i="1"/>
  <c r="AU701" i="1"/>
  <c r="AU702" i="1"/>
  <c r="AU703" i="1"/>
  <c r="AU704" i="1"/>
  <c r="AU705" i="1"/>
  <c r="AU706" i="1"/>
  <c r="AU707" i="1"/>
  <c r="AU708" i="1"/>
  <c r="AU709" i="1"/>
  <c r="AU710" i="1"/>
  <c r="AU711" i="1"/>
  <c r="AU712" i="1"/>
  <c r="AU713" i="1"/>
  <c r="AU714" i="1"/>
  <c r="AU715" i="1"/>
  <c r="AU716" i="1"/>
  <c r="AU717" i="1"/>
  <c r="AU718" i="1"/>
  <c r="AU719" i="1"/>
  <c r="AU720" i="1"/>
  <c r="AU721" i="1"/>
  <c r="AU722" i="1"/>
  <c r="AU723" i="1"/>
  <c r="AU724" i="1"/>
  <c r="AU725" i="1"/>
  <c r="AU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42" i="1"/>
  <c r="AT43" i="1"/>
  <c r="AT44" i="1"/>
  <c r="AT45" i="1"/>
  <c r="AT46" i="1"/>
  <c r="AT47" i="1"/>
  <c r="AT48" i="1"/>
  <c r="AT49" i="1"/>
  <c r="AT50" i="1"/>
  <c r="AT51" i="1"/>
  <c r="AT52" i="1"/>
  <c r="AT53" i="1"/>
  <c r="AT54" i="1"/>
  <c r="AT55" i="1"/>
  <c r="AT56" i="1"/>
  <c r="AT57" i="1"/>
  <c r="AT58" i="1"/>
  <c r="AT59" i="1"/>
  <c r="AT60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74" i="1"/>
  <c r="AT75" i="1"/>
  <c r="AT76" i="1"/>
  <c r="AT77" i="1"/>
  <c r="AT78" i="1"/>
  <c r="AT79" i="1"/>
  <c r="AT80" i="1"/>
  <c r="AT81" i="1"/>
  <c r="AT82" i="1"/>
  <c r="AT83" i="1"/>
  <c r="AT84" i="1"/>
  <c r="AT85" i="1"/>
  <c r="AT86" i="1"/>
  <c r="AT87" i="1"/>
  <c r="AT88" i="1"/>
  <c r="AT89" i="1"/>
  <c r="AT90" i="1"/>
  <c r="AT91" i="1"/>
  <c r="AT92" i="1"/>
  <c r="AT93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115" i="1"/>
  <c r="AT116" i="1"/>
  <c r="AT117" i="1"/>
  <c r="AT118" i="1"/>
  <c r="AT119" i="1"/>
  <c r="AT120" i="1"/>
  <c r="AT121" i="1"/>
  <c r="AT122" i="1"/>
  <c r="AT123" i="1"/>
  <c r="AT124" i="1"/>
  <c r="AT125" i="1"/>
  <c r="AT126" i="1"/>
  <c r="AT127" i="1"/>
  <c r="AT128" i="1"/>
  <c r="AT129" i="1"/>
  <c r="AT130" i="1"/>
  <c r="AT131" i="1"/>
  <c r="AT132" i="1"/>
  <c r="AT133" i="1"/>
  <c r="AT134" i="1"/>
  <c r="AT135" i="1"/>
  <c r="AT136" i="1"/>
  <c r="AT137" i="1"/>
  <c r="AT138" i="1"/>
  <c r="AT139" i="1"/>
  <c r="AT140" i="1"/>
  <c r="AT141" i="1"/>
  <c r="AT142" i="1"/>
  <c r="AT143" i="1"/>
  <c r="AT144" i="1"/>
  <c r="AT145" i="1"/>
  <c r="AT146" i="1"/>
  <c r="AT147" i="1"/>
  <c r="AT148" i="1"/>
  <c r="AT149" i="1"/>
  <c r="AT150" i="1"/>
  <c r="AT151" i="1"/>
  <c r="AT152" i="1"/>
  <c r="AT153" i="1"/>
  <c r="AT154" i="1"/>
  <c r="AT155" i="1"/>
  <c r="AT156" i="1"/>
  <c r="AT157" i="1"/>
  <c r="AT158" i="1"/>
  <c r="AT159" i="1"/>
  <c r="AT160" i="1"/>
  <c r="AT161" i="1"/>
  <c r="AT162" i="1"/>
  <c r="AT163" i="1"/>
  <c r="AT164" i="1"/>
  <c r="AT165" i="1"/>
  <c r="AT166" i="1"/>
  <c r="AT167" i="1"/>
  <c r="AT168" i="1"/>
  <c r="AT169" i="1"/>
  <c r="AT170" i="1"/>
  <c r="AT171" i="1"/>
  <c r="AT172" i="1"/>
  <c r="AT173" i="1"/>
  <c r="AT174" i="1"/>
  <c r="AT175" i="1"/>
  <c r="AT176" i="1"/>
  <c r="AT177" i="1"/>
  <c r="AT178" i="1"/>
  <c r="AT179" i="1"/>
  <c r="AT180" i="1"/>
  <c r="AT181" i="1"/>
  <c r="AT182" i="1"/>
  <c r="AT183" i="1"/>
  <c r="AT184" i="1"/>
  <c r="AT185" i="1"/>
  <c r="AT186" i="1"/>
  <c r="AT187" i="1"/>
  <c r="AT188" i="1"/>
  <c r="AT189" i="1"/>
  <c r="AT190" i="1"/>
  <c r="AT191" i="1"/>
  <c r="AT192" i="1"/>
  <c r="AT193" i="1"/>
  <c r="AT194" i="1"/>
  <c r="AT195" i="1"/>
  <c r="AT196" i="1"/>
  <c r="AT197" i="1"/>
  <c r="AT198" i="1"/>
  <c r="AT199" i="1"/>
  <c r="AT200" i="1"/>
  <c r="AT201" i="1"/>
  <c r="AT202" i="1"/>
  <c r="AT203" i="1"/>
  <c r="AT204" i="1"/>
  <c r="AT205" i="1"/>
  <c r="AT206" i="1"/>
  <c r="AT207" i="1"/>
  <c r="AT208" i="1"/>
  <c r="AT209" i="1"/>
  <c r="AT210" i="1"/>
  <c r="AT211" i="1"/>
  <c r="AT212" i="1"/>
  <c r="AT213" i="1"/>
  <c r="AT214" i="1"/>
  <c r="AT215" i="1"/>
  <c r="AT216" i="1"/>
  <c r="AT217" i="1"/>
  <c r="AT218" i="1"/>
  <c r="AT219" i="1"/>
  <c r="AT220" i="1"/>
  <c r="AT221" i="1"/>
  <c r="AT222" i="1"/>
  <c r="AT223" i="1"/>
  <c r="AT224" i="1"/>
  <c r="AT225" i="1"/>
  <c r="AT226" i="1"/>
  <c r="AT227" i="1"/>
  <c r="AT228" i="1"/>
  <c r="AT229" i="1"/>
  <c r="AT230" i="1"/>
  <c r="AT231" i="1"/>
  <c r="AT232" i="1"/>
  <c r="AT233" i="1"/>
  <c r="AT234" i="1"/>
  <c r="AT235" i="1"/>
  <c r="AT236" i="1"/>
  <c r="AT237" i="1"/>
  <c r="AT238" i="1"/>
  <c r="AT239" i="1"/>
  <c r="AT240" i="1"/>
  <c r="AT241" i="1"/>
  <c r="AT242" i="1"/>
  <c r="AT243" i="1"/>
  <c r="AT244" i="1"/>
  <c r="AT245" i="1"/>
  <c r="AT246" i="1"/>
  <c r="AT247" i="1"/>
  <c r="AT248" i="1"/>
  <c r="AT249" i="1"/>
  <c r="AT250" i="1"/>
  <c r="AT251" i="1"/>
  <c r="AT252" i="1"/>
  <c r="AT253" i="1"/>
  <c r="AT254" i="1"/>
  <c r="AT255" i="1"/>
  <c r="AT256" i="1"/>
  <c r="AT257" i="1"/>
  <c r="AT258" i="1"/>
  <c r="AT259" i="1"/>
  <c r="AT260" i="1"/>
  <c r="AT261" i="1"/>
  <c r="AT262" i="1"/>
  <c r="AT263" i="1"/>
  <c r="AT264" i="1"/>
  <c r="AT265" i="1"/>
  <c r="AT266" i="1"/>
  <c r="AT267" i="1"/>
  <c r="AT268" i="1"/>
  <c r="AT269" i="1"/>
  <c r="AT270" i="1"/>
  <c r="AT271" i="1"/>
  <c r="AT272" i="1"/>
  <c r="AT273" i="1"/>
  <c r="AT274" i="1"/>
  <c r="AT275" i="1"/>
  <c r="AT276" i="1"/>
  <c r="AT277" i="1"/>
  <c r="AT278" i="1"/>
  <c r="AT279" i="1"/>
  <c r="AT280" i="1"/>
  <c r="AT281" i="1"/>
  <c r="AT282" i="1"/>
  <c r="AT283" i="1"/>
  <c r="AT284" i="1"/>
  <c r="AT285" i="1"/>
  <c r="AT286" i="1"/>
  <c r="AT287" i="1"/>
  <c r="AT288" i="1"/>
  <c r="AT289" i="1"/>
  <c r="AT290" i="1"/>
  <c r="AT291" i="1"/>
  <c r="AT292" i="1"/>
  <c r="AT293" i="1"/>
  <c r="AT294" i="1"/>
  <c r="AT295" i="1"/>
  <c r="AT296" i="1"/>
  <c r="AT297" i="1"/>
  <c r="AT298" i="1"/>
  <c r="AT299" i="1"/>
  <c r="AT300" i="1"/>
  <c r="AT301" i="1"/>
  <c r="AT302" i="1"/>
  <c r="AT303" i="1"/>
  <c r="AT304" i="1"/>
  <c r="AT305" i="1"/>
  <c r="AT306" i="1"/>
  <c r="AT307" i="1"/>
  <c r="AT308" i="1"/>
  <c r="AT309" i="1"/>
  <c r="AT310" i="1"/>
  <c r="AT311" i="1"/>
  <c r="AT312" i="1"/>
  <c r="AT313" i="1"/>
  <c r="AT314" i="1"/>
  <c r="AT315" i="1"/>
  <c r="AT316" i="1"/>
  <c r="AT317" i="1"/>
  <c r="AT318" i="1"/>
  <c r="AT319" i="1"/>
  <c r="AT320" i="1"/>
  <c r="AT321" i="1"/>
  <c r="AT322" i="1"/>
  <c r="AT323" i="1"/>
  <c r="AT324" i="1"/>
  <c r="AT325" i="1"/>
  <c r="AT326" i="1"/>
  <c r="AT327" i="1"/>
  <c r="AT328" i="1"/>
  <c r="AT329" i="1"/>
  <c r="AT330" i="1"/>
  <c r="AT331" i="1"/>
  <c r="AT332" i="1"/>
  <c r="AT333" i="1"/>
  <c r="AT334" i="1"/>
  <c r="AT335" i="1"/>
  <c r="AT336" i="1"/>
  <c r="AT337" i="1"/>
  <c r="AT338" i="1"/>
  <c r="AT339" i="1"/>
  <c r="AT340" i="1"/>
  <c r="AT341" i="1"/>
  <c r="AT342" i="1"/>
  <c r="AT343" i="1"/>
  <c r="AT344" i="1"/>
  <c r="AT345" i="1"/>
  <c r="AT346" i="1"/>
  <c r="AT347" i="1"/>
  <c r="AT348" i="1"/>
  <c r="AT349" i="1"/>
  <c r="AT350" i="1"/>
  <c r="AT351" i="1"/>
  <c r="AT352" i="1"/>
  <c r="AT353" i="1"/>
  <c r="AT354" i="1"/>
  <c r="AT355" i="1"/>
  <c r="AT356" i="1"/>
  <c r="AT357" i="1"/>
  <c r="AT358" i="1"/>
  <c r="AT359" i="1"/>
  <c r="AT360" i="1"/>
  <c r="AT361" i="1"/>
  <c r="AT362" i="1"/>
  <c r="AT363" i="1"/>
  <c r="AT364" i="1"/>
  <c r="AT365" i="1"/>
  <c r="AT366" i="1"/>
  <c r="AT367" i="1"/>
  <c r="AT368" i="1"/>
  <c r="AT369" i="1"/>
  <c r="AT370" i="1"/>
  <c r="AT371" i="1"/>
  <c r="AT372" i="1"/>
  <c r="AT373" i="1"/>
  <c r="AT374" i="1"/>
  <c r="AT375" i="1"/>
  <c r="AT376" i="1"/>
  <c r="AT377" i="1"/>
  <c r="AT378" i="1"/>
  <c r="AT379" i="1"/>
  <c r="AT380" i="1"/>
  <c r="AT381" i="1"/>
  <c r="AT382" i="1"/>
  <c r="AT383" i="1"/>
  <c r="AT384" i="1"/>
  <c r="AT385" i="1"/>
  <c r="AT386" i="1"/>
  <c r="AT387" i="1"/>
  <c r="AT388" i="1"/>
  <c r="AT389" i="1"/>
  <c r="AT390" i="1"/>
  <c r="AT391" i="1"/>
  <c r="AT392" i="1"/>
  <c r="AT393" i="1"/>
  <c r="AT394" i="1"/>
  <c r="AT395" i="1"/>
  <c r="AT396" i="1"/>
  <c r="AT397" i="1"/>
  <c r="AT398" i="1"/>
  <c r="AT399" i="1"/>
  <c r="AT400" i="1"/>
  <c r="AT401" i="1"/>
  <c r="AT402" i="1"/>
  <c r="AT403" i="1"/>
  <c r="AT404" i="1"/>
  <c r="AT405" i="1"/>
  <c r="AT406" i="1"/>
  <c r="AT407" i="1"/>
  <c r="AT408" i="1"/>
  <c r="AT409" i="1"/>
  <c r="AT410" i="1"/>
  <c r="AT411" i="1"/>
  <c r="AT412" i="1"/>
  <c r="AT413" i="1"/>
  <c r="AT414" i="1"/>
  <c r="AT415" i="1"/>
  <c r="AT416" i="1"/>
  <c r="AT417" i="1"/>
  <c r="AT418" i="1"/>
  <c r="AT419" i="1"/>
  <c r="AT420" i="1"/>
  <c r="AT421" i="1"/>
  <c r="AT422" i="1"/>
  <c r="AT423" i="1"/>
  <c r="AT424" i="1"/>
  <c r="AT425" i="1"/>
  <c r="AT426" i="1"/>
  <c r="AT427" i="1"/>
  <c r="AT428" i="1"/>
  <c r="AT429" i="1"/>
  <c r="AT430" i="1"/>
  <c r="AT431" i="1"/>
  <c r="AT432" i="1"/>
  <c r="AT433" i="1"/>
  <c r="AT434" i="1"/>
  <c r="AT435" i="1"/>
  <c r="AT436" i="1"/>
  <c r="AT437" i="1"/>
  <c r="AT438" i="1"/>
  <c r="AT439" i="1"/>
  <c r="AT440" i="1"/>
  <c r="AT441" i="1"/>
  <c r="AT442" i="1"/>
  <c r="AT443" i="1"/>
  <c r="AT444" i="1"/>
  <c r="AT445" i="1"/>
  <c r="AT446" i="1"/>
  <c r="AT447" i="1"/>
  <c r="AT448" i="1"/>
  <c r="AT449" i="1"/>
  <c r="AT450" i="1"/>
  <c r="AT451" i="1"/>
  <c r="AT452" i="1"/>
  <c r="AT453" i="1"/>
  <c r="AT454" i="1"/>
  <c r="AT455" i="1"/>
  <c r="AT456" i="1"/>
  <c r="AT457" i="1"/>
  <c r="AT458" i="1"/>
  <c r="AT459" i="1"/>
  <c r="AT460" i="1"/>
  <c r="AT461" i="1"/>
  <c r="AT462" i="1"/>
  <c r="AT463" i="1"/>
  <c r="AT464" i="1"/>
  <c r="AT465" i="1"/>
  <c r="AT466" i="1"/>
  <c r="AT467" i="1"/>
  <c r="AT468" i="1"/>
  <c r="AT469" i="1"/>
  <c r="AT470" i="1"/>
  <c r="AT471" i="1"/>
  <c r="AT472" i="1"/>
  <c r="AT473" i="1"/>
  <c r="AT474" i="1"/>
  <c r="AT475" i="1"/>
  <c r="AT476" i="1"/>
  <c r="AT477" i="1"/>
  <c r="AT478" i="1"/>
  <c r="AT479" i="1"/>
  <c r="AT480" i="1"/>
  <c r="AT481" i="1"/>
  <c r="AT482" i="1"/>
  <c r="AT483" i="1"/>
  <c r="AT484" i="1"/>
  <c r="AT485" i="1"/>
  <c r="AT486" i="1"/>
  <c r="AT487" i="1"/>
  <c r="AT488" i="1"/>
  <c r="AT489" i="1"/>
  <c r="AT490" i="1"/>
  <c r="AT491" i="1"/>
  <c r="AT492" i="1"/>
  <c r="AT493" i="1"/>
  <c r="AT494" i="1"/>
  <c r="AT495" i="1"/>
  <c r="AT496" i="1"/>
  <c r="AT497" i="1"/>
  <c r="AT498" i="1"/>
  <c r="AT499" i="1"/>
  <c r="AT500" i="1"/>
  <c r="AT501" i="1"/>
  <c r="AT502" i="1"/>
  <c r="AT503" i="1"/>
  <c r="AT504" i="1"/>
  <c r="AT505" i="1"/>
  <c r="AT506" i="1"/>
  <c r="AT507" i="1"/>
  <c r="AT508" i="1"/>
  <c r="AT509" i="1"/>
  <c r="AT510" i="1"/>
  <c r="AT511" i="1"/>
  <c r="AT512" i="1"/>
  <c r="AT513" i="1"/>
  <c r="AT514" i="1"/>
  <c r="AT515" i="1"/>
  <c r="AT516" i="1"/>
  <c r="AT517" i="1"/>
  <c r="AT518" i="1"/>
  <c r="AT519" i="1"/>
  <c r="AT520" i="1"/>
  <c r="AT521" i="1"/>
  <c r="AT522" i="1"/>
  <c r="AT523" i="1"/>
  <c r="AT524" i="1"/>
  <c r="AT525" i="1"/>
  <c r="AT526" i="1"/>
  <c r="AT527" i="1"/>
  <c r="AT528" i="1"/>
  <c r="AT529" i="1"/>
  <c r="AT530" i="1"/>
  <c r="AT531" i="1"/>
  <c r="AT532" i="1"/>
  <c r="AT533" i="1"/>
  <c r="AT534" i="1"/>
  <c r="AT535" i="1"/>
  <c r="AT536" i="1"/>
  <c r="AT537" i="1"/>
  <c r="AT538" i="1"/>
  <c r="AT539" i="1"/>
  <c r="AT540" i="1"/>
  <c r="AT541" i="1"/>
  <c r="AT542" i="1"/>
  <c r="AT543" i="1"/>
  <c r="AT544" i="1"/>
  <c r="AT545" i="1"/>
  <c r="AT546" i="1"/>
  <c r="AT547" i="1"/>
  <c r="AT548" i="1"/>
  <c r="AT549" i="1"/>
  <c r="AT550" i="1"/>
  <c r="AT551" i="1"/>
  <c r="AT552" i="1"/>
  <c r="AT553" i="1"/>
  <c r="AT554" i="1"/>
  <c r="AT555" i="1"/>
  <c r="AT556" i="1"/>
  <c r="AT557" i="1"/>
  <c r="AT558" i="1"/>
  <c r="AT559" i="1"/>
  <c r="AT560" i="1"/>
  <c r="AT561" i="1"/>
  <c r="AT562" i="1"/>
  <c r="AT563" i="1"/>
  <c r="AT564" i="1"/>
  <c r="AT565" i="1"/>
  <c r="AT566" i="1"/>
  <c r="AT567" i="1"/>
  <c r="AT568" i="1"/>
  <c r="AT569" i="1"/>
  <c r="AT570" i="1"/>
  <c r="AT571" i="1"/>
  <c r="AT572" i="1"/>
  <c r="AT573" i="1"/>
  <c r="AT574" i="1"/>
  <c r="AT575" i="1"/>
  <c r="AT576" i="1"/>
  <c r="AT577" i="1"/>
  <c r="AT578" i="1"/>
  <c r="AT579" i="1"/>
  <c r="AT580" i="1"/>
  <c r="AT581" i="1"/>
  <c r="AT582" i="1"/>
  <c r="AT583" i="1"/>
  <c r="AT584" i="1"/>
  <c r="AT585" i="1"/>
  <c r="AT586" i="1"/>
  <c r="AT587" i="1"/>
  <c r="AT588" i="1"/>
  <c r="AT589" i="1"/>
  <c r="AT590" i="1"/>
  <c r="AT591" i="1"/>
  <c r="AT592" i="1"/>
  <c r="AT593" i="1"/>
  <c r="AT594" i="1"/>
  <c r="AT595" i="1"/>
  <c r="AT596" i="1"/>
  <c r="AT597" i="1"/>
  <c r="AT598" i="1"/>
  <c r="AT599" i="1"/>
  <c r="AT600" i="1"/>
  <c r="AT601" i="1"/>
  <c r="AT602" i="1"/>
  <c r="AT603" i="1"/>
  <c r="AT604" i="1"/>
  <c r="AT605" i="1"/>
  <c r="AT606" i="1"/>
  <c r="AT607" i="1"/>
  <c r="AT608" i="1"/>
  <c r="AT609" i="1"/>
  <c r="AT610" i="1"/>
  <c r="AT611" i="1"/>
  <c r="AT612" i="1"/>
  <c r="AT613" i="1"/>
  <c r="AT614" i="1"/>
  <c r="AT615" i="1"/>
  <c r="AT616" i="1"/>
  <c r="AT617" i="1"/>
  <c r="AT618" i="1"/>
  <c r="AT619" i="1"/>
  <c r="AT620" i="1"/>
  <c r="AT621" i="1"/>
  <c r="AT622" i="1"/>
  <c r="AT623" i="1"/>
  <c r="AT624" i="1"/>
  <c r="AT625" i="1"/>
  <c r="AT626" i="1"/>
  <c r="AT627" i="1"/>
  <c r="AT628" i="1"/>
  <c r="AT629" i="1"/>
  <c r="AT630" i="1"/>
  <c r="AT631" i="1"/>
  <c r="AT632" i="1"/>
  <c r="AT633" i="1"/>
  <c r="AT634" i="1"/>
  <c r="AT635" i="1"/>
  <c r="AT636" i="1"/>
  <c r="AT637" i="1"/>
  <c r="AT638" i="1"/>
  <c r="AT639" i="1"/>
  <c r="AT640" i="1"/>
  <c r="AT641" i="1"/>
  <c r="AT642" i="1"/>
  <c r="AT643" i="1"/>
  <c r="AT644" i="1"/>
  <c r="AT645" i="1"/>
  <c r="AT646" i="1"/>
  <c r="AT647" i="1"/>
  <c r="AT648" i="1"/>
  <c r="AT649" i="1"/>
  <c r="AT650" i="1"/>
  <c r="AT651" i="1"/>
  <c r="AT652" i="1"/>
  <c r="AT653" i="1"/>
  <c r="AT654" i="1"/>
  <c r="AT655" i="1"/>
  <c r="AT656" i="1"/>
  <c r="AT657" i="1"/>
  <c r="AT658" i="1"/>
  <c r="AT659" i="1"/>
  <c r="AT660" i="1"/>
  <c r="AT661" i="1"/>
  <c r="AT662" i="1"/>
  <c r="AT663" i="1"/>
  <c r="AT664" i="1"/>
  <c r="AT665" i="1"/>
  <c r="AT666" i="1"/>
  <c r="AT667" i="1"/>
  <c r="AT668" i="1"/>
  <c r="AT669" i="1"/>
  <c r="AT670" i="1"/>
  <c r="AT671" i="1"/>
  <c r="AT672" i="1"/>
  <c r="AT673" i="1"/>
  <c r="AT674" i="1"/>
  <c r="AT675" i="1"/>
  <c r="AT676" i="1"/>
  <c r="AT677" i="1"/>
  <c r="AT678" i="1"/>
  <c r="AT679" i="1"/>
  <c r="AT680" i="1"/>
  <c r="AT681" i="1"/>
  <c r="AT682" i="1"/>
  <c r="AT683" i="1"/>
  <c r="AT684" i="1"/>
  <c r="AT685" i="1"/>
  <c r="AT686" i="1"/>
  <c r="AT687" i="1"/>
  <c r="AT688" i="1"/>
  <c r="AT689" i="1"/>
  <c r="AT690" i="1"/>
  <c r="AT691" i="1"/>
  <c r="AT692" i="1"/>
  <c r="AT693" i="1"/>
  <c r="AT694" i="1"/>
  <c r="AT695" i="1"/>
  <c r="AT696" i="1"/>
  <c r="AT697" i="1"/>
  <c r="AT698" i="1"/>
  <c r="AT699" i="1"/>
  <c r="AT700" i="1"/>
  <c r="AT701" i="1"/>
  <c r="AT702" i="1"/>
  <c r="AT703" i="1"/>
  <c r="AT704" i="1"/>
  <c r="AT705" i="1"/>
  <c r="AT706" i="1"/>
  <c r="AT707" i="1"/>
  <c r="AT708" i="1"/>
  <c r="AT709" i="1"/>
  <c r="AT710" i="1"/>
  <c r="AT711" i="1"/>
  <c r="AT712" i="1"/>
  <c r="AT713" i="1"/>
  <c r="AT714" i="1"/>
  <c r="AT715" i="1"/>
  <c r="AT716" i="1"/>
  <c r="AT717" i="1"/>
  <c r="AT718" i="1"/>
  <c r="AT719" i="1"/>
  <c r="AT720" i="1"/>
  <c r="AT721" i="1"/>
  <c r="AT722" i="1"/>
  <c r="AT723" i="1"/>
  <c r="AT724" i="1"/>
  <c r="AT725" i="1"/>
  <c r="AT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P351" i="1"/>
  <c r="AP352" i="1"/>
  <c r="AP353" i="1"/>
  <c r="AP354" i="1"/>
  <c r="AP355" i="1"/>
  <c r="AP356" i="1"/>
  <c r="AP357" i="1"/>
  <c r="AP358" i="1"/>
  <c r="AP359" i="1"/>
  <c r="AP360" i="1"/>
  <c r="AP361" i="1"/>
  <c r="AP362" i="1"/>
  <c r="AP363" i="1"/>
  <c r="AP364" i="1"/>
  <c r="AP365" i="1"/>
  <c r="AP366" i="1"/>
  <c r="AP367" i="1"/>
  <c r="AP368" i="1"/>
  <c r="AP369" i="1"/>
  <c r="AP370" i="1"/>
  <c r="AP371" i="1"/>
  <c r="AP372" i="1"/>
  <c r="AP373" i="1"/>
  <c r="AP374" i="1"/>
  <c r="AP375" i="1"/>
  <c r="AP376" i="1"/>
  <c r="AP377" i="1"/>
  <c r="AP378" i="1"/>
  <c r="AP379" i="1"/>
  <c r="AP380" i="1"/>
  <c r="AP381" i="1"/>
  <c r="AP382" i="1"/>
  <c r="AP383" i="1"/>
  <c r="AP384" i="1"/>
  <c r="AP385" i="1"/>
  <c r="AP386" i="1"/>
  <c r="AP387" i="1"/>
  <c r="AP388" i="1"/>
  <c r="AP389" i="1"/>
  <c r="AP390" i="1"/>
  <c r="AP391" i="1"/>
  <c r="AP392" i="1"/>
  <c r="AP393" i="1"/>
  <c r="AP394" i="1"/>
  <c r="AP395" i="1"/>
  <c r="AP396" i="1"/>
  <c r="AP397" i="1"/>
  <c r="AP398" i="1"/>
  <c r="AP399" i="1"/>
  <c r="AP400" i="1"/>
  <c r="AP401" i="1"/>
  <c r="AP402" i="1"/>
  <c r="AP403" i="1"/>
  <c r="AP404" i="1"/>
  <c r="AP405" i="1"/>
  <c r="AP406" i="1"/>
  <c r="AP407" i="1"/>
  <c r="AP408" i="1"/>
  <c r="AP409" i="1"/>
  <c r="AP410" i="1"/>
  <c r="AP411" i="1"/>
  <c r="AP412" i="1"/>
  <c r="AP413" i="1"/>
  <c r="AP414" i="1"/>
  <c r="AP415" i="1"/>
  <c r="AP416" i="1"/>
  <c r="AP417" i="1"/>
  <c r="AP418" i="1"/>
  <c r="AP419" i="1"/>
  <c r="AP420" i="1"/>
  <c r="AP421" i="1"/>
  <c r="AP422" i="1"/>
  <c r="AP423" i="1"/>
  <c r="AP424" i="1"/>
  <c r="AP425" i="1"/>
  <c r="AP426" i="1"/>
  <c r="AP427" i="1"/>
  <c r="AP428" i="1"/>
  <c r="AP429" i="1"/>
  <c r="AP430" i="1"/>
  <c r="AP431" i="1"/>
  <c r="AP432" i="1"/>
  <c r="AP433" i="1"/>
  <c r="AP434" i="1"/>
  <c r="AP435" i="1"/>
  <c r="AP436" i="1"/>
  <c r="AP437" i="1"/>
  <c r="AP438" i="1"/>
  <c r="AP439" i="1"/>
  <c r="AP440" i="1"/>
  <c r="AP441" i="1"/>
  <c r="AP442" i="1"/>
  <c r="AP443" i="1"/>
  <c r="AP444" i="1"/>
  <c r="AP445" i="1"/>
  <c r="AP446" i="1"/>
  <c r="AP447" i="1"/>
  <c r="AP448" i="1"/>
  <c r="AP449" i="1"/>
  <c r="AP450" i="1"/>
  <c r="AP451" i="1"/>
  <c r="AP452" i="1"/>
  <c r="AP453" i="1"/>
  <c r="AP454" i="1"/>
  <c r="AP455" i="1"/>
  <c r="AP456" i="1"/>
  <c r="AP457" i="1"/>
  <c r="AP458" i="1"/>
  <c r="AP459" i="1"/>
  <c r="AP460" i="1"/>
  <c r="AP461" i="1"/>
  <c r="AP462" i="1"/>
  <c r="AP463" i="1"/>
  <c r="AP464" i="1"/>
  <c r="AP465" i="1"/>
  <c r="AP466" i="1"/>
  <c r="AP467" i="1"/>
  <c r="AP468" i="1"/>
  <c r="AP469" i="1"/>
  <c r="AP470" i="1"/>
  <c r="AP471" i="1"/>
  <c r="AP472" i="1"/>
  <c r="AP473" i="1"/>
  <c r="AP474" i="1"/>
  <c r="AP475" i="1"/>
  <c r="AP476" i="1"/>
  <c r="AP477" i="1"/>
  <c r="AP478" i="1"/>
  <c r="AP479" i="1"/>
  <c r="AP480" i="1"/>
  <c r="AP481" i="1"/>
  <c r="AP482" i="1"/>
  <c r="AP483" i="1"/>
  <c r="AP484" i="1"/>
  <c r="AP485" i="1"/>
  <c r="AP486" i="1"/>
  <c r="AP487" i="1"/>
  <c r="AP488" i="1"/>
  <c r="AP489" i="1"/>
  <c r="AP490" i="1"/>
  <c r="AP491" i="1"/>
  <c r="AP492" i="1"/>
  <c r="AP493" i="1"/>
  <c r="AP494" i="1"/>
  <c r="AP495" i="1"/>
  <c r="AP496" i="1"/>
  <c r="AP497" i="1"/>
  <c r="AP498" i="1"/>
  <c r="AP499" i="1"/>
  <c r="AP500" i="1"/>
  <c r="AP501" i="1"/>
  <c r="AP502" i="1"/>
  <c r="AP503" i="1"/>
  <c r="AP504" i="1"/>
  <c r="AP505" i="1"/>
  <c r="AP506" i="1"/>
  <c r="AP507" i="1"/>
  <c r="AP508" i="1"/>
  <c r="AP509" i="1"/>
  <c r="AP510" i="1"/>
  <c r="AP511" i="1"/>
  <c r="AP512" i="1"/>
  <c r="AP513" i="1"/>
  <c r="AP514" i="1"/>
  <c r="AP515" i="1"/>
  <c r="AP516" i="1"/>
  <c r="AP517" i="1"/>
  <c r="AP518" i="1"/>
  <c r="AP519" i="1"/>
  <c r="AP520" i="1"/>
  <c r="AP521" i="1"/>
  <c r="AP522" i="1"/>
  <c r="AP523" i="1"/>
  <c r="AP524" i="1"/>
  <c r="AP525" i="1"/>
  <c r="AP526" i="1"/>
  <c r="AP527" i="1"/>
  <c r="AP528" i="1"/>
  <c r="AP529" i="1"/>
  <c r="AP530" i="1"/>
  <c r="AP531" i="1"/>
  <c r="AP532" i="1"/>
  <c r="AP533" i="1"/>
  <c r="AP534" i="1"/>
  <c r="AP535" i="1"/>
  <c r="AP536" i="1"/>
  <c r="AP537" i="1"/>
  <c r="AP538" i="1"/>
  <c r="AP539" i="1"/>
  <c r="AP540" i="1"/>
  <c r="AP541" i="1"/>
  <c r="AP542" i="1"/>
  <c r="AP543" i="1"/>
  <c r="AP544" i="1"/>
  <c r="AP545" i="1"/>
  <c r="AP546" i="1"/>
  <c r="AP547" i="1"/>
  <c r="AP548" i="1"/>
  <c r="AP549" i="1"/>
  <c r="AP550" i="1"/>
  <c r="AP551" i="1"/>
  <c r="AP552" i="1"/>
  <c r="AP553" i="1"/>
  <c r="AP554" i="1"/>
  <c r="AP555" i="1"/>
  <c r="AP556" i="1"/>
  <c r="AP557" i="1"/>
  <c r="AP558" i="1"/>
  <c r="AP559" i="1"/>
  <c r="AP560" i="1"/>
  <c r="AP561" i="1"/>
  <c r="AP562" i="1"/>
  <c r="AP563" i="1"/>
  <c r="AP564" i="1"/>
  <c r="AP565" i="1"/>
  <c r="AP566" i="1"/>
  <c r="AP567" i="1"/>
  <c r="AP568" i="1"/>
  <c r="AP569" i="1"/>
  <c r="AP570" i="1"/>
  <c r="AP571" i="1"/>
  <c r="AP572" i="1"/>
  <c r="AP573" i="1"/>
  <c r="AP574" i="1"/>
  <c r="AP575" i="1"/>
  <c r="AP576" i="1"/>
  <c r="AP577" i="1"/>
  <c r="AP578" i="1"/>
  <c r="AP579" i="1"/>
  <c r="AP580" i="1"/>
  <c r="AP581" i="1"/>
  <c r="AP582" i="1"/>
  <c r="AP583" i="1"/>
  <c r="AP584" i="1"/>
  <c r="AP585" i="1"/>
  <c r="AP586" i="1"/>
  <c r="AP587" i="1"/>
  <c r="AP588" i="1"/>
  <c r="AP589" i="1"/>
  <c r="AP590" i="1"/>
  <c r="AP591" i="1"/>
  <c r="AP592" i="1"/>
  <c r="AP593" i="1"/>
  <c r="AP594" i="1"/>
  <c r="AP595" i="1"/>
  <c r="AP596" i="1"/>
  <c r="AP597" i="1"/>
  <c r="AP598" i="1"/>
  <c r="AP599" i="1"/>
  <c r="AP600" i="1"/>
  <c r="AP601" i="1"/>
  <c r="AP602" i="1"/>
  <c r="AP603" i="1"/>
  <c r="AP604" i="1"/>
  <c r="AP605" i="1"/>
  <c r="AP606" i="1"/>
  <c r="AP607" i="1"/>
  <c r="AP608" i="1"/>
  <c r="AP609" i="1"/>
  <c r="AP610" i="1"/>
  <c r="AP611" i="1"/>
  <c r="AP612" i="1"/>
  <c r="AP613" i="1"/>
  <c r="AP614" i="1"/>
  <c r="AP615" i="1"/>
  <c r="AP616" i="1"/>
  <c r="AP617" i="1"/>
  <c r="AP618" i="1"/>
  <c r="AP619" i="1"/>
  <c r="AP620" i="1"/>
  <c r="AP621" i="1"/>
  <c r="AP622" i="1"/>
  <c r="AP623" i="1"/>
  <c r="AP624" i="1"/>
  <c r="AP625" i="1"/>
  <c r="AP626" i="1"/>
  <c r="AP627" i="1"/>
  <c r="AP628" i="1"/>
  <c r="AP629" i="1"/>
  <c r="AP630" i="1"/>
  <c r="AP631" i="1"/>
  <c r="AP632" i="1"/>
  <c r="AP633" i="1"/>
  <c r="AP634" i="1"/>
  <c r="AP635" i="1"/>
  <c r="AP636" i="1"/>
  <c r="AP637" i="1"/>
  <c r="AP638" i="1"/>
  <c r="AP639" i="1"/>
  <c r="AP640" i="1"/>
  <c r="AP641" i="1"/>
  <c r="AP642" i="1"/>
  <c r="AP643" i="1"/>
  <c r="AP644" i="1"/>
  <c r="AP645" i="1"/>
  <c r="AP646" i="1"/>
  <c r="AP647" i="1"/>
  <c r="AP648" i="1"/>
  <c r="AP649" i="1"/>
  <c r="AP650" i="1"/>
  <c r="AP651" i="1"/>
  <c r="AP652" i="1"/>
  <c r="AP653" i="1"/>
  <c r="AP654" i="1"/>
  <c r="AP655" i="1"/>
  <c r="AP656" i="1"/>
  <c r="AP657" i="1"/>
  <c r="AP658" i="1"/>
  <c r="AP659" i="1"/>
  <c r="AP660" i="1"/>
  <c r="AP661" i="1"/>
  <c r="AP662" i="1"/>
  <c r="AP663" i="1"/>
  <c r="AP664" i="1"/>
  <c r="AP665" i="1"/>
  <c r="AP666" i="1"/>
  <c r="AP667" i="1"/>
  <c r="AP668" i="1"/>
  <c r="AP669" i="1"/>
  <c r="AP670" i="1"/>
  <c r="AP671" i="1"/>
  <c r="AP672" i="1"/>
  <c r="AP673" i="1"/>
  <c r="AP674" i="1"/>
  <c r="AP675" i="1"/>
  <c r="AP676" i="1"/>
  <c r="AP677" i="1"/>
  <c r="AP678" i="1"/>
  <c r="AP679" i="1"/>
  <c r="AP680" i="1"/>
  <c r="AP681" i="1"/>
  <c r="AP682" i="1"/>
  <c r="AP683" i="1"/>
  <c r="AP684" i="1"/>
  <c r="AP685" i="1"/>
  <c r="AP686" i="1"/>
  <c r="AP687" i="1"/>
  <c r="AP688" i="1"/>
  <c r="AP689" i="1"/>
  <c r="AP690" i="1"/>
  <c r="AP691" i="1"/>
  <c r="AP692" i="1"/>
  <c r="AP693" i="1"/>
  <c r="AP694" i="1"/>
  <c r="AP695" i="1"/>
  <c r="AP696" i="1"/>
  <c r="AP697" i="1"/>
  <c r="AP698" i="1"/>
  <c r="AP699" i="1"/>
  <c r="AP700" i="1"/>
  <c r="AP701" i="1"/>
  <c r="AP702" i="1"/>
  <c r="AP703" i="1"/>
  <c r="AP704" i="1"/>
  <c r="AP705" i="1"/>
  <c r="AP706" i="1"/>
  <c r="AP707" i="1"/>
  <c r="AP708" i="1"/>
  <c r="AP709" i="1"/>
  <c r="AP710" i="1"/>
  <c r="AP711" i="1"/>
  <c r="AP712" i="1"/>
  <c r="AP713" i="1"/>
  <c r="AP714" i="1"/>
  <c r="AP715" i="1"/>
  <c r="AP716" i="1"/>
  <c r="AP717" i="1"/>
  <c r="AP718" i="1"/>
  <c r="AP719" i="1"/>
  <c r="AP720" i="1"/>
  <c r="AP721" i="1"/>
  <c r="AP722" i="1"/>
  <c r="AP723" i="1"/>
  <c r="AP724" i="1"/>
  <c r="AP725" i="1"/>
  <c r="AP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O144" i="1"/>
  <c r="AO145" i="1"/>
  <c r="AO146" i="1"/>
  <c r="AO147" i="1"/>
  <c r="AO148" i="1"/>
  <c r="AO149" i="1"/>
  <c r="AO150" i="1"/>
  <c r="AO151" i="1"/>
  <c r="AO152" i="1"/>
  <c r="AO153" i="1"/>
  <c r="AO154" i="1"/>
  <c r="AO155" i="1"/>
  <c r="AO156" i="1"/>
  <c r="AO157" i="1"/>
  <c r="AO158" i="1"/>
  <c r="AO159" i="1"/>
  <c r="AO160" i="1"/>
  <c r="AO161" i="1"/>
  <c r="AO162" i="1"/>
  <c r="AO163" i="1"/>
  <c r="AO164" i="1"/>
  <c r="AO165" i="1"/>
  <c r="AO166" i="1"/>
  <c r="AO167" i="1"/>
  <c r="AO168" i="1"/>
  <c r="AO169" i="1"/>
  <c r="AO170" i="1"/>
  <c r="AO171" i="1"/>
  <c r="AO172" i="1"/>
  <c r="AO173" i="1"/>
  <c r="AO174" i="1"/>
  <c r="AO175" i="1"/>
  <c r="AO176" i="1"/>
  <c r="AO177" i="1"/>
  <c r="AO178" i="1"/>
  <c r="AO179" i="1"/>
  <c r="AO180" i="1"/>
  <c r="AO181" i="1"/>
  <c r="AO182" i="1"/>
  <c r="AO183" i="1"/>
  <c r="AO184" i="1"/>
  <c r="AO185" i="1"/>
  <c r="AO186" i="1"/>
  <c r="AO187" i="1"/>
  <c r="AO188" i="1"/>
  <c r="AO189" i="1"/>
  <c r="AO190" i="1"/>
  <c r="AO191" i="1"/>
  <c r="AO192" i="1"/>
  <c r="AO193" i="1"/>
  <c r="AO194" i="1"/>
  <c r="AO195" i="1"/>
  <c r="AO196" i="1"/>
  <c r="AO197" i="1"/>
  <c r="AO198" i="1"/>
  <c r="AO199" i="1"/>
  <c r="AO200" i="1"/>
  <c r="AO201" i="1"/>
  <c r="AO202" i="1"/>
  <c r="AO203" i="1"/>
  <c r="AO204" i="1"/>
  <c r="AO205" i="1"/>
  <c r="AO206" i="1"/>
  <c r="AO207" i="1"/>
  <c r="AO208" i="1"/>
  <c r="AO209" i="1"/>
  <c r="AO210" i="1"/>
  <c r="AO211" i="1"/>
  <c r="AO212" i="1"/>
  <c r="AO213" i="1"/>
  <c r="AO214" i="1"/>
  <c r="AO215" i="1"/>
  <c r="AO216" i="1"/>
  <c r="AO217" i="1"/>
  <c r="AO218" i="1"/>
  <c r="AO219" i="1"/>
  <c r="AO220" i="1"/>
  <c r="AO221" i="1"/>
  <c r="AO222" i="1"/>
  <c r="AO223" i="1"/>
  <c r="AO224" i="1"/>
  <c r="AO225" i="1"/>
  <c r="AO226" i="1"/>
  <c r="AO227" i="1"/>
  <c r="AO228" i="1"/>
  <c r="AO229" i="1"/>
  <c r="AO230" i="1"/>
  <c r="AO231" i="1"/>
  <c r="AO232" i="1"/>
  <c r="AO233" i="1"/>
  <c r="AO234" i="1"/>
  <c r="AO235" i="1"/>
  <c r="AO236" i="1"/>
  <c r="AO237" i="1"/>
  <c r="AO238" i="1"/>
  <c r="AO239" i="1"/>
  <c r="AO240" i="1"/>
  <c r="AO241" i="1"/>
  <c r="AO242" i="1"/>
  <c r="AO243" i="1"/>
  <c r="AO244" i="1"/>
  <c r="AO245" i="1"/>
  <c r="AO246" i="1"/>
  <c r="AO247" i="1"/>
  <c r="AO248" i="1"/>
  <c r="AO249" i="1"/>
  <c r="AO250" i="1"/>
  <c r="AO251" i="1"/>
  <c r="AO252" i="1"/>
  <c r="AO253" i="1"/>
  <c r="AO254" i="1"/>
  <c r="AO255" i="1"/>
  <c r="AO256" i="1"/>
  <c r="AO257" i="1"/>
  <c r="AO258" i="1"/>
  <c r="AO259" i="1"/>
  <c r="AO260" i="1"/>
  <c r="AO261" i="1"/>
  <c r="AO262" i="1"/>
  <c r="AO263" i="1"/>
  <c r="AO264" i="1"/>
  <c r="AO265" i="1"/>
  <c r="AO266" i="1"/>
  <c r="AO267" i="1"/>
  <c r="AO268" i="1"/>
  <c r="AO269" i="1"/>
  <c r="AO270" i="1"/>
  <c r="AO271" i="1"/>
  <c r="AO272" i="1"/>
  <c r="AO273" i="1"/>
  <c r="AO274" i="1"/>
  <c r="AO275" i="1"/>
  <c r="AO276" i="1"/>
  <c r="AO277" i="1"/>
  <c r="AO278" i="1"/>
  <c r="AO279" i="1"/>
  <c r="AO280" i="1"/>
  <c r="AO281" i="1"/>
  <c r="AO282" i="1"/>
  <c r="AO283" i="1"/>
  <c r="AO284" i="1"/>
  <c r="AO285" i="1"/>
  <c r="AO286" i="1"/>
  <c r="AO287" i="1"/>
  <c r="AO288" i="1"/>
  <c r="AO289" i="1"/>
  <c r="AO290" i="1"/>
  <c r="AO291" i="1"/>
  <c r="AO292" i="1"/>
  <c r="AO293" i="1"/>
  <c r="AO294" i="1"/>
  <c r="AO295" i="1"/>
  <c r="AO296" i="1"/>
  <c r="AO297" i="1"/>
  <c r="AO298" i="1"/>
  <c r="AO299" i="1"/>
  <c r="AO300" i="1"/>
  <c r="AO301" i="1"/>
  <c r="AO302" i="1"/>
  <c r="AO303" i="1"/>
  <c r="AO304" i="1"/>
  <c r="AO305" i="1"/>
  <c r="AO306" i="1"/>
  <c r="AO307" i="1"/>
  <c r="AO308" i="1"/>
  <c r="AO309" i="1"/>
  <c r="AO310" i="1"/>
  <c r="AO311" i="1"/>
  <c r="AO312" i="1"/>
  <c r="AO313" i="1"/>
  <c r="AO314" i="1"/>
  <c r="AO315" i="1"/>
  <c r="AO316" i="1"/>
  <c r="AO317" i="1"/>
  <c r="AO318" i="1"/>
  <c r="AO319" i="1"/>
  <c r="AO320" i="1"/>
  <c r="AO321" i="1"/>
  <c r="AO322" i="1"/>
  <c r="AO323" i="1"/>
  <c r="AO324" i="1"/>
  <c r="AO325" i="1"/>
  <c r="AO326" i="1"/>
  <c r="AO327" i="1"/>
  <c r="AO328" i="1"/>
  <c r="AO329" i="1"/>
  <c r="AO330" i="1"/>
  <c r="AO331" i="1"/>
  <c r="AO332" i="1"/>
  <c r="AO333" i="1"/>
  <c r="AO334" i="1"/>
  <c r="AO335" i="1"/>
  <c r="AO336" i="1"/>
  <c r="AO337" i="1"/>
  <c r="AO338" i="1"/>
  <c r="AO339" i="1"/>
  <c r="AO340" i="1"/>
  <c r="AO341" i="1"/>
  <c r="AO342" i="1"/>
  <c r="AO343" i="1"/>
  <c r="AO344" i="1"/>
  <c r="AO345" i="1"/>
  <c r="AO346" i="1"/>
  <c r="AO347" i="1"/>
  <c r="AO348" i="1"/>
  <c r="AO349" i="1"/>
  <c r="AO350" i="1"/>
  <c r="AO351" i="1"/>
  <c r="AO352" i="1"/>
  <c r="AO353" i="1"/>
  <c r="AO354" i="1"/>
  <c r="AO355" i="1"/>
  <c r="AO356" i="1"/>
  <c r="AO357" i="1"/>
  <c r="AO358" i="1"/>
  <c r="AO359" i="1"/>
  <c r="AO360" i="1"/>
  <c r="AO361" i="1"/>
  <c r="AO362" i="1"/>
  <c r="AO363" i="1"/>
  <c r="AO364" i="1"/>
  <c r="AO365" i="1"/>
  <c r="AO366" i="1"/>
  <c r="AO367" i="1"/>
  <c r="AO368" i="1"/>
  <c r="AO369" i="1"/>
  <c r="AO370" i="1"/>
  <c r="AO371" i="1"/>
  <c r="AO372" i="1"/>
  <c r="AO373" i="1"/>
  <c r="AO374" i="1"/>
  <c r="AO375" i="1"/>
  <c r="AO376" i="1"/>
  <c r="AO377" i="1"/>
  <c r="AO378" i="1"/>
  <c r="AO379" i="1"/>
  <c r="AO380" i="1"/>
  <c r="AO381" i="1"/>
  <c r="AO382" i="1"/>
  <c r="AO383" i="1"/>
  <c r="AO384" i="1"/>
  <c r="AO385" i="1"/>
  <c r="AO386" i="1"/>
  <c r="AO387" i="1"/>
  <c r="AO388" i="1"/>
  <c r="AO389" i="1"/>
  <c r="AO390" i="1"/>
  <c r="AO391" i="1"/>
  <c r="AO392" i="1"/>
  <c r="AO393" i="1"/>
  <c r="AO394" i="1"/>
  <c r="AO395" i="1"/>
  <c r="AO396" i="1"/>
  <c r="AO397" i="1"/>
  <c r="AO398" i="1"/>
  <c r="AO399" i="1"/>
  <c r="AO400" i="1"/>
  <c r="AO401" i="1"/>
  <c r="AO402" i="1"/>
  <c r="AO403" i="1"/>
  <c r="AO404" i="1"/>
  <c r="AO405" i="1"/>
  <c r="AO406" i="1"/>
  <c r="AO407" i="1"/>
  <c r="AO408" i="1"/>
  <c r="AO409" i="1"/>
  <c r="AO410" i="1"/>
  <c r="AO411" i="1"/>
  <c r="AO412" i="1"/>
  <c r="AO413" i="1"/>
  <c r="AO414" i="1"/>
  <c r="AO415" i="1"/>
  <c r="AO416" i="1"/>
  <c r="AO417" i="1"/>
  <c r="AO418" i="1"/>
  <c r="AO419" i="1"/>
  <c r="AO420" i="1"/>
  <c r="AO421" i="1"/>
  <c r="AO422" i="1"/>
  <c r="AO423" i="1"/>
  <c r="AO424" i="1"/>
  <c r="AO425" i="1"/>
  <c r="AO426" i="1"/>
  <c r="AO427" i="1"/>
  <c r="AO428" i="1"/>
  <c r="AO429" i="1"/>
  <c r="AO430" i="1"/>
  <c r="AO431" i="1"/>
  <c r="AO432" i="1"/>
  <c r="AO433" i="1"/>
  <c r="AO434" i="1"/>
  <c r="AO435" i="1"/>
  <c r="AO436" i="1"/>
  <c r="AO437" i="1"/>
  <c r="AO438" i="1"/>
  <c r="AO439" i="1"/>
  <c r="AO440" i="1"/>
  <c r="AO441" i="1"/>
  <c r="AO442" i="1"/>
  <c r="AO443" i="1"/>
  <c r="AO444" i="1"/>
  <c r="AO445" i="1"/>
  <c r="AO446" i="1"/>
  <c r="AO447" i="1"/>
  <c r="AO448" i="1"/>
  <c r="AO449" i="1"/>
  <c r="AO450" i="1"/>
  <c r="AO451" i="1"/>
  <c r="AO452" i="1"/>
  <c r="AO453" i="1"/>
  <c r="AO454" i="1"/>
  <c r="AO455" i="1"/>
  <c r="AO456" i="1"/>
  <c r="AO457" i="1"/>
  <c r="AO458" i="1"/>
  <c r="AO459" i="1"/>
  <c r="AO460" i="1"/>
  <c r="AO461" i="1"/>
  <c r="AO462" i="1"/>
  <c r="AO463" i="1"/>
  <c r="AO464" i="1"/>
  <c r="AO465" i="1"/>
  <c r="AO466" i="1"/>
  <c r="AO467" i="1"/>
  <c r="AO468" i="1"/>
  <c r="AO469" i="1"/>
  <c r="AO470" i="1"/>
  <c r="AO471" i="1"/>
  <c r="AO472" i="1"/>
  <c r="AO473" i="1"/>
  <c r="AO474" i="1"/>
  <c r="AO475" i="1"/>
  <c r="AO476" i="1"/>
  <c r="AO477" i="1"/>
  <c r="AO478" i="1"/>
  <c r="AO479" i="1"/>
  <c r="AO480" i="1"/>
  <c r="AO481" i="1"/>
  <c r="AO482" i="1"/>
  <c r="AO483" i="1"/>
  <c r="AO484" i="1"/>
  <c r="AO485" i="1"/>
  <c r="AO486" i="1"/>
  <c r="AO487" i="1"/>
  <c r="AO488" i="1"/>
  <c r="AO489" i="1"/>
  <c r="AO490" i="1"/>
  <c r="AO491" i="1"/>
  <c r="AO492" i="1"/>
  <c r="AO493" i="1"/>
  <c r="AO494" i="1"/>
  <c r="AO495" i="1"/>
  <c r="AO496" i="1"/>
  <c r="AO497" i="1"/>
  <c r="AO498" i="1"/>
  <c r="AO499" i="1"/>
  <c r="AO500" i="1"/>
  <c r="AO501" i="1"/>
  <c r="AO502" i="1"/>
  <c r="AO503" i="1"/>
  <c r="AO504" i="1"/>
  <c r="AO505" i="1"/>
  <c r="AO506" i="1"/>
  <c r="AO507" i="1"/>
  <c r="AO508" i="1"/>
  <c r="AO509" i="1"/>
  <c r="AO510" i="1"/>
  <c r="AO511" i="1"/>
  <c r="AO512" i="1"/>
  <c r="AO513" i="1"/>
  <c r="AO514" i="1"/>
  <c r="AO515" i="1"/>
  <c r="AO516" i="1"/>
  <c r="AO517" i="1"/>
  <c r="AO518" i="1"/>
  <c r="AO519" i="1"/>
  <c r="AO520" i="1"/>
  <c r="AO521" i="1"/>
  <c r="AO522" i="1"/>
  <c r="AO523" i="1"/>
  <c r="AO524" i="1"/>
  <c r="AO525" i="1"/>
  <c r="AO526" i="1"/>
  <c r="AO527" i="1"/>
  <c r="AO528" i="1"/>
  <c r="AO529" i="1"/>
  <c r="AO530" i="1"/>
  <c r="AO531" i="1"/>
  <c r="AO532" i="1"/>
  <c r="AO533" i="1"/>
  <c r="AO534" i="1"/>
  <c r="AO535" i="1"/>
  <c r="AO536" i="1"/>
  <c r="AO537" i="1"/>
  <c r="AO538" i="1"/>
  <c r="AO539" i="1"/>
  <c r="AO540" i="1"/>
  <c r="AO541" i="1"/>
  <c r="AO542" i="1"/>
  <c r="AO543" i="1"/>
  <c r="AO544" i="1"/>
  <c r="AO545" i="1"/>
  <c r="AO546" i="1"/>
  <c r="AO547" i="1"/>
  <c r="AO548" i="1"/>
  <c r="AO549" i="1"/>
  <c r="AO550" i="1"/>
  <c r="AO551" i="1"/>
  <c r="AO552" i="1"/>
  <c r="AO553" i="1"/>
  <c r="AO554" i="1"/>
  <c r="AO555" i="1"/>
  <c r="AO556" i="1"/>
  <c r="AO557" i="1"/>
  <c r="AO558" i="1"/>
  <c r="AO559" i="1"/>
  <c r="AO560" i="1"/>
  <c r="AO561" i="1"/>
  <c r="AO562" i="1"/>
  <c r="AO563" i="1"/>
  <c r="AO564" i="1"/>
  <c r="AO565" i="1"/>
  <c r="AO566" i="1"/>
  <c r="AO567" i="1"/>
  <c r="AO568" i="1"/>
  <c r="AO569" i="1"/>
  <c r="AO570" i="1"/>
  <c r="AO571" i="1"/>
  <c r="AO572" i="1"/>
  <c r="AO573" i="1"/>
  <c r="AO574" i="1"/>
  <c r="AO575" i="1"/>
  <c r="AO576" i="1"/>
  <c r="AO577" i="1"/>
  <c r="AO578" i="1"/>
  <c r="AO579" i="1"/>
  <c r="AO580" i="1"/>
  <c r="AO581" i="1"/>
  <c r="AO582" i="1"/>
  <c r="AO583" i="1"/>
  <c r="AO584" i="1"/>
  <c r="AO585" i="1"/>
  <c r="AO586" i="1"/>
  <c r="AO587" i="1"/>
  <c r="AO588" i="1"/>
  <c r="AO589" i="1"/>
  <c r="AO590" i="1"/>
  <c r="AO591" i="1"/>
  <c r="AO592" i="1"/>
  <c r="AO593" i="1"/>
  <c r="AO594" i="1"/>
  <c r="AO595" i="1"/>
  <c r="AO596" i="1"/>
  <c r="AO597" i="1"/>
  <c r="AO598" i="1"/>
  <c r="AO599" i="1"/>
  <c r="AO600" i="1"/>
  <c r="AO601" i="1"/>
  <c r="AO602" i="1"/>
  <c r="AO603" i="1"/>
  <c r="AO604" i="1"/>
  <c r="AO605" i="1"/>
  <c r="AO606" i="1"/>
  <c r="AO607" i="1"/>
  <c r="AO608" i="1"/>
  <c r="AO609" i="1"/>
  <c r="AO610" i="1"/>
  <c r="AO611" i="1"/>
  <c r="AO612" i="1"/>
  <c r="AO613" i="1"/>
  <c r="AO614" i="1"/>
  <c r="AO615" i="1"/>
  <c r="AO616" i="1"/>
  <c r="AO617" i="1"/>
  <c r="AO618" i="1"/>
  <c r="AO619" i="1"/>
  <c r="AO620" i="1"/>
  <c r="AO621" i="1"/>
  <c r="AO622" i="1"/>
  <c r="AO623" i="1"/>
  <c r="AO624" i="1"/>
  <c r="AO625" i="1"/>
  <c r="AO626" i="1"/>
  <c r="AO627" i="1"/>
  <c r="AO628" i="1"/>
  <c r="AO629" i="1"/>
  <c r="AO630" i="1"/>
  <c r="AO631" i="1"/>
  <c r="AO632" i="1"/>
  <c r="AO633" i="1"/>
  <c r="AO634" i="1"/>
  <c r="AO635" i="1"/>
  <c r="AO636" i="1"/>
  <c r="AO637" i="1"/>
  <c r="AO638" i="1"/>
  <c r="AO639" i="1"/>
  <c r="AO640" i="1"/>
  <c r="AO641" i="1"/>
  <c r="AO642" i="1"/>
  <c r="AO643" i="1"/>
  <c r="AO644" i="1"/>
  <c r="AO645" i="1"/>
  <c r="AO646" i="1"/>
  <c r="AO647" i="1"/>
  <c r="AO648" i="1"/>
  <c r="AO649" i="1"/>
  <c r="AO650" i="1"/>
  <c r="AO651" i="1"/>
  <c r="AO652" i="1"/>
  <c r="AO653" i="1"/>
  <c r="AO654" i="1"/>
  <c r="AO655" i="1"/>
  <c r="AO656" i="1"/>
  <c r="AO657" i="1"/>
  <c r="AO658" i="1"/>
  <c r="AO659" i="1"/>
  <c r="AO660" i="1"/>
  <c r="AO661" i="1"/>
  <c r="AO662" i="1"/>
  <c r="AO663" i="1"/>
  <c r="AO664" i="1"/>
  <c r="AO665" i="1"/>
  <c r="AO666" i="1"/>
  <c r="AO667" i="1"/>
  <c r="AO668" i="1"/>
  <c r="AO669" i="1"/>
  <c r="AO670" i="1"/>
  <c r="AO671" i="1"/>
  <c r="AO672" i="1"/>
  <c r="AO673" i="1"/>
  <c r="AO674" i="1"/>
  <c r="AO675" i="1"/>
  <c r="AO676" i="1"/>
  <c r="AO677" i="1"/>
  <c r="AO678" i="1"/>
  <c r="AO679" i="1"/>
  <c r="AO680" i="1"/>
  <c r="AO681" i="1"/>
  <c r="AO682" i="1"/>
  <c r="AO683" i="1"/>
  <c r="AO684" i="1"/>
  <c r="AO685" i="1"/>
  <c r="AO686" i="1"/>
  <c r="AO687" i="1"/>
  <c r="AO688" i="1"/>
  <c r="AO689" i="1"/>
  <c r="AO690" i="1"/>
  <c r="AO691" i="1"/>
  <c r="AO692" i="1"/>
  <c r="AO693" i="1"/>
  <c r="AO694" i="1"/>
  <c r="AO695" i="1"/>
  <c r="AO696" i="1"/>
  <c r="AO697" i="1"/>
  <c r="AO698" i="1"/>
  <c r="AO699" i="1"/>
  <c r="AO700" i="1"/>
  <c r="AO701" i="1"/>
  <c r="AO702" i="1"/>
  <c r="AO703" i="1"/>
  <c r="AO704" i="1"/>
  <c r="AO705" i="1"/>
  <c r="AO706" i="1"/>
  <c r="AO707" i="1"/>
  <c r="AO708" i="1"/>
  <c r="AO709" i="1"/>
  <c r="AO710" i="1"/>
  <c r="AO711" i="1"/>
  <c r="AO712" i="1"/>
  <c r="AO713" i="1"/>
  <c r="AO714" i="1"/>
  <c r="AO715" i="1"/>
  <c r="AO716" i="1"/>
  <c r="AO717" i="1"/>
  <c r="AO718" i="1"/>
  <c r="AO719" i="1"/>
  <c r="AO720" i="1"/>
  <c r="AO721" i="1"/>
  <c r="AO722" i="1"/>
  <c r="AO723" i="1"/>
  <c r="AO724" i="1"/>
  <c r="AO725" i="1"/>
  <c r="AO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0" i="1"/>
  <c r="AN511" i="1"/>
  <c r="AN512" i="1"/>
  <c r="AN513" i="1"/>
  <c r="AN514" i="1"/>
  <c r="AN515" i="1"/>
  <c r="AN516" i="1"/>
  <c r="AN517" i="1"/>
  <c r="AN518" i="1"/>
  <c r="AN519" i="1"/>
  <c r="AN520" i="1"/>
  <c r="AN521" i="1"/>
  <c r="AN522" i="1"/>
  <c r="AN523" i="1"/>
  <c r="AN524" i="1"/>
  <c r="AN525" i="1"/>
  <c r="AN526" i="1"/>
  <c r="AN527" i="1"/>
  <c r="AN528" i="1"/>
  <c r="AN529" i="1"/>
  <c r="AN530" i="1"/>
  <c r="AN531" i="1"/>
  <c r="AN532" i="1"/>
  <c r="AN533" i="1"/>
  <c r="AN534" i="1"/>
  <c r="AN535" i="1"/>
  <c r="AN536" i="1"/>
  <c r="AN537" i="1"/>
  <c r="AN538" i="1"/>
  <c r="AN539" i="1"/>
  <c r="AN540" i="1"/>
  <c r="AN541" i="1"/>
  <c r="AN542" i="1"/>
  <c r="AN543" i="1"/>
  <c r="AN544" i="1"/>
  <c r="AN545" i="1"/>
  <c r="AN546" i="1"/>
  <c r="AN547" i="1"/>
  <c r="AN548" i="1"/>
  <c r="AN549" i="1"/>
  <c r="AN550" i="1"/>
  <c r="AN551" i="1"/>
  <c r="AN552" i="1"/>
  <c r="AN553" i="1"/>
  <c r="AN554" i="1"/>
  <c r="AN555" i="1"/>
  <c r="AN556" i="1"/>
  <c r="AN557" i="1"/>
  <c r="AN558" i="1"/>
  <c r="AN559" i="1"/>
  <c r="AN560" i="1"/>
  <c r="AN561" i="1"/>
  <c r="AN562" i="1"/>
  <c r="AN563" i="1"/>
  <c r="AN564" i="1"/>
  <c r="AN565" i="1"/>
  <c r="AN566" i="1"/>
  <c r="AN567" i="1"/>
  <c r="AN568" i="1"/>
  <c r="AN569" i="1"/>
  <c r="AN570" i="1"/>
  <c r="AN571" i="1"/>
  <c r="AN572" i="1"/>
  <c r="AN573" i="1"/>
  <c r="AN574" i="1"/>
  <c r="AN575" i="1"/>
  <c r="AN576" i="1"/>
  <c r="AN577" i="1"/>
  <c r="AN578" i="1"/>
  <c r="AN579" i="1"/>
  <c r="AN580" i="1"/>
  <c r="AN581" i="1"/>
  <c r="AN582" i="1"/>
  <c r="AN583" i="1"/>
  <c r="AN584" i="1"/>
  <c r="AN585" i="1"/>
  <c r="AN586" i="1"/>
  <c r="AN587" i="1"/>
  <c r="AN588" i="1"/>
  <c r="AN589" i="1"/>
  <c r="AN590" i="1"/>
  <c r="AN591" i="1"/>
  <c r="AN592" i="1"/>
  <c r="AN593" i="1"/>
  <c r="AN594" i="1"/>
  <c r="AN595" i="1"/>
  <c r="AN596" i="1"/>
  <c r="AN597" i="1"/>
  <c r="AN598" i="1"/>
  <c r="AN599" i="1"/>
  <c r="AN600" i="1"/>
  <c r="AN601" i="1"/>
  <c r="AN602" i="1"/>
  <c r="AN603" i="1"/>
  <c r="AN604" i="1"/>
  <c r="AN605" i="1"/>
  <c r="AN606" i="1"/>
  <c r="AN607" i="1"/>
  <c r="AN608" i="1"/>
  <c r="AN609" i="1"/>
  <c r="AN610" i="1"/>
  <c r="AN611" i="1"/>
  <c r="AN612" i="1"/>
  <c r="AN613" i="1"/>
  <c r="AN614" i="1"/>
  <c r="AN615" i="1"/>
  <c r="AN616" i="1"/>
  <c r="AN617" i="1"/>
  <c r="AN618" i="1"/>
  <c r="AN619" i="1"/>
  <c r="AN620" i="1"/>
  <c r="AN621" i="1"/>
  <c r="AN622" i="1"/>
  <c r="AN623" i="1"/>
  <c r="AN624" i="1"/>
  <c r="AN625" i="1"/>
  <c r="AN626" i="1"/>
  <c r="AN627" i="1"/>
  <c r="AN628" i="1"/>
  <c r="AN629" i="1"/>
  <c r="AN630" i="1"/>
  <c r="AN631" i="1"/>
  <c r="AN632" i="1"/>
  <c r="AN633" i="1"/>
  <c r="AN634" i="1"/>
  <c r="AN635" i="1"/>
  <c r="AN636" i="1"/>
  <c r="AN637" i="1"/>
  <c r="AN638" i="1"/>
  <c r="AN639" i="1"/>
  <c r="AN640" i="1"/>
  <c r="AN641" i="1"/>
  <c r="AN642" i="1"/>
  <c r="AN643" i="1"/>
  <c r="AN644" i="1"/>
  <c r="AN645" i="1"/>
  <c r="AN646" i="1"/>
  <c r="AN647" i="1"/>
  <c r="AN648" i="1"/>
  <c r="AN649" i="1"/>
  <c r="AN650" i="1"/>
  <c r="AN651" i="1"/>
  <c r="AN652" i="1"/>
  <c r="AN653" i="1"/>
  <c r="AN654" i="1"/>
  <c r="AN655" i="1"/>
  <c r="AN656" i="1"/>
  <c r="AN657" i="1"/>
  <c r="AN658" i="1"/>
  <c r="AN659" i="1"/>
  <c r="AN660" i="1"/>
  <c r="AN661" i="1"/>
  <c r="AN662" i="1"/>
  <c r="AN663" i="1"/>
  <c r="AN664" i="1"/>
  <c r="AN665" i="1"/>
  <c r="AN666" i="1"/>
  <c r="AN667" i="1"/>
  <c r="AN668" i="1"/>
  <c r="AN669" i="1"/>
  <c r="AN670" i="1"/>
  <c r="AN671" i="1"/>
  <c r="AN672" i="1"/>
  <c r="AN673" i="1"/>
  <c r="AN674" i="1"/>
  <c r="AN675" i="1"/>
  <c r="AN676" i="1"/>
  <c r="AN677" i="1"/>
  <c r="AN678" i="1"/>
  <c r="AN679" i="1"/>
  <c r="AN680" i="1"/>
  <c r="AN681" i="1"/>
  <c r="AN682" i="1"/>
  <c r="AN683" i="1"/>
  <c r="AN684" i="1"/>
  <c r="AN685" i="1"/>
  <c r="AN686" i="1"/>
  <c r="AN687" i="1"/>
  <c r="AN688" i="1"/>
  <c r="AN689" i="1"/>
  <c r="AN690" i="1"/>
  <c r="AN691" i="1"/>
  <c r="AN692" i="1"/>
  <c r="AN693" i="1"/>
  <c r="AN694" i="1"/>
  <c r="AN695" i="1"/>
  <c r="AN696" i="1"/>
  <c r="AN697" i="1"/>
  <c r="AN698" i="1"/>
  <c r="AN699" i="1"/>
  <c r="AN700" i="1"/>
  <c r="AN701" i="1"/>
  <c r="AN702" i="1"/>
  <c r="AN703" i="1"/>
  <c r="AN704" i="1"/>
  <c r="AN705" i="1"/>
  <c r="AN706" i="1"/>
  <c r="AN707" i="1"/>
  <c r="AN708" i="1"/>
  <c r="AN709" i="1"/>
  <c r="AN710" i="1"/>
  <c r="AN711" i="1"/>
  <c r="AN712" i="1"/>
  <c r="AN713" i="1"/>
  <c r="AN714" i="1"/>
  <c r="AN715" i="1"/>
  <c r="AN716" i="1"/>
  <c r="AN717" i="1"/>
  <c r="AN718" i="1"/>
  <c r="AN719" i="1"/>
  <c r="AN720" i="1"/>
  <c r="AN721" i="1"/>
  <c r="AN722" i="1"/>
  <c r="AN723" i="1"/>
  <c r="AN724" i="1"/>
  <c r="AN725" i="1"/>
  <c r="AN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L521" i="1"/>
  <c r="AL522" i="1"/>
  <c r="AL523" i="1"/>
  <c r="AL524" i="1"/>
  <c r="AL525" i="1"/>
  <c r="AL526" i="1"/>
  <c r="AL527" i="1"/>
  <c r="AL528" i="1"/>
  <c r="AL529" i="1"/>
  <c r="AL530" i="1"/>
  <c r="AL531" i="1"/>
  <c r="AL532" i="1"/>
  <c r="AL533" i="1"/>
  <c r="AL534" i="1"/>
  <c r="AL535" i="1"/>
  <c r="AL536" i="1"/>
  <c r="AL537" i="1"/>
  <c r="AL538" i="1"/>
  <c r="AL539" i="1"/>
  <c r="AL540" i="1"/>
  <c r="AL541" i="1"/>
  <c r="AL542" i="1"/>
  <c r="AL543" i="1"/>
  <c r="AL544" i="1"/>
  <c r="AL545" i="1"/>
  <c r="AL546" i="1"/>
  <c r="AL547" i="1"/>
  <c r="AL548" i="1"/>
  <c r="AL549" i="1"/>
  <c r="AL550" i="1"/>
  <c r="AL551" i="1"/>
  <c r="AL552" i="1"/>
  <c r="AL553" i="1"/>
  <c r="AL554" i="1"/>
  <c r="AL555" i="1"/>
  <c r="AL556" i="1"/>
  <c r="AL557" i="1"/>
  <c r="AL558" i="1"/>
  <c r="AL559" i="1"/>
  <c r="AL560" i="1"/>
  <c r="AL561" i="1"/>
  <c r="AL562" i="1"/>
  <c r="AL563" i="1"/>
  <c r="AL564" i="1"/>
  <c r="AL565" i="1"/>
  <c r="AL566" i="1"/>
  <c r="AL567" i="1"/>
  <c r="AL568" i="1"/>
  <c r="AL569" i="1"/>
  <c r="AL570" i="1"/>
  <c r="AL571" i="1"/>
  <c r="AL572" i="1"/>
  <c r="AL573" i="1"/>
  <c r="AL574" i="1"/>
  <c r="AL575" i="1"/>
  <c r="AL576" i="1"/>
  <c r="AL577" i="1"/>
  <c r="AL578" i="1"/>
  <c r="AL579" i="1"/>
  <c r="AL580" i="1"/>
  <c r="AL581" i="1"/>
  <c r="AL582" i="1"/>
  <c r="AL583" i="1"/>
  <c r="AL584" i="1"/>
  <c r="AL585" i="1"/>
  <c r="AL586" i="1"/>
  <c r="AL587" i="1"/>
  <c r="AL588" i="1"/>
  <c r="AL589" i="1"/>
  <c r="AL590" i="1"/>
  <c r="AL591" i="1"/>
  <c r="AL592" i="1"/>
  <c r="AL593" i="1"/>
  <c r="AL594" i="1"/>
  <c r="AL595" i="1"/>
  <c r="AL596" i="1"/>
  <c r="AL597" i="1"/>
  <c r="AL598" i="1"/>
  <c r="AL599" i="1"/>
  <c r="AL600" i="1"/>
  <c r="AL601" i="1"/>
  <c r="AL602" i="1"/>
  <c r="AL603" i="1"/>
  <c r="AL604" i="1"/>
  <c r="AL605" i="1"/>
  <c r="AL606" i="1"/>
  <c r="AL607" i="1"/>
  <c r="AL608" i="1"/>
  <c r="AL609" i="1"/>
  <c r="AL610" i="1"/>
  <c r="AL611" i="1"/>
  <c r="AL612" i="1"/>
  <c r="AL613" i="1"/>
  <c r="AL614" i="1"/>
  <c r="AL615" i="1"/>
  <c r="AL616" i="1"/>
  <c r="AL617" i="1"/>
  <c r="AL618" i="1"/>
  <c r="AL619" i="1"/>
  <c r="AL620" i="1"/>
  <c r="AL621" i="1"/>
  <c r="AL622" i="1"/>
  <c r="AL623" i="1"/>
  <c r="AL624" i="1"/>
  <c r="AL625" i="1"/>
  <c r="AL626" i="1"/>
  <c r="AL627" i="1"/>
  <c r="AL628" i="1"/>
  <c r="AL629" i="1"/>
  <c r="AL630" i="1"/>
  <c r="AL631" i="1"/>
  <c r="AL632" i="1"/>
  <c r="AL633" i="1"/>
  <c r="AL634" i="1"/>
  <c r="AL635" i="1"/>
  <c r="AL636" i="1"/>
  <c r="AL637" i="1"/>
  <c r="AL638" i="1"/>
  <c r="AL639" i="1"/>
  <c r="AL640" i="1"/>
  <c r="AL641" i="1"/>
  <c r="AL642" i="1"/>
  <c r="AL643" i="1"/>
  <c r="AL644" i="1"/>
  <c r="AL645" i="1"/>
  <c r="AL646" i="1"/>
  <c r="AL647" i="1"/>
  <c r="AL648" i="1"/>
  <c r="AL649" i="1"/>
  <c r="AL650" i="1"/>
  <c r="AL651" i="1"/>
  <c r="AL652" i="1"/>
  <c r="AL653" i="1"/>
  <c r="AL654" i="1"/>
  <c r="AL655" i="1"/>
  <c r="AL656" i="1"/>
  <c r="AL657" i="1"/>
  <c r="AL658" i="1"/>
  <c r="AL659" i="1"/>
  <c r="AL660" i="1"/>
  <c r="AL661" i="1"/>
  <c r="AL662" i="1"/>
  <c r="AL663" i="1"/>
  <c r="AL664" i="1"/>
  <c r="AL665" i="1"/>
  <c r="AL666" i="1"/>
  <c r="AL667" i="1"/>
  <c r="AL668" i="1"/>
  <c r="AL669" i="1"/>
  <c r="AL670" i="1"/>
  <c r="AL671" i="1"/>
  <c r="AL672" i="1"/>
  <c r="AL673" i="1"/>
  <c r="AL674" i="1"/>
  <c r="AL675" i="1"/>
  <c r="AL676" i="1"/>
  <c r="AL677" i="1"/>
  <c r="AL678" i="1"/>
  <c r="AL679" i="1"/>
  <c r="AL680" i="1"/>
  <c r="AL681" i="1"/>
  <c r="AL682" i="1"/>
  <c r="AL683" i="1"/>
  <c r="AL684" i="1"/>
  <c r="AL685" i="1"/>
  <c r="AL686" i="1"/>
  <c r="AL687" i="1"/>
  <c r="AL688" i="1"/>
  <c r="AL689" i="1"/>
  <c r="AL690" i="1"/>
  <c r="AL691" i="1"/>
  <c r="AL692" i="1"/>
  <c r="AL693" i="1"/>
  <c r="AL694" i="1"/>
  <c r="AL695" i="1"/>
  <c r="AL696" i="1"/>
  <c r="AL697" i="1"/>
  <c r="AL698" i="1"/>
  <c r="AL699" i="1"/>
  <c r="AL700" i="1"/>
  <c r="AL701" i="1"/>
  <c r="AL702" i="1"/>
  <c r="AL703" i="1"/>
  <c r="AL704" i="1"/>
  <c r="AL705" i="1"/>
  <c r="AL706" i="1"/>
  <c r="AL707" i="1"/>
  <c r="AL708" i="1"/>
  <c r="AL709" i="1"/>
  <c r="AL710" i="1"/>
  <c r="AL711" i="1"/>
  <c r="AL712" i="1"/>
  <c r="AL713" i="1"/>
  <c r="AL714" i="1"/>
  <c r="AL715" i="1"/>
  <c r="AL716" i="1"/>
  <c r="AL717" i="1"/>
  <c r="AL718" i="1"/>
  <c r="AL719" i="1"/>
  <c r="AL720" i="1"/>
  <c r="AL721" i="1"/>
  <c r="AL722" i="1"/>
  <c r="AL723" i="1"/>
  <c r="AL724" i="1"/>
  <c r="AL725" i="1"/>
  <c r="AL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724" i="1"/>
  <c r="AJ725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5" i="1"/>
  <c r="AI526" i="1"/>
  <c r="AI527" i="1"/>
  <c r="AI528" i="1"/>
  <c r="AI529" i="1"/>
  <c r="AI530" i="1"/>
  <c r="AI531" i="1"/>
  <c r="AI532" i="1"/>
  <c r="AI533" i="1"/>
  <c r="AI534" i="1"/>
  <c r="AI535" i="1"/>
  <c r="AI536" i="1"/>
  <c r="AI537" i="1"/>
  <c r="AI538" i="1"/>
  <c r="AI539" i="1"/>
  <c r="AI540" i="1"/>
  <c r="AI541" i="1"/>
  <c r="AI542" i="1"/>
  <c r="AI543" i="1"/>
  <c r="AI544" i="1"/>
  <c r="AI545" i="1"/>
  <c r="AI546" i="1"/>
  <c r="AI547" i="1"/>
  <c r="AI548" i="1"/>
  <c r="AI549" i="1"/>
  <c r="AI550" i="1"/>
  <c r="AI551" i="1"/>
  <c r="AI552" i="1"/>
  <c r="AI553" i="1"/>
  <c r="AI554" i="1"/>
  <c r="AI555" i="1"/>
  <c r="AI556" i="1"/>
  <c r="AI557" i="1"/>
  <c r="AI558" i="1"/>
  <c r="AI559" i="1"/>
  <c r="AI560" i="1"/>
  <c r="AI561" i="1"/>
  <c r="AI562" i="1"/>
  <c r="AI563" i="1"/>
  <c r="AI564" i="1"/>
  <c r="AI565" i="1"/>
  <c r="AI566" i="1"/>
  <c r="AI567" i="1"/>
  <c r="AI568" i="1"/>
  <c r="AI569" i="1"/>
  <c r="AI570" i="1"/>
  <c r="AI571" i="1"/>
  <c r="AI572" i="1"/>
  <c r="AI573" i="1"/>
  <c r="AI574" i="1"/>
  <c r="AI575" i="1"/>
  <c r="AI576" i="1"/>
  <c r="AI577" i="1"/>
  <c r="AI578" i="1"/>
  <c r="AI579" i="1"/>
  <c r="AI580" i="1"/>
  <c r="AI581" i="1"/>
  <c r="AI582" i="1"/>
  <c r="AI583" i="1"/>
  <c r="AI584" i="1"/>
  <c r="AI585" i="1"/>
  <c r="AI586" i="1"/>
  <c r="AI587" i="1"/>
  <c r="AI588" i="1"/>
  <c r="AI589" i="1"/>
  <c r="AI590" i="1"/>
  <c r="AI591" i="1"/>
  <c r="AI592" i="1"/>
  <c r="AI593" i="1"/>
  <c r="AI594" i="1"/>
  <c r="AI595" i="1"/>
  <c r="AI596" i="1"/>
  <c r="AI597" i="1"/>
  <c r="AI598" i="1"/>
  <c r="AI599" i="1"/>
  <c r="AI600" i="1"/>
  <c r="AI601" i="1"/>
  <c r="AI602" i="1"/>
  <c r="AI603" i="1"/>
  <c r="AI604" i="1"/>
  <c r="AI605" i="1"/>
  <c r="AI606" i="1"/>
  <c r="AI607" i="1"/>
  <c r="AI608" i="1"/>
  <c r="AI609" i="1"/>
  <c r="AI610" i="1"/>
  <c r="AI611" i="1"/>
  <c r="AI612" i="1"/>
  <c r="AI613" i="1"/>
  <c r="AI614" i="1"/>
  <c r="AI615" i="1"/>
  <c r="AI616" i="1"/>
  <c r="AI617" i="1"/>
  <c r="AI618" i="1"/>
  <c r="AI619" i="1"/>
  <c r="AI620" i="1"/>
  <c r="AI621" i="1"/>
  <c r="AI622" i="1"/>
  <c r="AI623" i="1"/>
  <c r="AI624" i="1"/>
  <c r="AI625" i="1"/>
  <c r="AI626" i="1"/>
  <c r="AI627" i="1"/>
  <c r="AI628" i="1"/>
  <c r="AI629" i="1"/>
  <c r="AI630" i="1"/>
  <c r="AI631" i="1"/>
  <c r="AI632" i="1"/>
  <c r="AI633" i="1"/>
  <c r="AI634" i="1"/>
  <c r="AI635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6" i="1"/>
  <c r="AI657" i="1"/>
  <c r="AI658" i="1"/>
  <c r="AI659" i="1"/>
  <c r="AI660" i="1"/>
  <c r="AI661" i="1"/>
  <c r="AI662" i="1"/>
  <c r="AI663" i="1"/>
  <c r="AI664" i="1"/>
  <c r="AI665" i="1"/>
  <c r="AI666" i="1"/>
  <c r="AI667" i="1"/>
  <c r="AI668" i="1"/>
  <c r="AI669" i="1"/>
  <c r="AI670" i="1"/>
  <c r="AI671" i="1"/>
  <c r="AI672" i="1"/>
  <c r="AI673" i="1"/>
  <c r="AI674" i="1"/>
  <c r="AI675" i="1"/>
  <c r="AI676" i="1"/>
  <c r="AI677" i="1"/>
  <c r="AI678" i="1"/>
  <c r="AI679" i="1"/>
  <c r="AI680" i="1"/>
  <c r="AI681" i="1"/>
  <c r="AI682" i="1"/>
  <c r="AI683" i="1"/>
  <c r="AI684" i="1"/>
  <c r="AI685" i="1"/>
  <c r="AI686" i="1"/>
  <c r="AI687" i="1"/>
  <c r="AI688" i="1"/>
  <c r="AI689" i="1"/>
  <c r="AI690" i="1"/>
  <c r="AI691" i="1"/>
  <c r="AI692" i="1"/>
  <c r="AI693" i="1"/>
  <c r="AI694" i="1"/>
  <c r="AI695" i="1"/>
  <c r="AI696" i="1"/>
  <c r="AI697" i="1"/>
  <c r="AI698" i="1"/>
  <c r="AI699" i="1"/>
  <c r="AI700" i="1"/>
  <c r="AI701" i="1"/>
  <c r="AI702" i="1"/>
  <c r="AI703" i="1"/>
  <c r="AI704" i="1"/>
  <c r="AI705" i="1"/>
  <c r="AI706" i="1"/>
  <c r="AI707" i="1"/>
  <c r="AI708" i="1"/>
  <c r="AI709" i="1"/>
  <c r="AI710" i="1"/>
  <c r="AI711" i="1"/>
  <c r="AI712" i="1"/>
  <c r="AI713" i="1"/>
  <c r="AI714" i="1"/>
  <c r="AI715" i="1"/>
  <c r="AI716" i="1"/>
  <c r="AI717" i="1"/>
  <c r="AI718" i="1"/>
  <c r="AI719" i="1"/>
  <c r="AI720" i="1"/>
  <c r="AI721" i="1"/>
  <c r="AI722" i="1"/>
  <c r="AI723" i="1"/>
  <c r="AI724" i="1"/>
  <c r="AI725" i="1"/>
  <c r="AI6" i="1"/>
  <c r="A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6" i="1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4" i="2"/>
  <c r="B17" i="2"/>
  <c r="B15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4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4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5" i="2"/>
  <c r="N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4" i="2"/>
  <c r="D28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5" i="2"/>
  <c r="H6" i="2"/>
  <c r="H7" i="2"/>
  <c r="H8" i="2"/>
  <c r="H9" i="2"/>
  <c r="H10" i="2"/>
  <c r="H11" i="2"/>
  <c r="H12" i="2"/>
  <c r="H4" i="2"/>
  <c r="B7" i="2"/>
  <c r="B10" i="2"/>
  <c r="D10" i="2" s="1"/>
  <c r="B13" i="2"/>
  <c r="BG448" i="1" l="1"/>
  <c r="BG456" i="1"/>
  <c r="BI460" i="1"/>
  <c r="BG461" i="1"/>
  <c r="BI464" i="1"/>
  <c r="BG465" i="1"/>
  <c r="BI468" i="1"/>
  <c r="BG469" i="1"/>
  <c r="BI472" i="1"/>
  <c r="BG473" i="1"/>
  <c r="BI476" i="1"/>
  <c r="BG477" i="1"/>
  <c r="BI480" i="1"/>
  <c r="BG481" i="1"/>
  <c r="BI484" i="1"/>
  <c r="BG485" i="1"/>
  <c r="BI488" i="1"/>
  <c r="BG489" i="1"/>
  <c r="BI492" i="1"/>
  <c r="BG493" i="1"/>
  <c r="BI496" i="1"/>
  <c r="BG497" i="1"/>
  <c r="BI500" i="1"/>
  <c r="BG501" i="1"/>
  <c r="BI504" i="1"/>
  <c r="BG505" i="1"/>
  <c r="BI508" i="1"/>
  <c r="BG509" i="1"/>
  <c r="BI512" i="1"/>
  <c r="BG518" i="1"/>
  <c r="BI679" i="1"/>
  <c r="BG678" i="1"/>
  <c r="BG446" i="1"/>
  <c r="BI448" i="1"/>
  <c r="BG454" i="1"/>
  <c r="BI456" i="1"/>
  <c r="BI459" i="1"/>
  <c r="BI463" i="1"/>
  <c r="BI467" i="1"/>
  <c r="BI471" i="1"/>
  <c r="BI475" i="1"/>
  <c r="BI479" i="1"/>
  <c r="BI483" i="1"/>
  <c r="BI487" i="1"/>
  <c r="BI491" i="1"/>
  <c r="BI495" i="1"/>
  <c r="BI499" i="1"/>
  <c r="BI503" i="1"/>
  <c r="BI507" i="1"/>
  <c r="BI511" i="1"/>
  <c r="BG512" i="1"/>
  <c r="BG618" i="1"/>
  <c r="BI619" i="1"/>
  <c r="BG445" i="1"/>
  <c r="BG453" i="1"/>
  <c r="BG602" i="1"/>
  <c r="BI603" i="1"/>
  <c r="BG444" i="1"/>
  <c r="BI446" i="1"/>
  <c r="BG452" i="1"/>
  <c r="BI454" i="1"/>
  <c r="BI458" i="1"/>
  <c r="BG459" i="1"/>
  <c r="BI462" i="1"/>
  <c r="BG463" i="1"/>
  <c r="BI466" i="1"/>
  <c r="BG467" i="1"/>
  <c r="BI470" i="1"/>
  <c r="BG471" i="1"/>
  <c r="BI474" i="1"/>
  <c r="BG475" i="1"/>
  <c r="BI478" i="1"/>
  <c r="BG479" i="1"/>
  <c r="BI482" i="1"/>
  <c r="BG483" i="1"/>
  <c r="BI486" i="1"/>
  <c r="BG487" i="1"/>
  <c r="BI490" i="1"/>
  <c r="BG491" i="1"/>
  <c r="BI494" i="1"/>
  <c r="BG495" i="1"/>
  <c r="BI498" i="1"/>
  <c r="BG499" i="1"/>
  <c r="BI502" i="1"/>
  <c r="BG503" i="1"/>
  <c r="BI506" i="1"/>
  <c r="BG507" i="1"/>
  <c r="BI510" i="1"/>
  <c r="BG511" i="1"/>
  <c r="BI515" i="1"/>
  <c r="BG586" i="1"/>
  <c r="BI587" i="1"/>
  <c r="BI666" i="1"/>
  <c r="BG665" i="1"/>
  <c r="BG443" i="1"/>
  <c r="BI445" i="1"/>
  <c r="BG451" i="1"/>
  <c r="BI453" i="1"/>
  <c r="BI520" i="1"/>
  <c r="BG519" i="1"/>
  <c r="BG442" i="1"/>
  <c r="BG450" i="1"/>
  <c r="BI461" i="1"/>
  <c r="BI465" i="1"/>
  <c r="BI469" i="1"/>
  <c r="BI473" i="1"/>
  <c r="BI477" i="1"/>
  <c r="BI481" i="1"/>
  <c r="BI485" i="1"/>
  <c r="BI489" i="1"/>
  <c r="BI493" i="1"/>
  <c r="BI497" i="1"/>
  <c r="BI501" i="1"/>
  <c r="BI505" i="1"/>
  <c r="BI509" i="1"/>
  <c r="BG514" i="1"/>
  <c r="BI518" i="1"/>
  <c r="BI443" i="1"/>
  <c r="BI451" i="1"/>
  <c r="BG517" i="1"/>
  <c r="BI576" i="1"/>
  <c r="BG575" i="1"/>
  <c r="BG577" i="1"/>
  <c r="BG659" i="1"/>
  <c r="BI660" i="1"/>
  <c r="BI682" i="1"/>
  <c r="BG681" i="1"/>
  <c r="BI574" i="1"/>
  <c r="BI583" i="1"/>
  <c r="BG582" i="1"/>
  <c r="BI597" i="1"/>
  <c r="BG598" i="1"/>
  <c r="BI599" i="1"/>
  <c r="BI613" i="1"/>
  <c r="BG614" i="1"/>
  <c r="BI615" i="1"/>
  <c r="BG630" i="1"/>
  <c r="BI631" i="1"/>
  <c r="BG641" i="1"/>
  <c r="BI642" i="1"/>
  <c r="BI669" i="1"/>
  <c r="BG668" i="1"/>
  <c r="BI680" i="1"/>
  <c r="BG679" i="1"/>
  <c r="BG574" i="1"/>
  <c r="BG594" i="1"/>
  <c r="BI595" i="1"/>
  <c r="BG610" i="1"/>
  <c r="BI611" i="1"/>
  <c r="BG626" i="1"/>
  <c r="BI627" i="1"/>
  <c r="BG645" i="1"/>
  <c r="BI646" i="1"/>
  <c r="BI649" i="1"/>
  <c r="BG515" i="1"/>
  <c r="BI517" i="1"/>
  <c r="BG664" i="1"/>
  <c r="BI665" i="1"/>
  <c r="BI678" i="1"/>
  <c r="BG677" i="1"/>
  <c r="BG590" i="1"/>
  <c r="BI591" i="1"/>
  <c r="BG606" i="1"/>
  <c r="BI607" i="1"/>
  <c r="BG622" i="1"/>
  <c r="BI623" i="1"/>
  <c r="BI681" i="1"/>
  <c r="BG680" i="1"/>
  <c r="BI575" i="1"/>
  <c r="BI653" i="1"/>
  <c r="BG652" i="1"/>
  <c r="BI676" i="1"/>
  <c r="BG675" i="1"/>
  <c r="BG585" i="1"/>
  <c r="BG589" i="1"/>
  <c r="BG593" i="1"/>
  <c r="BG597" i="1"/>
  <c r="BG601" i="1"/>
  <c r="BG605" i="1"/>
  <c r="BG609" i="1"/>
  <c r="BG613" i="1"/>
  <c r="BG617" i="1"/>
  <c r="BG621" i="1"/>
  <c r="BG625" i="1"/>
  <c r="BG629" i="1"/>
  <c r="BG633" i="1"/>
  <c r="BG637" i="1"/>
  <c r="BG661" i="1"/>
  <c r="BI635" i="1"/>
  <c r="BI639" i="1"/>
  <c r="BI651" i="1"/>
  <c r="BG650" i="1"/>
  <c r="BG656" i="1"/>
  <c r="BI657" i="1"/>
  <c r="BG640" i="1"/>
  <c r="BG663" i="1"/>
  <c r="BI673" i="1"/>
  <c r="BG672" i="1"/>
  <c r="BI677" i="1"/>
  <c r="BG676" i="1"/>
  <c r="BG583" i="1"/>
  <c r="BG587" i="1"/>
  <c r="BG591" i="1"/>
  <c r="BG595" i="1"/>
  <c r="BG599" i="1"/>
  <c r="BG603" i="1"/>
  <c r="BG607" i="1"/>
  <c r="BG611" i="1"/>
  <c r="BG615" i="1"/>
  <c r="BG619" i="1"/>
  <c r="BG623" i="1"/>
  <c r="BG627" i="1"/>
  <c r="BG631" i="1"/>
  <c r="BG635" i="1"/>
  <c r="BG639" i="1"/>
  <c r="BI643" i="1"/>
  <c r="BG642" i="1"/>
  <c r="BG644" i="1"/>
  <c r="BI645" i="1"/>
  <c r="BG649" i="1"/>
  <c r="BG655" i="1"/>
  <c r="BG660" i="1"/>
  <c r="BI661" i="1"/>
  <c r="BI668" i="1"/>
  <c r="BG667" i="1"/>
  <c r="BI670" i="1"/>
  <c r="BG669" i="1"/>
  <c r="BG657" i="1"/>
  <c r="BI674" i="1"/>
  <c r="BG673" i="1"/>
  <c r="BI667" i="1"/>
  <c r="BG666" i="1"/>
  <c r="BI675" i="1"/>
  <c r="BG674" i="1"/>
  <c r="BG658" i="1"/>
  <c r="BG662" i="1"/>
  <c r="BI672" i="1"/>
  <c r="BG671" i="1"/>
  <c r="BG646" i="1"/>
  <c r="BI648" i="1"/>
  <c r="BG654" i="1"/>
  <c r="BI655" i="1"/>
  <c r="BI659" i="1"/>
  <c r="BI663" i="1"/>
  <c r="BI671" i="1"/>
  <c r="BG670" i="1"/>
  <c r="BG682" i="1"/>
  <c r="BG683" i="1"/>
  <c r="BG684" i="1"/>
  <c r="BG685" i="1"/>
  <c r="BG686" i="1"/>
  <c r="BG687" i="1"/>
  <c r="BG688" i="1"/>
  <c r="BG689" i="1"/>
  <c r="BG690" i="1"/>
  <c r="BG691" i="1"/>
  <c r="BG692" i="1"/>
  <c r="BG693" i="1"/>
  <c r="BG694" i="1"/>
  <c r="BG695" i="1"/>
  <c r="BG696" i="1"/>
  <c r="BG697" i="1"/>
  <c r="BG698" i="1"/>
  <c r="BG699" i="1"/>
  <c r="BG700" i="1"/>
  <c r="BG701" i="1"/>
  <c r="BG702" i="1"/>
  <c r="BG703" i="1"/>
  <c r="BG704" i="1"/>
  <c r="BG705" i="1"/>
  <c r="BG706" i="1"/>
  <c r="BG707" i="1"/>
  <c r="BG708" i="1"/>
  <c r="BG709" i="1"/>
  <c r="BG710" i="1"/>
  <c r="BG711" i="1"/>
  <c r="BG712" i="1"/>
  <c r="BG713" i="1"/>
  <c r="BG714" i="1"/>
  <c r="BG715" i="1"/>
  <c r="BG716" i="1"/>
  <c r="BG717" i="1"/>
  <c r="BG718" i="1"/>
  <c r="BG719" i="1"/>
  <c r="BG720" i="1"/>
  <c r="BG721" i="1"/>
  <c r="BG722" i="1"/>
  <c r="BG723" i="1"/>
  <c r="BG724" i="1"/>
  <c r="BG725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AA725" i="1"/>
  <c r="Y725" i="1"/>
  <c r="X725" i="1"/>
  <c r="AA724" i="1"/>
  <c r="Y724" i="1"/>
  <c r="X724" i="1"/>
  <c r="AA723" i="1"/>
  <c r="Y723" i="1"/>
  <c r="X723" i="1"/>
  <c r="AA722" i="1"/>
  <c r="Y722" i="1"/>
  <c r="X722" i="1"/>
  <c r="AA721" i="1"/>
  <c r="Y721" i="1"/>
  <c r="X721" i="1"/>
  <c r="AA720" i="1"/>
  <c r="Y720" i="1"/>
  <c r="X720" i="1"/>
  <c r="AA719" i="1"/>
  <c r="Y719" i="1"/>
  <c r="X719" i="1"/>
  <c r="AA718" i="1"/>
  <c r="Y718" i="1"/>
  <c r="X718" i="1"/>
  <c r="AA717" i="1"/>
  <c r="Y717" i="1"/>
  <c r="X717" i="1"/>
  <c r="AA716" i="1"/>
  <c r="Y716" i="1"/>
  <c r="X716" i="1"/>
  <c r="AA715" i="1"/>
  <c r="Y715" i="1"/>
  <c r="X715" i="1"/>
  <c r="AA714" i="1"/>
  <c r="Z714" i="1"/>
  <c r="Y714" i="1"/>
  <c r="X714" i="1"/>
  <c r="AA713" i="1"/>
  <c r="Y713" i="1"/>
  <c r="X713" i="1"/>
  <c r="AA712" i="1"/>
  <c r="Y712" i="1"/>
  <c r="X712" i="1"/>
  <c r="AA711" i="1"/>
  <c r="Y711" i="1"/>
  <c r="X711" i="1"/>
  <c r="AA710" i="1"/>
  <c r="Y710" i="1"/>
  <c r="X710" i="1"/>
  <c r="AA709" i="1"/>
  <c r="Y709" i="1"/>
  <c r="X709" i="1"/>
  <c r="AA708" i="1"/>
  <c r="Y708" i="1"/>
  <c r="X708" i="1"/>
  <c r="AA707" i="1"/>
  <c r="Y707" i="1"/>
  <c r="X707" i="1"/>
  <c r="AA706" i="1"/>
  <c r="Y706" i="1"/>
  <c r="X706" i="1"/>
  <c r="AA705" i="1"/>
  <c r="Y705" i="1"/>
  <c r="X705" i="1"/>
  <c r="AA704" i="1"/>
  <c r="Y704" i="1"/>
  <c r="X704" i="1"/>
  <c r="AA703" i="1"/>
  <c r="Y703" i="1"/>
  <c r="X703" i="1"/>
  <c r="AA702" i="1"/>
  <c r="Y702" i="1"/>
  <c r="X702" i="1"/>
  <c r="AA701" i="1"/>
  <c r="Y701" i="1"/>
  <c r="X701" i="1"/>
  <c r="AA700" i="1"/>
  <c r="Y700" i="1"/>
  <c r="X700" i="1"/>
  <c r="AA699" i="1"/>
  <c r="Y699" i="1"/>
  <c r="X699" i="1"/>
  <c r="AA698" i="1"/>
  <c r="Y698" i="1"/>
  <c r="X698" i="1"/>
  <c r="AA697" i="1"/>
  <c r="Y697" i="1"/>
  <c r="X697" i="1"/>
  <c r="AA696" i="1"/>
  <c r="Y696" i="1"/>
  <c r="X696" i="1"/>
  <c r="AA695" i="1"/>
  <c r="Y695" i="1"/>
  <c r="X695" i="1"/>
  <c r="AA694" i="1"/>
  <c r="Y694" i="1"/>
  <c r="X694" i="1"/>
  <c r="AA693" i="1"/>
  <c r="Y693" i="1"/>
  <c r="X693" i="1"/>
  <c r="AA692" i="1"/>
  <c r="Y692" i="1"/>
  <c r="X692" i="1"/>
  <c r="AA691" i="1"/>
  <c r="Y691" i="1"/>
  <c r="X691" i="1"/>
  <c r="AA690" i="1"/>
  <c r="Y690" i="1"/>
  <c r="X690" i="1"/>
  <c r="AA689" i="1"/>
  <c r="Y689" i="1"/>
  <c r="X689" i="1"/>
  <c r="AA688" i="1"/>
  <c r="Y688" i="1"/>
  <c r="X688" i="1"/>
  <c r="AA687" i="1"/>
  <c r="Y687" i="1"/>
  <c r="X687" i="1"/>
  <c r="AA686" i="1"/>
  <c r="Y686" i="1"/>
  <c r="X686" i="1"/>
  <c r="AA685" i="1"/>
  <c r="Y685" i="1"/>
  <c r="X685" i="1"/>
  <c r="AA684" i="1"/>
  <c r="Y684" i="1"/>
  <c r="X684" i="1"/>
  <c r="AA683" i="1"/>
  <c r="Y683" i="1"/>
  <c r="X683" i="1"/>
  <c r="AA682" i="1"/>
  <c r="Y682" i="1"/>
  <c r="X682" i="1"/>
  <c r="AA681" i="1"/>
  <c r="Y681" i="1"/>
  <c r="X681" i="1"/>
  <c r="AA680" i="1"/>
  <c r="Y680" i="1"/>
  <c r="X680" i="1"/>
  <c r="AA679" i="1"/>
  <c r="Y679" i="1"/>
  <c r="X679" i="1"/>
  <c r="AA678" i="1"/>
  <c r="Y678" i="1"/>
  <c r="X678" i="1"/>
  <c r="AA677" i="1"/>
  <c r="Y677" i="1"/>
  <c r="X677" i="1"/>
  <c r="AA676" i="1"/>
  <c r="Y676" i="1"/>
  <c r="X676" i="1"/>
  <c r="AA675" i="1"/>
  <c r="Y675" i="1"/>
  <c r="X675" i="1"/>
  <c r="AA674" i="1"/>
  <c r="Y674" i="1"/>
  <c r="X674" i="1"/>
  <c r="AA673" i="1"/>
  <c r="Y673" i="1"/>
  <c r="X673" i="1"/>
  <c r="AA672" i="1"/>
  <c r="Y672" i="1"/>
  <c r="X672" i="1"/>
  <c r="AA671" i="1"/>
  <c r="Y671" i="1"/>
  <c r="X671" i="1"/>
  <c r="AA670" i="1"/>
  <c r="Y670" i="1"/>
  <c r="X670" i="1"/>
  <c r="AA669" i="1"/>
  <c r="Y669" i="1"/>
  <c r="X669" i="1"/>
  <c r="AA668" i="1"/>
  <c r="Y668" i="1"/>
  <c r="X668" i="1"/>
  <c r="AA667" i="1"/>
  <c r="Y667" i="1"/>
  <c r="X667" i="1"/>
  <c r="AA666" i="1"/>
  <c r="Y666" i="1"/>
  <c r="X666" i="1"/>
  <c r="AA665" i="1"/>
  <c r="Y665" i="1"/>
  <c r="X665" i="1"/>
  <c r="AA664" i="1"/>
  <c r="Y664" i="1"/>
  <c r="X664" i="1"/>
  <c r="AA663" i="1"/>
  <c r="Y663" i="1"/>
  <c r="X663" i="1"/>
  <c r="AA662" i="1"/>
  <c r="Y662" i="1"/>
  <c r="X662" i="1"/>
  <c r="AA661" i="1"/>
  <c r="Y661" i="1"/>
  <c r="X661" i="1"/>
  <c r="AA660" i="1"/>
  <c r="Y660" i="1"/>
  <c r="X660" i="1"/>
  <c r="AA659" i="1"/>
  <c r="Y659" i="1"/>
  <c r="X659" i="1"/>
  <c r="AB658" i="1"/>
  <c r="AA658" i="1"/>
  <c r="Y658" i="1"/>
  <c r="X658" i="1"/>
  <c r="AA657" i="1"/>
  <c r="Y657" i="1"/>
  <c r="X657" i="1"/>
  <c r="AA656" i="1"/>
  <c r="Y656" i="1"/>
  <c r="X656" i="1"/>
  <c r="AA655" i="1"/>
  <c r="Y655" i="1"/>
  <c r="X655" i="1"/>
  <c r="AA654" i="1"/>
  <c r="Y654" i="1"/>
  <c r="X654" i="1"/>
  <c r="AA653" i="1"/>
  <c r="Y653" i="1"/>
  <c r="X653" i="1"/>
  <c r="AA652" i="1"/>
  <c r="Y652" i="1"/>
  <c r="X652" i="1"/>
  <c r="AA651" i="1"/>
  <c r="Y651" i="1"/>
  <c r="X651" i="1"/>
  <c r="AA650" i="1"/>
  <c r="Y650" i="1"/>
  <c r="X650" i="1"/>
  <c r="AA649" i="1"/>
  <c r="Y649" i="1"/>
  <c r="X649" i="1"/>
  <c r="AA648" i="1"/>
  <c r="Y648" i="1"/>
  <c r="X648" i="1"/>
  <c r="AA647" i="1"/>
  <c r="Y647" i="1"/>
  <c r="X647" i="1"/>
  <c r="AA646" i="1"/>
  <c r="Y646" i="1"/>
  <c r="X646" i="1"/>
  <c r="AA645" i="1"/>
  <c r="Y645" i="1"/>
  <c r="X645" i="1"/>
  <c r="AA644" i="1"/>
  <c r="Y644" i="1"/>
  <c r="X644" i="1"/>
  <c r="AA643" i="1"/>
  <c r="Y643" i="1"/>
  <c r="X643" i="1"/>
  <c r="AA642" i="1"/>
  <c r="Y642" i="1"/>
  <c r="X642" i="1"/>
  <c r="AA641" i="1"/>
  <c r="Y641" i="1"/>
  <c r="X641" i="1"/>
  <c r="AA640" i="1"/>
  <c r="Y640" i="1"/>
  <c r="X640" i="1"/>
  <c r="AA639" i="1"/>
  <c r="Y639" i="1"/>
  <c r="X639" i="1"/>
  <c r="AA638" i="1"/>
  <c r="Y638" i="1"/>
  <c r="X638" i="1"/>
  <c r="AA637" i="1"/>
  <c r="Y637" i="1"/>
  <c r="X637" i="1"/>
  <c r="AB636" i="1"/>
  <c r="AA636" i="1"/>
  <c r="Y636" i="1"/>
  <c r="X636" i="1"/>
  <c r="AA635" i="1"/>
  <c r="Y635" i="1"/>
  <c r="X635" i="1"/>
  <c r="AA634" i="1"/>
  <c r="Y634" i="1"/>
  <c r="X634" i="1"/>
  <c r="AA633" i="1"/>
  <c r="Y633" i="1"/>
  <c r="X633" i="1"/>
  <c r="AA632" i="1"/>
  <c r="Y632" i="1"/>
  <c r="X632" i="1"/>
  <c r="AA631" i="1"/>
  <c r="Y631" i="1"/>
  <c r="X631" i="1"/>
  <c r="AA630" i="1"/>
  <c r="Y630" i="1"/>
  <c r="X630" i="1"/>
  <c r="AA629" i="1"/>
  <c r="Y629" i="1"/>
  <c r="X629" i="1"/>
  <c r="AA628" i="1"/>
  <c r="Y628" i="1"/>
  <c r="X628" i="1"/>
  <c r="AB628" i="1" s="1"/>
  <c r="AA627" i="1"/>
  <c r="Y627" i="1"/>
  <c r="X627" i="1"/>
  <c r="AB626" i="1"/>
  <c r="AA626" i="1"/>
  <c r="Y626" i="1"/>
  <c r="X626" i="1"/>
  <c r="AA625" i="1"/>
  <c r="Y625" i="1"/>
  <c r="X625" i="1"/>
  <c r="AA624" i="1"/>
  <c r="Y624" i="1"/>
  <c r="X624" i="1"/>
  <c r="AA623" i="1"/>
  <c r="Y623" i="1"/>
  <c r="X623" i="1"/>
  <c r="AA622" i="1"/>
  <c r="Y622" i="1"/>
  <c r="X622" i="1"/>
  <c r="AA621" i="1"/>
  <c r="Y621" i="1"/>
  <c r="X621" i="1"/>
  <c r="AA620" i="1"/>
  <c r="Y620" i="1"/>
  <c r="X620" i="1"/>
  <c r="AA619" i="1"/>
  <c r="Y619" i="1"/>
  <c r="X619" i="1"/>
  <c r="AA618" i="1"/>
  <c r="Y618" i="1"/>
  <c r="X618" i="1"/>
  <c r="AA617" i="1"/>
  <c r="Y617" i="1"/>
  <c r="X617" i="1"/>
  <c r="AA616" i="1"/>
  <c r="Y616" i="1"/>
  <c r="X616" i="1"/>
  <c r="AB616" i="1" s="1"/>
  <c r="AA615" i="1"/>
  <c r="Y615" i="1"/>
  <c r="X615" i="1"/>
  <c r="AA614" i="1"/>
  <c r="Y614" i="1"/>
  <c r="X614" i="1"/>
  <c r="AA613" i="1"/>
  <c r="Y613" i="1"/>
  <c r="X613" i="1"/>
  <c r="AA612" i="1"/>
  <c r="Y612" i="1"/>
  <c r="X612" i="1"/>
  <c r="AA611" i="1"/>
  <c r="Y611" i="1"/>
  <c r="X611" i="1"/>
  <c r="AA610" i="1"/>
  <c r="Y610" i="1"/>
  <c r="X610" i="1"/>
  <c r="AA609" i="1"/>
  <c r="Y609" i="1"/>
  <c r="X609" i="1"/>
  <c r="AB608" i="1"/>
  <c r="AA608" i="1"/>
  <c r="Y608" i="1"/>
  <c r="X608" i="1"/>
  <c r="AA607" i="1"/>
  <c r="Y607" i="1"/>
  <c r="X607" i="1"/>
  <c r="AA606" i="1"/>
  <c r="Y606" i="1"/>
  <c r="X606" i="1"/>
  <c r="AA605" i="1"/>
  <c r="Y605" i="1"/>
  <c r="X605" i="1"/>
  <c r="AA604" i="1"/>
  <c r="Y604" i="1"/>
  <c r="X604" i="1"/>
  <c r="AA603" i="1"/>
  <c r="Y603" i="1"/>
  <c r="X603" i="1"/>
  <c r="AA602" i="1"/>
  <c r="Y602" i="1"/>
  <c r="X602" i="1"/>
  <c r="AB601" i="1"/>
  <c r="AA601" i="1"/>
  <c r="Y601" i="1"/>
  <c r="X601" i="1"/>
  <c r="Z600" i="1" s="1"/>
  <c r="AA600" i="1"/>
  <c r="Y600" i="1"/>
  <c r="X600" i="1"/>
  <c r="AA599" i="1"/>
  <c r="Y599" i="1"/>
  <c r="X599" i="1"/>
  <c r="AA598" i="1"/>
  <c r="Y598" i="1"/>
  <c r="X598" i="1"/>
  <c r="AA597" i="1"/>
  <c r="Y597" i="1"/>
  <c r="X597" i="1"/>
  <c r="AA596" i="1"/>
  <c r="Y596" i="1"/>
  <c r="X596" i="1"/>
  <c r="AA595" i="1"/>
  <c r="Y595" i="1"/>
  <c r="X595" i="1"/>
  <c r="AA594" i="1"/>
  <c r="Y594" i="1"/>
  <c r="X594" i="1"/>
  <c r="AA593" i="1"/>
  <c r="Y593" i="1"/>
  <c r="X593" i="1"/>
  <c r="AA592" i="1"/>
  <c r="Y592" i="1"/>
  <c r="X592" i="1"/>
  <c r="AA591" i="1"/>
  <c r="Y591" i="1"/>
  <c r="X591" i="1"/>
  <c r="AA590" i="1"/>
  <c r="Y590" i="1"/>
  <c r="X590" i="1"/>
  <c r="AA589" i="1"/>
  <c r="Y589" i="1"/>
  <c r="X589" i="1"/>
  <c r="AA588" i="1"/>
  <c r="Y588" i="1"/>
  <c r="X588" i="1"/>
  <c r="Z587" i="1" s="1"/>
  <c r="AA587" i="1"/>
  <c r="Y587" i="1"/>
  <c r="X587" i="1"/>
  <c r="AA586" i="1"/>
  <c r="Y586" i="1"/>
  <c r="X586" i="1"/>
  <c r="AA585" i="1"/>
  <c r="Y585" i="1"/>
  <c r="X585" i="1"/>
  <c r="AA584" i="1"/>
  <c r="Y584" i="1"/>
  <c r="X584" i="1"/>
  <c r="AA583" i="1"/>
  <c r="Y583" i="1"/>
  <c r="X583" i="1"/>
  <c r="AA582" i="1"/>
  <c r="Y582" i="1"/>
  <c r="X582" i="1"/>
  <c r="AA581" i="1"/>
  <c r="Y581" i="1"/>
  <c r="X581" i="1"/>
  <c r="AA580" i="1"/>
  <c r="Y580" i="1"/>
  <c r="X580" i="1"/>
  <c r="AA579" i="1"/>
  <c r="Y579" i="1"/>
  <c r="X579" i="1"/>
  <c r="AA578" i="1"/>
  <c r="Y578" i="1"/>
  <c r="X578" i="1"/>
  <c r="AA577" i="1"/>
  <c r="Y577" i="1"/>
  <c r="X577" i="1"/>
  <c r="AA576" i="1"/>
  <c r="Y576" i="1"/>
  <c r="X576" i="1"/>
  <c r="AA575" i="1"/>
  <c r="Y575" i="1"/>
  <c r="X575" i="1"/>
  <c r="AA574" i="1"/>
  <c r="Y574" i="1"/>
  <c r="X574" i="1"/>
  <c r="AA573" i="1"/>
  <c r="Y573" i="1"/>
  <c r="X573" i="1"/>
  <c r="AA572" i="1"/>
  <c r="Y572" i="1"/>
  <c r="X572" i="1"/>
  <c r="AA571" i="1"/>
  <c r="Y571" i="1"/>
  <c r="X571" i="1"/>
  <c r="AA570" i="1"/>
  <c r="Y570" i="1"/>
  <c r="X570" i="1"/>
  <c r="AB569" i="1"/>
  <c r="AA569" i="1"/>
  <c r="Y569" i="1"/>
  <c r="X569" i="1"/>
  <c r="AB568" i="1"/>
  <c r="AA568" i="1"/>
  <c r="Y568" i="1"/>
  <c r="X568" i="1"/>
  <c r="AA567" i="1"/>
  <c r="Y567" i="1"/>
  <c r="X567" i="1"/>
  <c r="AA566" i="1"/>
  <c r="Y566" i="1"/>
  <c r="X566" i="1"/>
  <c r="AA565" i="1"/>
  <c r="Y565" i="1"/>
  <c r="X565" i="1"/>
  <c r="AA564" i="1"/>
  <c r="Y564" i="1"/>
  <c r="X564" i="1"/>
  <c r="AA563" i="1"/>
  <c r="Y563" i="1"/>
  <c r="X563" i="1"/>
  <c r="AA562" i="1"/>
  <c r="Y562" i="1"/>
  <c r="X562" i="1"/>
  <c r="AA561" i="1"/>
  <c r="Y561" i="1"/>
  <c r="X561" i="1"/>
  <c r="AB560" i="1"/>
  <c r="AA560" i="1"/>
  <c r="Y560" i="1"/>
  <c r="X560" i="1"/>
  <c r="Z559" i="1" s="1"/>
  <c r="AA559" i="1"/>
  <c r="Y559" i="1"/>
  <c r="X559" i="1"/>
  <c r="AA558" i="1"/>
  <c r="Y558" i="1"/>
  <c r="X558" i="1"/>
  <c r="AA557" i="1"/>
  <c r="Y557" i="1"/>
  <c r="X557" i="1"/>
  <c r="AA556" i="1"/>
  <c r="Y556" i="1"/>
  <c r="X556" i="1"/>
  <c r="AA555" i="1"/>
  <c r="Y555" i="1"/>
  <c r="X555" i="1"/>
  <c r="AA554" i="1"/>
  <c r="Y554" i="1"/>
  <c r="X554" i="1"/>
  <c r="AB553" i="1"/>
  <c r="AA553" i="1"/>
  <c r="Y553" i="1"/>
  <c r="X553" i="1"/>
  <c r="AA552" i="1"/>
  <c r="Y552" i="1"/>
  <c r="X552" i="1"/>
  <c r="AA551" i="1"/>
  <c r="Y551" i="1"/>
  <c r="X551" i="1"/>
  <c r="AA550" i="1"/>
  <c r="Y550" i="1"/>
  <c r="X550" i="1"/>
  <c r="AA549" i="1"/>
  <c r="Y549" i="1"/>
  <c r="X549" i="1"/>
  <c r="AA548" i="1"/>
  <c r="Y548" i="1"/>
  <c r="X548" i="1"/>
  <c r="AA547" i="1"/>
  <c r="Y547" i="1"/>
  <c r="X547" i="1"/>
  <c r="AB547" i="1" s="1"/>
  <c r="AA546" i="1"/>
  <c r="Y546" i="1"/>
  <c r="X546" i="1"/>
  <c r="AB545" i="1"/>
  <c r="AA545" i="1"/>
  <c r="Y545" i="1"/>
  <c r="X545" i="1"/>
  <c r="AA544" i="1"/>
  <c r="Y544" i="1"/>
  <c r="X544" i="1"/>
  <c r="AA543" i="1"/>
  <c r="Y543" i="1"/>
  <c r="X543" i="1"/>
  <c r="AA542" i="1"/>
  <c r="Y542" i="1"/>
  <c r="X542" i="1"/>
  <c r="AA541" i="1"/>
  <c r="Y541" i="1"/>
  <c r="X541" i="1"/>
  <c r="AA540" i="1"/>
  <c r="Y540" i="1"/>
  <c r="X540" i="1"/>
  <c r="AA539" i="1"/>
  <c r="Y539" i="1"/>
  <c r="X539" i="1"/>
  <c r="AB539" i="1" s="1"/>
  <c r="AA538" i="1"/>
  <c r="Y538" i="1"/>
  <c r="X538" i="1"/>
  <c r="AA537" i="1"/>
  <c r="Y537" i="1"/>
  <c r="X537" i="1"/>
  <c r="AA536" i="1"/>
  <c r="Y536" i="1"/>
  <c r="X536" i="1"/>
  <c r="AA535" i="1"/>
  <c r="Y535" i="1"/>
  <c r="X535" i="1"/>
  <c r="AA534" i="1"/>
  <c r="Y534" i="1"/>
  <c r="X534" i="1"/>
  <c r="AA533" i="1"/>
  <c r="Y533" i="1"/>
  <c r="X533" i="1"/>
  <c r="AA532" i="1"/>
  <c r="Y532" i="1"/>
  <c r="X532" i="1"/>
  <c r="AB531" i="1"/>
  <c r="AA531" i="1"/>
  <c r="Y531" i="1"/>
  <c r="X531" i="1"/>
  <c r="AA530" i="1"/>
  <c r="Y530" i="1"/>
  <c r="X530" i="1"/>
  <c r="AA529" i="1"/>
  <c r="Y529" i="1"/>
  <c r="X529" i="1"/>
  <c r="AA528" i="1"/>
  <c r="Y528" i="1"/>
  <c r="X528" i="1"/>
  <c r="AA527" i="1"/>
  <c r="Y527" i="1"/>
  <c r="X527" i="1"/>
  <c r="AA526" i="1"/>
  <c r="Y526" i="1"/>
  <c r="X526" i="1"/>
  <c r="AA525" i="1"/>
  <c r="Y525" i="1"/>
  <c r="X525" i="1"/>
  <c r="AA524" i="1"/>
  <c r="Y524" i="1"/>
  <c r="X524" i="1"/>
  <c r="AA523" i="1"/>
  <c r="Y523" i="1"/>
  <c r="X523" i="1"/>
  <c r="AA522" i="1"/>
  <c r="Y522" i="1"/>
  <c r="X522" i="1"/>
  <c r="AB522" i="1" s="1"/>
  <c r="AA521" i="1"/>
  <c r="Y521" i="1"/>
  <c r="X521" i="1"/>
  <c r="AA520" i="1"/>
  <c r="Y520" i="1"/>
  <c r="X520" i="1"/>
  <c r="AA519" i="1"/>
  <c r="Y519" i="1"/>
  <c r="X519" i="1"/>
  <c r="AA518" i="1"/>
  <c r="Y518" i="1"/>
  <c r="X518" i="1"/>
  <c r="AB517" i="1"/>
  <c r="AA517" i="1"/>
  <c r="Y517" i="1"/>
  <c r="X517" i="1"/>
  <c r="AA516" i="1"/>
  <c r="Y516" i="1"/>
  <c r="X516" i="1"/>
  <c r="AA515" i="1"/>
  <c r="Y515" i="1"/>
  <c r="X515" i="1"/>
  <c r="AB514" i="1"/>
  <c r="AA514" i="1"/>
  <c r="Y514" i="1"/>
  <c r="X514" i="1"/>
  <c r="AA513" i="1"/>
  <c r="Y513" i="1"/>
  <c r="X513" i="1"/>
  <c r="AA512" i="1"/>
  <c r="Y512" i="1"/>
  <c r="X512" i="1"/>
  <c r="AB512" i="1" s="1"/>
  <c r="AA511" i="1"/>
  <c r="Y511" i="1"/>
  <c r="X511" i="1"/>
  <c r="AA510" i="1"/>
  <c r="Y510" i="1"/>
  <c r="X510" i="1"/>
  <c r="AA509" i="1"/>
  <c r="Y509" i="1"/>
  <c r="X509" i="1"/>
  <c r="AA508" i="1"/>
  <c r="Y508" i="1"/>
  <c r="X508" i="1"/>
  <c r="AA507" i="1"/>
  <c r="Y507" i="1"/>
  <c r="X507" i="1"/>
  <c r="AB507" i="1" s="1"/>
  <c r="AA506" i="1"/>
  <c r="Y506" i="1"/>
  <c r="X506" i="1"/>
  <c r="AA505" i="1"/>
  <c r="Y505" i="1"/>
  <c r="X505" i="1"/>
  <c r="AA504" i="1"/>
  <c r="Y504" i="1"/>
  <c r="X504" i="1"/>
  <c r="AA503" i="1"/>
  <c r="Y503" i="1"/>
  <c r="X503" i="1"/>
  <c r="AA502" i="1"/>
  <c r="Y502" i="1"/>
  <c r="X502" i="1"/>
  <c r="AA501" i="1"/>
  <c r="Y501" i="1"/>
  <c r="X501" i="1"/>
  <c r="AA500" i="1"/>
  <c r="Y500" i="1"/>
  <c r="X500" i="1"/>
  <c r="AA499" i="1"/>
  <c r="Y499" i="1"/>
  <c r="X499" i="1"/>
  <c r="AA498" i="1"/>
  <c r="Y498" i="1"/>
  <c r="X498" i="1"/>
  <c r="AA497" i="1"/>
  <c r="Y497" i="1"/>
  <c r="X497" i="1"/>
  <c r="AA496" i="1"/>
  <c r="Y496" i="1"/>
  <c r="X496" i="1"/>
  <c r="AA495" i="1"/>
  <c r="Y495" i="1"/>
  <c r="X495" i="1"/>
  <c r="AA494" i="1"/>
  <c r="Y494" i="1"/>
  <c r="X494" i="1"/>
  <c r="AA493" i="1"/>
  <c r="Y493" i="1"/>
  <c r="X493" i="1"/>
  <c r="AA492" i="1"/>
  <c r="Y492" i="1"/>
  <c r="X492" i="1"/>
  <c r="AA491" i="1"/>
  <c r="Y491" i="1"/>
  <c r="X491" i="1"/>
  <c r="AA490" i="1"/>
  <c r="Y490" i="1"/>
  <c r="X490" i="1"/>
  <c r="AB489" i="1"/>
  <c r="AA489" i="1"/>
  <c r="Y489" i="1"/>
  <c r="X489" i="1"/>
  <c r="AA488" i="1"/>
  <c r="Y488" i="1"/>
  <c r="X488" i="1"/>
  <c r="AA487" i="1"/>
  <c r="Y487" i="1"/>
  <c r="X487" i="1"/>
  <c r="AB486" i="1"/>
  <c r="AA486" i="1"/>
  <c r="Y486" i="1"/>
  <c r="X486" i="1"/>
  <c r="Z485" i="1" s="1"/>
  <c r="AA485" i="1"/>
  <c r="Y485" i="1"/>
  <c r="X485" i="1"/>
  <c r="AA484" i="1"/>
  <c r="Y484" i="1"/>
  <c r="X484" i="1"/>
  <c r="AA483" i="1"/>
  <c r="Y483" i="1"/>
  <c r="X483" i="1"/>
  <c r="AA482" i="1"/>
  <c r="Y482" i="1"/>
  <c r="X482" i="1"/>
  <c r="AA481" i="1"/>
  <c r="Y481" i="1"/>
  <c r="X481" i="1"/>
  <c r="AA480" i="1"/>
  <c r="Y480" i="1"/>
  <c r="X480" i="1"/>
  <c r="AA479" i="1"/>
  <c r="Y479" i="1"/>
  <c r="X479" i="1"/>
  <c r="AA478" i="1"/>
  <c r="Y478" i="1"/>
  <c r="X478" i="1"/>
  <c r="AA477" i="1"/>
  <c r="Y477" i="1"/>
  <c r="X477" i="1"/>
  <c r="AA476" i="1"/>
  <c r="Y476" i="1"/>
  <c r="X476" i="1"/>
  <c r="AA475" i="1"/>
  <c r="Y475" i="1"/>
  <c r="X475" i="1"/>
  <c r="AA474" i="1"/>
  <c r="Y474" i="1"/>
  <c r="X474" i="1"/>
  <c r="AA473" i="1"/>
  <c r="Y473" i="1"/>
  <c r="X473" i="1"/>
  <c r="AB473" i="1" s="1"/>
  <c r="AA472" i="1"/>
  <c r="Y472" i="1"/>
  <c r="X472" i="1"/>
  <c r="AA471" i="1"/>
  <c r="Y471" i="1"/>
  <c r="X471" i="1"/>
  <c r="AA470" i="1"/>
  <c r="Y470" i="1"/>
  <c r="X470" i="1"/>
  <c r="Z469" i="1" s="1"/>
  <c r="AA469" i="1"/>
  <c r="Y469" i="1"/>
  <c r="X469" i="1"/>
  <c r="AA468" i="1"/>
  <c r="Y468" i="1"/>
  <c r="X468" i="1"/>
  <c r="AA467" i="1"/>
  <c r="Y467" i="1"/>
  <c r="X467" i="1"/>
  <c r="AA466" i="1"/>
  <c r="Y466" i="1"/>
  <c r="X466" i="1"/>
  <c r="AA465" i="1"/>
  <c r="Y465" i="1"/>
  <c r="X465" i="1"/>
  <c r="AA464" i="1"/>
  <c r="Y464" i="1"/>
  <c r="X464" i="1"/>
  <c r="AA463" i="1"/>
  <c r="Y463" i="1"/>
  <c r="X463" i="1"/>
  <c r="AA462" i="1"/>
  <c r="Y462" i="1"/>
  <c r="X462" i="1"/>
  <c r="AA461" i="1"/>
  <c r="Y461" i="1"/>
  <c r="X461" i="1"/>
  <c r="AA460" i="1"/>
  <c r="Y460" i="1"/>
  <c r="X460" i="1"/>
  <c r="AA459" i="1"/>
  <c r="Y459" i="1"/>
  <c r="X459" i="1"/>
  <c r="AA458" i="1"/>
  <c r="Y458" i="1"/>
  <c r="X458" i="1"/>
  <c r="AA457" i="1"/>
  <c r="Y457" i="1"/>
  <c r="X457" i="1"/>
  <c r="AA456" i="1"/>
  <c r="Y456" i="1"/>
  <c r="X456" i="1"/>
  <c r="AA455" i="1"/>
  <c r="Y455" i="1"/>
  <c r="X455" i="1"/>
  <c r="AA454" i="1"/>
  <c r="Y454" i="1"/>
  <c r="X454" i="1"/>
  <c r="AA453" i="1"/>
  <c r="Y453" i="1"/>
  <c r="X453" i="1"/>
  <c r="AA452" i="1"/>
  <c r="Y452" i="1"/>
  <c r="X452" i="1"/>
  <c r="AA451" i="1"/>
  <c r="Y451" i="1"/>
  <c r="X451" i="1"/>
  <c r="AA450" i="1"/>
  <c r="Y450" i="1"/>
  <c r="X450" i="1"/>
  <c r="AA449" i="1"/>
  <c r="Y449" i="1"/>
  <c r="X449" i="1"/>
  <c r="AA448" i="1"/>
  <c r="Y448" i="1"/>
  <c r="X448" i="1"/>
  <c r="AA447" i="1"/>
  <c r="Y447" i="1"/>
  <c r="X447" i="1"/>
  <c r="AB447" i="1" s="1"/>
  <c r="AA446" i="1"/>
  <c r="Y446" i="1"/>
  <c r="X446" i="1"/>
  <c r="AA445" i="1"/>
  <c r="Y445" i="1"/>
  <c r="X445" i="1"/>
  <c r="AA444" i="1"/>
  <c r="Y444" i="1"/>
  <c r="X444" i="1"/>
  <c r="AB444" i="1" s="1"/>
  <c r="AA443" i="1"/>
  <c r="Y443" i="1"/>
  <c r="X443" i="1"/>
  <c r="AA442" i="1"/>
  <c r="Y442" i="1"/>
  <c r="X442" i="1"/>
  <c r="AA441" i="1"/>
  <c r="Y441" i="1"/>
  <c r="X441" i="1"/>
  <c r="AA440" i="1"/>
  <c r="Y440" i="1"/>
  <c r="X440" i="1"/>
  <c r="AA439" i="1"/>
  <c r="Y439" i="1"/>
  <c r="X439" i="1"/>
  <c r="AA438" i="1"/>
  <c r="Y438" i="1"/>
  <c r="X438" i="1"/>
  <c r="AA437" i="1"/>
  <c r="Y437" i="1"/>
  <c r="X437" i="1"/>
  <c r="AA436" i="1"/>
  <c r="Y436" i="1"/>
  <c r="X436" i="1"/>
  <c r="AA435" i="1"/>
  <c r="Y435" i="1"/>
  <c r="X435" i="1"/>
  <c r="AA434" i="1"/>
  <c r="Y434" i="1"/>
  <c r="X434" i="1"/>
  <c r="AA433" i="1"/>
  <c r="Y433" i="1"/>
  <c r="X433" i="1"/>
  <c r="AA432" i="1"/>
  <c r="Y432" i="1"/>
  <c r="X432" i="1"/>
  <c r="AA431" i="1"/>
  <c r="Y431" i="1"/>
  <c r="X431" i="1"/>
  <c r="AA430" i="1"/>
  <c r="Y430" i="1"/>
  <c r="X430" i="1"/>
  <c r="Z429" i="1" s="1"/>
  <c r="AA429" i="1"/>
  <c r="Y429" i="1"/>
  <c r="X429" i="1"/>
  <c r="AA428" i="1"/>
  <c r="Y428" i="1"/>
  <c r="X428" i="1"/>
  <c r="AA427" i="1"/>
  <c r="Y427" i="1"/>
  <c r="X427" i="1"/>
  <c r="AA426" i="1"/>
  <c r="Y426" i="1"/>
  <c r="X426" i="1"/>
  <c r="AA425" i="1"/>
  <c r="Y425" i="1"/>
  <c r="X425" i="1"/>
  <c r="AA424" i="1"/>
  <c r="Y424" i="1"/>
  <c r="X424" i="1"/>
  <c r="AB423" i="1"/>
  <c r="AA423" i="1"/>
  <c r="Y423" i="1"/>
  <c r="X423" i="1"/>
  <c r="AA422" i="1"/>
  <c r="Y422" i="1"/>
  <c r="X422" i="1"/>
  <c r="AA421" i="1"/>
  <c r="Y421" i="1"/>
  <c r="X421" i="1"/>
  <c r="AA420" i="1"/>
  <c r="Y420" i="1"/>
  <c r="X420" i="1"/>
  <c r="AA419" i="1"/>
  <c r="Y419" i="1"/>
  <c r="X419" i="1"/>
  <c r="AA418" i="1"/>
  <c r="Y418" i="1"/>
  <c r="X418" i="1"/>
  <c r="AA417" i="1"/>
  <c r="Y417" i="1"/>
  <c r="X417" i="1"/>
  <c r="AA416" i="1"/>
  <c r="Y416" i="1"/>
  <c r="X416" i="1"/>
  <c r="AA415" i="1"/>
  <c r="Y415" i="1"/>
  <c r="X415" i="1"/>
  <c r="AA414" i="1"/>
  <c r="Y414" i="1"/>
  <c r="X414" i="1"/>
  <c r="AA413" i="1"/>
  <c r="Y413" i="1"/>
  <c r="X413" i="1"/>
  <c r="AA412" i="1"/>
  <c r="Y412" i="1"/>
  <c r="X412" i="1"/>
  <c r="AA411" i="1"/>
  <c r="Y411" i="1"/>
  <c r="X411" i="1"/>
  <c r="AA410" i="1"/>
  <c r="Y410" i="1"/>
  <c r="X410" i="1"/>
  <c r="AA409" i="1"/>
  <c r="Y409" i="1"/>
  <c r="X409" i="1"/>
  <c r="AA408" i="1"/>
  <c r="Y408" i="1"/>
  <c r="X408" i="1"/>
  <c r="AA407" i="1"/>
  <c r="Y407" i="1"/>
  <c r="X407" i="1"/>
  <c r="AA406" i="1"/>
  <c r="Y406" i="1"/>
  <c r="X406" i="1"/>
  <c r="AA405" i="1"/>
  <c r="Y405" i="1"/>
  <c r="X405" i="1"/>
  <c r="AA404" i="1"/>
  <c r="Y404" i="1"/>
  <c r="X404" i="1"/>
  <c r="AA403" i="1"/>
  <c r="Y403" i="1"/>
  <c r="X403" i="1"/>
  <c r="AA402" i="1"/>
  <c r="Y402" i="1"/>
  <c r="X402" i="1"/>
  <c r="AA401" i="1"/>
  <c r="Y401" i="1"/>
  <c r="X401" i="1"/>
  <c r="AA400" i="1"/>
  <c r="Y400" i="1"/>
  <c r="X400" i="1"/>
  <c r="AA399" i="1"/>
  <c r="Y399" i="1"/>
  <c r="X399" i="1"/>
  <c r="AA398" i="1"/>
  <c r="Y398" i="1"/>
  <c r="X398" i="1"/>
  <c r="AA397" i="1"/>
  <c r="Y397" i="1"/>
  <c r="X397" i="1"/>
  <c r="AB396" i="1"/>
  <c r="AA396" i="1"/>
  <c r="Y396" i="1"/>
  <c r="X396" i="1"/>
  <c r="AA395" i="1"/>
  <c r="Y395" i="1"/>
  <c r="X395" i="1"/>
  <c r="AA394" i="1"/>
  <c r="Y394" i="1"/>
  <c r="X394" i="1"/>
  <c r="AB393" i="1"/>
  <c r="AA393" i="1"/>
  <c r="Y393" i="1"/>
  <c r="X393" i="1"/>
  <c r="AA392" i="1"/>
  <c r="Y392" i="1"/>
  <c r="X392" i="1"/>
  <c r="AA391" i="1"/>
  <c r="Y391" i="1"/>
  <c r="X391" i="1"/>
  <c r="AA390" i="1"/>
  <c r="Y390" i="1"/>
  <c r="X390" i="1"/>
  <c r="AA389" i="1"/>
  <c r="Y389" i="1"/>
  <c r="X389" i="1"/>
  <c r="AA388" i="1"/>
  <c r="Y388" i="1"/>
  <c r="X388" i="1"/>
  <c r="AA387" i="1"/>
  <c r="Y387" i="1"/>
  <c r="X387" i="1"/>
  <c r="AA386" i="1"/>
  <c r="Y386" i="1"/>
  <c r="X386" i="1"/>
  <c r="AA385" i="1"/>
  <c r="Y385" i="1"/>
  <c r="X385" i="1"/>
  <c r="AB385" i="1" s="1"/>
  <c r="AA384" i="1"/>
  <c r="Y384" i="1"/>
  <c r="X384" i="1"/>
  <c r="AA383" i="1"/>
  <c r="Y383" i="1"/>
  <c r="X383" i="1"/>
  <c r="AA382" i="1"/>
  <c r="Y382" i="1"/>
  <c r="X382" i="1"/>
  <c r="AA381" i="1"/>
  <c r="Y381" i="1"/>
  <c r="X381" i="1"/>
  <c r="AA380" i="1"/>
  <c r="Y380" i="1"/>
  <c r="X380" i="1"/>
  <c r="AA379" i="1"/>
  <c r="Y379" i="1"/>
  <c r="X379" i="1"/>
  <c r="AA378" i="1"/>
  <c r="Y378" i="1"/>
  <c r="X378" i="1"/>
  <c r="AA377" i="1"/>
  <c r="Y377" i="1"/>
  <c r="X377" i="1"/>
  <c r="AA376" i="1"/>
  <c r="Y376" i="1"/>
  <c r="X376" i="1"/>
  <c r="AA375" i="1"/>
  <c r="Y375" i="1"/>
  <c r="X375" i="1"/>
  <c r="AB375" i="1" s="1"/>
  <c r="AA374" i="1"/>
  <c r="Y374" i="1"/>
  <c r="X374" i="1"/>
  <c r="AA373" i="1"/>
  <c r="Y373" i="1"/>
  <c r="X373" i="1"/>
  <c r="AA372" i="1"/>
  <c r="Y372" i="1"/>
  <c r="X372" i="1"/>
  <c r="AA371" i="1"/>
  <c r="Y371" i="1"/>
  <c r="X371" i="1"/>
  <c r="AA370" i="1"/>
  <c r="Y370" i="1"/>
  <c r="X370" i="1"/>
  <c r="AA369" i="1"/>
  <c r="Y369" i="1"/>
  <c r="X369" i="1"/>
  <c r="AB368" i="1"/>
  <c r="AA368" i="1"/>
  <c r="Y368" i="1"/>
  <c r="X368" i="1"/>
  <c r="AA367" i="1"/>
  <c r="Y367" i="1"/>
  <c r="X367" i="1"/>
  <c r="AA366" i="1"/>
  <c r="Y366" i="1"/>
  <c r="X366" i="1"/>
  <c r="AA365" i="1"/>
  <c r="Y365" i="1"/>
  <c r="X365" i="1"/>
  <c r="AA364" i="1"/>
  <c r="Y364" i="1"/>
  <c r="X364" i="1"/>
  <c r="AA363" i="1"/>
  <c r="Y363" i="1"/>
  <c r="X363" i="1"/>
  <c r="AA362" i="1"/>
  <c r="Y362" i="1"/>
  <c r="X362" i="1"/>
  <c r="AA361" i="1"/>
  <c r="Y361" i="1"/>
  <c r="X361" i="1"/>
  <c r="AA360" i="1"/>
  <c r="Y360" i="1"/>
  <c r="X360" i="1"/>
  <c r="AB359" i="1"/>
  <c r="AA359" i="1"/>
  <c r="Y359" i="1"/>
  <c r="X359" i="1"/>
  <c r="AA358" i="1"/>
  <c r="Z358" i="1"/>
  <c r="Y358" i="1"/>
  <c r="X358" i="1"/>
  <c r="AA357" i="1"/>
  <c r="Y357" i="1"/>
  <c r="X357" i="1"/>
  <c r="AA356" i="1"/>
  <c r="Y356" i="1"/>
  <c r="X356" i="1"/>
  <c r="AA355" i="1"/>
  <c r="Y355" i="1"/>
  <c r="X355" i="1"/>
  <c r="AA354" i="1"/>
  <c r="Y354" i="1"/>
  <c r="X354" i="1"/>
  <c r="AA353" i="1"/>
  <c r="Y353" i="1"/>
  <c r="X353" i="1"/>
  <c r="AA352" i="1"/>
  <c r="Y352" i="1"/>
  <c r="X352" i="1"/>
  <c r="AB351" i="1"/>
  <c r="AA351" i="1"/>
  <c r="Y351" i="1"/>
  <c r="X351" i="1"/>
  <c r="AA350" i="1"/>
  <c r="Y350" i="1"/>
  <c r="X350" i="1"/>
  <c r="AA349" i="1"/>
  <c r="Y349" i="1"/>
  <c r="X349" i="1"/>
  <c r="AA348" i="1"/>
  <c r="Y348" i="1"/>
  <c r="X348" i="1"/>
  <c r="AA347" i="1"/>
  <c r="Y347" i="1"/>
  <c r="X347" i="1"/>
  <c r="AA346" i="1"/>
  <c r="Y346" i="1"/>
  <c r="X346" i="1"/>
  <c r="AA345" i="1"/>
  <c r="Y345" i="1"/>
  <c r="X345" i="1"/>
  <c r="AA344" i="1"/>
  <c r="Y344" i="1"/>
  <c r="X344" i="1"/>
  <c r="AA343" i="1"/>
  <c r="Y343" i="1"/>
  <c r="X343" i="1"/>
  <c r="AA342" i="1"/>
  <c r="Y342" i="1"/>
  <c r="X342" i="1"/>
  <c r="AA341" i="1"/>
  <c r="Y341" i="1"/>
  <c r="X341" i="1"/>
  <c r="AA340" i="1"/>
  <c r="Y340" i="1"/>
  <c r="X340" i="1"/>
  <c r="AA339" i="1"/>
  <c r="Y339" i="1"/>
  <c r="X339" i="1"/>
  <c r="AA338" i="1"/>
  <c r="Y338" i="1"/>
  <c r="X338" i="1"/>
  <c r="AA337" i="1"/>
  <c r="Y337" i="1"/>
  <c r="X337" i="1"/>
  <c r="AA336" i="1"/>
  <c r="Y336" i="1"/>
  <c r="X336" i="1"/>
  <c r="AA335" i="1"/>
  <c r="Y335" i="1"/>
  <c r="X335" i="1"/>
  <c r="AA334" i="1"/>
  <c r="Y334" i="1"/>
  <c r="X334" i="1"/>
  <c r="AB333" i="1"/>
  <c r="AA333" i="1"/>
  <c r="Y333" i="1"/>
  <c r="X333" i="1"/>
  <c r="AA332" i="1"/>
  <c r="Y332" i="1"/>
  <c r="X332" i="1"/>
  <c r="AA331" i="1"/>
  <c r="Y331" i="1"/>
  <c r="X331" i="1"/>
  <c r="AA330" i="1"/>
  <c r="Y330" i="1"/>
  <c r="X330" i="1"/>
  <c r="AA329" i="1"/>
  <c r="Y329" i="1"/>
  <c r="X329" i="1"/>
  <c r="AA328" i="1"/>
  <c r="Y328" i="1"/>
  <c r="X328" i="1"/>
  <c r="AA327" i="1"/>
  <c r="Y327" i="1"/>
  <c r="X327" i="1"/>
  <c r="AA326" i="1"/>
  <c r="Y326" i="1"/>
  <c r="X326" i="1"/>
  <c r="AA325" i="1"/>
  <c r="Y325" i="1"/>
  <c r="X325" i="1"/>
  <c r="AA324" i="1"/>
  <c r="Y324" i="1"/>
  <c r="X324" i="1"/>
  <c r="AA323" i="1"/>
  <c r="Y323" i="1"/>
  <c r="X323" i="1"/>
  <c r="AA322" i="1"/>
  <c r="Y322" i="1"/>
  <c r="X322" i="1"/>
  <c r="AA321" i="1"/>
  <c r="Y321" i="1"/>
  <c r="X321" i="1"/>
  <c r="AA320" i="1"/>
  <c r="Y320" i="1"/>
  <c r="X320" i="1"/>
  <c r="AA319" i="1"/>
  <c r="Y319" i="1"/>
  <c r="X319" i="1"/>
  <c r="AA318" i="1"/>
  <c r="Y318" i="1"/>
  <c r="X318" i="1"/>
  <c r="AA317" i="1"/>
  <c r="Y317" i="1"/>
  <c r="X317" i="1"/>
  <c r="AA316" i="1"/>
  <c r="Y316" i="1"/>
  <c r="X316" i="1"/>
  <c r="AA315" i="1"/>
  <c r="Y315" i="1"/>
  <c r="X315" i="1"/>
  <c r="AA314" i="1"/>
  <c r="Y314" i="1"/>
  <c r="X314" i="1"/>
  <c r="AA313" i="1"/>
  <c r="Y313" i="1"/>
  <c r="X313" i="1"/>
  <c r="AA312" i="1"/>
  <c r="Y312" i="1"/>
  <c r="X312" i="1"/>
  <c r="AA311" i="1"/>
  <c r="Y311" i="1"/>
  <c r="X311" i="1"/>
  <c r="Z310" i="1" s="1"/>
  <c r="AA310" i="1"/>
  <c r="Y310" i="1"/>
  <c r="X310" i="1"/>
  <c r="AA309" i="1"/>
  <c r="Y309" i="1"/>
  <c r="X309" i="1"/>
  <c r="AA308" i="1"/>
  <c r="Y308" i="1"/>
  <c r="X308" i="1"/>
  <c r="AA307" i="1"/>
  <c r="Y307" i="1"/>
  <c r="X307" i="1"/>
  <c r="AA306" i="1"/>
  <c r="Y306" i="1"/>
  <c r="X306" i="1"/>
  <c r="AA305" i="1"/>
  <c r="Y305" i="1"/>
  <c r="X305" i="1"/>
  <c r="AA304" i="1"/>
  <c r="Y304" i="1"/>
  <c r="X304" i="1"/>
  <c r="AA303" i="1"/>
  <c r="Y303" i="1"/>
  <c r="X303" i="1"/>
  <c r="AA302" i="1"/>
  <c r="Y302" i="1"/>
  <c r="X302" i="1"/>
  <c r="AA301" i="1"/>
  <c r="Y301" i="1"/>
  <c r="X301" i="1"/>
  <c r="AA300" i="1"/>
  <c r="Y300" i="1"/>
  <c r="X300" i="1"/>
  <c r="AA299" i="1"/>
  <c r="Y299" i="1"/>
  <c r="X299" i="1"/>
  <c r="AA298" i="1"/>
  <c r="Y298" i="1"/>
  <c r="X298" i="1"/>
  <c r="AA297" i="1"/>
  <c r="Y297" i="1"/>
  <c r="X297" i="1"/>
  <c r="AB297" i="1" s="1"/>
  <c r="AA296" i="1"/>
  <c r="Y296" i="1"/>
  <c r="X296" i="1"/>
  <c r="AA295" i="1"/>
  <c r="Y295" i="1"/>
  <c r="X295" i="1"/>
  <c r="AA294" i="1"/>
  <c r="Y294" i="1"/>
  <c r="X294" i="1"/>
  <c r="AA293" i="1"/>
  <c r="Y293" i="1"/>
  <c r="X293" i="1"/>
  <c r="AA292" i="1"/>
  <c r="Y292" i="1"/>
  <c r="X292" i="1"/>
  <c r="AA291" i="1"/>
  <c r="Y291" i="1"/>
  <c r="X291" i="1"/>
  <c r="AA290" i="1"/>
  <c r="Y290" i="1"/>
  <c r="X290" i="1"/>
  <c r="AA289" i="1"/>
  <c r="Y289" i="1"/>
  <c r="X289" i="1"/>
  <c r="AA288" i="1"/>
  <c r="Y288" i="1"/>
  <c r="X288" i="1"/>
  <c r="AA287" i="1"/>
  <c r="Y287" i="1"/>
  <c r="X287" i="1"/>
  <c r="AA286" i="1"/>
  <c r="Y286" i="1"/>
  <c r="X286" i="1"/>
  <c r="AA285" i="1"/>
  <c r="Y285" i="1"/>
  <c r="X285" i="1"/>
  <c r="AA284" i="1"/>
  <c r="Y284" i="1"/>
  <c r="X284" i="1"/>
  <c r="AA283" i="1"/>
  <c r="Y283" i="1"/>
  <c r="X283" i="1"/>
  <c r="AA282" i="1"/>
  <c r="Y282" i="1"/>
  <c r="X282" i="1"/>
  <c r="AA281" i="1"/>
  <c r="Y281" i="1"/>
  <c r="X281" i="1"/>
  <c r="AB280" i="1"/>
  <c r="AA280" i="1"/>
  <c r="Y280" i="1"/>
  <c r="X280" i="1"/>
  <c r="Z279" i="1" s="1"/>
  <c r="AA279" i="1"/>
  <c r="Y279" i="1"/>
  <c r="X279" i="1"/>
  <c r="AA278" i="1"/>
  <c r="Y278" i="1"/>
  <c r="X278" i="1"/>
  <c r="AA277" i="1"/>
  <c r="Y277" i="1"/>
  <c r="X277" i="1"/>
  <c r="AA276" i="1"/>
  <c r="Y276" i="1"/>
  <c r="X276" i="1"/>
  <c r="AA275" i="1"/>
  <c r="Y275" i="1"/>
  <c r="X275" i="1"/>
  <c r="AA274" i="1"/>
  <c r="Y274" i="1"/>
  <c r="X274" i="1"/>
  <c r="AA273" i="1"/>
  <c r="Y273" i="1"/>
  <c r="X273" i="1"/>
  <c r="AA272" i="1"/>
  <c r="Y272" i="1"/>
  <c r="X272" i="1"/>
  <c r="AA271" i="1"/>
  <c r="Y271" i="1"/>
  <c r="X271" i="1"/>
  <c r="AA270" i="1"/>
  <c r="Y270" i="1"/>
  <c r="X270" i="1"/>
  <c r="AA269" i="1"/>
  <c r="Y269" i="1"/>
  <c r="X269" i="1"/>
  <c r="AA268" i="1"/>
  <c r="Y268" i="1"/>
  <c r="X268" i="1"/>
  <c r="AA267" i="1"/>
  <c r="Y267" i="1"/>
  <c r="X267" i="1"/>
  <c r="AA266" i="1"/>
  <c r="Y266" i="1"/>
  <c r="X266" i="1"/>
  <c r="AB265" i="1"/>
  <c r="AA265" i="1"/>
  <c r="Y265" i="1"/>
  <c r="X265" i="1"/>
  <c r="AA264" i="1"/>
  <c r="Y264" i="1"/>
  <c r="X264" i="1"/>
  <c r="AA263" i="1"/>
  <c r="Y263" i="1"/>
  <c r="X263" i="1"/>
  <c r="AA262" i="1"/>
  <c r="Y262" i="1"/>
  <c r="X262" i="1"/>
  <c r="AA261" i="1"/>
  <c r="Y261" i="1"/>
  <c r="X261" i="1"/>
  <c r="AA260" i="1"/>
  <c r="Y260" i="1"/>
  <c r="X260" i="1"/>
  <c r="AA259" i="1"/>
  <c r="Y259" i="1"/>
  <c r="X259" i="1"/>
  <c r="AA258" i="1"/>
  <c r="Y258" i="1"/>
  <c r="X258" i="1"/>
  <c r="AA257" i="1"/>
  <c r="Y257" i="1"/>
  <c r="X257" i="1"/>
  <c r="AA256" i="1"/>
  <c r="Y256" i="1"/>
  <c r="X256" i="1"/>
  <c r="AA255" i="1"/>
  <c r="Y255" i="1"/>
  <c r="X255" i="1"/>
  <c r="AA254" i="1"/>
  <c r="Y254" i="1"/>
  <c r="X254" i="1"/>
  <c r="AA253" i="1"/>
  <c r="Y253" i="1"/>
  <c r="X253" i="1"/>
  <c r="AA252" i="1"/>
  <c r="Y252" i="1"/>
  <c r="X252" i="1"/>
  <c r="AA251" i="1"/>
  <c r="Y251" i="1"/>
  <c r="X251" i="1"/>
  <c r="AA250" i="1"/>
  <c r="Y250" i="1"/>
  <c r="X250" i="1"/>
  <c r="Z249" i="1" s="1"/>
  <c r="AA249" i="1"/>
  <c r="Y249" i="1"/>
  <c r="X249" i="1"/>
  <c r="AA248" i="1"/>
  <c r="Y248" i="1"/>
  <c r="X248" i="1"/>
  <c r="AA247" i="1"/>
  <c r="Y247" i="1"/>
  <c r="X247" i="1"/>
  <c r="AB246" i="1"/>
  <c r="AA246" i="1"/>
  <c r="Y246" i="1"/>
  <c r="X246" i="1"/>
  <c r="AA245" i="1"/>
  <c r="Y245" i="1"/>
  <c r="X245" i="1"/>
  <c r="AA244" i="1"/>
  <c r="Y244" i="1"/>
  <c r="X244" i="1"/>
  <c r="AA243" i="1"/>
  <c r="Y243" i="1"/>
  <c r="X243" i="1"/>
  <c r="AA242" i="1"/>
  <c r="Y242" i="1"/>
  <c r="X242" i="1"/>
  <c r="AA241" i="1"/>
  <c r="Y241" i="1"/>
  <c r="X241" i="1"/>
  <c r="AA240" i="1"/>
  <c r="Y240" i="1"/>
  <c r="X240" i="1"/>
  <c r="AA239" i="1"/>
  <c r="Y239" i="1"/>
  <c r="X239" i="1"/>
  <c r="Z238" i="1" s="1"/>
  <c r="AA238" i="1"/>
  <c r="Y238" i="1"/>
  <c r="X238" i="1"/>
  <c r="AA237" i="1"/>
  <c r="Y237" i="1"/>
  <c r="X237" i="1"/>
  <c r="AB236" i="1"/>
  <c r="AA236" i="1"/>
  <c r="Y236" i="1"/>
  <c r="X236" i="1"/>
  <c r="AA235" i="1"/>
  <c r="Y235" i="1"/>
  <c r="X235" i="1"/>
  <c r="AA234" i="1"/>
  <c r="Y234" i="1"/>
  <c r="X234" i="1"/>
  <c r="AA233" i="1"/>
  <c r="Y233" i="1"/>
  <c r="X233" i="1"/>
  <c r="AA232" i="1"/>
  <c r="Y232" i="1"/>
  <c r="X232" i="1"/>
  <c r="AA231" i="1"/>
  <c r="Y231" i="1"/>
  <c r="X231" i="1"/>
  <c r="AA230" i="1"/>
  <c r="Y230" i="1"/>
  <c r="X230" i="1"/>
  <c r="AA229" i="1"/>
  <c r="Y229" i="1"/>
  <c r="X229" i="1"/>
  <c r="AA228" i="1"/>
  <c r="Y228" i="1"/>
  <c r="X228" i="1"/>
  <c r="AA227" i="1"/>
  <c r="Y227" i="1"/>
  <c r="X227" i="1"/>
  <c r="AA226" i="1"/>
  <c r="Y226" i="1"/>
  <c r="X226" i="1"/>
  <c r="AA225" i="1"/>
  <c r="Y225" i="1"/>
  <c r="X225" i="1"/>
  <c r="AB225" i="1" s="1"/>
  <c r="AA224" i="1"/>
  <c r="Y224" i="1"/>
  <c r="X224" i="1"/>
  <c r="AA223" i="1"/>
  <c r="Y223" i="1"/>
  <c r="X223" i="1"/>
  <c r="AA222" i="1"/>
  <c r="Y222" i="1"/>
  <c r="X222" i="1"/>
  <c r="AB222" i="1" s="1"/>
  <c r="AA221" i="1"/>
  <c r="Y221" i="1"/>
  <c r="X221" i="1"/>
  <c r="AB220" i="1"/>
  <c r="AA220" i="1"/>
  <c r="Y220" i="1"/>
  <c r="X220" i="1"/>
  <c r="AA219" i="1"/>
  <c r="Y219" i="1"/>
  <c r="X219" i="1"/>
  <c r="AA218" i="1"/>
  <c r="Y218" i="1"/>
  <c r="X218" i="1"/>
  <c r="AB217" i="1"/>
  <c r="AA217" i="1"/>
  <c r="Z217" i="1"/>
  <c r="Y217" i="1"/>
  <c r="X217" i="1"/>
  <c r="AA216" i="1"/>
  <c r="Y216" i="1"/>
  <c r="X216" i="1"/>
  <c r="AB215" i="1"/>
  <c r="AA215" i="1"/>
  <c r="Y215" i="1"/>
  <c r="X215" i="1"/>
  <c r="AA214" i="1"/>
  <c r="Y214" i="1"/>
  <c r="X214" i="1"/>
  <c r="AA213" i="1"/>
  <c r="Y213" i="1"/>
  <c r="X213" i="1"/>
  <c r="AA212" i="1"/>
  <c r="Y212" i="1"/>
  <c r="X212" i="1"/>
  <c r="AA211" i="1"/>
  <c r="Y211" i="1"/>
  <c r="X211" i="1"/>
  <c r="AA210" i="1"/>
  <c r="Y210" i="1"/>
  <c r="X210" i="1"/>
  <c r="AA209" i="1"/>
  <c r="Y209" i="1"/>
  <c r="X209" i="1"/>
  <c r="AA208" i="1"/>
  <c r="Y208" i="1"/>
  <c r="X208" i="1"/>
  <c r="AA207" i="1"/>
  <c r="Y207" i="1"/>
  <c r="X207" i="1"/>
  <c r="AA206" i="1"/>
  <c r="Y206" i="1"/>
  <c r="X206" i="1"/>
  <c r="AA205" i="1"/>
  <c r="Y205" i="1"/>
  <c r="X205" i="1"/>
  <c r="AA204" i="1"/>
  <c r="Y204" i="1"/>
  <c r="X204" i="1"/>
  <c r="AA203" i="1"/>
  <c r="Y203" i="1"/>
  <c r="X203" i="1"/>
  <c r="AA202" i="1"/>
  <c r="Y202" i="1"/>
  <c r="X202" i="1"/>
  <c r="AA201" i="1"/>
  <c r="Y201" i="1"/>
  <c r="X201" i="1"/>
  <c r="AA200" i="1"/>
  <c r="Y200" i="1"/>
  <c r="X200" i="1"/>
  <c r="AA199" i="1"/>
  <c r="Y199" i="1"/>
  <c r="X199" i="1"/>
  <c r="AA198" i="1"/>
  <c r="Y198" i="1"/>
  <c r="X198" i="1"/>
  <c r="AB198" i="1" s="1"/>
  <c r="AA197" i="1"/>
  <c r="Y197" i="1"/>
  <c r="X197" i="1"/>
  <c r="AA196" i="1"/>
  <c r="Y196" i="1"/>
  <c r="X196" i="1"/>
  <c r="AA195" i="1"/>
  <c r="Y195" i="1"/>
  <c r="X195" i="1"/>
  <c r="AA194" i="1"/>
  <c r="Y194" i="1"/>
  <c r="X194" i="1"/>
  <c r="AA193" i="1"/>
  <c r="Y193" i="1"/>
  <c r="X193" i="1"/>
  <c r="AA192" i="1"/>
  <c r="Y192" i="1"/>
  <c r="X192" i="1"/>
  <c r="AA191" i="1"/>
  <c r="Y191" i="1"/>
  <c r="X191" i="1"/>
  <c r="AA190" i="1"/>
  <c r="Y190" i="1"/>
  <c r="X190" i="1"/>
  <c r="AA189" i="1"/>
  <c r="Y189" i="1"/>
  <c r="X189" i="1"/>
  <c r="AA188" i="1"/>
  <c r="Y188" i="1"/>
  <c r="X188" i="1"/>
  <c r="AA187" i="1"/>
  <c r="Y187" i="1"/>
  <c r="X187" i="1"/>
  <c r="AA186" i="1"/>
  <c r="Y186" i="1"/>
  <c r="X186" i="1"/>
  <c r="AA185" i="1"/>
  <c r="Y185" i="1"/>
  <c r="X185" i="1"/>
  <c r="AB185" i="1" s="1"/>
  <c r="AA184" i="1"/>
  <c r="Y184" i="1"/>
  <c r="X184" i="1"/>
  <c r="AA183" i="1"/>
  <c r="Y183" i="1"/>
  <c r="X183" i="1"/>
  <c r="AA182" i="1"/>
  <c r="Y182" i="1"/>
  <c r="X182" i="1"/>
  <c r="AA181" i="1"/>
  <c r="Y181" i="1"/>
  <c r="X181" i="1"/>
  <c r="AA180" i="1"/>
  <c r="Y180" i="1"/>
  <c r="X180" i="1"/>
  <c r="AA179" i="1"/>
  <c r="Y179" i="1"/>
  <c r="X179" i="1"/>
  <c r="AA178" i="1"/>
  <c r="Y178" i="1"/>
  <c r="X178" i="1"/>
  <c r="AA177" i="1"/>
  <c r="Y177" i="1"/>
  <c r="X177" i="1"/>
  <c r="AB177" i="1" s="1"/>
  <c r="AA176" i="1"/>
  <c r="Y176" i="1"/>
  <c r="X176" i="1"/>
  <c r="AB175" i="1"/>
  <c r="AA175" i="1"/>
  <c r="Y175" i="1"/>
  <c r="X175" i="1"/>
  <c r="AA174" i="1"/>
  <c r="Y174" i="1"/>
  <c r="X174" i="1"/>
  <c r="AA173" i="1"/>
  <c r="Y173" i="1"/>
  <c r="X173" i="1"/>
  <c r="AA172" i="1"/>
  <c r="Y172" i="1"/>
  <c r="X172" i="1"/>
  <c r="AA171" i="1"/>
  <c r="Y171" i="1"/>
  <c r="X171" i="1"/>
  <c r="AA170" i="1"/>
  <c r="Y170" i="1"/>
  <c r="X170" i="1"/>
  <c r="AA169" i="1"/>
  <c r="Y169" i="1"/>
  <c r="X169" i="1"/>
  <c r="AA168" i="1"/>
  <c r="Y168" i="1"/>
  <c r="X168" i="1"/>
  <c r="AA167" i="1"/>
  <c r="Y167" i="1"/>
  <c r="X167" i="1"/>
  <c r="AA166" i="1"/>
  <c r="Y166" i="1"/>
  <c r="X166" i="1"/>
  <c r="AA165" i="1"/>
  <c r="Y165" i="1"/>
  <c r="X165" i="1"/>
  <c r="AA164" i="1"/>
  <c r="Y164" i="1"/>
  <c r="X164" i="1"/>
  <c r="AA163" i="1"/>
  <c r="Y163" i="1"/>
  <c r="X163" i="1"/>
  <c r="AA162" i="1"/>
  <c r="Y162" i="1"/>
  <c r="X162" i="1"/>
  <c r="AA161" i="1"/>
  <c r="Y161" i="1"/>
  <c r="X161" i="1"/>
  <c r="AA160" i="1"/>
  <c r="Y160" i="1"/>
  <c r="X160" i="1"/>
  <c r="AA159" i="1"/>
  <c r="Y159" i="1"/>
  <c r="X159" i="1"/>
  <c r="AA158" i="1"/>
  <c r="Y158" i="1"/>
  <c r="X158" i="1"/>
  <c r="AA157" i="1"/>
  <c r="Y157" i="1"/>
  <c r="X157" i="1"/>
  <c r="AA156" i="1"/>
  <c r="Y156" i="1"/>
  <c r="X156" i="1"/>
  <c r="AA155" i="1"/>
  <c r="Y155" i="1"/>
  <c r="X155" i="1"/>
  <c r="Z154" i="1" s="1"/>
  <c r="AA154" i="1"/>
  <c r="Y154" i="1"/>
  <c r="X154" i="1"/>
  <c r="AA153" i="1"/>
  <c r="Y153" i="1"/>
  <c r="X153" i="1"/>
  <c r="AA152" i="1"/>
  <c r="Y152" i="1"/>
  <c r="X152" i="1"/>
  <c r="AB152" i="1" s="1"/>
  <c r="AA151" i="1"/>
  <c r="Y151" i="1"/>
  <c r="X151" i="1"/>
  <c r="AA150" i="1"/>
  <c r="Y150" i="1"/>
  <c r="X150" i="1"/>
  <c r="AA149" i="1"/>
  <c r="Y149" i="1"/>
  <c r="X149" i="1"/>
  <c r="AA148" i="1"/>
  <c r="Y148" i="1"/>
  <c r="X148" i="1"/>
  <c r="AA147" i="1"/>
  <c r="Y147" i="1"/>
  <c r="X147" i="1"/>
  <c r="AB146" i="1"/>
  <c r="AA146" i="1"/>
  <c r="Z146" i="1"/>
  <c r="Y146" i="1"/>
  <c r="X146" i="1"/>
  <c r="AA145" i="1"/>
  <c r="Y145" i="1"/>
  <c r="X145" i="1"/>
  <c r="AB145" i="1" s="1"/>
  <c r="AA144" i="1"/>
  <c r="Z144" i="1"/>
  <c r="Y144" i="1"/>
  <c r="X144" i="1"/>
  <c r="AA143" i="1"/>
  <c r="Y143" i="1"/>
  <c r="X143" i="1"/>
  <c r="AB143" i="1" s="1"/>
  <c r="AA142" i="1"/>
  <c r="Y142" i="1"/>
  <c r="X142" i="1"/>
  <c r="AA141" i="1"/>
  <c r="Y141" i="1"/>
  <c r="X141" i="1"/>
  <c r="AA140" i="1"/>
  <c r="Y140" i="1"/>
  <c r="X140" i="1"/>
  <c r="AA139" i="1"/>
  <c r="Y139" i="1"/>
  <c r="X139" i="1"/>
  <c r="AA138" i="1"/>
  <c r="Y138" i="1"/>
  <c r="X138" i="1"/>
  <c r="AA137" i="1"/>
  <c r="Y137" i="1"/>
  <c r="X137" i="1"/>
  <c r="AA136" i="1"/>
  <c r="Y136" i="1"/>
  <c r="X136" i="1"/>
  <c r="AB135" i="1"/>
  <c r="AA135" i="1"/>
  <c r="Y135" i="1"/>
  <c r="X135" i="1"/>
  <c r="AA134" i="1"/>
  <c r="Y134" i="1"/>
  <c r="X134" i="1"/>
  <c r="AA133" i="1"/>
  <c r="Y133" i="1"/>
  <c r="X133" i="1"/>
  <c r="AA132" i="1"/>
  <c r="Y132" i="1"/>
  <c r="X132" i="1"/>
  <c r="AA131" i="1"/>
  <c r="Y131" i="1"/>
  <c r="X131" i="1"/>
  <c r="AA130" i="1"/>
  <c r="Y130" i="1"/>
  <c r="X130" i="1"/>
  <c r="AA129" i="1"/>
  <c r="Y129" i="1"/>
  <c r="X129" i="1"/>
  <c r="AA128" i="1"/>
  <c r="Y128" i="1"/>
  <c r="X128" i="1"/>
  <c r="AA127" i="1"/>
  <c r="Y127" i="1"/>
  <c r="X127" i="1"/>
  <c r="AA126" i="1"/>
  <c r="Y126" i="1"/>
  <c r="X126" i="1"/>
  <c r="AA125" i="1"/>
  <c r="Y125" i="1"/>
  <c r="X125" i="1"/>
  <c r="AA124" i="1"/>
  <c r="Y124" i="1"/>
  <c r="X124" i="1"/>
  <c r="AA123" i="1"/>
  <c r="Y123" i="1"/>
  <c r="X123" i="1"/>
  <c r="AA122" i="1"/>
  <c r="Y122" i="1"/>
  <c r="X122" i="1"/>
  <c r="AA121" i="1"/>
  <c r="Y121" i="1"/>
  <c r="X121" i="1"/>
  <c r="AA120" i="1"/>
  <c r="Y120" i="1"/>
  <c r="X120" i="1"/>
  <c r="AB120" i="1" s="1"/>
  <c r="AA119" i="1"/>
  <c r="Y119" i="1"/>
  <c r="X119" i="1"/>
  <c r="AA118" i="1"/>
  <c r="Y118" i="1"/>
  <c r="X118" i="1"/>
  <c r="AA117" i="1"/>
  <c r="Y117" i="1"/>
  <c r="X117" i="1"/>
  <c r="AA116" i="1"/>
  <c r="Y116" i="1"/>
  <c r="X116" i="1"/>
  <c r="AA115" i="1"/>
  <c r="Y115" i="1"/>
  <c r="X115" i="1"/>
  <c r="AA114" i="1"/>
  <c r="Y114" i="1"/>
  <c r="X114" i="1"/>
  <c r="AA113" i="1"/>
  <c r="Y113" i="1"/>
  <c r="X113" i="1"/>
  <c r="AA112" i="1"/>
  <c r="Y112" i="1"/>
  <c r="X112" i="1"/>
  <c r="AA111" i="1"/>
  <c r="Y111" i="1"/>
  <c r="X111" i="1"/>
  <c r="AA110" i="1"/>
  <c r="Y110" i="1"/>
  <c r="X110" i="1"/>
  <c r="AA109" i="1"/>
  <c r="Y109" i="1"/>
  <c r="X109" i="1"/>
  <c r="AA108" i="1"/>
  <c r="Y108" i="1"/>
  <c r="X108" i="1"/>
  <c r="AA107" i="1"/>
  <c r="Y107" i="1"/>
  <c r="X107" i="1"/>
  <c r="AA106" i="1"/>
  <c r="Y106" i="1"/>
  <c r="X106" i="1"/>
  <c r="AA105" i="1"/>
  <c r="Y105" i="1"/>
  <c r="X105" i="1"/>
  <c r="AA104" i="1"/>
  <c r="Y104" i="1"/>
  <c r="X104" i="1"/>
  <c r="AA103" i="1"/>
  <c r="Y103" i="1"/>
  <c r="X103" i="1"/>
  <c r="AA102" i="1"/>
  <c r="Y102" i="1"/>
  <c r="X102" i="1"/>
  <c r="AA101" i="1"/>
  <c r="Y101" i="1"/>
  <c r="X101" i="1"/>
  <c r="AA100" i="1"/>
  <c r="Y100" i="1"/>
  <c r="X100" i="1"/>
  <c r="AA99" i="1"/>
  <c r="Y99" i="1"/>
  <c r="X99" i="1"/>
  <c r="AA98" i="1"/>
  <c r="Y98" i="1"/>
  <c r="X98" i="1"/>
  <c r="AA97" i="1"/>
  <c r="Y97" i="1"/>
  <c r="X97" i="1"/>
  <c r="AA96" i="1"/>
  <c r="Y96" i="1"/>
  <c r="X96" i="1"/>
  <c r="AA95" i="1"/>
  <c r="Y95" i="1"/>
  <c r="X95" i="1"/>
  <c r="AA94" i="1"/>
  <c r="Y94" i="1"/>
  <c r="X94" i="1"/>
  <c r="AA93" i="1"/>
  <c r="Y93" i="1"/>
  <c r="X93" i="1"/>
  <c r="AA92" i="1"/>
  <c r="Y92" i="1"/>
  <c r="X92" i="1"/>
  <c r="AA91" i="1"/>
  <c r="Y91" i="1"/>
  <c r="X91" i="1"/>
  <c r="Z90" i="1" s="1"/>
  <c r="AA90" i="1"/>
  <c r="Y90" i="1"/>
  <c r="X90" i="1"/>
  <c r="AA89" i="1"/>
  <c r="Y89" i="1"/>
  <c r="X89" i="1"/>
  <c r="AA88" i="1"/>
  <c r="Y88" i="1"/>
  <c r="X88" i="1"/>
  <c r="AA87" i="1"/>
  <c r="Y87" i="1"/>
  <c r="X87" i="1"/>
  <c r="AA86" i="1"/>
  <c r="Y86" i="1"/>
  <c r="X86" i="1"/>
  <c r="AA85" i="1"/>
  <c r="Y85" i="1"/>
  <c r="X85" i="1"/>
  <c r="AA84" i="1"/>
  <c r="Y84" i="1"/>
  <c r="X84" i="1"/>
  <c r="AA83" i="1"/>
  <c r="Y83" i="1"/>
  <c r="X83" i="1"/>
  <c r="AA82" i="1"/>
  <c r="Y82" i="1"/>
  <c r="X82" i="1"/>
  <c r="AA81" i="1"/>
  <c r="Y81" i="1"/>
  <c r="X81" i="1"/>
  <c r="AA80" i="1"/>
  <c r="Y80" i="1"/>
  <c r="X80" i="1"/>
  <c r="AA79" i="1"/>
  <c r="Y79" i="1"/>
  <c r="X79" i="1"/>
  <c r="AA78" i="1"/>
  <c r="Y78" i="1"/>
  <c r="X78" i="1"/>
  <c r="AA77" i="1"/>
  <c r="Y77" i="1"/>
  <c r="X77" i="1"/>
  <c r="AA76" i="1"/>
  <c r="Y76" i="1"/>
  <c r="X76" i="1"/>
  <c r="AA75" i="1"/>
  <c r="Y75" i="1"/>
  <c r="X75" i="1"/>
  <c r="AA74" i="1"/>
  <c r="Y74" i="1"/>
  <c r="X74" i="1"/>
  <c r="AA73" i="1"/>
  <c r="Y73" i="1"/>
  <c r="X73" i="1"/>
  <c r="AA72" i="1"/>
  <c r="Y72" i="1"/>
  <c r="X72" i="1"/>
  <c r="AA71" i="1"/>
  <c r="Y71" i="1"/>
  <c r="X71" i="1"/>
  <c r="AA70" i="1"/>
  <c r="Y70" i="1"/>
  <c r="X70" i="1"/>
  <c r="AA69" i="1"/>
  <c r="Y69" i="1"/>
  <c r="X69" i="1"/>
  <c r="AA68" i="1"/>
  <c r="Y68" i="1"/>
  <c r="X68" i="1"/>
  <c r="AA67" i="1"/>
  <c r="Y67" i="1"/>
  <c r="X67" i="1"/>
  <c r="AA66" i="1"/>
  <c r="Y66" i="1"/>
  <c r="X66" i="1"/>
  <c r="AA65" i="1"/>
  <c r="Y65" i="1"/>
  <c r="X65" i="1"/>
  <c r="AB64" i="1"/>
  <c r="AA64" i="1"/>
  <c r="Y64" i="1"/>
  <c r="X64" i="1"/>
  <c r="Z63" i="1" s="1"/>
  <c r="AA63" i="1"/>
  <c r="Y63" i="1"/>
  <c r="X63" i="1"/>
  <c r="AA62" i="1"/>
  <c r="Y62" i="1"/>
  <c r="X62" i="1"/>
  <c r="AA61" i="1"/>
  <c r="Y61" i="1"/>
  <c r="X61" i="1"/>
  <c r="AA60" i="1"/>
  <c r="Y60" i="1"/>
  <c r="X60" i="1"/>
  <c r="AA59" i="1"/>
  <c r="Y59" i="1"/>
  <c r="X59" i="1"/>
  <c r="AA58" i="1"/>
  <c r="Y58" i="1"/>
  <c r="X58" i="1"/>
  <c r="AA57" i="1"/>
  <c r="Y57" i="1"/>
  <c r="X57" i="1"/>
  <c r="AA56" i="1"/>
  <c r="Y56" i="1"/>
  <c r="X56" i="1"/>
  <c r="AA55" i="1"/>
  <c r="Y55" i="1"/>
  <c r="X55" i="1"/>
  <c r="AA54" i="1"/>
  <c r="Y54" i="1"/>
  <c r="X54" i="1"/>
  <c r="AA53" i="1"/>
  <c r="Y53" i="1"/>
  <c r="X53" i="1"/>
  <c r="AB53" i="1" s="1"/>
  <c r="AA52" i="1"/>
  <c r="Y52" i="1"/>
  <c r="X52" i="1"/>
  <c r="AB51" i="1"/>
  <c r="AA51" i="1"/>
  <c r="Y51" i="1"/>
  <c r="X51" i="1"/>
  <c r="AA50" i="1"/>
  <c r="Y50" i="1"/>
  <c r="X50" i="1"/>
  <c r="AA49" i="1"/>
  <c r="Y49" i="1"/>
  <c r="X49" i="1"/>
  <c r="AA48" i="1"/>
  <c r="Y48" i="1"/>
  <c r="X48" i="1"/>
  <c r="AB48" i="1" s="1"/>
  <c r="AA47" i="1"/>
  <c r="Y47" i="1"/>
  <c r="X47" i="1"/>
  <c r="AA46" i="1"/>
  <c r="Y46" i="1"/>
  <c r="X46" i="1"/>
  <c r="AA45" i="1"/>
  <c r="Y45" i="1"/>
  <c r="X45" i="1"/>
  <c r="AA44" i="1"/>
  <c r="Y44" i="1"/>
  <c r="X44" i="1"/>
  <c r="AA43" i="1"/>
  <c r="Y43" i="1"/>
  <c r="X43" i="1"/>
  <c r="AA42" i="1"/>
  <c r="Y42" i="1"/>
  <c r="X42" i="1"/>
  <c r="AA41" i="1"/>
  <c r="Y41" i="1"/>
  <c r="X41" i="1"/>
  <c r="AB40" i="1"/>
  <c r="AA40" i="1"/>
  <c r="Y40" i="1"/>
  <c r="X40" i="1"/>
  <c r="AA39" i="1"/>
  <c r="Y39" i="1"/>
  <c r="X39" i="1"/>
  <c r="AA38" i="1"/>
  <c r="Y38" i="1"/>
  <c r="X38" i="1"/>
  <c r="AA37" i="1"/>
  <c r="Y37" i="1"/>
  <c r="X37" i="1"/>
  <c r="AA36" i="1"/>
  <c r="Y36" i="1"/>
  <c r="X36" i="1"/>
  <c r="AA35" i="1"/>
  <c r="Y35" i="1"/>
  <c r="X35" i="1"/>
  <c r="AA34" i="1"/>
  <c r="Y34" i="1"/>
  <c r="X34" i="1"/>
  <c r="AA33" i="1"/>
  <c r="Y33" i="1"/>
  <c r="X33" i="1"/>
  <c r="AA32" i="1"/>
  <c r="Y32" i="1"/>
  <c r="X32" i="1"/>
  <c r="AA31" i="1"/>
  <c r="Y31" i="1"/>
  <c r="X31" i="1"/>
  <c r="AA30" i="1"/>
  <c r="Y30" i="1"/>
  <c r="X30" i="1"/>
  <c r="AA29" i="1"/>
  <c r="Y29" i="1"/>
  <c r="X29" i="1"/>
  <c r="AA28" i="1"/>
  <c r="Y28" i="1"/>
  <c r="X28" i="1"/>
  <c r="AA27" i="1"/>
  <c r="Y27" i="1"/>
  <c r="X27" i="1"/>
  <c r="AA26" i="1"/>
  <c r="Y26" i="1"/>
  <c r="X26" i="1"/>
  <c r="AA25" i="1"/>
  <c r="Y25" i="1"/>
  <c r="X25" i="1"/>
  <c r="AA24" i="1"/>
  <c r="Y24" i="1"/>
  <c r="X24" i="1"/>
  <c r="AA23" i="1"/>
  <c r="Y23" i="1"/>
  <c r="X23" i="1"/>
  <c r="AA22" i="1"/>
  <c r="Y22" i="1"/>
  <c r="X22" i="1"/>
  <c r="AA21" i="1"/>
  <c r="Y21" i="1"/>
  <c r="X21" i="1"/>
  <c r="AA20" i="1"/>
  <c r="Y20" i="1"/>
  <c r="X20" i="1"/>
  <c r="AA19" i="1"/>
  <c r="Y19" i="1"/>
  <c r="X19" i="1"/>
  <c r="AA18" i="1"/>
  <c r="Y18" i="1"/>
  <c r="X18" i="1"/>
  <c r="AA17" i="1"/>
  <c r="Y17" i="1"/>
  <c r="X17" i="1"/>
  <c r="AA16" i="1"/>
  <c r="Y16" i="1"/>
  <c r="X16" i="1"/>
  <c r="AA15" i="1"/>
  <c r="Y15" i="1"/>
  <c r="X15" i="1"/>
  <c r="AA14" i="1"/>
  <c r="Y14" i="1"/>
  <c r="X14" i="1"/>
  <c r="AB13" i="1"/>
  <c r="AA13" i="1"/>
  <c r="Y13" i="1"/>
  <c r="X13" i="1"/>
  <c r="AA12" i="1"/>
  <c r="Y12" i="1"/>
  <c r="X12" i="1"/>
  <c r="AA11" i="1"/>
  <c r="Y11" i="1"/>
  <c r="X11" i="1"/>
  <c r="AA10" i="1"/>
  <c r="Y10" i="1"/>
  <c r="X10" i="1"/>
  <c r="AA9" i="1"/>
  <c r="Y9" i="1"/>
  <c r="X9" i="1"/>
  <c r="AA8" i="1"/>
  <c r="Y8" i="1"/>
  <c r="X8" i="1"/>
  <c r="AA7" i="1"/>
  <c r="Y7" i="1"/>
  <c r="X7" i="1"/>
  <c r="AA6" i="1"/>
  <c r="Y6" i="1"/>
  <c r="X6" i="1"/>
  <c r="D9" i="2"/>
  <c r="AB482" i="1" l="1"/>
  <c r="Z12" i="1"/>
  <c r="AB102" i="1"/>
  <c r="Z114" i="1"/>
  <c r="AB127" i="1"/>
  <c r="AB133" i="1"/>
  <c r="AB138" i="1"/>
  <c r="AB165" i="1"/>
  <c r="AB173" i="1"/>
  <c r="AB193" i="1"/>
  <c r="AB206" i="1"/>
  <c r="AB239" i="1"/>
  <c r="AB322" i="1"/>
  <c r="AB411" i="1"/>
  <c r="AB478" i="1"/>
  <c r="AB483" i="1"/>
  <c r="AB490" i="1"/>
  <c r="AB527" i="1"/>
  <c r="AB619" i="1"/>
  <c r="AB634" i="1"/>
  <c r="AB639" i="1"/>
  <c r="AB647" i="1"/>
  <c r="Z651" i="1"/>
  <c r="AB665" i="1"/>
  <c r="AB673" i="1"/>
  <c r="AB689" i="1"/>
  <c r="AB705" i="1"/>
  <c r="AB718" i="1"/>
  <c r="Z95" i="1"/>
  <c r="AB410" i="1"/>
  <c r="AB462" i="1"/>
  <c r="AB519" i="1"/>
  <c r="AB664" i="1"/>
  <c r="AB704" i="1"/>
  <c r="AB10" i="1"/>
  <c r="AB56" i="1"/>
  <c r="AB74" i="1"/>
  <c r="Z92" i="1"/>
  <c r="AB214" i="1"/>
  <c r="Z225" i="1"/>
  <c r="AB233" i="1"/>
  <c r="AB282" i="1"/>
  <c r="AB310" i="1"/>
  <c r="AB311" i="1"/>
  <c r="AB330" i="1"/>
  <c r="AB378" i="1"/>
  <c r="AB398" i="1"/>
  <c r="AB406" i="1"/>
  <c r="AB414" i="1"/>
  <c r="AB422" i="1"/>
  <c r="AB427" i="1"/>
  <c r="AB458" i="1"/>
  <c r="AB466" i="1"/>
  <c r="Z475" i="1"/>
  <c r="AB520" i="1"/>
  <c r="AB535" i="1"/>
  <c r="AB563" i="1"/>
  <c r="AB607" i="1"/>
  <c r="AB612" i="1"/>
  <c r="Z641" i="1"/>
  <c r="AB721" i="1"/>
  <c r="AB418" i="1"/>
  <c r="AB18" i="1"/>
  <c r="AB26" i="1"/>
  <c r="AB34" i="1"/>
  <c r="AB82" i="1"/>
  <c r="AB90" i="1"/>
  <c r="AB278" i="1"/>
  <c r="AB290" i="1"/>
  <c r="AB338" i="1"/>
  <c r="AB366" i="1"/>
  <c r="Z416" i="1"/>
  <c r="AB443" i="1"/>
  <c r="Z524" i="1"/>
  <c r="AB543" i="1"/>
  <c r="AB615" i="1"/>
  <c r="Z619" i="1"/>
  <c r="AB622" i="1"/>
  <c r="AB627" i="1"/>
  <c r="AB632" i="1"/>
  <c r="AB663" i="1"/>
  <c r="AB671" i="1"/>
  <c r="AB679" i="1"/>
  <c r="AB687" i="1"/>
  <c r="AB695" i="1"/>
  <c r="AB703" i="1"/>
  <c r="AB711" i="1"/>
  <c r="Z723" i="1"/>
  <c r="AB192" i="1"/>
  <c r="AB651" i="1"/>
  <c r="AB712" i="1"/>
  <c r="AB37" i="1"/>
  <c r="AB85" i="1"/>
  <c r="AB144" i="1"/>
  <c r="Z292" i="1"/>
  <c r="Z322" i="1"/>
  <c r="AB346" i="1"/>
  <c r="Z403" i="1"/>
  <c r="AB420" i="1"/>
  <c r="AB430" i="1"/>
  <c r="AB438" i="1"/>
  <c r="AB474" i="1"/>
  <c r="Z483" i="1"/>
  <c r="AB491" i="1"/>
  <c r="Z506" i="1"/>
  <c r="AB567" i="1"/>
  <c r="Z571" i="1"/>
  <c r="AB595" i="1"/>
  <c r="AB610" i="1"/>
  <c r="AB625" i="1"/>
  <c r="AB635" i="1"/>
  <c r="AB640" i="1"/>
  <c r="AB648" i="1"/>
  <c r="Z650" i="1"/>
  <c r="AB286" i="1"/>
  <c r="AB603" i="1"/>
  <c r="AB623" i="1"/>
  <c r="AB638" i="1"/>
  <c r="AB646" i="1"/>
  <c r="AB672" i="1"/>
  <c r="AB688" i="1"/>
  <c r="Z20" i="1"/>
  <c r="AB42" i="1"/>
  <c r="Z53" i="1"/>
  <c r="Z51" i="1"/>
  <c r="AB93" i="1"/>
  <c r="AB209" i="1"/>
  <c r="AB247" i="1"/>
  <c r="AB249" i="1"/>
  <c r="Z278" i="1"/>
  <c r="Z282" i="1"/>
  <c r="AB318" i="1"/>
  <c r="AB326" i="1"/>
  <c r="Z381" i="1"/>
  <c r="AB394" i="1"/>
  <c r="Z406" i="1"/>
  <c r="AB441" i="1"/>
  <c r="AB451" i="1"/>
  <c r="AB459" i="1"/>
  <c r="AB467" i="1"/>
  <c r="AB476" i="1"/>
  <c r="AB494" i="1"/>
  <c r="AB509" i="1"/>
  <c r="AB521" i="1"/>
  <c r="AB551" i="1"/>
  <c r="AB555" i="1"/>
  <c r="AB562" i="1"/>
  <c r="AB585" i="1"/>
  <c r="AB620" i="1"/>
  <c r="AB630" i="1"/>
  <c r="AB643" i="1"/>
  <c r="AB656" i="1"/>
  <c r="Z248" i="1"/>
  <c r="AB392" i="1"/>
  <c r="AB454" i="1"/>
  <c r="AB502" i="1"/>
  <c r="AB680" i="1"/>
  <c r="AB696" i="1"/>
  <c r="Z50" i="1"/>
  <c r="AB80" i="1"/>
  <c r="AB98" i="1"/>
  <c r="AB103" i="1"/>
  <c r="AB117" i="1"/>
  <c r="AB122" i="1"/>
  <c r="AB149" i="1"/>
  <c r="AB184" i="1"/>
  <c r="Z194" i="1"/>
  <c r="AB200" i="1"/>
  <c r="AB208" i="1"/>
  <c r="Z241" i="1"/>
  <c r="Z246" i="1"/>
  <c r="AB274" i="1"/>
  <c r="AB281" i="1"/>
  <c r="AB288" i="1"/>
  <c r="AB294" i="1"/>
  <c r="AB298" i="1"/>
  <c r="AB303" i="1"/>
  <c r="AB334" i="1"/>
  <c r="AB341" i="1"/>
  <c r="AB362" i="1"/>
  <c r="AB374" i="1"/>
  <c r="AB387" i="1"/>
  <c r="AB426" i="1"/>
  <c r="AB470" i="1"/>
  <c r="AB475" i="1"/>
  <c r="AB479" i="1"/>
  <c r="AB492" i="1"/>
  <c r="AB499" i="1"/>
  <c r="AB505" i="1"/>
  <c r="AB523" i="1"/>
  <c r="AB529" i="1"/>
  <c r="AB559" i="1"/>
  <c r="AB561" i="1"/>
  <c r="AB575" i="1"/>
  <c r="Z618" i="1"/>
  <c r="AB641" i="1"/>
  <c r="AB649" i="1"/>
  <c r="AB654" i="1"/>
  <c r="AB659" i="1"/>
  <c r="AB667" i="1"/>
  <c r="AB683" i="1"/>
  <c r="AB699" i="1"/>
  <c r="AB720" i="1"/>
  <c r="AB130" i="1"/>
  <c r="AB162" i="1"/>
  <c r="Z169" i="1"/>
  <c r="AB190" i="1"/>
  <c r="Z264" i="1"/>
  <c r="AB277" i="1"/>
  <c r="Z283" i="1"/>
  <c r="AB289" i="1"/>
  <c r="Z311" i="1"/>
  <c r="AB319" i="1"/>
  <c r="AB327" i="1"/>
  <c r="Z329" i="1"/>
  <c r="AB342" i="1"/>
  <c r="AB350" i="1"/>
  <c r="AB390" i="1"/>
  <c r="Z394" i="1"/>
  <c r="AB434" i="1"/>
  <c r="AB442" i="1"/>
  <c r="Z459" i="1"/>
  <c r="Z473" i="1"/>
  <c r="Z519" i="1"/>
  <c r="AB537" i="1"/>
  <c r="Z563" i="1"/>
  <c r="Z591" i="1"/>
  <c r="AB599" i="1"/>
  <c r="AB631" i="1"/>
  <c r="AB657" i="1"/>
  <c r="AB662" i="1"/>
  <c r="AB670" i="1"/>
  <c r="AB678" i="1"/>
  <c r="AB686" i="1"/>
  <c r="AB694" i="1"/>
  <c r="AB702" i="1"/>
  <c r="AB710" i="1"/>
  <c r="AB715" i="1"/>
  <c r="AB723" i="1"/>
  <c r="J16" i="2"/>
  <c r="K16" i="2" s="1"/>
  <c r="J24" i="2"/>
  <c r="K24" i="2" s="1"/>
  <c r="J32" i="2"/>
  <c r="K32" i="2" s="1"/>
  <c r="J40" i="2"/>
  <c r="K40" i="2" s="1"/>
  <c r="J48" i="2"/>
  <c r="K48" i="2" s="1"/>
  <c r="J56" i="2"/>
  <c r="K56" i="2" s="1"/>
  <c r="J64" i="2"/>
  <c r="K64" i="2" s="1"/>
  <c r="J72" i="2"/>
  <c r="K72" i="2" s="1"/>
  <c r="J80" i="2"/>
  <c r="K80" i="2" s="1"/>
  <c r="J88" i="2"/>
  <c r="K88" i="2" s="1"/>
  <c r="J96" i="2"/>
  <c r="K96" i="2" s="1"/>
  <c r="J104" i="2"/>
  <c r="K104" i="2" s="1"/>
  <c r="L103" i="2" s="1"/>
  <c r="J112" i="2"/>
  <c r="K112" i="2" s="1"/>
  <c r="J120" i="2"/>
  <c r="K120" i="2" s="1"/>
  <c r="J128" i="2"/>
  <c r="K128" i="2" s="1"/>
  <c r="J136" i="2"/>
  <c r="K136" i="2" s="1"/>
  <c r="J144" i="2"/>
  <c r="K144" i="2" s="1"/>
  <c r="J152" i="2"/>
  <c r="K152" i="2" s="1"/>
  <c r="J160" i="2"/>
  <c r="K160" i="2" s="1"/>
  <c r="J168" i="2"/>
  <c r="K168" i="2" s="1"/>
  <c r="J176" i="2"/>
  <c r="K176" i="2" s="1"/>
  <c r="J184" i="2"/>
  <c r="K184" i="2" s="1"/>
  <c r="J192" i="2"/>
  <c r="K192" i="2" s="1"/>
  <c r="J200" i="2"/>
  <c r="K200" i="2" s="1"/>
  <c r="J17" i="2"/>
  <c r="K17" i="2" s="1"/>
  <c r="L16" i="2" s="1"/>
  <c r="J25" i="2"/>
  <c r="K25" i="2" s="1"/>
  <c r="L24" i="2" s="1"/>
  <c r="J33" i="2"/>
  <c r="K33" i="2" s="1"/>
  <c r="L32" i="2" s="1"/>
  <c r="J41" i="2"/>
  <c r="K41" i="2" s="1"/>
  <c r="L40" i="2" s="1"/>
  <c r="J49" i="2"/>
  <c r="K49" i="2" s="1"/>
  <c r="L48" i="2" s="1"/>
  <c r="J57" i="2"/>
  <c r="K57" i="2" s="1"/>
  <c r="L56" i="2" s="1"/>
  <c r="J18" i="2"/>
  <c r="K18" i="2" s="1"/>
  <c r="J26" i="2"/>
  <c r="K26" i="2" s="1"/>
  <c r="J34" i="2"/>
  <c r="K34" i="2" s="1"/>
  <c r="J42" i="2"/>
  <c r="K42" i="2" s="1"/>
  <c r="J50" i="2"/>
  <c r="K50" i="2" s="1"/>
  <c r="L49" i="2" s="1"/>
  <c r="M48" i="2" s="1"/>
  <c r="J58" i="2"/>
  <c r="K58" i="2" s="1"/>
  <c r="L57" i="2" s="1"/>
  <c r="M56" i="2" s="1"/>
  <c r="J66" i="2"/>
  <c r="K66" i="2" s="1"/>
  <c r="J74" i="2"/>
  <c r="K74" i="2" s="1"/>
  <c r="J82" i="2"/>
  <c r="K82" i="2" s="1"/>
  <c r="J90" i="2"/>
  <c r="K90" i="2" s="1"/>
  <c r="J98" i="2"/>
  <c r="K98" i="2" s="1"/>
  <c r="J106" i="2"/>
  <c r="K106" i="2" s="1"/>
  <c r="J114" i="2"/>
  <c r="K114" i="2" s="1"/>
  <c r="J122" i="2"/>
  <c r="K122" i="2" s="1"/>
  <c r="J130" i="2"/>
  <c r="K130" i="2" s="1"/>
  <c r="J138" i="2"/>
  <c r="K138" i="2" s="1"/>
  <c r="J146" i="2"/>
  <c r="K146" i="2" s="1"/>
  <c r="J154" i="2"/>
  <c r="K154" i="2" s="1"/>
  <c r="J162" i="2"/>
  <c r="K162" i="2" s="1"/>
  <c r="J170" i="2"/>
  <c r="K170" i="2" s="1"/>
  <c r="J178" i="2"/>
  <c r="K178" i="2" s="1"/>
  <c r="J186" i="2"/>
  <c r="K186" i="2" s="1"/>
  <c r="J194" i="2"/>
  <c r="K194" i="2" s="1"/>
  <c r="J202" i="2"/>
  <c r="K202" i="2" s="1"/>
  <c r="J210" i="2"/>
  <c r="K210" i="2" s="1"/>
  <c r="J218" i="2"/>
  <c r="K218" i="2" s="1"/>
  <c r="J226" i="2"/>
  <c r="K226" i="2" s="1"/>
  <c r="J234" i="2"/>
  <c r="K234" i="2" s="1"/>
  <c r="J242" i="2"/>
  <c r="K242" i="2" s="1"/>
  <c r="L241" i="2" s="1"/>
  <c r="J250" i="2"/>
  <c r="K250" i="2" s="1"/>
  <c r="J258" i="2"/>
  <c r="K258" i="2" s="1"/>
  <c r="J266" i="2"/>
  <c r="K266" i="2" s="1"/>
  <c r="J12" i="2"/>
  <c r="K12" i="2" s="1"/>
  <c r="J20" i="2"/>
  <c r="K20" i="2" s="1"/>
  <c r="J28" i="2"/>
  <c r="K28" i="2" s="1"/>
  <c r="J36" i="2"/>
  <c r="K36" i="2" s="1"/>
  <c r="J44" i="2"/>
  <c r="K44" i="2" s="1"/>
  <c r="J52" i="2"/>
  <c r="K52" i="2" s="1"/>
  <c r="J60" i="2"/>
  <c r="K60" i="2" s="1"/>
  <c r="J14" i="2"/>
  <c r="K14" i="2" s="1"/>
  <c r="J22" i="2"/>
  <c r="K22" i="2" s="1"/>
  <c r="J30" i="2"/>
  <c r="K30" i="2" s="1"/>
  <c r="J38" i="2"/>
  <c r="K38" i="2" s="1"/>
  <c r="J46" i="2"/>
  <c r="K46" i="2" s="1"/>
  <c r="J54" i="2"/>
  <c r="K54" i="2" s="1"/>
  <c r="L53" i="2" s="1"/>
  <c r="J62" i="2"/>
  <c r="K62" i="2" s="1"/>
  <c r="J70" i="2"/>
  <c r="K70" i="2" s="1"/>
  <c r="J78" i="2"/>
  <c r="K78" i="2" s="1"/>
  <c r="J86" i="2"/>
  <c r="K86" i="2" s="1"/>
  <c r="J94" i="2"/>
  <c r="K94" i="2" s="1"/>
  <c r="J102" i="2"/>
  <c r="K102" i="2" s="1"/>
  <c r="J110" i="2"/>
  <c r="K110" i="2" s="1"/>
  <c r="J118" i="2"/>
  <c r="K118" i="2" s="1"/>
  <c r="J126" i="2"/>
  <c r="K126" i="2" s="1"/>
  <c r="J134" i="2"/>
  <c r="K134" i="2" s="1"/>
  <c r="J142" i="2"/>
  <c r="K142" i="2" s="1"/>
  <c r="J150" i="2"/>
  <c r="K150" i="2" s="1"/>
  <c r="J158" i="2"/>
  <c r="K158" i="2" s="1"/>
  <c r="J166" i="2"/>
  <c r="K166" i="2" s="1"/>
  <c r="J174" i="2"/>
  <c r="K174" i="2" s="1"/>
  <c r="J182" i="2"/>
  <c r="K182" i="2" s="1"/>
  <c r="J190" i="2"/>
  <c r="K190" i="2" s="1"/>
  <c r="J198" i="2"/>
  <c r="K198" i="2" s="1"/>
  <c r="J206" i="2"/>
  <c r="K206" i="2" s="1"/>
  <c r="J214" i="2"/>
  <c r="K214" i="2" s="1"/>
  <c r="J222" i="2"/>
  <c r="K222" i="2" s="1"/>
  <c r="J230" i="2"/>
  <c r="K230" i="2" s="1"/>
  <c r="J238" i="2"/>
  <c r="K238" i="2" s="1"/>
  <c r="J246" i="2"/>
  <c r="K246" i="2" s="1"/>
  <c r="J13" i="2"/>
  <c r="K13" i="2" s="1"/>
  <c r="L12" i="2" s="1"/>
  <c r="J279" i="2"/>
  <c r="K279" i="2" s="1"/>
  <c r="J327" i="2"/>
  <c r="K327" i="2" s="1"/>
  <c r="J351" i="2"/>
  <c r="K351" i="2" s="1"/>
  <c r="J367" i="2"/>
  <c r="K367" i="2" s="1"/>
  <c r="J383" i="2"/>
  <c r="K383" i="2" s="1"/>
  <c r="J399" i="2"/>
  <c r="K399" i="2" s="1"/>
  <c r="J415" i="2"/>
  <c r="K415" i="2" s="1"/>
  <c r="J423" i="2"/>
  <c r="K423" i="2" s="1"/>
  <c r="J439" i="2"/>
  <c r="K439" i="2" s="1"/>
  <c r="J455" i="2"/>
  <c r="K455" i="2" s="1"/>
  <c r="J471" i="2"/>
  <c r="K471" i="2" s="1"/>
  <c r="J487" i="2"/>
  <c r="K487" i="2" s="1"/>
  <c r="J503" i="2"/>
  <c r="K503" i="2" s="1"/>
  <c r="J519" i="2"/>
  <c r="K519" i="2" s="1"/>
  <c r="J535" i="2"/>
  <c r="K535" i="2" s="1"/>
  <c r="J551" i="2"/>
  <c r="K551" i="2" s="1"/>
  <c r="J567" i="2"/>
  <c r="K567" i="2" s="1"/>
  <c r="J583" i="2"/>
  <c r="K583" i="2" s="1"/>
  <c r="J599" i="2"/>
  <c r="K599" i="2" s="1"/>
  <c r="J615" i="2"/>
  <c r="K615" i="2" s="1"/>
  <c r="J631" i="2"/>
  <c r="K631" i="2" s="1"/>
  <c r="J23" i="2"/>
  <c r="K23" i="2" s="1"/>
  <c r="L22" i="2" s="1"/>
  <c r="J45" i="2"/>
  <c r="K45" i="2" s="1"/>
  <c r="L44" i="2" s="1"/>
  <c r="J65" i="2"/>
  <c r="K65" i="2" s="1"/>
  <c r="L64" i="2" s="1"/>
  <c r="J77" i="2"/>
  <c r="K77" i="2" s="1"/>
  <c r="J91" i="2"/>
  <c r="K91" i="2" s="1"/>
  <c r="L90" i="2" s="1"/>
  <c r="J103" i="2"/>
  <c r="K103" i="2" s="1"/>
  <c r="J116" i="2"/>
  <c r="K116" i="2" s="1"/>
  <c r="J129" i="2"/>
  <c r="K129" i="2" s="1"/>
  <c r="L128" i="2" s="1"/>
  <c r="J29" i="2"/>
  <c r="K29" i="2" s="1"/>
  <c r="L28" i="2" s="1"/>
  <c r="J51" i="2"/>
  <c r="K51" i="2" s="1"/>
  <c r="L50" i="2" s="1"/>
  <c r="M49" i="2" s="1"/>
  <c r="J68" i="2"/>
  <c r="K68" i="2" s="1"/>
  <c r="J81" i="2"/>
  <c r="K81" i="2" s="1"/>
  <c r="L80" i="2" s="1"/>
  <c r="J93" i="2"/>
  <c r="K93" i="2" s="1"/>
  <c r="J107" i="2"/>
  <c r="K107" i="2" s="1"/>
  <c r="L106" i="2" s="1"/>
  <c r="J119" i="2"/>
  <c r="K119" i="2" s="1"/>
  <c r="J132" i="2"/>
  <c r="K132" i="2" s="1"/>
  <c r="J145" i="2"/>
  <c r="K145" i="2" s="1"/>
  <c r="L144" i="2" s="1"/>
  <c r="J157" i="2"/>
  <c r="K157" i="2" s="1"/>
  <c r="J171" i="2"/>
  <c r="K171" i="2" s="1"/>
  <c r="L170" i="2" s="1"/>
  <c r="J183" i="2"/>
  <c r="K183" i="2" s="1"/>
  <c r="J196" i="2"/>
  <c r="K196" i="2" s="1"/>
  <c r="J208" i="2"/>
  <c r="K208" i="2" s="1"/>
  <c r="J219" i="2"/>
  <c r="K219" i="2" s="1"/>
  <c r="L218" i="2" s="1"/>
  <c r="J229" i="2"/>
  <c r="K229" i="2" s="1"/>
  <c r="J240" i="2"/>
  <c r="K240" i="2" s="1"/>
  <c r="J251" i="2"/>
  <c r="K251" i="2" s="1"/>
  <c r="L250" i="2" s="1"/>
  <c r="J260" i="2"/>
  <c r="K260" i="2" s="1"/>
  <c r="J269" i="2"/>
  <c r="K269" i="2" s="1"/>
  <c r="J277" i="2"/>
  <c r="K277" i="2" s="1"/>
  <c r="J285" i="2"/>
  <c r="K285" i="2" s="1"/>
  <c r="J293" i="2"/>
  <c r="K293" i="2" s="1"/>
  <c r="J301" i="2"/>
  <c r="K301" i="2" s="1"/>
  <c r="J309" i="2"/>
  <c r="K309" i="2" s="1"/>
  <c r="J317" i="2"/>
  <c r="K317" i="2" s="1"/>
  <c r="J325" i="2"/>
  <c r="K325" i="2" s="1"/>
  <c r="J333" i="2"/>
  <c r="K333" i="2" s="1"/>
  <c r="J341" i="2"/>
  <c r="K341" i="2" s="1"/>
  <c r="J349" i="2"/>
  <c r="K349" i="2" s="1"/>
  <c r="J357" i="2"/>
  <c r="K357" i="2" s="1"/>
  <c r="J365" i="2"/>
  <c r="K365" i="2" s="1"/>
  <c r="J373" i="2"/>
  <c r="K373" i="2" s="1"/>
  <c r="J381" i="2"/>
  <c r="K381" i="2" s="1"/>
  <c r="J389" i="2"/>
  <c r="K389" i="2" s="1"/>
  <c r="J397" i="2"/>
  <c r="K397" i="2" s="1"/>
  <c r="J405" i="2"/>
  <c r="K405" i="2" s="1"/>
  <c r="J413" i="2"/>
  <c r="K413" i="2" s="1"/>
  <c r="J421" i="2"/>
  <c r="K421" i="2" s="1"/>
  <c r="J429" i="2"/>
  <c r="K429" i="2" s="1"/>
  <c r="J437" i="2"/>
  <c r="K437" i="2" s="1"/>
  <c r="J445" i="2"/>
  <c r="K445" i="2" s="1"/>
  <c r="J453" i="2"/>
  <c r="K453" i="2" s="1"/>
  <c r="J461" i="2"/>
  <c r="K461" i="2" s="1"/>
  <c r="J469" i="2"/>
  <c r="K469" i="2" s="1"/>
  <c r="J477" i="2"/>
  <c r="K477" i="2" s="1"/>
  <c r="J485" i="2"/>
  <c r="K485" i="2" s="1"/>
  <c r="J493" i="2"/>
  <c r="K493" i="2" s="1"/>
  <c r="J501" i="2"/>
  <c r="K501" i="2" s="1"/>
  <c r="J509" i="2"/>
  <c r="K509" i="2" s="1"/>
  <c r="J517" i="2"/>
  <c r="K517" i="2" s="1"/>
  <c r="J525" i="2"/>
  <c r="K525" i="2" s="1"/>
  <c r="J533" i="2"/>
  <c r="K533" i="2" s="1"/>
  <c r="J541" i="2"/>
  <c r="K541" i="2" s="1"/>
  <c r="J549" i="2"/>
  <c r="K549" i="2" s="1"/>
  <c r="J557" i="2"/>
  <c r="K557" i="2" s="1"/>
  <c r="J565" i="2"/>
  <c r="K565" i="2" s="1"/>
  <c r="J573" i="2"/>
  <c r="K573" i="2" s="1"/>
  <c r="J581" i="2"/>
  <c r="K581" i="2" s="1"/>
  <c r="J589" i="2"/>
  <c r="K589" i="2" s="1"/>
  <c r="J597" i="2"/>
  <c r="K597" i="2" s="1"/>
  <c r="J605" i="2"/>
  <c r="K605" i="2" s="1"/>
  <c r="J613" i="2"/>
  <c r="K613" i="2" s="1"/>
  <c r="J621" i="2"/>
  <c r="K621" i="2" s="1"/>
  <c r="J629" i="2"/>
  <c r="K629" i="2" s="1"/>
  <c r="J637" i="2"/>
  <c r="K637" i="2" s="1"/>
  <c r="J645" i="2"/>
  <c r="K645" i="2" s="1"/>
  <c r="J653" i="2"/>
  <c r="K653" i="2" s="1"/>
  <c r="J661" i="2"/>
  <c r="K661" i="2" s="1"/>
  <c r="J669" i="2"/>
  <c r="K669" i="2" s="1"/>
  <c r="J677" i="2"/>
  <c r="K677" i="2" s="1"/>
  <c r="J685" i="2"/>
  <c r="K685" i="2" s="1"/>
  <c r="J693" i="2"/>
  <c r="K693" i="2" s="1"/>
  <c r="J701" i="2"/>
  <c r="K701" i="2" s="1"/>
  <c r="J709" i="2"/>
  <c r="K709" i="2" s="1"/>
  <c r="J717" i="2"/>
  <c r="K717" i="2" s="1"/>
  <c r="J6" i="2"/>
  <c r="K6" i="2" s="1"/>
  <c r="J31" i="2"/>
  <c r="K31" i="2" s="1"/>
  <c r="L30" i="2" s="1"/>
  <c r="J53" i="2"/>
  <c r="K53" i="2" s="1"/>
  <c r="J69" i="2"/>
  <c r="K69" i="2" s="1"/>
  <c r="J83" i="2"/>
  <c r="K83" i="2" s="1"/>
  <c r="L82" i="2" s="1"/>
  <c r="J95" i="2"/>
  <c r="K95" i="2" s="1"/>
  <c r="L94" i="2" s="1"/>
  <c r="J108" i="2"/>
  <c r="K108" i="2" s="1"/>
  <c r="L107" i="2" s="1"/>
  <c r="M106" i="2" s="1"/>
  <c r="J121" i="2"/>
  <c r="K121" i="2" s="1"/>
  <c r="L120" i="2" s="1"/>
  <c r="J133" i="2"/>
  <c r="K133" i="2" s="1"/>
  <c r="L132" i="2" s="1"/>
  <c r="J147" i="2"/>
  <c r="K147" i="2" s="1"/>
  <c r="L146" i="2" s="1"/>
  <c r="J159" i="2"/>
  <c r="K159" i="2" s="1"/>
  <c r="L158" i="2" s="1"/>
  <c r="J172" i="2"/>
  <c r="K172" i="2" s="1"/>
  <c r="J185" i="2"/>
  <c r="K185" i="2" s="1"/>
  <c r="L184" i="2" s="1"/>
  <c r="J197" i="2"/>
  <c r="K197" i="2" s="1"/>
  <c r="L196" i="2" s="1"/>
  <c r="J209" i="2"/>
  <c r="K209" i="2" s="1"/>
  <c r="L208" i="2" s="1"/>
  <c r="J220" i="2"/>
  <c r="K220" i="2" s="1"/>
  <c r="L219" i="2" s="1"/>
  <c r="M218" i="2" s="1"/>
  <c r="J231" i="2"/>
  <c r="K231" i="2" s="1"/>
  <c r="L230" i="2" s="1"/>
  <c r="J241" i="2"/>
  <c r="K241" i="2" s="1"/>
  <c r="J252" i="2"/>
  <c r="K252" i="2" s="1"/>
  <c r="J261" i="2"/>
  <c r="K261" i="2" s="1"/>
  <c r="J270" i="2"/>
  <c r="K270" i="2" s="1"/>
  <c r="L269" i="2" s="1"/>
  <c r="J278" i="2"/>
  <c r="K278" i="2" s="1"/>
  <c r="L277" i="2" s="1"/>
  <c r="J286" i="2"/>
  <c r="K286" i="2" s="1"/>
  <c r="L285" i="2" s="1"/>
  <c r="J294" i="2"/>
  <c r="K294" i="2" s="1"/>
  <c r="L293" i="2" s="1"/>
  <c r="J302" i="2"/>
  <c r="K302" i="2" s="1"/>
  <c r="L301" i="2" s="1"/>
  <c r="J310" i="2"/>
  <c r="K310" i="2" s="1"/>
  <c r="J318" i="2"/>
  <c r="K318" i="2" s="1"/>
  <c r="J326" i="2"/>
  <c r="K326" i="2" s="1"/>
  <c r="J334" i="2"/>
  <c r="K334" i="2" s="1"/>
  <c r="L333" i="2" s="1"/>
  <c r="J342" i="2"/>
  <c r="K342" i="2" s="1"/>
  <c r="L341" i="2" s="1"/>
  <c r="J350" i="2"/>
  <c r="K350" i="2" s="1"/>
  <c r="L349" i="2" s="1"/>
  <c r="J358" i="2"/>
  <c r="K358" i="2" s="1"/>
  <c r="L357" i="2" s="1"/>
  <c r="J366" i="2"/>
  <c r="K366" i="2" s="1"/>
  <c r="L365" i="2" s="1"/>
  <c r="J374" i="2"/>
  <c r="K374" i="2" s="1"/>
  <c r="J382" i="2"/>
  <c r="K382" i="2" s="1"/>
  <c r="J390" i="2"/>
  <c r="K390" i="2" s="1"/>
  <c r="J398" i="2"/>
  <c r="K398" i="2" s="1"/>
  <c r="L397" i="2" s="1"/>
  <c r="J406" i="2"/>
  <c r="K406" i="2" s="1"/>
  <c r="L405" i="2" s="1"/>
  <c r="J414" i="2"/>
  <c r="K414" i="2" s="1"/>
  <c r="L413" i="2" s="1"/>
  <c r="J422" i="2"/>
  <c r="K422" i="2" s="1"/>
  <c r="L421" i="2" s="1"/>
  <c r="J430" i="2"/>
  <c r="K430" i="2" s="1"/>
  <c r="L429" i="2" s="1"/>
  <c r="J438" i="2"/>
  <c r="K438" i="2" s="1"/>
  <c r="J446" i="2"/>
  <c r="K446" i="2" s="1"/>
  <c r="J454" i="2"/>
  <c r="K454" i="2" s="1"/>
  <c r="J462" i="2"/>
  <c r="K462" i="2" s="1"/>
  <c r="L461" i="2" s="1"/>
  <c r="J470" i="2"/>
  <c r="K470" i="2" s="1"/>
  <c r="L469" i="2" s="1"/>
  <c r="J478" i="2"/>
  <c r="K478" i="2" s="1"/>
  <c r="L477" i="2" s="1"/>
  <c r="J486" i="2"/>
  <c r="K486" i="2" s="1"/>
  <c r="L485" i="2" s="1"/>
  <c r="J494" i="2"/>
  <c r="K494" i="2" s="1"/>
  <c r="L493" i="2" s="1"/>
  <c r="J502" i="2"/>
  <c r="K502" i="2" s="1"/>
  <c r="J510" i="2"/>
  <c r="K510" i="2" s="1"/>
  <c r="J518" i="2"/>
  <c r="K518" i="2" s="1"/>
  <c r="J526" i="2"/>
  <c r="K526" i="2" s="1"/>
  <c r="L525" i="2" s="1"/>
  <c r="J534" i="2"/>
  <c r="K534" i="2" s="1"/>
  <c r="L533" i="2" s="1"/>
  <c r="J542" i="2"/>
  <c r="K542" i="2" s="1"/>
  <c r="L541" i="2" s="1"/>
  <c r="J550" i="2"/>
  <c r="K550" i="2" s="1"/>
  <c r="L549" i="2" s="1"/>
  <c r="J558" i="2"/>
  <c r="K558" i="2" s="1"/>
  <c r="L557" i="2" s="1"/>
  <c r="J566" i="2"/>
  <c r="K566" i="2" s="1"/>
  <c r="J574" i="2"/>
  <c r="K574" i="2" s="1"/>
  <c r="J582" i="2"/>
  <c r="K582" i="2" s="1"/>
  <c r="J590" i="2"/>
  <c r="K590" i="2" s="1"/>
  <c r="L589" i="2" s="1"/>
  <c r="J598" i="2"/>
  <c r="K598" i="2" s="1"/>
  <c r="L597" i="2" s="1"/>
  <c r="J606" i="2"/>
  <c r="K606" i="2" s="1"/>
  <c r="L605" i="2" s="1"/>
  <c r="J614" i="2"/>
  <c r="K614" i="2" s="1"/>
  <c r="L613" i="2" s="1"/>
  <c r="J622" i="2"/>
  <c r="K622" i="2" s="1"/>
  <c r="L621" i="2" s="1"/>
  <c r="J630" i="2"/>
  <c r="K630" i="2" s="1"/>
  <c r="J638" i="2"/>
  <c r="K638" i="2" s="1"/>
  <c r="J646" i="2"/>
  <c r="K646" i="2" s="1"/>
  <c r="J654" i="2"/>
  <c r="K654" i="2" s="1"/>
  <c r="L653" i="2" s="1"/>
  <c r="J662" i="2"/>
  <c r="K662" i="2" s="1"/>
  <c r="L661" i="2" s="1"/>
  <c r="J670" i="2"/>
  <c r="K670" i="2" s="1"/>
  <c r="L669" i="2" s="1"/>
  <c r="J678" i="2"/>
  <c r="K678" i="2" s="1"/>
  <c r="L677" i="2" s="1"/>
  <c r="J686" i="2"/>
  <c r="K686" i="2" s="1"/>
  <c r="L685" i="2" s="1"/>
  <c r="J694" i="2"/>
  <c r="K694" i="2" s="1"/>
  <c r="J702" i="2"/>
  <c r="K702" i="2" s="1"/>
  <c r="J710" i="2"/>
  <c r="K710" i="2" s="1"/>
  <c r="J718" i="2"/>
  <c r="K718" i="2" s="1"/>
  <c r="L717" i="2" s="1"/>
  <c r="J7" i="2"/>
  <c r="K7" i="2" s="1"/>
  <c r="L6" i="2" s="1"/>
  <c r="J35" i="2"/>
  <c r="K35" i="2" s="1"/>
  <c r="L34" i="2" s="1"/>
  <c r="J55" i="2"/>
  <c r="K55" i="2" s="1"/>
  <c r="L54" i="2" s="1"/>
  <c r="M53" i="2" s="1"/>
  <c r="J71" i="2"/>
  <c r="K71" i="2" s="1"/>
  <c r="L70" i="2" s="1"/>
  <c r="J84" i="2"/>
  <c r="K84" i="2" s="1"/>
  <c r="J97" i="2"/>
  <c r="K97" i="2" s="1"/>
  <c r="L96" i="2" s="1"/>
  <c r="J109" i="2"/>
  <c r="K109" i="2" s="1"/>
  <c r="J123" i="2"/>
  <c r="K123" i="2" s="1"/>
  <c r="L122" i="2" s="1"/>
  <c r="J135" i="2"/>
  <c r="K135" i="2" s="1"/>
  <c r="L134" i="2" s="1"/>
  <c r="J148" i="2"/>
  <c r="K148" i="2" s="1"/>
  <c r="L147" i="2" s="1"/>
  <c r="M146" i="2" s="1"/>
  <c r="J161" i="2"/>
  <c r="K161" i="2" s="1"/>
  <c r="L160" i="2" s="1"/>
  <c r="J173" i="2"/>
  <c r="K173" i="2" s="1"/>
  <c r="L172" i="2" s="1"/>
  <c r="J187" i="2"/>
  <c r="K187" i="2" s="1"/>
  <c r="L186" i="2" s="1"/>
  <c r="J199" i="2"/>
  <c r="K199" i="2" s="1"/>
  <c r="L198" i="2" s="1"/>
  <c r="J211" i="2"/>
  <c r="K211" i="2" s="1"/>
  <c r="L210" i="2" s="1"/>
  <c r="J221" i="2"/>
  <c r="K221" i="2" s="1"/>
  <c r="L220" i="2" s="1"/>
  <c r="M219" i="2" s="1"/>
  <c r="J232" i="2"/>
  <c r="K232" i="2" s="1"/>
  <c r="L231" i="2" s="1"/>
  <c r="M230" i="2" s="1"/>
  <c r="J243" i="2"/>
  <c r="K243" i="2" s="1"/>
  <c r="L242" i="2" s="1"/>
  <c r="M241" i="2" s="1"/>
  <c r="J253" i="2"/>
  <c r="K253" i="2" s="1"/>
  <c r="L252" i="2" s="1"/>
  <c r="J262" i="2"/>
  <c r="K262" i="2" s="1"/>
  <c r="L261" i="2" s="1"/>
  <c r="J271" i="2"/>
  <c r="K271" i="2" s="1"/>
  <c r="J287" i="2"/>
  <c r="K287" i="2" s="1"/>
  <c r="J295" i="2"/>
  <c r="K295" i="2" s="1"/>
  <c r="L294" i="2" s="1"/>
  <c r="M293" i="2" s="1"/>
  <c r="J303" i="2"/>
  <c r="K303" i="2" s="1"/>
  <c r="L302" i="2" s="1"/>
  <c r="M301" i="2" s="1"/>
  <c r="J311" i="2"/>
  <c r="K311" i="2" s="1"/>
  <c r="L310" i="2" s="1"/>
  <c r="J319" i="2"/>
  <c r="K319" i="2" s="1"/>
  <c r="L318" i="2" s="1"/>
  <c r="J335" i="2"/>
  <c r="K335" i="2" s="1"/>
  <c r="L334" i="2" s="1"/>
  <c r="M333" i="2" s="1"/>
  <c r="J343" i="2"/>
  <c r="K343" i="2" s="1"/>
  <c r="L342" i="2" s="1"/>
  <c r="M341" i="2" s="1"/>
  <c r="J359" i="2"/>
  <c r="K359" i="2" s="1"/>
  <c r="J375" i="2"/>
  <c r="K375" i="2" s="1"/>
  <c r="L374" i="2" s="1"/>
  <c r="J391" i="2"/>
  <c r="K391" i="2" s="1"/>
  <c r="L390" i="2" s="1"/>
  <c r="J407" i="2"/>
  <c r="K407" i="2" s="1"/>
  <c r="J431" i="2"/>
  <c r="K431" i="2" s="1"/>
  <c r="L430" i="2" s="1"/>
  <c r="M429" i="2" s="1"/>
  <c r="J447" i="2"/>
  <c r="K447" i="2" s="1"/>
  <c r="L446" i="2" s="1"/>
  <c r="J463" i="2"/>
  <c r="K463" i="2" s="1"/>
  <c r="L462" i="2" s="1"/>
  <c r="M461" i="2" s="1"/>
  <c r="J479" i="2"/>
  <c r="K479" i="2" s="1"/>
  <c r="L478" i="2" s="1"/>
  <c r="M477" i="2" s="1"/>
  <c r="J495" i="2"/>
  <c r="K495" i="2" s="1"/>
  <c r="J511" i="2"/>
  <c r="K511" i="2" s="1"/>
  <c r="L510" i="2" s="1"/>
  <c r="J527" i="2"/>
  <c r="K527" i="2" s="1"/>
  <c r="L526" i="2" s="1"/>
  <c r="M525" i="2" s="1"/>
  <c r="J543" i="2"/>
  <c r="K543" i="2" s="1"/>
  <c r="J559" i="2"/>
  <c r="K559" i="2" s="1"/>
  <c r="L558" i="2" s="1"/>
  <c r="M557" i="2" s="1"/>
  <c r="J575" i="2"/>
  <c r="K575" i="2" s="1"/>
  <c r="L574" i="2" s="1"/>
  <c r="J591" i="2"/>
  <c r="K591" i="2" s="1"/>
  <c r="L590" i="2" s="1"/>
  <c r="M589" i="2" s="1"/>
  <c r="J607" i="2"/>
  <c r="K607" i="2" s="1"/>
  <c r="J623" i="2"/>
  <c r="K623" i="2" s="1"/>
  <c r="J92" i="2"/>
  <c r="K92" i="2" s="1"/>
  <c r="L91" i="2" s="1"/>
  <c r="M90" i="2" s="1"/>
  <c r="J164" i="2"/>
  <c r="K164" i="2" s="1"/>
  <c r="J223" i="2"/>
  <c r="K223" i="2" s="1"/>
  <c r="L222" i="2" s="1"/>
  <c r="J237" i="2"/>
  <c r="K237" i="2" s="1"/>
  <c r="J282" i="2"/>
  <c r="K282" i="2" s="1"/>
  <c r="J321" i="2"/>
  <c r="K321" i="2" s="1"/>
  <c r="J332" i="2"/>
  <c r="K332" i="2" s="1"/>
  <c r="J371" i="2"/>
  <c r="K371" i="2" s="1"/>
  <c r="J37" i="2"/>
  <c r="K37" i="2" s="1"/>
  <c r="L36" i="2" s="1"/>
  <c r="J73" i="2"/>
  <c r="K73" i="2" s="1"/>
  <c r="L72" i="2" s="1"/>
  <c r="J99" i="2"/>
  <c r="K99" i="2" s="1"/>
  <c r="L98" i="2" s="1"/>
  <c r="J124" i="2"/>
  <c r="K124" i="2" s="1"/>
  <c r="L123" i="2" s="1"/>
  <c r="M122" i="2" s="1"/>
  <c r="J143" i="2"/>
  <c r="K143" i="2" s="1"/>
  <c r="L142" i="2" s="1"/>
  <c r="J165" i="2"/>
  <c r="K165" i="2" s="1"/>
  <c r="L164" i="2" s="1"/>
  <c r="J188" i="2"/>
  <c r="K188" i="2" s="1"/>
  <c r="L187" i="2" s="1"/>
  <c r="M186" i="2" s="1"/>
  <c r="J205" i="2"/>
  <c r="K205" i="2" s="1"/>
  <c r="J224" i="2"/>
  <c r="K224" i="2" s="1"/>
  <c r="J239" i="2"/>
  <c r="K239" i="2" s="1"/>
  <c r="L238" i="2" s="1"/>
  <c r="J256" i="2"/>
  <c r="K256" i="2" s="1"/>
  <c r="J272" i="2"/>
  <c r="K272" i="2" s="1"/>
  <c r="L271" i="2" s="1"/>
  <c r="J283" i="2"/>
  <c r="K283" i="2" s="1"/>
  <c r="L282" i="2" s="1"/>
  <c r="J297" i="2"/>
  <c r="K297" i="2" s="1"/>
  <c r="J308" i="2"/>
  <c r="K308" i="2" s="1"/>
  <c r="J322" i="2"/>
  <c r="K322" i="2" s="1"/>
  <c r="J336" i="2"/>
  <c r="K336" i="2" s="1"/>
  <c r="J347" i="2"/>
  <c r="K347" i="2" s="1"/>
  <c r="J361" i="2"/>
  <c r="K361" i="2" s="1"/>
  <c r="J372" i="2"/>
  <c r="K372" i="2" s="1"/>
  <c r="L371" i="2" s="1"/>
  <c r="J386" i="2"/>
  <c r="K386" i="2" s="1"/>
  <c r="J400" i="2"/>
  <c r="K400" i="2" s="1"/>
  <c r="L399" i="2" s="1"/>
  <c r="J411" i="2"/>
  <c r="K411" i="2" s="1"/>
  <c r="J425" i="2"/>
  <c r="K425" i="2" s="1"/>
  <c r="J436" i="2"/>
  <c r="K436" i="2" s="1"/>
  <c r="J450" i="2"/>
  <c r="K450" i="2" s="1"/>
  <c r="J464" i="2"/>
  <c r="K464" i="2" s="1"/>
  <c r="L463" i="2" s="1"/>
  <c r="M462" i="2" s="1"/>
  <c r="J475" i="2"/>
  <c r="K475" i="2" s="1"/>
  <c r="J489" i="2"/>
  <c r="K489" i="2" s="1"/>
  <c r="J43" i="2"/>
  <c r="K43" i="2" s="1"/>
  <c r="L42" i="2" s="1"/>
  <c r="J76" i="2"/>
  <c r="K76" i="2" s="1"/>
  <c r="J101" i="2"/>
  <c r="K101" i="2" s="1"/>
  <c r="J127" i="2"/>
  <c r="K127" i="2" s="1"/>
  <c r="L126" i="2" s="1"/>
  <c r="J151" i="2"/>
  <c r="K151" i="2" s="1"/>
  <c r="L150" i="2" s="1"/>
  <c r="J169" i="2"/>
  <c r="K169" i="2" s="1"/>
  <c r="L168" i="2" s="1"/>
  <c r="J191" i="2"/>
  <c r="K191" i="2" s="1"/>
  <c r="L190" i="2" s="1"/>
  <c r="J212" i="2"/>
  <c r="K212" i="2" s="1"/>
  <c r="L211" i="2" s="1"/>
  <c r="M210" i="2" s="1"/>
  <c r="J227" i="2"/>
  <c r="K227" i="2" s="1"/>
  <c r="L226" i="2" s="1"/>
  <c r="J245" i="2"/>
  <c r="K245" i="2" s="1"/>
  <c r="J259" i="2"/>
  <c r="K259" i="2" s="1"/>
  <c r="L258" i="2" s="1"/>
  <c r="J274" i="2"/>
  <c r="K274" i="2" s="1"/>
  <c r="J288" i="2"/>
  <c r="K288" i="2" s="1"/>
  <c r="L287" i="2" s="1"/>
  <c r="J299" i="2"/>
  <c r="K299" i="2" s="1"/>
  <c r="J313" i="2"/>
  <c r="K313" i="2" s="1"/>
  <c r="J324" i="2"/>
  <c r="K324" i="2" s="1"/>
  <c r="J338" i="2"/>
  <c r="K338" i="2" s="1"/>
  <c r="J352" i="2"/>
  <c r="K352" i="2" s="1"/>
  <c r="L351" i="2" s="1"/>
  <c r="J363" i="2"/>
  <c r="K363" i="2" s="1"/>
  <c r="J377" i="2"/>
  <c r="K377" i="2" s="1"/>
  <c r="J388" i="2"/>
  <c r="K388" i="2" s="1"/>
  <c r="J402" i="2"/>
  <c r="K402" i="2" s="1"/>
  <c r="J416" i="2"/>
  <c r="K416" i="2" s="1"/>
  <c r="L415" i="2" s="1"/>
  <c r="J427" i="2"/>
  <c r="K427" i="2" s="1"/>
  <c r="J441" i="2"/>
  <c r="K441" i="2" s="1"/>
  <c r="J452" i="2"/>
  <c r="K452" i="2" s="1"/>
  <c r="J466" i="2"/>
  <c r="K466" i="2" s="1"/>
  <c r="J480" i="2"/>
  <c r="K480" i="2" s="1"/>
  <c r="J491" i="2"/>
  <c r="K491" i="2" s="1"/>
  <c r="J505" i="2"/>
  <c r="K505" i="2" s="1"/>
  <c r="J516" i="2"/>
  <c r="K516" i="2" s="1"/>
  <c r="J530" i="2"/>
  <c r="K530" i="2" s="1"/>
  <c r="J544" i="2"/>
  <c r="K544" i="2" s="1"/>
  <c r="L543" i="2" s="1"/>
  <c r="J555" i="2"/>
  <c r="K555" i="2" s="1"/>
  <c r="J569" i="2"/>
  <c r="K569" i="2" s="1"/>
  <c r="J580" i="2"/>
  <c r="K580" i="2" s="1"/>
  <c r="J594" i="2"/>
  <c r="K594" i="2" s="1"/>
  <c r="J608" i="2"/>
  <c r="K608" i="2" s="1"/>
  <c r="L607" i="2" s="1"/>
  <c r="J619" i="2"/>
  <c r="K619" i="2" s="1"/>
  <c r="J633" i="2"/>
  <c r="K633" i="2" s="1"/>
  <c r="J643" i="2"/>
  <c r="K643" i="2" s="1"/>
  <c r="J655" i="2"/>
  <c r="K655" i="2" s="1"/>
  <c r="L654" i="2" s="1"/>
  <c r="M653" i="2" s="1"/>
  <c r="J665" i="2"/>
  <c r="K665" i="2" s="1"/>
  <c r="J675" i="2"/>
  <c r="K675" i="2" s="1"/>
  <c r="J687" i="2"/>
  <c r="K687" i="2" s="1"/>
  <c r="L686" i="2" s="1"/>
  <c r="M685" i="2" s="1"/>
  <c r="J697" i="2"/>
  <c r="K697" i="2" s="1"/>
  <c r="J707" i="2"/>
  <c r="K707" i="2" s="1"/>
  <c r="J719" i="2"/>
  <c r="K719" i="2" s="1"/>
  <c r="L718" i="2" s="1"/>
  <c r="M717" i="2" s="1"/>
  <c r="J10" i="2"/>
  <c r="K10" i="2" s="1"/>
  <c r="J59" i="2"/>
  <c r="K59" i="2" s="1"/>
  <c r="L58" i="2" s="1"/>
  <c r="M57" i="2" s="1"/>
  <c r="J85" i="2"/>
  <c r="K85" i="2" s="1"/>
  <c r="L84" i="2" s="1"/>
  <c r="J137" i="2"/>
  <c r="K137" i="2" s="1"/>
  <c r="L136" i="2" s="1"/>
  <c r="J177" i="2"/>
  <c r="K177" i="2" s="1"/>
  <c r="L176" i="2" s="1"/>
  <c r="J215" i="2"/>
  <c r="K215" i="2" s="1"/>
  <c r="L214" i="2" s="1"/>
  <c r="J248" i="2"/>
  <c r="K248" i="2" s="1"/>
  <c r="J276" i="2"/>
  <c r="K276" i="2" s="1"/>
  <c r="J304" i="2"/>
  <c r="K304" i="2" s="1"/>
  <c r="L303" i="2" s="1"/>
  <c r="M302" i="2" s="1"/>
  <c r="J329" i="2"/>
  <c r="K329" i="2" s="1"/>
  <c r="L328" i="2" s="1"/>
  <c r="M327" i="2" s="1"/>
  <c r="J354" i="2"/>
  <c r="K354" i="2" s="1"/>
  <c r="J379" i="2"/>
  <c r="K379" i="2" s="1"/>
  <c r="J404" i="2"/>
  <c r="K404" i="2" s="1"/>
  <c r="J432" i="2"/>
  <c r="K432" i="2" s="1"/>
  <c r="L431" i="2" s="1"/>
  <c r="M430" i="2" s="1"/>
  <c r="J457" i="2"/>
  <c r="K457" i="2" s="1"/>
  <c r="J482" i="2"/>
  <c r="K482" i="2" s="1"/>
  <c r="J507" i="2"/>
  <c r="K507" i="2" s="1"/>
  <c r="J532" i="2"/>
  <c r="K532" i="2" s="1"/>
  <c r="L531" i="2" s="1"/>
  <c r="J560" i="2"/>
  <c r="K560" i="2" s="1"/>
  <c r="J585" i="2"/>
  <c r="K585" i="2" s="1"/>
  <c r="J610" i="2"/>
  <c r="K610" i="2" s="1"/>
  <c r="J635" i="2"/>
  <c r="K635" i="2" s="1"/>
  <c r="L634" i="2" s="1"/>
  <c r="J657" i="2"/>
  <c r="K657" i="2" s="1"/>
  <c r="J679" i="2"/>
  <c r="K679" i="2" s="1"/>
  <c r="L678" i="2" s="1"/>
  <c r="M677" i="2" s="1"/>
  <c r="J699" i="2"/>
  <c r="K699" i="2" s="1"/>
  <c r="J721" i="2"/>
  <c r="K721" i="2" s="1"/>
  <c r="L720" i="2" s="1"/>
  <c r="J61" i="2"/>
  <c r="K61" i="2" s="1"/>
  <c r="L60" i="2" s="1"/>
  <c r="J87" i="2"/>
  <c r="K87" i="2" s="1"/>
  <c r="L86" i="2" s="1"/>
  <c r="J139" i="2"/>
  <c r="K139" i="2" s="1"/>
  <c r="L138" i="2" s="1"/>
  <c r="J179" i="2"/>
  <c r="K179" i="2" s="1"/>
  <c r="L178" i="2" s="1"/>
  <c r="J216" i="2"/>
  <c r="K216" i="2" s="1"/>
  <c r="L215" i="2" s="1"/>
  <c r="M214" i="2" s="1"/>
  <c r="J249" i="2"/>
  <c r="K249" i="2" s="1"/>
  <c r="L248" i="2" s="1"/>
  <c r="J280" i="2"/>
  <c r="K280" i="2" s="1"/>
  <c r="L279" i="2" s="1"/>
  <c r="J305" i="2"/>
  <c r="K305" i="2" s="1"/>
  <c r="L304" i="2" s="1"/>
  <c r="M303" i="2" s="1"/>
  <c r="J330" i="2"/>
  <c r="K330" i="2" s="1"/>
  <c r="J355" i="2"/>
  <c r="K355" i="2" s="1"/>
  <c r="L354" i="2" s="1"/>
  <c r="J380" i="2"/>
  <c r="K380" i="2" s="1"/>
  <c r="L379" i="2" s="1"/>
  <c r="J408" i="2"/>
  <c r="K408" i="2" s="1"/>
  <c r="L407" i="2" s="1"/>
  <c r="J433" i="2"/>
  <c r="K433" i="2" s="1"/>
  <c r="L432" i="2" s="1"/>
  <c r="M431" i="2" s="1"/>
  <c r="J458" i="2"/>
  <c r="K458" i="2" s="1"/>
  <c r="L457" i="2" s="1"/>
  <c r="J483" i="2"/>
  <c r="K483" i="2" s="1"/>
  <c r="J508" i="2"/>
  <c r="K508" i="2" s="1"/>
  <c r="L507" i="2" s="1"/>
  <c r="J536" i="2"/>
  <c r="K536" i="2" s="1"/>
  <c r="L535" i="2" s="1"/>
  <c r="J561" i="2"/>
  <c r="K561" i="2" s="1"/>
  <c r="L560" i="2" s="1"/>
  <c r="J586" i="2"/>
  <c r="K586" i="2" s="1"/>
  <c r="L585" i="2" s="1"/>
  <c r="J611" i="2"/>
  <c r="K611" i="2" s="1"/>
  <c r="L610" i="2" s="1"/>
  <c r="J636" i="2"/>
  <c r="K636" i="2" s="1"/>
  <c r="L635" i="2" s="1"/>
  <c r="M634" i="2" s="1"/>
  <c r="J658" i="2"/>
  <c r="K658" i="2" s="1"/>
  <c r="L657" i="2" s="1"/>
  <c r="J680" i="2"/>
  <c r="K680" i="2" s="1"/>
  <c r="J700" i="2"/>
  <c r="K700" i="2" s="1"/>
  <c r="L699" i="2" s="1"/>
  <c r="J722" i="2"/>
  <c r="K722" i="2" s="1"/>
  <c r="J21" i="2"/>
  <c r="K21" i="2" s="1"/>
  <c r="L20" i="2" s="1"/>
  <c r="J89" i="2"/>
  <c r="K89" i="2" s="1"/>
  <c r="L88" i="2" s="1"/>
  <c r="J140" i="2"/>
  <c r="K140" i="2" s="1"/>
  <c r="L139" i="2" s="1"/>
  <c r="M138" i="2" s="1"/>
  <c r="J203" i="2"/>
  <c r="K203" i="2" s="1"/>
  <c r="L202" i="2" s="1"/>
  <c r="J236" i="2"/>
  <c r="K236" i="2" s="1"/>
  <c r="L235" i="2" s="1"/>
  <c r="M234" i="2" s="1"/>
  <c r="J267" i="2"/>
  <c r="K267" i="2" s="1"/>
  <c r="L266" i="2" s="1"/>
  <c r="J292" i="2"/>
  <c r="K292" i="2" s="1"/>
  <c r="J320" i="2"/>
  <c r="K320" i="2" s="1"/>
  <c r="J345" i="2"/>
  <c r="K345" i="2" s="1"/>
  <c r="J356" i="2"/>
  <c r="K356" i="2" s="1"/>
  <c r="L355" i="2" s="1"/>
  <c r="M354" i="2" s="1"/>
  <c r="J384" i="2"/>
  <c r="K384" i="2" s="1"/>
  <c r="L383" i="2" s="1"/>
  <c r="J409" i="2"/>
  <c r="K409" i="2" s="1"/>
  <c r="L408" i="2" s="1"/>
  <c r="M407" i="2" s="1"/>
  <c r="J434" i="2"/>
  <c r="K434" i="2" s="1"/>
  <c r="L433" i="2" s="1"/>
  <c r="M432" i="2" s="1"/>
  <c r="J448" i="2"/>
  <c r="K448" i="2" s="1"/>
  <c r="L447" i="2" s="1"/>
  <c r="M446" i="2" s="1"/>
  <c r="J473" i="2"/>
  <c r="K473" i="2" s="1"/>
  <c r="L472" i="2" s="1"/>
  <c r="M471" i="2" s="1"/>
  <c r="J498" i="2"/>
  <c r="K498" i="2" s="1"/>
  <c r="J512" i="2"/>
  <c r="K512" i="2" s="1"/>
  <c r="L511" i="2" s="1"/>
  <c r="M510" i="2" s="1"/>
  <c r="J537" i="2"/>
  <c r="K537" i="2" s="1"/>
  <c r="L536" i="2" s="1"/>
  <c r="M535" i="2" s="1"/>
  <c r="J562" i="2"/>
  <c r="K562" i="2" s="1"/>
  <c r="L561" i="2" s="1"/>
  <c r="M560" i="2" s="1"/>
  <c r="J587" i="2"/>
  <c r="K587" i="2" s="1"/>
  <c r="L586" i="2" s="1"/>
  <c r="M585" i="2" s="1"/>
  <c r="J612" i="2"/>
  <c r="K612" i="2" s="1"/>
  <c r="L611" i="2" s="1"/>
  <c r="M610" i="2" s="1"/>
  <c r="J626" i="2"/>
  <c r="K626" i="2" s="1"/>
  <c r="J649" i="2"/>
  <c r="K649" i="2" s="1"/>
  <c r="L648" i="2" s="1"/>
  <c r="J671" i="2"/>
  <c r="K671" i="2" s="1"/>
  <c r="L670" i="2" s="1"/>
  <c r="M669" i="2" s="1"/>
  <c r="J691" i="2"/>
  <c r="K691" i="2" s="1"/>
  <c r="J703" i="2"/>
  <c r="K703" i="2" s="1"/>
  <c r="L702" i="2" s="1"/>
  <c r="J723" i="2"/>
  <c r="K723" i="2" s="1"/>
  <c r="J67" i="2"/>
  <c r="K67" i="2" s="1"/>
  <c r="L66" i="2" s="1"/>
  <c r="J141" i="2"/>
  <c r="K141" i="2" s="1"/>
  <c r="L140" i="2" s="1"/>
  <c r="M139" i="2" s="1"/>
  <c r="J204" i="2"/>
  <c r="K204" i="2" s="1"/>
  <c r="J268" i="2"/>
  <c r="K268" i="2" s="1"/>
  <c r="L267" i="2" s="1"/>
  <c r="M266" i="2" s="1"/>
  <c r="J307" i="2"/>
  <c r="K307" i="2" s="1"/>
  <c r="J346" i="2"/>
  <c r="K346" i="2" s="1"/>
  <c r="L345" i="2" s="1"/>
  <c r="J47" i="2"/>
  <c r="K47" i="2" s="1"/>
  <c r="L46" i="2" s="1"/>
  <c r="J79" i="2"/>
  <c r="K79" i="2" s="1"/>
  <c r="L78" i="2" s="1"/>
  <c r="J105" i="2"/>
  <c r="K105" i="2" s="1"/>
  <c r="L104" i="2" s="1"/>
  <c r="M103" i="2" s="1"/>
  <c r="J131" i="2"/>
  <c r="K131" i="2" s="1"/>
  <c r="L130" i="2" s="1"/>
  <c r="J153" i="2"/>
  <c r="K153" i="2" s="1"/>
  <c r="L152" i="2" s="1"/>
  <c r="J175" i="2"/>
  <c r="K175" i="2" s="1"/>
  <c r="L174" i="2" s="1"/>
  <c r="J193" i="2"/>
  <c r="K193" i="2" s="1"/>
  <c r="L192" i="2" s="1"/>
  <c r="J213" i="2"/>
  <c r="K213" i="2" s="1"/>
  <c r="J228" i="2"/>
  <c r="K228" i="2" s="1"/>
  <c r="L227" i="2" s="1"/>
  <c r="M226" i="2" s="1"/>
  <c r="J247" i="2"/>
  <c r="K247" i="2" s="1"/>
  <c r="L246" i="2" s="1"/>
  <c r="J263" i="2"/>
  <c r="K263" i="2" s="1"/>
  <c r="L262" i="2" s="1"/>
  <c r="M261" i="2" s="1"/>
  <c r="J275" i="2"/>
  <c r="K275" i="2" s="1"/>
  <c r="L274" i="2" s="1"/>
  <c r="J289" i="2"/>
  <c r="K289" i="2" s="1"/>
  <c r="L288" i="2" s="1"/>
  <c r="M287" i="2" s="1"/>
  <c r="J300" i="2"/>
  <c r="K300" i="2" s="1"/>
  <c r="L299" i="2" s="1"/>
  <c r="J314" i="2"/>
  <c r="K314" i="2" s="1"/>
  <c r="J328" i="2"/>
  <c r="K328" i="2" s="1"/>
  <c r="L327" i="2" s="1"/>
  <c r="J339" i="2"/>
  <c r="K339" i="2" s="1"/>
  <c r="L338" i="2" s="1"/>
  <c r="J353" i="2"/>
  <c r="K353" i="2" s="1"/>
  <c r="L352" i="2" s="1"/>
  <c r="M351" i="2" s="1"/>
  <c r="J364" i="2"/>
  <c r="K364" i="2" s="1"/>
  <c r="L363" i="2" s="1"/>
  <c r="J378" i="2"/>
  <c r="K378" i="2" s="1"/>
  <c r="L377" i="2" s="1"/>
  <c r="J392" i="2"/>
  <c r="K392" i="2" s="1"/>
  <c r="L391" i="2" s="1"/>
  <c r="M390" i="2" s="1"/>
  <c r="J403" i="2"/>
  <c r="K403" i="2" s="1"/>
  <c r="L402" i="2" s="1"/>
  <c r="J417" i="2"/>
  <c r="K417" i="2" s="1"/>
  <c r="J428" i="2"/>
  <c r="K428" i="2" s="1"/>
  <c r="J442" i="2"/>
  <c r="K442" i="2" s="1"/>
  <c r="L441" i="2" s="1"/>
  <c r="J456" i="2"/>
  <c r="K456" i="2" s="1"/>
  <c r="L455" i="2" s="1"/>
  <c r="J467" i="2"/>
  <c r="K467" i="2" s="1"/>
  <c r="L466" i="2" s="1"/>
  <c r="J481" i="2"/>
  <c r="K481" i="2" s="1"/>
  <c r="L480" i="2" s="1"/>
  <c r="J492" i="2"/>
  <c r="K492" i="2" s="1"/>
  <c r="L491" i="2" s="1"/>
  <c r="J506" i="2"/>
  <c r="K506" i="2" s="1"/>
  <c r="L505" i="2" s="1"/>
  <c r="J520" i="2"/>
  <c r="K520" i="2" s="1"/>
  <c r="L519" i="2" s="1"/>
  <c r="J531" i="2"/>
  <c r="K531" i="2" s="1"/>
  <c r="J545" i="2"/>
  <c r="K545" i="2" s="1"/>
  <c r="L544" i="2" s="1"/>
  <c r="M543" i="2" s="1"/>
  <c r="J556" i="2"/>
  <c r="K556" i="2" s="1"/>
  <c r="L555" i="2" s="1"/>
  <c r="J570" i="2"/>
  <c r="K570" i="2" s="1"/>
  <c r="L569" i="2" s="1"/>
  <c r="J584" i="2"/>
  <c r="K584" i="2" s="1"/>
  <c r="L583" i="2" s="1"/>
  <c r="J595" i="2"/>
  <c r="K595" i="2" s="1"/>
  <c r="L594" i="2" s="1"/>
  <c r="J609" i="2"/>
  <c r="K609" i="2" s="1"/>
  <c r="L608" i="2" s="1"/>
  <c r="M607" i="2" s="1"/>
  <c r="J620" i="2"/>
  <c r="K620" i="2" s="1"/>
  <c r="J634" i="2"/>
  <c r="K634" i="2" s="1"/>
  <c r="J644" i="2"/>
  <c r="K644" i="2" s="1"/>
  <c r="L643" i="2" s="1"/>
  <c r="J656" i="2"/>
  <c r="K656" i="2" s="1"/>
  <c r="L655" i="2" s="1"/>
  <c r="M654" i="2" s="1"/>
  <c r="J666" i="2"/>
  <c r="K666" i="2" s="1"/>
  <c r="L665" i="2" s="1"/>
  <c r="J676" i="2"/>
  <c r="K676" i="2" s="1"/>
  <c r="L675" i="2" s="1"/>
  <c r="J688" i="2"/>
  <c r="K688" i="2" s="1"/>
  <c r="L687" i="2" s="1"/>
  <c r="M686" i="2" s="1"/>
  <c r="J698" i="2"/>
  <c r="K698" i="2" s="1"/>
  <c r="L697" i="2" s="1"/>
  <c r="J708" i="2"/>
  <c r="K708" i="2" s="1"/>
  <c r="J720" i="2"/>
  <c r="K720" i="2" s="1"/>
  <c r="J11" i="2"/>
  <c r="K11" i="2" s="1"/>
  <c r="L10" i="2" s="1"/>
  <c r="J15" i="2"/>
  <c r="K15" i="2" s="1"/>
  <c r="L14" i="2" s="1"/>
  <c r="J111" i="2"/>
  <c r="K111" i="2" s="1"/>
  <c r="L110" i="2" s="1"/>
  <c r="J155" i="2"/>
  <c r="K155" i="2" s="1"/>
  <c r="L154" i="2" s="1"/>
  <c r="J195" i="2"/>
  <c r="K195" i="2" s="1"/>
  <c r="L194" i="2" s="1"/>
  <c r="J233" i="2"/>
  <c r="K233" i="2" s="1"/>
  <c r="L232" i="2" s="1"/>
  <c r="M231" i="2" s="1"/>
  <c r="J264" i="2"/>
  <c r="K264" i="2" s="1"/>
  <c r="J290" i="2"/>
  <c r="K290" i="2" s="1"/>
  <c r="J315" i="2"/>
  <c r="K315" i="2" s="1"/>
  <c r="L314" i="2" s="1"/>
  <c r="J340" i="2"/>
  <c r="K340" i="2" s="1"/>
  <c r="L339" i="2" s="1"/>
  <c r="M338" i="2" s="1"/>
  <c r="J368" i="2"/>
  <c r="K368" i="2" s="1"/>
  <c r="L367" i="2" s="1"/>
  <c r="J393" i="2"/>
  <c r="K393" i="2" s="1"/>
  <c r="L392" i="2" s="1"/>
  <c r="M391" i="2" s="1"/>
  <c r="J418" i="2"/>
  <c r="K418" i="2" s="1"/>
  <c r="L417" i="2" s="1"/>
  <c r="J443" i="2"/>
  <c r="K443" i="2" s="1"/>
  <c r="L442" i="2" s="1"/>
  <c r="M441" i="2" s="1"/>
  <c r="J468" i="2"/>
  <c r="K468" i="2" s="1"/>
  <c r="J496" i="2"/>
  <c r="K496" i="2" s="1"/>
  <c r="L495" i="2" s="1"/>
  <c r="J521" i="2"/>
  <c r="K521" i="2" s="1"/>
  <c r="L520" i="2" s="1"/>
  <c r="M519" i="2" s="1"/>
  <c r="J546" i="2"/>
  <c r="K546" i="2" s="1"/>
  <c r="L545" i="2" s="1"/>
  <c r="M544" i="2" s="1"/>
  <c r="J571" i="2"/>
  <c r="K571" i="2" s="1"/>
  <c r="L570" i="2" s="1"/>
  <c r="M569" i="2" s="1"/>
  <c r="J596" i="2"/>
  <c r="K596" i="2" s="1"/>
  <c r="L595" i="2" s="1"/>
  <c r="M594" i="2" s="1"/>
  <c r="J624" i="2"/>
  <c r="K624" i="2" s="1"/>
  <c r="L623" i="2" s="1"/>
  <c r="J647" i="2"/>
  <c r="K647" i="2" s="1"/>
  <c r="L646" i="2" s="1"/>
  <c r="J667" i="2"/>
  <c r="K667" i="2" s="1"/>
  <c r="J689" i="2"/>
  <c r="K689" i="2" s="1"/>
  <c r="J711" i="2"/>
  <c r="K711" i="2" s="1"/>
  <c r="L710" i="2" s="1"/>
  <c r="J4" i="2"/>
  <c r="K4" i="2" s="1"/>
  <c r="J19" i="2"/>
  <c r="K19" i="2" s="1"/>
  <c r="L18" i="2" s="1"/>
  <c r="J113" i="2"/>
  <c r="K113" i="2" s="1"/>
  <c r="L112" i="2" s="1"/>
  <c r="J156" i="2"/>
  <c r="K156" i="2" s="1"/>
  <c r="J201" i="2"/>
  <c r="K201" i="2" s="1"/>
  <c r="L200" i="2" s="1"/>
  <c r="J235" i="2"/>
  <c r="K235" i="2" s="1"/>
  <c r="L234" i="2" s="1"/>
  <c r="J265" i="2"/>
  <c r="K265" i="2" s="1"/>
  <c r="L264" i="2" s="1"/>
  <c r="J291" i="2"/>
  <c r="K291" i="2" s="1"/>
  <c r="L290" i="2" s="1"/>
  <c r="J316" i="2"/>
  <c r="K316" i="2" s="1"/>
  <c r="L315" i="2" s="1"/>
  <c r="M314" i="2" s="1"/>
  <c r="J344" i="2"/>
  <c r="K344" i="2" s="1"/>
  <c r="L343" i="2" s="1"/>
  <c r="M342" i="2" s="1"/>
  <c r="J369" i="2"/>
  <c r="K369" i="2" s="1"/>
  <c r="L368" i="2" s="1"/>
  <c r="M367" i="2" s="1"/>
  <c r="J394" i="2"/>
  <c r="K394" i="2" s="1"/>
  <c r="J419" i="2"/>
  <c r="K419" i="2" s="1"/>
  <c r="L418" i="2" s="1"/>
  <c r="M417" i="2" s="1"/>
  <c r="J444" i="2"/>
  <c r="K444" i="2" s="1"/>
  <c r="J472" i="2"/>
  <c r="K472" i="2" s="1"/>
  <c r="L471" i="2" s="1"/>
  <c r="J497" i="2"/>
  <c r="K497" i="2" s="1"/>
  <c r="L496" i="2" s="1"/>
  <c r="M495" i="2" s="1"/>
  <c r="J522" i="2"/>
  <c r="K522" i="2" s="1"/>
  <c r="L521" i="2" s="1"/>
  <c r="M520" i="2" s="1"/>
  <c r="J547" i="2"/>
  <c r="K547" i="2" s="1"/>
  <c r="J572" i="2"/>
  <c r="K572" i="2" s="1"/>
  <c r="L571" i="2" s="1"/>
  <c r="M570" i="2" s="1"/>
  <c r="J600" i="2"/>
  <c r="K600" i="2" s="1"/>
  <c r="L599" i="2" s="1"/>
  <c r="J625" i="2"/>
  <c r="K625" i="2" s="1"/>
  <c r="L624" i="2" s="1"/>
  <c r="M623" i="2" s="1"/>
  <c r="J648" i="2"/>
  <c r="K648" i="2" s="1"/>
  <c r="J668" i="2"/>
  <c r="K668" i="2" s="1"/>
  <c r="L667" i="2" s="1"/>
  <c r="J690" i="2"/>
  <c r="K690" i="2" s="1"/>
  <c r="L689" i="2" s="1"/>
  <c r="J712" i="2"/>
  <c r="K712" i="2" s="1"/>
  <c r="L711" i="2" s="1"/>
  <c r="M710" i="2" s="1"/>
  <c r="J63" i="2"/>
  <c r="K63" i="2" s="1"/>
  <c r="L62" i="2" s="1"/>
  <c r="J115" i="2"/>
  <c r="K115" i="2" s="1"/>
  <c r="L114" i="2" s="1"/>
  <c r="J163" i="2"/>
  <c r="K163" i="2" s="1"/>
  <c r="L162" i="2" s="1"/>
  <c r="J180" i="2"/>
  <c r="K180" i="2" s="1"/>
  <c r="L179" i="2" s="1"/>
  <c r="M178" i="2" s="1"/>
  <c r="J217" i="2"/>
  <c r="K217" i="2" s="1"/>
  <c r="J254" i="2"/>
  <c r="K254" i="2" s="1"/>
  <c r="L253" i="2" s="1"/>
  <c r="M252" i="2" s="1"/>
  <c r="J281" i="2"/>
  <c r="K281" i="2" s="1"/>
  <c r="L280" i="2" s="1"/>
  <c r="M279" i="2" s="1"/>
  <c r="J306" i="2"/>
  <c r="K306" i="2" s="1"/>
  <c r="L305" i="2" s="1"/>
  <c r="M304" i="2" s="1"/>
  <c r="J331" i="2"/>
  <c r="K331" i="2" s="1"/>
  <c r="L330" i="2" s="1"/>
  <c r="J370" i="2"/>
  <c r="K370" i="2" s="1"/>
  <c r="L369" i="2" s="1"/>
  <c r="M368" i="2" s="1"/>
  <c r="J395" i="2"/>
  <c r="K395" i="2" s="1"/>
  <c r="L394" i="2" s="1"/>
  <c r="J420" i="2"/>
  <c r="K420" i="2" s="1"/>
  <c r="L419" i="2" s="1"/>
  <c r="M418" i="2" s="1"/>
  <c r="J459" i="2"/>
  <c r="K459" i="2" s="1"/>
  <c r="J484" i="2"/>
  <c r="K484" i="2" s="1"/>
  <c r="L483" i="2" s="1"/>
  <c r="J523" i="2"/>
  <c r="K523" i="2" s="1"/>
  <c r="J548" i="2"/>
  <c r="K548" i="2" s="1"/>
  <c r="L547" i="2" s="1"/>
  <c r="J576" i="2"/>
  <c r="K576" i="2" s="1"/>
  <c r="L575" i="2" s="1"/>
  <c r="M574" i="2" s="1"/>
  <c r="J601" i="2"/>
  <c r="K601" i="2" s="1"/>
  <c r="L600" i="2" s="1"/>
  <c r="M599" i="2" s="1"/>
  <c r="J639" i="2"/>
  <c r="K639" i="2" s="1"/>
  <c r="L638" i="2" s="1"/>
  <c r="J659" i="2"/>
  <c r="K659" i="2" s="1"/>
  <c r="L658" i="2" s="1"/>
  <c r="M657" i="2" s="1"/>
  <c r="J681" i="2"/>
  <c r="K681" i="2" s="1"/>
  <c r="L680" i="2" s="1"/>
  <c r="J713" i="2"/>
  <c r="K713" i="2" s="1"/>
  <c r="J27" i="2"/>
  <c r="K27" i="2" s="1"/>
  <c r="L26" i="2" s="1"/>
  <c r="J117" i="2"/>
  <c r="K117" i="2" s="1"/>
  <c r="L116" i="2" s="1"/>
  <c r="J181" i="2"/>
  <c r="K181" i="2" s="1"/>
  <c r="L180" i="2" s="1"/>
  <c r="M179" i="2" s="1"/>
  <c r="J255" i="2"/>
  <c r="K255" i="2" s="1"/>
  <c r="L254" i="2" s="1"/>
  <c r="M253" i="2" s="1"/>
  <c r="J296" i="2"/>
  <c r="K296" i="2" s="1"/>
  <c r="L295" i="2" s="1"/>
  <c r="M294" i="2" s="1"/>
  <c r="J360" i="2"/>
  <c r="K360" i="2" s="1"/>
  <c r="L359" i="2" s="1"/>
  <c r="J100" i="2"/>
  <c r="K100" i="2" s="1"/>
  <c r="L99" i="2" s="1"/>
  <c r="M98" i="2" s="1"/>
  <c r="J257" i="2"/>
  <c r="K257" i="2" s="1"/>
  <c r="L256" i="2" s="1"/>
  <c r="J362" i="2"/>
  <c r="K362" i="2" s="1"/>
  <c r="L361" i="2" s="1"/>
  <c r="J424" i="2"/>
  <c r="K424" i="2" s="1"/>
  <c r="L423" i="2" s="1"/>
  <c r="J474" i="2"/>
  <c r="K474" i="2" s="1"/>
  <c r="L473" i="2" s="1"/>
  <c r="M472" i="2" s="1"/>
  <c r="J514" i="2"/>
  <c r="K514" i="2" s="1"/>
  <c r="J552" i="2"/>
  <c r="K552" i="2" s="1"/>
  <c r="L551" i="2" s="1"/>
  <c r="J579" i="2"/>
  <c r="K579" i="2" s="1"/>
  <c r="J617" i="2"/>
  <c r="K617" i="2" s="1"/>
  <c r="J650" i="2"/>
  <c r="K650" i="2" s="1"/>
  <c r="L649" i="2" s="1"/>
  <c r="M648" i="2" s="1"/>
  <c r="J674" i="2"/>
  <c r="K674" i="2" s="1"/>
  <c r="L673" i="2" s="1"/>
  <c r="M672" i="2" s="1"/>
  <c r="J705" i="2"/>
  <c r="K705" i="2" s="1"/>
  <c r="L704" i="2" s="1"/>
  <c r="M703" i="2" s="1"/>
  <c r="J149" i="2"/>
  <c r="K149" i="2" s="1"/>
  <c r="L148" i="2" s="1"/>
  <c r="M147" i="2" s="1"/>
  <c r="J385" i="2"/>
  <c r="K385" i="2" s="1"/>
  <c r="J488" i="2"/>
  <c r="K488" i="2" s="1"/>
  <c r="L487" i="2" s="1"/>
  <c r="J554" i="2"/>
  <c r="K554" i="2" s="1"/>
  <c r="J627" i="2"/>
  <c r="K627" i="2" s="1"/>
  <c r="L626" i="2" s="1"/>
  <c r="J683" i="2"/>
  <c r="K683" i="2" s="1"/>
  <c r="J298" i="2"/>
  <c r="K298" i="2" s="1"/>
  <c r="L297" i="2" s="1"/>
  <c r="J440" i="2"/>
  <c r="K440" i="2" s="1"/>
  <c r="L439" i="2" s="1"/>
  <c r="J528" i="2"/>
  <c r="K528" i="2" s="1"/>
  <c r="L527" i="2" s="1"/>
  <c r="M526" i="2" s="1"/>
  <c r="J593" i="2"/>
  <c r="K593" i="2" s="1"/>
  <c r="L592" i="2" s="1"/>
  <c r="M591" i="2" s="1"/>
  <c r="J660" i="2"/>
  <c r="K660" i="2" s="1"/>
  <c r="L659" i="2" s="1"/>
  <c r="M658" i="2" s="1"/>
  <c r="J715" i="2"/>
  <c r="K715" i="2" s="1"/>
  <c r="J189" i="2"/>
  <c r="K189" i="2" s="1"/>
  <c r="L188" i="2" s="1"/>
  <c r="M187" i="2" s="1"/>
  <c r="J396" i="2"/>
  <c r="K396" i="2" s="1"/>
  <c r="J499" i="2"/>
  <c r="K499" i="2" s="1"/>
  <c r="L498" i="2" s="1"/>
  <c r="J564" i="2"/>
  <c r="K564" i="2" s="1"/>
  <c r="L563" i="2" s="1"/>
  <c r="J632" i="2"/>
  <c r="K632" i="2" s="1"/>
  <c r="L631" i="2" s="1"/>
  <c r="J692" i="2"/>
  <c r="K692" i="2" s="1"/>
  <c r="L691" i="2" s="1"/>
  <c r="J207" i="2"/>
  <c r="K207" i="2" s="1"/>
  <c r="L206" i="2" s="1"/>
  <c r="J401" i="2"/>
  <c r="K401" i="2" s="1"/>
  <c r="L400" i="2" s="1"/>
  <c r="M399" i="2" s="1"/>
  <c r="J500" i="2"/>
  <c r="K500" i="2" s="1"/>
  <c r="J568" i="2"/>
  <c r="K568" i="2" s="1"/>
  <c r="L567" i="2" s="1"/>
  <c r="J640" i="2"/>
  <c r="K640" i="2" s="1"/>
  <c r="L639" i="2" s="1"/>
  <c r="M638" i="2" s="1"/>
  <c r="J695" i="2"/>
  <c r="K695" i="2" s="1"/>
  <c r="L694" i="2" s="1"/>
  <c r="J337" i="2"/>
  <c r="K337" i="2" s="1"/>
  <c r="L336" i="2" s="1"/>
  <c r="J460" i="2"/>
  <c r="K460" i="2" s="1"/>
  <c r="L459" i="2" s="1"/>
  <c r="J539" i="2"/>
  <c r="K539" i="2" s="1"/>
  <c r="L538" i="2" s="1"/>
  <c r="M537" i="2" s="1"/>
  <c r="J604" i="2"/>
  <c r="K604" i="2" s="1"/>
  <c r="J672" i="2"/>
  <c r="K672" i="2" s="1"/>
  <c r="L671" i="2" s="1"/>
  <c r="M670" i="2" s="1"/>
  <c r="J8" i="2"/>
  <c r="K8" i="2" s="1"/>
  <c r="L7" i="2" s="1"/>
  <c r="M6" i="2" s="1"/>
  <c r="J75" i="2"/>
  <c r="K75" i="2" s="1"/>
  <c r="L74" i="2" s="1"/>
  <c r="J244" i="2"/>
  <c r="K244" i="2" s="1"/>
  <c r="L243" i="2" s="1"/>
  <c r="M242" i="2" s="1"/>
  <c r="J412" i="2"/>
  <c r="K412" i="2" s="1"/>
  <c r="L411" i="2" s="1"/>
  <c r="J513" i="2"/>
  <c r="K513" i="2" s="1"/>
  <c r="L512" i="2" s="1"/>
  <c r="M511" i="2" s="1"/>
  <c r="J578" i="2"/>
  <c r="K578" i="2" s="1"/>
  <c r="L577" i="2" s="1"/>
  <c r="J642" i="2"/>
  <c r="K642" i="2" s="1"/>
  <c r="J704" i="2"/>
  <c r="K704" i="2" s="1"/>
  <c r="L703" i="2" s="1"/>
  <c r="M702" i="2" s="1"/>
  <c r="J125" i="2"/>
  <c r="K125" i="2" s="1"/>
  <c r="L124" i="2" s="1"/>
  <c r="M123" i="2" s="1"/>
  <c r="J273" i="2"/>
  <c r="K273" i="2" s="1"/>
  <c r="L272" i="2" s="1"/>
  <c r="M271" i="2" s="1"/>
  <c r="J376" i="2"/>
  <c r="K376" i="2" s="1"/>
  <c r="L375" i="2" s="1"/>
  <c r="M374" i="2" s="1"/>
  <c r="J426" i="2"/>
  <c r="K426" i="2" s="1"/>
  <c r="L425" i="2" s="1"/>
  <c r="J476" i="2"/>
  <c r="K476" i="2" s="1"/>
  <c r="L475" i="2" s="1"/>
  <c r="J515" i="2"/>
  <c r="K515" i="2" s="1"/>
  <c r="J553" i="2"/>
  <c r="K553" i="2" s="1"/>
  <c r="L552" i="2" s="1"/>
  <c r="M551" i="2" s="1"/>
  <c r="J588" i="2"/>
  <c r="K588" i="2" s="1"/>
  <c r="L587" i="2" s="1"/>
  <c r="M586" i="2" s="1"/>
  <c r="J618" i="2"/>
  <c r="K618" i="2" s="1"/>
  <c r="L617" i="2" s="1"/>
  <c r="J651" i="2"/>
  <c r="K651" i="2" s="1"/>
  <c r="L650" i="2" s="1"/>
  <c r="M649" i="2" s="1"/>
  <c r="J682" i="2"/>
  <c r="K682" i="2" s="1"/>
  <c r="L681" i="2" s="1"/>
  <c r="M680" i="2" s="1"/>
  <c r="J706" i="2"/>
  <c r="K706" i="2" s="1"/>
  <c r="J284" i="2"/>
  <c r="K284" i="2" s="1"/>
  <c r="L283" i="2" s="1"/>
  <c r="M282" i="2" s="1"/>
  <c r="J435" i="2"/>
  <c r="K435" i="2" s="1"/>
  <c r="L434" i="2" s="1"/>
  <c r="M433" i="2" s="1"/>
  <c r="J524" i="2"/>
  <c r="K524" i="2" s="1"/>
  <c r="L523" i="2" s="1"/>
  <c r="J592" i="2"/>
  <c r="K592" i="2" s="1"/>
  <c r="L591" i="2" s="1"/>
  <c r="M590" i="2" s="1"/>
  <c r="J652" i="2"/>
  <c r="K652" i="2" s="1"/>
  <c r="J714" i="2"/>
  <c r="K714" i="2" s="1"/>
  <c r="L713" i="2" s="1"/>
  <c r="J167" i="2"/>
  <c r="K167" i="2" s="1"/>
  <c r="L166" i="2" s="1"/>
  <c r="J387" i="2"/>
  <c r="K387" i="2" s="1"/>
  <c r="L386" i="2" s="1"/>
  <c r="J490" i="2"/>
  <c r="K490" i="2" s="1"/>
  <c r="L489" i="2" s="1"/>
  <c r="J563" i="2"/>
  <c r="K563" i="2" s="1"/>
  <c r="J628" i="2"/>
  <c r="K628" i="2" s="1"/>
  <c r="L627" i="2" s="1"/>
  <c r="M626" i="2" s="1"/>
  <c r="J684" i="2"/>
  <c r="K684" i="2" s="1"/>
  <c r="L683" i="2" s="1"/>
  <c r="J312" i="2"/>
  <c r="K312" i="2" s="1"/>
  <c r="L311" i="2" s="1"/>
  <c r="M310" i="2" s="1"/>
  <c r="J449" i="2"/>
  <c r="K449" i="2" s="1"/>
  <c r="L448" i="2" s="1"/>
  <c r="M447" i="2" s="1"/>
  <c r="J529" i="2"/>
  <c r="K529" i="2" s="1"/>
  <c r="L528" i="2" s="1"/>
  <c r="M527" i="2" s="1"/>
  <c r="J602" i="2"/>
  <c r="K602" i="2" s="1"/>
  <c r="L601" i="2" s="1"/>
  <c r="M600" i="2" s="1"/>
  <c r="J663" i="2"/>
  <c r="K663" i="2" s="1"/>
  <c r="L662" i="2" s="1"/>
  <c r="M661" i="2" s="1"/>
  <c r="J716" i="2"/>
  <c r="K716" i="2" s="1"/>
  <c r="L715" i="2" s="1"/>
  <c r="J323" i="2"/>
  <c r="K323" i="2" s="1"/>
  <c r="L322" i="2" s="1"/>
  <c r="J451" i="2"/>
  <c r="K451" i="2" s="1"/>
  <c r="L450" i="2" s="1"/>
  <c r="J538" i="2"/>
  <c r="K538" i="2" s="1"/>
  <c r="L537" i="2" s="1"/>
  <c r="M536" i="2" s="1"/>
  <c r="J603" i="2"/>
  <c r="K603" i="2" s="1"/>
  <c r="J664" i="2"/>
  <c r="K664" i="2" s="1"/>
  <c r="L663" i="2" s="1"/>
  <c r="M662" i="2" s="1"/>
  <c r="J5" i="2"/>
  <c r="K5" i="2" s="1"/>
  <c r="J39" i="2"/>
  <c r="K39" i="2" s="1"/>
  <c r="L38" i="2" s="1"/>
  <c r="J225" i="2"/>
  <c r="K225" i="2" s="1"/>
  <c r="L224" i="2" s="1"/>
  <c r="J410" i="2"/>
  <c r="K410" i="2" s="1"/>
  <c r="L409" i="2" s="1"/>
  <c r="M408" i="2" s="1"/>
  <c r="J504" i="2"/>
  <c r="K504" i="2" s="1"/>
  <c r="L503" i="2" s="1"/>
  <c r="J577" i="2"/>
  <c r="K577" i="2" s="1"/>
  <c r="J641" i="2"/>
  <c r="K641" i="2" s="1"/>
  <c r="L640" i="2" s="1"/>
  <c r="M639" i="2" s="1"/>
  <c r="J696" i="2"/>
  <c r="K696" i="2" s="1"/>
  <c r="L695" i="2" s="1"/>
  <c r="M694" i="2" s="1"/>
  <c r="J348" i="2"/>
  <c r="K348" i="2" s="1"/>
  <c r="L347" i="2" s="1"/>
  <c r="J465" i="2"/>
  <c r="K465" i="2" s="1"/>
  <c r="L464" i="2" s="1"/>
  <c r="M463" i="2" s="1"/>
  <c r="J540" i="2"/>
  <c r="K540" i="2" s="1"/>
  <c r="L539" i="2" s="1"/>
  <c r="M538" i="2" s="1"/>
  <c r="J616" i="2"/>
  <c r="K616" i="2" s="1"/>
  <c r="L615" i="2" s="1"/>
  <c r="J673" i="2"/>
  <c r="K673" i="2" s="1"/>
  <c r="L672" i="2" s="1"/>
  <c r="M671" i="2" s="1"/>
  <c r="J9" i="2"/>
  <c r="K9" i="2" s="1"/>
  <c r="L8" i="2" s="1"/>
  <c r="M7" i="2" s="1"/>
  <c r="AB35" i="1"/>
  <c r="Z69" i="1"/>
  <c r="AB111" i="1"/>
  <c r="Z172" i="1"/>
  <c r="Z187" i="1"/>
  <c r="AB199" i="1"/>
  <c r="AB238" i="1"/>
  <c r="AB241" i="1"/>
  <c r="Z287" i="1"/>
  <c r="Z335" i="1"/>
  <c r="AB336" i="1"/>
  <c r="AB371" i="1"/>
  <c r="AB380" i="1"/>
  <c r="AB383" i="1"/>
  <c r="AB417" i="1"/>
  <c r="Z451" i="1"/>
  <c r="AB496" i="1"/>
  <c r="AB506" i="1"/>
  <c r="AB530" i="1"/>
  <c r="AB538" i="1"/>
  <c r="AB546" i="1"/>
  <c r="AB554" i="1"/>
  <c r="Z567" i="1"/>
  <c r="Z577" i="1"/>
  <c r="Z596" i="1"/>
  <c r="Z599" i="1"/>
  <c r="Z662" i="1"/>
  <c r="Z23" i="1"/>
  <c r="Z61" i="1"/>
  <c r="Z201" i="1"/>
  <c r="Z230" i="1"/>
  <c r="Z286" i="1"/>
  <c r="Z370" i="1"/>
  <c r="Z422" i="1"/>
  <c r="Z425" i="1"/>
  <c r="Z481" i="1"/>
  <c r="Z498" i="1"/>
  <c r="Z593" i="1"/>
  <c r="Z615" i="1"/>
  <c r="Z665" i="1"/>
  <c r="AB32" i="1"/>
  <c r="Z74" i="1"/>
  <c r="AB87" i="1"/>
  <c r="Z96" i="1"/>
  <c r="Z148" i="1"/>
  <c r="AB167" i="1"/>
  <c r="Z211" i="1"/>
  <c r="Z243" i="1"/>
  <c r="Z334" i="1"/>
  <c r="AB335" i="1"/>
  <c r="AB377" i="1"/>
  <c r="Z413" i="1"/>
  <c r="Z432" i="1"/>
  <c r="AB436" i="1"/>
  <c r="Z444" i="1"/>
  <c r="Z478" i="1"/>
  <c r="Z509" i="1"/>
  <c r="AB570" i="1"/>
  <c r="AB586" i="1"/>
  <c r="Z598" i="1"/>
  <c r="Z657" i="1"/>
  <c r="Z682" i="1"/>
  <c r="AB719" i="1"/>
  <c r="Z60" i="1"/>
  <c r="AB61" i="1"/>
  <c r="Z177" i="1"/>
  <c r="Z193" i="1"/>
  <c r="AB201" i="1"/>
  <c r="Z227" i="1"/>
  <c r="Z251" i="1"/>
  <c r="Z262" i="1"/>
  <c r="Z289" i="1"/>
  <c r="AB317" i="1"/>
  <c r="AB325" i="1"/>
  <c r="AB328" i="1"/>
  <c r="Z359" i="1"/>
  <c r="AB360" i="1"/>
  <c r="Z421" i="1"/>
  <c r="AB425" i="1"/>
  <c r="AB428" i="1"/>
  <c r="AB463" i="1"/>
  <c r="Z465" i="1"/>
  <c r="Z477" i="1"/>
  <c r="AB481" i="1"/>
  <c r="Z500" i="1"/>
  <c r="Z579" i="1"/>
  <c r="Z595" i="1"/>
  <c r="Z622" i="1"/>
  <c r="AB8" i="1"/>
  <c r="AB11" i="1"/>
  <c r="AB29" i="1"/>
  <c r="AB45" i="1"/>
  <c r="AB86" i="1"/>
  <c r="AB96" i="1"/>
  <c r="AB176" i="1"/>
  <c r="AB263" i="1"/>
  <c r="Z330" i="1"/>
  <c r="Z340" i="1"/>
  <c r="Z342" i="1"/>
  <c r="AB343" i="1"/>
  <c r="AB376" i="1"/>
  <c r="Z392" i="1"/>
  <c r="Z409" i="1"/>
  <c r="AB460" i="1"/>
  <c r="Z462" i="1"/>
  <c r="Z470" i="1"/>
  <c r="AB471" i="1"/>
  <c r="AB487" i="1"/>
  <c r="Z489" i="1"/>
  <c r="Z497" i="1"/>
  <c r="AB528" i="1"/>
  <c r="AB536" i="1"/>
  <c r="AB544" i="1"/>
  <c r="AB552" i="1"/>
  <c r="Z585" i="1"/>
  <c r="Z592" i="1"/>
  <c r="Z625" i="1"/>
  <c r="Z634" i="1"/>
  <c r="AB642" i="1"/>
  <c r="AB666" i="1"/>
  <c r="Z698" i="1"/>
  <c r="Z10" i="1"/>
  <c r="Z13" i="1"/>
  <c r="Z27" i="1"/>
  <c r="Z44" i="1"/>
  <c r="Z73" i="1"/>
  <c r="AB262" i="1"/>
  <c r="Z361" i="1"/>
  <c r="Z436" i="1"/>
  <c r="AB465" i="1"/>
  <c r="Z555" i="1"/>
  <c r="AB95" i="1"/>
  <c r="AB136" i="1"/>
  <c r="Z257" i="1"/>
  <c r="Z267" i="1"/>
  <c r="Z321" i="1"/>
  <c r="Z362" i="1"/>
  <c r="AB409" i="1"/>
  <c r="Z460" i="1"/>
  <c r="Z527" i="1"/>
  <c r="Z535" i="1"/>
  <c r="Z543" i="1"/>
  <c r="Z551" i="1"/>
  <c r="Z594" i="1"/>
  <c r="Z119" i="1"/>
  <c r="Z7" i="1"/>
  <c r="Z127" i="1"/>
  <c r="AB128" i="1"/>
  <c r="AB16" i="1"/>
  <c r="AB19" i="1"/>
  <c r="Z31" i="1"/>
  <c r="Z39" i="1"/>
  <c r="AB77" i="1"/>
  <c r="AB119" i="1"/>
  <c r="Z153" i="1"/>
  <c r="AB154" i="1"/>
  <c r="AB161" i="1"/>
  <c r="Z160" i="1"/>
  <c r="AB401" i="1"/>
  <c r="Z404" i="1"/>
  <c r="Z405" i="1"/>
  <c r="AB450" i="1"/>
  <c r="Z449" i="1"/>
  <c r="Z467" i="1"/>
  <c r="AB468" i="1"/>
  <c r="Z18" i="1"/>
  <c r="Z21" i="1"/>
  <c r="Z36" i="1"/>
  <c r="Z42" i="1"/>
  <c r="Z55" i="1"/>
  <c r="Z78" i="1"/>
  <c r="Z88" i="1"/>
  <c r="Z116" i="1"/>
  <c r="AB125" i="1"/>
  <c r="Z124" i="1"/>
  <c r="AB151" i="1"/>
  <c r="Z151" i="1"/>
  <c r="AB296" i="1"/>
  <c r="Z295" i="1"/>
  <c r="AB304" i="1"/>
  <c r="Z303" i="1"/>
  <c r="AB109" i="1"/>
  <c r="Z45" i="1"/>
  <c r="AB101" i="1"/>
  <c r="Z103" i="1"/>
  <c r="AB104" i="1"/>
  <c r="Z104" i="1"/>
  <c r="Z112" i="1"/>
  <c r="AB134" i="1"/>
  <c r="AB223" i="1"/>
  <c r="Z222" i="1"/>
  <c r="AB314" i="1"/>
  <c r="AB367" i="1"/>
  <c r="Z366" i="1"/>
  <c r="Z367" i="1"/>
  <c r="Z47" i="1"/>
  <c r="Z15" i="1"/>
  <c r="Z19" i="1"/>
  <c r="AB21" i="1"/>
  <c r="AB24" i="1"/>
  <c r="AB27" i="1"/>
  <c r="AB67" i="1"/>
  <c r="Z66" i="1"/>
  <c r="Z71" i="1"/>
  <c r="AB72" i="1"/>
  <c r="Z82" i="1"/>
  <c r="AB168" i="1"/>
  <c r="Z167" i="1"/>
  <c r="AB182" i="1"/>
  <c r="AB78" i="1"/>
  <c r="Z111" i="1"/>
  <c r="AB112" i="1"/>
  <c r="Z34" i="1"/>
  <c r="Z259" i="1"/>
  <c r="AB260" i="1"/>
  <c r="Z28" i="1"/>
  <c r="Z37" i="1"/>
  <c r="Z26" i="1"/>
  <c r="Z29" i="1"/>
  <c r="AB43" i="1"/>
  <c r="AB50" i="1"/>
  <c r="Z52" i="1"/>
  <c r="AB69" i="1"/>
  <c r="AB79" i="1"/>
  <c r="Z87" i="1"/>
  <c r="AB88" i="1"/>
  <c r="Z128" i="1"/>
  <c r="AB141" i="1"/>
  <c r="AB153" i="1"/>
  <c r="Z152" i="1"/>
  <c r="AB349" i="1"/>
  <c r="AB58" i="1"/>
  <c r="Z58" i="1"/>
  <c r="AB157" i="1"/>
  <c r="Z156" i="1"/>
  <c r="AB295" i="1"/>
  <c r="Z294" i="1"/>
  <c r="AB66" i="1"/>
  <c r="AB159" i="1"/>
  <c r="AB302" i="1"/>
  <c r="Z302" i="1"/>
  <c r="Z308" i="1"/>
  <c r="AB309" i="1"/>
  <c r="Z314" i="1"/>
  <c r="Z80" i="1"/>
  <c r="Z120" i="1"/>
  <c r="Z132" i="1"/>
  <c r="Z136" i="1"/>
  <c r="AB137" i="1"/>
  <c r="Z145" i="1"/>
  <c r="Z162" i="1"/>
  <c r="AB170" i="1"/>
  <c r="Z175" i="1"/>
  <c r="Z176" i="1"/>
  <c r="Z198" i="1"/>
  <c r="Z209" i="1"/>
  <c r="AB228" i="1"/>
  <c r="AB254" i="1"/>
  <c r="AB255" i="1"/>
  <c r="Z265" i="1"/>
  <c r="Z273" i="1"/>
  <c r="AB279" i="1"/>
  <c r="AB287" i="1"/>
  <c r="Z297" i="1"/>
  <c r="Z351" i="1"/>
  <c r="AB352" i="1"/>
  <c r="AB358" i="1"/>
  <c r="AB370" i="1"/>
  <c r="AB446" i="1"/>
  <c r="Z445" i="1"/>
  <c r="Z446" i="1"/>
  <c r="AB276" i="1"/>
  <c r="Z379" i="1"/>
  <c r="AB379" i="1"/>
  <c r="AB495" i="1"/>
  <c r="Z494" i="1"/>
  <c r="Z495" i="1"/>
  <c r="AB713" i="1"/>
  <c r="AB59" i="1"/>
  <c r="Z68" i="1"/>
  <c r="Z159" i="1"/>
  <c r="Z164" i="1"/>
  <c r="Z168" i="1"/>
  <c r="Z210" i="1"/>
  <c r="AB230" i="1"/>
  <c r="AB231" i="1"/>
  <c r="Z256" i="1"/>
  <c r="AB257" i="1"/>
  <c r="AB268" i="1"/>
  <c r="AB312" i="1"/>
  <c r="Z316" i="1"/>
  <c r="Z337" i="1"/>
  <c r="Z357" i="1"/>
  <c r="AB357" i="1"/>
  <c r="Z580" i="1"/>
  <c r="AB583" i="1"/>
  <c r="Z86" i="1"/>
  <c r="Z143" i="1"/>
  <c r="Z206" i="1"/>
  <c r="Z214" i="1"/>
  <c r="Z233" i="1"/>
  <c r="Z275" i="1"/>
  <c r="Z318" i="1"/>
  <c r="Z319" i="1"/>
  <c r="Z327" i="1"/>
  <c r="AB207" i="1"/>
  <c r="AB244" i="1"/>
  <c r="AB252" i="1"/>
  <c r="Z274" i="1"/>
  <c r="AB306" i="1"/>
  <c r="AB320" i="1"/>
  <c r="Z326" i="1"/>
  <c r="Z343" i="1"/>
  <c r="AB344" i="1"/>
  <c r="AB402" i="1"/>
  <c r="Z401" i="1"/>
  <c r="Z411" i="1"/>
  <c r="AB412" i="1"/>
  <c r="AB449" i="1"/>
  <c r="Z452" i="1"/>
  <c r="Z453" i="1"/>
  <c r="AB675" i="1"/>
  <c r="Z674" i="1"/>
  <c r="AB681" i="1"/>
  <c r="Z72" i="1"/>
  <c r="Z79" i="1"/>
  <c r="Z135" i="1"/>
  <c r="AB160" i="1"/>
  <c r="Z161" i="1"/>
  <c r="Z170" i="1"/>
  <c r="Z254" i="1"/>
  <c r="Z332" i="1"/>
  <c r="Z350" i="1"/>
  <c r="AB354" i="1"/>
  <c r="Z365" i="1"/>
  <c r="AB365" i="1"/>
  <c r="AB691" i="1"/>
  <c r="Z690" i="1"/>
  <c r="AB439" i="1"/>
  <c r="Z438" i="1"/>
  <c r="Z515" i="1"/>
  <c r="Z516" i="1"/>
  <c r="AB611" i="1"/>
  <c r="Z610" i="1"/>
  <c r="Z611" i="1"/>
  <c r="AB633" i="1"/>
  <c r="AB655" i="1"/>
  <c r="Z654" i="1"/>
  <c r="AB697" i="1"/>
  <c r="AB707" i="1"/>
  <c r="Z706" i="1"/>
  <c r="Z382" i="1"/>
  <c r="Z384" i="1"/>
  <c r="Z454" i="1"/>
  <c r="AB455" i="1"/>
  <c r="Z457" i="1"/>
  <c r="Z461" i="1"/>
  <c r="AB484" i="1"/>
  <c r="Z572" i="1"/>
  <c r="Z578" i="1"/>
  <c r="AB584" i="1"/>
  <c r="AB591" i="1"/>
  <c r="AB597" i="1"/>
  <c r="AB598" i="1"/>
  <c r="AB600" i="1"/>
  <c r="Z612" i="1"/>
  <c r="Z649" i="1"/>
  <c r="Z658" i="1"/>
  <c r="Z673" i="1"/>
  <c r="Z678" i="1"/>
  <c r="Z689" i="1"/>
  <c r="Z694" i="1"/>
  <c r="Z705" i="1"/>
  <c r="Z710" i="1"/>
  <c r="AB497" i="1"/>
  <c r="AB498" i="1"/>
  <c r="AB592" i="1"/>
  <c r="AB593" i="1"/>
  <c r="AB594" i="1"/>
  <c r="AB596" i="1"/>
  <c r="AB618" i="1"/>
  <c r="AB652" i="1"/>
  <c r="Z667" i="1"/>
  <c r="Z683" i="1"/>
  <c r="Z699" i="1"/>
  <c r="Z715" i="1"/>
  <c r="Z721" i="1"/>
  <c r="AB382" i="1"/>
  <c r="Z441" i="1"/>
  <c r="Z443" i="1"/>
  <c r="AB457" i="1"/>
  <c r="Z511" i="1"/>
  <c r="Z532" i="1"/>
  <c r="Z540" i="1"/>
  <c r="Z548" i="1"/>
  <c r="Z556" i="1"/>
  <c r="Z564" i="1"/>
  <c r="AB578" i="1"/>
  <c r="Z588" i="1"/>
  <c r="Z395" i="1"/>
  <c r="Z420" i="1"/>
  <c r="Z424" i="1"/>
  <c r="Z433" i="1"/>
  <c r="Z435" i="1"/>
  <c r="Z437" i="1"/>
  <c r="Z484" i="1"/>
  <c r="Z492" i="1"/>
  <c r="AB501" i="1"/>
  <c r="AB504" i="1"/>
  <c r="Z514" i="1"/>
  <c r="Z531" i="1"/>
  <c r="Z539" i="1"/>
  <c r="Z547" i="1"/>
  <c r="Z722" i="1"/>
  <c r="AB388" i="1"/>
  <c r="AB404" i="1"/>
  <c r="Z408" i="1"/>
  <c r="Z428" i="1"/>
  <c r="AB452" i="1"/>
  <c r="Z476" i="1"/>
  <c r="Z486" i="1"/>
  <c r="Z488" i="1"/>
  <c r="Z503" i="1"/>
  <c r="AB515" i="1"/>
  <c r="Z521" i="1"/>
  <c r="Z522" i="1"/>
  <c r="Z523" i="1"/>
  <c r="Z529" i="1"/>
  <c r="Z530" i="1"/>
  <c r="Z537" i="1"/>
  <c r="Z538" i="1"/>
  <c r="Z545" i="1"/>
  <c r="Z546" i="1"/>
  <c r="Z553" i="1"/>
  <c r="Z554" i="1"/>
  <c r="Z561" i="1"/>
  <c r="Z562" i="1"/>
  <c r="Z569" i="1"/>
  <c r="Z570" i="1"/>
  <c r="AB576" i="1"/>
  <c r="AB577" i="1"/>
  <c r="Z633" i="1"/>
  <c r="Z646" i="1"/>
  <c r="AB650" i="1"/>
  <c r="Z659" i="1"/>
  <c r="Z670" i="1"/>
  <c r="Z681" i="1"/>
  <c r="Z686" i="1"/>
  <c r="Z697" i="1"/>
  <c r="Z702" i="1"/>
  <c r="Z713" i="1"/>
  <c r="Z718" i="1"/>
  <c r="Z387" i="1"/>
  <c r="Z393" i="1"/>
  <c r="Z412" i="1"/>
  <c r="Z417" i="1"/>
  <c r="AB433" i="1"/>
  <c r="Z468" i="1"/>
  <c r="Z491" i="1"/>
  <c r="Z493" i="1"/>
  <c r="Z584" i="1"/>
  <c r="Z626" i="1"/>
  <c r="Z642" i="1"/>
  <c r="Z666" i="1"/>
  <c r="Z675" i="1"/>
  <c r="Z691" i="1"/>
  <c r="Z707" i="1"/>
  <c r="AB384" i="1"/>
  <c r="Z397" i="1"/>
  <c r="Z427" i="1"/>
  <c r="Z586" i="1"/>
  <c r="AB613" i="1"/>
  <c r="Z630" i="1"/>
  <c r="Z638" i="1"/>
  <c r="Z105" i="1"/>
  <c r="Z6" i="1"/>
  <c r="AB12" i="1"/>
  <c r="Z14" i="1"/>
  <c r="AB20" i="1"/>
  <c r="Z22" i="1"/>
  <c r="AB28" i="1"/>
  <c r="Z30" i="1"/>
  <c r="AB36" i="1"/>
  <c r="Z38" i="1"/>
  <c r="AB44" i="1"/>
  <c r="Z46" i="1"/>
  <c r="AB52" i="1"/>
  <c r="Z54" i="1"/>
  <c r="AB60" i="1"/>
  <c r="Z62" i="1"/>
  <c r="AB68" i="1"/>
  <c r="Z70" i="1"/>
  <c r="AB76" i="1"/>
  <c r="Z75" i="1"/>
  <c r="Z97" i="1"/>
  <c r="Z101" i="1"/>
  <c r="Z137" i="1"/>
  <c r="AB84" i="1"/>
  <c r="Z83" i="1"/>
  <c r="AB203" i="1"/>
  <c r="Z202" i="1"/>
  <c r="AB6" i="1"/>
  <c r="Z8" i="1"/>
  <c r="AB14" i="1"/>
  <c r="Z16" i="1"/>
  <c r="AB22" i="1"/>
  <c r="Z24" i="1"/>
  <c r="AB30" i="1"/>
  <c r="Z32" i="1"/>
  <c r="AB38" i="1"/>
  <c r="Z40" i="1"/>
  <c r="AB46" i="1"/>
  <c r="Z48" i="1"/>
  <c r="AB54" i="1"/>
  <c r="Z56" i="1"/>
  <c r="AB62" i="1"/>
  <c r="Z64" i="1"/>
  <c r="AB70" i="1"/>
  <c r="Z76" i="1"/>
  <c r="AB92" i="1"/>
  <c r="Z91" i="1"/>
  <c r="AB94" i="1"/>
  <c r="Z98" i="1"/>
  <c r="Z113" i="1"/>
  <c r="Z118" i="1"/>
  <c r="Z117" i="1"/>
  <c r="Z138" i="1"/>
  <c r="AB180" i="1"/>
  <c r="Z179" i="1"/>
  <c r="AB7" i="1"/>
  <c r="Z9" i="1"/>
  <c r="AB15" i="1"/>
  <c r="Z17" i="1"/>
  <c r="AB23" i="1"/>
  <c r="Z25" i="1"/>
  <c r="AB31" i="1"/>
  <c r="Z33" i="1"/>
  <c r="AB39" i="1"/>
  <c r="Z41" i="1"/>
  <c r="AB47" i="1"/>
  <c r="Z49" i="1"/>
  <c r="AB55" i="1"/>
  <c r="Z57" i="1"/>
  <c r="AB63" i="1"/>
  <c r="Z65" i="1"/>
  <c r="AB71" i="1"/>
  <c r="AB75" i="1"/>
  <c r="Z84" i="1"/>
  <c r="AB100" i="1"/>
  <c r="Z99" i="1"/>
  <c r="Z106" i="1"/>
  <c r="Z121" i="1"/>
  <c r="Z126" i="1"/>
  <c r="Z125" i="1"/>
  <c r="AB140" i="1"/>
  <c r="Z139" i="1"/>
  <c r="AB183" i="1"/>
  <c r="Z182" i="1"/>
  <c r="Z224" i="1"/>
  <c r="Z223" i="1"/>
  <c r="AB224" i="1"/>
  <c r="Z109" i="1"/>
  <c r="AB108" i="1"/>
  <c r="Z107" i="1"/>
  <c r="AB110" i="1"/>
  <c r="Z129" i="1"/>
  <c r="Z134" i="1"/>
  <c r="Z133" i="1"/>
  <c r="Z195" i="1"/>
  <c r="AB196" i="1"/>
  <c r="AB9" i="1"/>
  <c r="Z11" i="1"/>
  <c r="AB17" i="1"/>
  <c r="AB25" i="1"/>
  <c r="AB33" i="1"/>
  <c r="Z35" i="1"/>
  <c r="AB41" i="1"/>
  <c r="Z43" i="1"/>
  <c r="AB49" i="1"/>
  <c r="AB57" i="1"/>
  <c r="Z59" i="1"/>
  <c r="AB65" i="1"/>
  <c r="Z67" i="1"/>
  <c r="Z77" i="1"/>
  <c r="Z100" i="1"/>
  <c r="AB106" i="1"/>
  <c r="AB116" i="1"/>
  <c r="Z115" i="1"/>
  <c r="AB118" i="1"/>
  <c r="Z122" i="1"/>
  <c r="Z140" i="1"/>
  <c r="AB174" i="1"/>
  <c r="Z174" i="1"/>
  <c r="Z173" i="1"/>
  <c r="Z81" i="1"/>
  <c r="Z85" i="1"/>
  <c r="Z102" i="1"/>
  <c r="Z108" i="1"/>
  <c r="AB114" i="1"/>
  <c r="AB124" i="1"/>
  <c r="Z123" i="1"/>
  <c r="AB126" i="1"/>
  <c r="Z130" i="1"/>
  <c r="AB142" i="1"/>
  <c r="Z142" i="1"/>
  <c r="Z141" i="1"/>
  <c r="AB150" i="1"/>
  <c r="Z150" i="1"/>
  <c r="Z149" i="1"/>
  <c r="AB158" i="1"/>
  <c r="Z158" i="1"/>
  <c r="Z157" i="1"/>
  <c r="AB166" i="1"/>
  <c r="Z166" i="1"/>
  <c r="Z165" i="1"/>
  <c r="AB179" i="1"/>
  <c r="Z178" i="1"/>
  <c r="AB219" i="1"/>
  <c r="Z218" i="1"/>
  <c r="Z219" i="1"/>
  <c r="AB237" i="1"/>
  <c r="Z237" i="1"/>
  <c r="Z236" i="1"/>
  <c r="AB472" i="1"/>
  <c r="Z471" i="1"/>
  <c r="AB73" i="1"/>
  <c r="Z89" i="1"/>
  <c r="Z94" i="1"/>
  <c r="Z93" i="1"/>
  <c r="Z110" i="1"/>
  <c r="AB132" i="1"/>
  <c r="Z131" i="1"/>
  <c r="AB81" i="1"/>
  <c r="AB89" i="1"/>
  <c r="AB97" i="1"/>
  <c r="AB105" i="1"/>
  <c r="AB113" i="1"/>
  <c r="AB121" i="1"/>
  <c r="AB129" i="1"/>
  <c r="Z147" i="1"/>
  <c r="Z155" i="1"/>
  <c r="Z163" i="1"/>
  <c r="AB169" i="1"/>
  <c r="Z171" i="1"/>
  <c r="AB181" i="1"/>
  <c r="Z180" i="1"/>
  <c r="Z183" i="1"/>
  <c r="AB186" i="1"/>
  <c r="Z189" i="1"/>
  <c r="Z190" i="1"/>
  <c r="Z192" i="1"/>
  <c r="AB212" i="1"/>
  <c r="AB83" i="1"/>
  <c r="AB91" i="1"/>
  <c r="AB99" i="1"/>
  <c r="AB107" i="1"/>
  <c r="AB115" i="1"/>
  <c r="AB123" i="1"/>
  <c r="AB131" i="1"/>
  <c r="AB139" i="1"/>
  <c r="AB147" i="1"/>
  <c r="AB155" i="1"/>
  <c r="AB163" i="1"/>
  <c r="AB171" i="1"/>
  <c r="AB178" i="1"/>
  <c r="Z181" i="1"/>
  <c r="Z184" i="1"/>
  <c r="Z185" i="1"/>
  <c r="Z186" i="1"/>
  <c r="AB188" i="1"/>
  <c r="AB191" i="1"/>
  <c r="AB204" i="1"/>
  <c r="AB245" i="1"/>
  <c r="Z245" i="1"/>
  <c r="Z244" i="1"/>
  <c r="AB148" i="1"/>
  <c r="AB156" i="1"/>
  <c r="AB164" i="1"/>
  <c r="AB172" i="1"/>
  <c r="AB187" i="1"/>
  <c r="AB195" i="1"/>
  <c r="Z203" i="1"/>
  <c r="Z208" i="1"/>
  <c r="Z207" i="1"/>
  <c r="AB213" i="1"/>
  <c r="Z213" i="1"/>
  <c r="Z212" i="1"/>
  <c r="AB227" i="1"/>
  <c r="Z226" i="1"/>
  <c r="Z232" i="1"/>
  <c r="Z231" i="1"/>
  <c r="AB232" i="1"/>
  <c r="AB253" i="1"/>
  <c r="Z253" i="1"/>
  <c r="Z252" i="1"/>
  <c r="AB261" i="1"/>
  <c r="Z261" i="1"/>
  <c r="Z260" i="1"/>
  <c r="AB269" i="1"/>
  <c r="Z268" i="1"/>
  <c r="AB271" i="1"/>
  <c r="Z270" i="1"/>
  <c r="AB339" i="1"/>
  <c r="Z338" i="1"/>
  <c r="AB400" i="1"/>
  <c r="Z399" i="1"/>
  <c r="Z312" i="1"/>
  <c r="AB313" i="1"/>
  <c r="Z313" i="1"/>
  <c r="AB194" i="1"/>
  <c r="Z200" i="1"/>
  <c r="Z199" i="1"/>
  <c r="AB205" i="1"/>
  <c r="Z205" i="1"/>
  <c r="Z204" i="1"/>
  <c r="AB221" i="1"/>
  <c r="Z221" i="1"/>
  <c r="Z220" i="1"/>
  <c r="AB235" i="1"/>
  <c r="Z234" i="1"/>
  <c r="Z240" i="1"/>
  <c r="Z239" i="1"/>
  <c r="AB240" i="1"/>
  <c r="AB348" i="1"/>
  <c r="Z347" i="1"/>
  <c r="AB189" i="1"/>
  <c r="Z188" i="1"/>
  <c r="Z191" i="1"/>
  <c r="Z284" i="1"/>
  <c r="AB285" i="1"/>
  <c r="AB300" i="1"/>
  <c r="Z299" i="1"/>
  <c r="AB197" i="1"/>
  <c r="Z197" i="1"/>
  <c r="Z196" i="1"/>
  <c r="AB211" i="1"/>
  <c r="Z216" i="1"/>
  <c r="Z215" i="1"/>
  <c r="AB216" i="1"/>
  <c r="AB229" i="1"/>
  <c r="Z229" i="1"/>
  <c r="Z228" i="1"/>
  <c r="Z235" i="1"/>
  <c r="AB243" i="1"/>
  <c r="Z242" i="1"/>
  <c r="AB270" i="1"/>
  <c r="Z269" i="1"/>
  <c r="AB272" i="1"/>
  <c r="Z271" i="1"/>
  <c r="AB307" i="1"/>
  <c r="Z306" i="1"/>
  <c r="AB248" i="1"/>
  <c r="Z250" i="1"/>
  <c r="AB256" i="1"/>
  <c r="Z258" i="1"/>
  <c r="AB264" i="1"/>
  <c r="Z266" i="1"/>
  <c r="Z280" i="1"/>
  <c r="Z344" i="1"/>
  <c r="AB345" i="1"/>
  <c r="Z368" i="1"/>
  <c r="AB369" i="1"/>
  <c r="Z372" i="1"/>
  <c r="AB373" i="1"/>
  <c r="Z373" i="1"/>
  <c r="AB480" i="1"/>
  <c r="Z479" i="1"/>
  <c r="AB202" i="1"/>
  <c r="AB210" i="1"/>
  <c r="AB218" i="1"/>
  <c r="AB226" i="1"/>
  <c r="AB234" i="1"/>
  <c r="AB242" i="1"/>
  <c r="AB250" i="1"/>
  <c r="AB258" i="1"/>
  <c r="AB266" i="1"/>
  <c r="Z281" i="1"/>
  <c r="AB292" i="1"/>
  <c r="AB301" i="1"/>
  <c r="AB323" i="1"/>
  <c r="Z328" i="1"/>
  <c r="AB329" i="1"/>
  <c r="Z345" i="1"/>
  <c r="Z354" i="1"/>
  <c r="AB363" i="1"/>
  <c r="Z369" i="1"/>
  <c r="AB431" i="1"/>
  <c r="Z430" i="1"/>
  <c r="AB464" i="1"/>
  <c r="Z463" i="1"/>
  <c r="AB251" i="1"/>
  <c r="AB259" i="1"/>
  <c r="AB267" i="1"/>
  <c r="AB273" i="1"/>
  <c r="Z276" i="1"/>
  <c r="AB284" i="1"/>
  <c r="AB293" i="1"/>
  <c r="AB299" i="1"/>
  <c r="AB316" i="1"/>
  <c r="Z315" i="1"/>
  <c r="AB332" i="1"/>
  <c r="Z331" i="1"/>
  <c r="Z352" i="1"/>
  <c r="AB353" i="1"/>
  <c r="AB372" i="1"/>
  <c r="Z371" i="1"/>
  <c r="AB415" i="1"/>
  <c r="Z414" i="1"/>
  <c r="AB456" i="1"/>
  <c r="Z455" i="1"/>
  <c r="AB291" i="1"/>
  <c r="Z304" i="1"/>
  <c r="AB305" i="1"/>
  <c r="AB347" i="1"/>
  <c r="AB356" i="1"/>
  <c r="Z355" i="1"/>
  <c r="AB448" i="1"/>
  <c r="Z447" i="1"/>
  <c r="Z247" i="1"/>
  <c r="Z255" i="1"/>
  <c r="Z263" i="1"/>
  <c r="AB275" i="1"/>
  <c r="AB283" i="1"/>
  <c r="Z296" i="1"/>
  <c r="Z298" i="1"/>
  <c r="Z324" i="1"/>
  <c r="Z336" i="1"/>
  <c r="AB337" i="1"/>
  <c r="Z353" i="1"/>
  <c r="AB440" i="1"/>
  <c r="Z439" i="1"/>
  <c r="Z288" i="1"/>
  <c r="Z290" i="1"/>
  <c r="Z291" i="1"/>
  <c r="Z305" i="1"/>
  <c r="AB308" i="1"/>
  <c r="Z307" i="1"/>
  <c r="AB315" i="1"/>
  <c r="Z320" i="1"/>
  <c r="AB321" i="1"/>
  <c r="AB331" i="1"/>
  <c r="AB340" i="1"/>
  <c r="Z339" i="1"/>
  <c r="Z360" i="1"/>
  <c r="AB361" i="1"/>
  <c r="AB391" i="1"/>
  <c r="Z390" i="1"/>
  <c r="Z272" i="1"/>
  <c r="Z300" i="1"/>
  <c r="AB324" i="1"/>
  <c r="Z323" i="1"/>
  <c r="Z346" i="1"/>
  <c r="Z348" i="1"/>
  <c r="AB355" i="1"/>
  <c r="AB395" i="1"/>
  <c r="Z388" i="1"/>
  <c r="AB389" i="1"/>
  <c r="AB408" i="1"/>
  <c r="Z407" i="1"/>
  <c r="Z418" i="1"/>
  <c r="AB424" i="1"/>
  <c r="Z423" i="1"/>
  <c r="Z363" i="1"/>
  <c r="Z402" i="1"/>
  <c r="Z440" i="1"/>
  <c r="Z448" i="1"/>
  <c r="Z456" i="1"/>
  <c r="Z464" i="1"/>
  <c r="Z472" i="1"/>
  <c r="Z480" i="1"/>
  <c r="AB508" i="1"/>
  <c r="Z507" i="1"/>
  <c r="Z356" i="1"/>
  <c r="Z364" i="1"/>
  <c r="Z374" i="1"/>
  <c r="Z380" i="1"/>
  <c r="Z389" i="1"/>
  <c r="Z396" i="1"/>
  <c r="AB397" i="1"/>
  <c r="Z398" i="1"/>
  <c r="Z400" i="1"/>
  <c r="Z277" i="1"/>
  <c r="Z285" i="1"/>
  <c r="Z293" i="1"/>
  <c r="Z301" i="1"/>
  <c r="Z309" i="1"/>
  <c r="Z317" i="1"/>
  <c r="Z325" i="1"/>
  <c r="Z333" i="1"/>
  <c r="Z341" i="1"/>
  <c r="Z349" i="1"/>
  <c r="Z375" i="1"/>
  <c r="Z376" i="1"/>
  <c r="Z377" i="1"/>
  <c r="Z378" i="1"/>
  <c r="AB399" i="1"/>
  <c r="AB419" i="1"/>
  <c r="AB364" i="1"/>
  <c r="AB386" i="1"/>
  <c r="AB403" i="1"/>
  <c r="Z410" i="1"/>
  <c r="AB416" i="1"/>
  <c r="Z415" i="1"/>
  <c r="Z426" i="1"/>
  <c r="AB432" i="1"/>
  <c r="Z431" i="1"/>
  <c r="Z513" i="1"/>
  <c r="Z512" i="1"/>
  <c r="AB513" i="1"/>
  <c r="AB381" i="1"/>
  <c r="Z383" i="1"/>
  <c r="Z385" i="1"/>
  <c r="Z386" i="1"/>
  <c r="Z391" i="1"/>
  <c r="AB407" i="1"/>
  <c r="Z419" i="1"/>
  <c r="AB435" i="1"/>
  <c r="Z434" i="1"/>
  <c r="AB488" i="1"/>
  <c r="Z487" i="1"/>
  <c r="AB405" i="1"/>
  <c r="AB413" i="1"/>
  <c r="AB421" i="1"/>
  <c r="AB429" i="1"/>
  <c r="AB437" i="1"/>
  <c r="AB445" i="1"/>
  <c r="AB453" i="1"/>
  <c r="AB461" i="1"/>
  <c r="AB469" i="1"/>
  <c r="AB477" i="1"/>
  <c r="AB485" i="1"/>
  <c r="AB493" i="1"/>
  <c r="Z499" i="1"/>
  <c r="AB503" i="1"/>
  <c r="Z502" i="1"/>
  <c r="Z505" i="1"/>
  <c r="Z504" i="1"/>
  <c r="AB511" i="1"/>
  <c r="Z510" i="1"/>
  <c r="AB526" i="1"/>
  <c r="Z525" i="1"/>
  <c r="AB534" i="1"/>
  <c r="Z533" i="1"/>
  <c r="AB542" i="1"/>
  <c r="Z541" i="1"/>
  <c r="AB550" i="1"/>
  <c r="Z549" i="1"/>
  <c r="AB558" i="1"/>
  <c r="Z557" i="1"/>
  <c r="AB566" i="1"/>
  <c r="Z565" i="1"/>
  <c r="AB605" i="1"/>
  <c r="Z604" i="1"/>
  <c r="Z508" i="1"/>
  <c r="AB590" i="1"/>
  <c r="Z589" i="1"/>
  <c r="Z616" i="1"/>
  <c r="AB617" i="1"/>
  <c r="Z601" i="1"/>
  <c r="AB602" i="1"/>
  <c r="Z602" i="1"/>
  <c r="Z623" i="1"/>
  <c r="AB624" i="1"/>
  <c r="Z442" i="1"/>
  <c r="Z450" i="1"/>
  <c r="Z458" i="1"/>
  <c r="Z466" i="1"/>
  <c r="Z474" i="1"/>
  <c r="Z482" i="1"/>
  <c r="Z490" i="1"/>
  <c r="AB510" i="1"/>
  <c r="AB582" i="1"/>
  <c r="Z581" i="1"/>
  <c r="AB525" i="1"/>
  <c r="AB604" i="1"/>
  <c r="Z603" i="1"/>
  <c r="Z496" i="1"/>
  <c r="AB500" i="1"/>
  <c r="Z501" i="1"/>
  <c r="AB518" i="1"/>
  <c r="Z517" i="1"/>
  <c r="AB574" i="1"/>
  <c r="Z573" i="1"/>
  <c r="AB571" i="1"/>
  <c r="AB579" i="1"/>
  <c r="AB587" i="1"/>
  <c r="Z597" i="1"/>
  <c r="Z606" i="1"/>
  <c r="Z607" i="1"/>
  <c r="Z608" i="1"/>
  <c r="Z627" i="1"/>
  <c r="Z631" i="1"/>
  <c r="AB516" i="1"/>
  <c r="Z518" i="1"/>
  <c r="AB524" i="1"/>
  <c r="Z526" i="1"/>
  <c r="AB532" i="1"/>
  <c r="Z534" i="1"/>
  <c r="AB540" i="1"/>
  <c r="Z542" i="1"/>
  <c r="AB548" i="1"/>
  <c r="Z550" i="1"/>
  <c r="AB556" i="1"/>
  <c r="Z558" i="1"/>
  <c r="AB564" i="1"/>
  <c r="Z566" i="1"/>
  <c r="AB572" i="1"/>
  <c r="Z574" i="1"/>
  <c r="AB580" i="1"/>
  <c r="Z582" i="1"/>
  <c r="AB588" i="1"/>
  <c r="Z590" i="1"/>
  <c r="AB609" i="1"/>
  <c r="Z635" i="1"/>
  <c r="Z639" i="1"/>
  <c r="Z643" i="1"/>
  <c r="AB644" i="1"/>
  <c r="AB533" i="1"/>
  <c r="AB541" i="1"/>
  <c r="AB549" i="1"/>
  <c r="AB557" i="1"/>
  <c r="AB565" i="1"/>
  <c r="AB573" i="1"/>
  <c r="Z575" i="1"/>
  <c r="AB581" i="1"/>
  <c r="Z583" i="1"/>
  <c r="AB589" i="1"/>
  <c r="AB606" i="1"/>
  <c r="AB614" i="1"/>
  <c r="Z613" i="1"/>
  <c r="Z520" i="1"/>
  <c r="Z528" i="1"/>
  <c r="Z536" i="1"/>
  <c r="Z544" i="1"/>
  <c r="Z552" i="1"/>
  <c r="Z560" i="1"/>
  <c r="Z568" i="1"/>
  <c r="Z576" i="1"/>
  <c r="Z620" i="1"/>
  <c r="Z614" i="1"/>
  <c r="Z609" i="1"/>
  <c r="Z617" i="1"/>
  <c r="Z605" i="1"/>
  <c r="AB621" i="1"/>
  <c r="Z628" i="1"/>
  <c r="Z636" i="1"/>
  <c r="Z644" i="1"/>
  <c r="Z652" i="1"/>
  <c r="Z660" i="1"/>
  <c r="Z668" i="1"/>
  <c r="AB674" i="1"/>
  <c r="Z676" i="1"/>
  <c r="AB682" i="1"/>
  <c r="Z684" i="1"/>
  <c r="AB690" i="1"/>
  <c r="Z692" i="1"/>
  <c r="AB698" i="1"/>
  <c r="Z700" i="1"/>
  <c r="AB706" i="1"/>
  <c r="Z708" i="1"/>
  <c r="AB714" i="1"/>
  <c r="Z716" i="1"/>
  <c r="AB722" i="1"/>
  <c r="Z724" i="1"/>
  <c r="Z621" i="1"/>
  <c r="Z629" i="1"/>
  <c r="Z637" i="1"/>
  <c r="Z645" i="1"/>
  <c r="Z653" i="1"/>
  <c r="Z661" i="1"/>
  <c r="Z669" i="1"/>
  <c r="Z677" i="1"/>
  <c r="Z685" i="1"/>
  <c r="Z693" i="1"/>
  <c r="Z701" i="1"/>
  <c r="Z709" i="1"/>
  <c r="Z717" i="1"/>
  <c r="Z725" i="1"/>
  <c r="AB660" i="1"/>
  <c r="AB668" i="1"/>
  <c r="AB676" i="1"/>
  <c r="AB684" i="1"/>
  <c r="AB692" i="1"/>
  <c r="AB700" i="1"/>
  <c r="AB708" i="1"/>
  <c r="AB716" i="1"/>
  <c r="AB724" i="1"/>
  <c r="AB629" i="1"/>
  <c r="AB637" i="1"/>
  <c r="AB645" i="1"/>
  <c r="Z647" i="1"/>
  <c r="AB653" i="1"/>
  <c r="Z655" i="1"/>
  <c r="AB661" i="1"/>
  <c r="Z663" i="1"/>
  <c r="AB669" i="1"/>
  <c r="Z671" i="1"/>
  <c r="AB677" i="1"/>
  <c r="Z679" i="1"/>
  <c r="AB685" i="1"/>
  <c r="Z687" i="1"/>
  <c r="AB693" i="1"/>
  <c r="Z695" i="1"/>
  <c r="AB701" i="1"/>
  <c r="Z703" i="1"/>
  <c r="AB709" i="1"/>
  <c r="Z711" i="1"/>
  <c r="AB717" i="1"/>
  <c r="Z719" i="1"/>
  <c r="AB725" i="1"/>
  <c r="Z624" i="1"/>
  <c r="Z632" i="1"/>
  <c r="Z640" i="1"/>
  <c r="Z648" i="1"/>
  <c r="Z656" i="1"/>
  <c r="Z664" i="1"/>
  <c r="Z672" i="1"/>
  <c r="Z680" i="1"/>
  <c r="Z688" i="1"/>
  <c r="Z696" i="1"/>
  <c r="Z704" i="1"/>
  <c r="Z712" i="1"/>
  <c r="Z720" i="1"/>
  <c r="D7" i="2"/>
  <c r="E186" i="1"/>
  <c r="I4" i="1" l="1"/>
  <c r="I3" i="1" s="1"/>
  <c r="AE186" i="1" s="1"/>
  <c r="M422" i="2"/>
  <c r="L722" i="2"/>
  <c r="L723" i="2"/>
  <c r="L602" i="2"/>
  <c r="M601" i="2" s="1"/>
  <c r="L576" i="2"/>
  <c r="M575" i="2" s="1"/>
  <c r="L651" i="2"/>
  <c r="M650" i="2" s="1"/>
  <c r="M566" i="2"/>
  <c r="L395" i="2"/>
  <c r="M394" i="2" s="1"/>
  <c r="L682" i="2"/>
  <c r="M681" i="2" s="1"/>
  <c r="L712" i="2"/>
  <c r="M711" i="2" s="1"/>
  <c r="M482" i="2"/>
  <c r="M263" i="2"/>
  <c r="L688" i="2"/>
  <c r="M687" i="2" s="1"/>
  <c r="L289" i="2"/>
  <c r="M288" i="2" s="1"/>
  <c r="L719" i="2"/>
  <c r="M718" i="2" s="1"/>
  <c r="L633" i="2"/>
  <c r="M632" i="2" s="1"/>
  <c r="L530" i="2"/>
  <c r="L427" i="2"/>
  <c r="L212" i="2"/>
  <c r="M211" i="2" s="1"/>
  <c r="L690" i="2"/>
  <c r="M689" i="2" s="1"/>
  <c r="L344" i="2"/>
  <c r="M343" i="2" s="1"/>
  <c r="M19" i="2"/>
  <c r="L584" i="2"/>
  <c r="M583" i="2" s="1"/>
  <c r="L378" i="2"/>
  <c r="M377" i="2" s="1"/>
  <c r="L674" i="2"/>
  <c r="M673" i="2" s="1"/>
  <c r="L579" i="2"/>
  <c r="L479" i="2"/>
  <c r="M478" i="2" s="1"/>
  <c r="L376" i="2"/>
  <c r="M375" i="2" s="1"/>
  <c r="L273" i="2"/>
  <c r="M272" i="2" s="1"/>
  <c r="M125" i="2"/>
  <c r="L435" i="2"/>
  <c r="M434" i="2" s="1"/>
  <c r="L335" i="2"/>
  <c r="M334" i="2" s="1"/>
  <c r="L223" i="2"/>
  <c r="M222" i="2" s="1"/>
  <c r="L286" i="2"/>
  <c r="M285" i="2" s="1"/>
  <c r="M197" i="2"/>
  <c r="L701" i="2"/>
  <c r="L637" i="2"/>
  <c r="M636" i="2" s="1"/>
  <c r="L573" i="2"/>
  <c r="L509" i="2"/>
  <c r="L445" i="2"/>
  <c r="L381" i="2"/>
  <c r="M380" i="2" s="1"/>
  <c r="L317" i="2"/>
  <c r="M316" i="2" s="1"/>
  <c r="L251" i="2"/>
  <c r="M250" i="2" s="1"/>
  <c r="L52" i="2"/>
  <c r="L676" i="2"/>
  <c r="M675" i="2" s="1"/>
  <c r="L612" i="2"/>
  <c r="M611" i="2" s="1"/>
  <c r="L548" i="2"/>
  <c r="M547" i="2" s="1"/>
  <c r="L484" i="2"/>
  <c r="M483" i="2" s="1"/>
  <c r="L420" i="2"/>
  <c r="M419" i="2" s="1"/>
  <c r="L356" i="2"/>
  <c r="M355" i="2" s="1"/>
  <c r="L292" i="2"/>
  <c r="M217" i="2"/>
  <c r="L118" i="2"/>
  <c r="L115" i="2"/>
  <c r="M114" i="2" s="1"/>
  <c r="L614" i="2"/>
  <c r="M613" i="2" s="1"/>
  <c r="L486" i="2"/>
  <c r="M485" i="2" s="1"/>
  <c r="L366" i="2"/>
  <c r="M365" i="2" s="1"/>
  <c r="L221" i="2"/>
  <c r="M220" i="2" s="1"/>
  <c r="L157" i="2"/>
  <c r="L93" i="2"/>
  <c r="L29" i="2"/>
  <c r="M28" i="2" s="1"/>
  <c r="L19" i="2"/>
  <c r="M18" i="2" s="1"/>
  <c r="L217" i="2"/>
  <c r="L153" i="2"/>
  <c r="M152" i="2" s="1"/>
  <c r="L89" i="2"/>
  <c r="M88" i="2" s="1"/>
  <c r="L25" i="2"/>
  <c r="M24" i="2" s="1"/>
  <c r="L199" i="2"/>
  <c r="M198" i="2" s="1"/>
  <c r="L135" i="2"/>
  <c r="M134" i="2" s="1"/>
  <c r="L71" i="2"/>
  <c r="M70" i="2" s="1"/>
  <c r="M449" i="2"/>
  <c r="M682" i="2"/>
  <c r="L499" i="2"/>
  <c r="M498" i="2" s="1"/>
  <c r="L616" i="2"/>
  <c r="M615" i="2" s="1"/>
  <c r="L458" i="2"/>
  <c r="M457" i="2" s="1"/>
  <c r="L216" i="2"/>
  <c r="M215" i="2" s="1"/>
  <c r="L647" i="2"/>
  <c r="M646" i="2" s="1"/>
  <c r="L443" i="2"/>
  <c r="M442" i="2" s="1"/>
  <c r="L666" i="2"/>
  <c r="M665" i="2" s="1"/>
  <c r="L467" i="2"/>
  <c r="M466" i="2" s="1"/>
  <c r="L263" i="2"/>
  <c r="M262" i="2" s="1"/>
  <c r="L707" i="2"/>
  <c r="L619" i="2"/>
  <c r="M518" i="2"/>
  <c r="L416" i="2"/>
  <c r="M415" i="2" s="1"/>
  <c r="L313" i="2"/>
  <c r="M191" i="2"/>
  <c r="L306" i="2"/>
  <c r="M305" i="2" s="1"/>
  <c r="L497" i="2"/>
  <c r="M496" i="2" s="1"/>
  <c r="L319" i="2"/>
  <c r="M318" i="2" s="1"/>
  <c r="L721" i="2"/>
  <c r="M720" i="2" s="1"/>
  <c r="M534" i="2"/>
  <c r="L329" i="2"/>
  <c r="M328" i="2" s="1"/>
  <c r="L559" i="2"/>
  <c r="M558" i="2" s="1"/>
  <c r="L353" i="2"/>
  <c r="M352" i="2" s="1"/>
  <c r="L664" i="2"/>
  <c r="M663" i="2" s="1"/>
  <c r="L568" i="2"/>
  <c r="M567" i="2" s="1"/>
  <c r="L465" i="2"/>
  <c r="M464" i="2" s="1"/>
  <c r="L362" i="2"/>
  <c r="M361" i="2" s="1"/>
  <c r="L100" i="2"/>
  <c r="M99" i="2" s="1"/>
  <c r="L424" i="2"/>
  <c r="M423" i="2" s="1"/>
  <c r="L321" i="2"/>
  <c r="L204" i="2"/>
  <c r="L370" i="2"/>
  <c r="M369" i="2" s="1"/>
  <c r="L622" i="2"/>
  <c r="M621" i="2" s="1"/>
  <c r="L494" i="2"/>
  <c r="M493" i="2" s="1"/>
  <c r="L358" i="2"/>
  <c r="M357" i="2" s="1"/>
  <c r="L270" i="2"/>
  <c r="M269" i="2" s="1"/>
  <c r="M185" i="2"/>
  <c r="L83" i="2"/>
  <c r="M82" i="2" s="1"/>
  <c r="L693" i="2"/>
  <c r="L629" i="2"/>
  <c r="L565" i="2"/>
  <c r="M564" i="2" s="1"/>
  <c r="L501" i="2"/>
  <c r="L437" i="2"/>
  <c r="L373" i="2"/>
  <c r="M373" i="2" s="1"/>
  <c r="L309" i="2"/>
  <c r="M308" i="2" s="1"/>
  <c r="L240" i="2"/>
  <c r="M29" i="2"/>
  <c r="L668" i="2"/>
  <c r="M667" i="2" s="1"/>
  <c r="L604" i="2"/>
  <c r="L540" i="2"/>
  <c r="M539" i="2" s="1"/>
  <c r="L476" i="2"/>
  <c r="M475" i="2" s="1"/>
  <c r="L412" i="2"/>
  <c r="M411" i="2" s="1"/>
  <c r="L348" i="2"/>
  <c r="M347" i="2" s="1"/>
  <c r="L284" i="2"/>
  <c r="M283" i="2" s="1"/>
  <c r="L207" i="2"/>
  <c r="M206" i="2" s="1"/>
  <c r="M105" i="2"/>
  <c r="L102" i="2"/>
  <c r="L598" i="2"/>
  <c r="M597" i="2" s="1"/>
  <c r="L470" i="2"/>
  <c r="M469" i="2" s="1"/>
  <c r="L350" i="2"/>
  <c r="M349" i="2" s="1"/>
  <c r="L213" i="2"/>
  <c r="L149" i="2"/>
  <c r="M148" i="2" s="1"/>
  <c r="L85" i="2"/>
  <c r="M84" i="2" s="1"/>
  <c r="L21" i="2"/>
  <c r="M20" i="2" s="1"/>
  <c r="L11" i="2"/>
  <c r="M10" i="2" s="1"/>
  <c r="L209" i="2"/>
  <c r="M208" i="2" s="1"/>
  <c r="L145" i="2"/>
  <c r="M144" i="2" s="1"/>
  <c r="L81" i="2"/>
  <c r="M80" i="2" s="1"/>
  <c r="L17" i="2"/>
  <c r="M16" i="2" s="1"/>
  <c r="L191" i="2"/>
  <c r="M190" i="2" s="1"/>
  <c r="L127" i="2"/>
  <c r="M126" i="2" s="1"/>
  <c r="L63" i="2"/>
  <c r="M62" i="2" s="1"/>
  <c r="M321" i="2"/>
  <c r="L641" i="2"/>
  <c r="M640" i="2" s="1"/>
  <c r="L603" i="2"/>
  <c r="M602" i="2" s="1"/>
  <c r="L714" i="2"/>
  <c r="M713" i="2" s="1"/>
  <c r="L553" i="2"/>
  <c r="M552" i="2" s="1"/>
  <c r="L578" i="2"/>
  <c r="M577" i="2" s="1"/>
  <c r="M358" i="2"/>
  <c r="M199" i="2"/>
  <c r="M504" i="2"/>
  <c r="M173" i="2"/>
  <c r="M647" i="2"/>
  <c r="L291" i="2"/>
  <c r="M290" i="2" s="1"/>
  <c r="M506" i="2"/>
  <c r="M719" i="2"/>
  <c r="M530" i="2"/>
  <c r="L554" i="2"/>
  <c r="M553" i="2" s="1"/>
  <c r="L451" i="2"/>
  <c r="M450" i="2" s="1"/>
  <c r="M350" i="2"/>
  <c r="L244" i="2"/>
  <c r="M243" i="2" s="1"/>
  <c r="L75" i="2"/>
  <c r="M74" i="2" s="1"/>
  <c r="L410" i="2"/>
  <c r="M409" i="2" s="1"/>
  <c r="L307" i="2"/>
  <c r="M306" i="2" s="1"/>
  <c r="L331" i="2"/>
  <c r="M330" i="2" s="1"/>
  <c r="L606" i="2"/>
  <c r="M605" i="2" s="1"/>
  <c r="M171" i="2"/>
  <c r="M556" i="2"/>
  <c r="M300" i="2"/>
  <c r="L5" i="2"/>
  <c r="M4" i="2" s="1"/>
  <c r="L660" i="2"/>
  <c r="M659" i="2" s="1"/>
  <c r="L596" i="2"/>
  <c r="M595" i="2" s="1"/>
  <c r="L532" i="2"/>
  <c r="M531" i="2" s="1"/>
  <c r="L468" i="2"/>
  <c r="M467" i="2" s="1"/>
  <c r="L404" i="2"/>
  <c r="M403" i="2" s="1"/>
  <c r="L340" i="2"/>
  <c r="M339" i="2" s="1"/>
  <c r="L276" i="2"/>
  <c r="L195" i="2"/>
  <c r="M194" i="2" s="1"/>
  <c r="L92" i="2"/>
  <c r="M91" i="2" s="1"/>
  <c r="L582" i="2"/>
  <c r="L454" i="2"/>
  <c r="M453" i="2" s="1"/>
  <c r="L326" i="2"/>
  <c r="M325" i="2" s="1"/>
  <c r="L205" i="2"/>
  <c r="M204" i="2" s="1"/>
  <c r="L141" i="2"/>
  <c r="M140" i="2" s="1"/>
  <c r="L77" i="2"/>
  <c r="M76" i="2" s="1"/>
  <c r="L13" i="2"/>
  <c r="M12" i="2" s="1"/>
  <c r="L265" i="2"/>
  <c r="M264" i="2" s="1"/>
  <c r="L201" i="2"/>
  <c r="M200" i="2" s="1"/>
  <c r="L137" i="2"/>
  <c r="M136" i="2" s="1"/>
  <c r="L73" i="2"/>
  <c r="M72" i="2" s="1"/>
  <c r="L183" i="2"/>
  <c r="L119" i="2"/>
  <c r="M118" i="2" s="1"/>
  <c r="L55" i="2"/>
  <c r="M54" i="2" s="1"/>
  <c r="M614" i="2"/>
  <c r="M714" i="2"/>
  <c r="L562" i="2"/>
  <c r="M561" i="2" s="1"/>
  <c r="L514" i="2"/>
  <c r="M205" i="2"/>
  <c r="M486" i="2"/>
  <c r="M393" i="2"/>
  <c r="M161" i="2"/>
  <c r="M598" i="2"/>
  <c r="L393" i="2"/>
  <c r="M392" i="2" s="1"/>
  <c r="L155" i="2"/>
  <c r="M154" i="2" s="1"/>
  <c r="M416" i="2"/>
  <c r="M490" i="2"/>
  <c r="L203" i="2"/>
  <c r="M202" i="2" s="1"/>
  <c r="L625" i="2"/>
  <c r="M624" i="2" s="1"/>
  <c r="M265" i="2"/>
  <c r="L679" i="2"/>
  <c r="M678" i="2" s="1"/>
  <c r="L482" i="2"/>
  <c r="L698" i="2"/>
  <c r="M697" i="2" s="1"/>
  <c r="L506" i="2"/>
  <c r="M505" i="2" s="1"/>
  <c r="L9" i="2"/>
  <c r="M8" i="2" s="1"/>
  <c r="L642" i="2"/>
  <c r="M641" i="2" s="1"/>
  <c r="M542" i="2"/>
  <c r="L440" i="2"/>
  <c r="M439" i="2" s="1"/>
  <c r="L337" i="2"/>
  <c r="M336" i="2" s="1"/>
  <c r="M225" i="2"/>
  <c r="L296" i="2"/>
  <c r="M295" i="2" s="1"/>
  <c r="M163" i="2"/>
  <c r="L320" i="2"/>
  <c r="M319" i="2" s="1"/>
  <c r="M251" i="2"/>
  <c r="M676" i="2"/>
  <c r="M612" i="2"/>
  <c r="M548" i="2"/>
  <c r="M356" i="2"/>
  <c r="M292" i="2"/>
  <c r="L716" i="2"/>
  <c r="M715" i="2" s="1"/>
  <c r="L652" i="2"/>
  <c r="M651" i="2" s="1"/>
  <c r="L588" i="2"/>
  <c r="M587" i="2" s="1"/>
  <c r="L524" i="2"/>
  <c r="M523" i="2" s="1"/>
  <c r="L460" i="2"/>
  <c r="M459" i="2" s="1"/>
  <c r="L396" i="2"/>
  <c r="M396" i="2" s="1"/>
  <c r="L332" i="2"/>
  <c r="M331" i="2" s="1"/>
  <c r="L268" i="2"/>
  <c r="M267" i="2" s="1"/>
  <c r="L182" i="2"/>
  <c r="M181" i="2" s="1"/>
  <c r="M79" i="2"/>
  <c r="L76" i="2"/>
  <c r="M75" i="2" s="1"/>
  <c r="L566" i="2"/>
  <c r="L438" i="2"/>
  <c r="M437" i="2" s="1"/>
  <c r="L278" i="2"/>
  <c r="M277" i="2" s="1"/>
  <c r="L197" i="2"/>
  <c r="M196" i="2" s="1"/>
  <c r="L133" i="2"/>
  <c r="M132" i="2" s="1"/>
  <c r="L69" i="2"/>
  <c r="M68" i="2" s="1"/>
  <c r="L59" i="2"/>
  <c r="M58" i="2" s="1"/>
  <c r="L257" i="2"/>
  <c r="M256" i="2" s="1"/>
  <c r="L193" i="2"/>
  <c r="M192" i="2" s="1"/>
  <c r="L129" i="2"/>
  <c r="M128" i="2" s="1"/>
  <c r="L65" i="2"/>
  <c r="M64" i="2" s="1"/>
  <c r="L175" i="2"/>
  <c r="M174" i="2" s="1"/>
  <c r="L111" i="2"/>
  <c r="M110" i="2" s="1"/>
  <c r="L47" i="2"/>
  <c r="M46" i="2" s="1"/>
  <c r="M474" i="2"/>
  <c r="M458" i="2"/>
  <c r="M690" i="2"/>
  <c r="L384" i="2"/>
  <c r="M383" i="2" s="1"/>
  <c r="L513" i="2"/>
  <c r="M512" i="2" s="1"/>
  <c r="M113" i="2"/>
  <c r="M674" i="2"/>
  <c r="M582" i="2"/>
  <c r="M479" i="2"/>
  <c r="M376" i="2"/>
  <c r="M273" i="2"/>
  <c r="M129" i="2"/>
  <c r="M247" i="2"/>
  <c r="L481" i="2"/>
  <c r="M480" i="2" s="1"/>
  <c r="L275" i="2"/>
  <c r="M274" i="2" s="1"/>
  <c r="L632" i="2"/>
  <c r="M631" i="2" s="1"/>
  <c r="L529" i="2"/>
  <c r="M528" i="2" s="1"/>
  <c r="L426" i="2"/>
  <c r="M425" i="2" s="1"/>
  <c r="L323" i="2"/>
  <c r="M322" i="2" s="1"/>
  <c r="L488" i="2"/>
  <c r="M487" i="2" s="1"/>
  <c r="L385" i="2"/>
  <c r="M384" i="2" s="1"/>
  <c r="M281" i="2"/>
  <c r="M141" i="2"/>
  <c r="L281" i="2"/>
  <c r="M280" i="2" s="1"/>
  <c r="M573" i="2"/>
  <c r="M445" i="2"/>
  <c r="M604" i="2"/>
  <c r="M540" i="2"/>
  <c r="M412" i="2"/>
  <c r="M348" i="2"/>
  <c r="M284" i="2"/>
  <c r="L708" i="2"/>
  <c r="M707" i="2" s="1"/>
  <c r="L644" i="2"/>
  <c r="M643" i="2" s="1"/>
  <c r="L580" i="2"/>
  <c r="L516" i="2"/>
  <c r="L452" i="2"/>
  <c r="M451" i="2" s="1"/>
  <c r="L388" i="2"/>
  <c r="M387" i="2" s="1"/>
  <c r="L324" i="2"/>
  <c r="M323" i="2" s="1"/>
  <c r="L259" i="2"/>
  <c r="M258" i="2" s="1"/>
  <c r="M169" i="2"/>
  <c r="L67" i="2"/>
  <c r="M66" i="2" s="1"/>
  <c r="L550" i="2"/>
  <c r="M549" i="2" s="1"/>
  <c r="L422" i="2"/>
  <c r="M421" i="2" s="1"/>
  <c r="M11" i="2"/>
  <c r="L189" i="2"/>
  <c r="M188" i="2" s="1"/>
  <c r="L125" i="2"/>
  <c r="M124" i="2" s="1"/>
  <c r="L61" i="2"/>
  <c r="M60" i="2" s="1"/>
  <c r="L51" i="2"/>
  <c r="M50" i="2" s="1"/>
  <c r="L249" i="2"/>
  <c r="M248" i="2" s="1"/>
  <c r="L185" i="2"/>
  <c r="M184" i="2" s="1"/>
  <c r="L121" i="2"/>
  <c r="M120" i="2" s="1"/>
  <c r="M39" i="2"/>
  <c r="L167" i="2"/>
  <c r="M166" i="2" s="1"/>
  <c r="M102" i="2"/>
  <c r="L39" i="2"/>
  <c r="M38" i="2" s="1"/>
  <c r="M346" i="2"/>
  <c r="L4" i="2"/>
  <c r="L705" i="2"/>
  <c r="M704" i="2" s="1"/>
  <c r="M424" i="2"/>
  <c r="M335" i="2"/>
  <c r="M630" i="2"/>
  <c r="M329" i="2"/>
  <c r="L546" i="2"/>
  <c r="M545" i="2" s="1"/>
  <c r="M17" i="2"/>
  <c r="M366" i="2"/>
  <c r="M664" i="2"/>
  <c r="M568" i="2"/>
  <c r="M362" i="2"/>
  <c r="M201" i="2"/>
  <c r="L656" i="2"/>
  <c r="M655" i="2" s="1"/>
  <c r="L456" i="2"/>
  <c r="M455" i="2" s="1"/>
  <c r="L247" i="2"/>
  <c r="M246" i="2" s="1"/>
  <c r="L706" i="2"/>
  <c r="M705" i="2" s="1"/>
  <c r="L618" i="2"/>
  <c r="M617" i="2" s="1"/>
  <c r="L515" i="2"/>
  <c r="M514" i="2" s="1"/>
  <c r="L312" i="2"/>
  <c r="M311" i="2" s="1"/>
  <c r="M189" i="2"/>
  <c r="L474" i="2"/>
  <c r="M473" i="2" s="1"/>
  <c r="M270" i="2"/>
  <c r="L236" i="2"/>
  <c r="M235" i="2" s="1"/>
  <c r="M133" i="2"/>
  <c r="M5" i="2"/>
  <c r="M660" i="2"/>
  <c r="M596" i="2"/>
  <c r="M532" i="2"/>
  <c r="M468" i="2"/>
  <c r="M340" i="2"/>
  <c r="M276" i="2"/>
  <c r="M195" i="2"/>
  <c r="M93" i="2"/>
  <c r="L700" i="2"/>
  <c r="M699" i="2" s="1"/>
  <c r="L636" i="2"/>
  <c r="M635" i="2" s="1"/>
  <c r="L572" i="2"/>
  <c r="M571" i="2" s="1"/>
  <c r="L508" i="2"/>
  <c r="M507" i="2" s="1"/>
  <c r="L444" i="2"/>
  <c r="M443" i="2" s="1"/>
  <c r="L380" i="2"/>
  <c r="M379" i="2" s="1"/>
  <c r="L316" i="2"/>
  <c r="M315" i="2" s="1"/>
  <c r="M249" i="2"/>
  <c r="L156" i="2"/>
  <c r="L534" i="2"/>
  <c r="M533" i="2" s="1"/>
  <c r="L414" i="2"/>
  <c r="M413" i="2" s="1"/>
  <c r="L245" i="2"/>
  <c r="M244" i="2" s="1"/>
  <c r="L181" i="2"/>
  <c r="M180" i="2" s="1"/>
  <c r="L117" i="2"/>
  <c r="M116" i="2" s="1"/>
  <c r="M52" i="2"/>
  <c r="L43" i="2"/>
  <c r="M42" i="2" s="1"/>
  <c r="M240" i="2"/>
  <c r="L177" i="2"/>
  <c r="M176" i="2" s="1"/>
  <c r="L113" i="2"/>
  <c r="M112" i="2" s="1"/>
  <c r="L159" i="2"/>
  <c r="M158" i="2" s="1"/>
  <c r="L95" i="2"/>
  <c r="M94" i="2" s="1"/>
  <c r="L31" i="2"/>
  <c r="M30" i="2" s="1"/>
  <c r="M546" i="2"/>
  <c r="M13" i="2"/>
  <c r="M554" i="2"/>
  <c r="M609" i="2"/>
  <c r="M406" i="2"/>
  <c r="M633" i="2"/>
  <c r="M213" i="2"/>
  <c r="L696" i="2"/>
  <c r="M695" i="2" s="1"/>
  <c r="M606" i="2"/>
  <c r="L504" i="2"/>
  <c r="M503" i="2" s="1"/>
  <c r="L401" i="2"/>
  <c r="M400" i="2" s="1"/>
  <c r="L298" i="2"/>
  <c r="M297" i="2" s="1"/>
  <c r="M167" i="2"/>
  <c r="L360" i="2"/>
  <c r="M359" i="2" s="1"/>
  <c r="L255" i="2"/>
  <c r="M254" i="2" s="1"/>
  <c r="M221" i="2"/>
  <c r="L542" i="2"/>
  <c r="M541" i="2" s="1"/>
  <c r="L406" i="2"/>
  <c r="M405" i="2" s="1"/>
  <c r="M121" i="2"/>
  <c r="M588" i="2"/>
  <c r="M524" i="2"/>
  <c r="M332" i="2"/>
  <c r="M268" i="2"/>
  <c r="M183" i="2"/>
  <c r="L692" i="2"/>
  <c r="M691" i="2" s="1"/>
  <c r="L628" i="2"/>
  <c r="M627" i="2" s="1"/>
  <c r="L564" i="2"/>
  <c r="M563" i="2" s="1"/>
  <c r="L500" i="2"/>
  <c r="M499" i="2" s="1"/>
  <c r="L436" i="2"/>
  <c r="M435" i="2" s="1"/>
  <c r="L372" i="2"/>
  <c r="M371" i="2" s="1"/>
  <c r="L308" i="2"/>
  <c r="L239" i="2"/>
  <c r="M238" i="2" s="1"/>
  <c r="M143" i="2"/>
  <c r="L518" i="2"/>
  <c r="L398" i="2"/>
  <c r="M397" i="2" s="1"/>
  <c r="L237" i="2"/>
  <c r="M236" i="2" s="1"/>
  <c r="L173" i="2"/>
  <c r="M172" i="2" s="1"/>
  <c r="L109" i="2"/>
  <c r="L45" i="2"/>
  <c r="M44" i="2" s="1"/>
  <c r="L35" i="2"/>
  <c r="M34" i="2" s="1"/>
  <c r="L233" i="2"/>
  <c r="M232" i="2" s="1"/>
  <c r="L169" i="2"/>
  <c r="M168" i="2" s="1"/>
  <c r="L105" i="2"/>
  <c r="M104" i="2" s="1"/>
  <c r="L41" i="2"/>
  <c r="M40" i="2" s="1"/>
  <c r="L151" i="2"/>
  <c r="M150" i="2" s="1"/>
  <c r="L87" i="2"/>
  <c r="M86" i="2" s="1"/>
  <c r="L23" i="2"/>
  <c r="M22" i="2" s="1"/>
  <c r="M693" i="2"/>
  <c r="M115" i="2"/>
  <c r="M245" i="2"/>
  <c r="M712" i="2"/>
  <c r="M497" i="2"/>
  <c r="M296" i="2"/>
  <c r="M360" i="2"/>
  <c r="M25" i="2"/>
  <c r="L522" i="2"/>
  <c r="M521" i="2" s="1"/>
  <c r="M289" i="2"/>
  <c r="M709" i="2"/>
  <c r="M313" i="2"/>
  <c r="M9" i="2"/>
  <c r="M642" i="2"/>
  <c r="M440" i="2"/>
  <c r="M337" i="2"/>
  <c r="M45" i="2"/>
  <c r="M701" i="2"/>
  <c r="M378" i="2"/>
  <c r="M137" i="2"/>
  <c r="L609" i="2"/>
  <c r="M608" i="2" s="1"/>
  <c r="L403" i="2"/>
  <c r="M402" i="2" s="1"/>
  <c r="M175" i="2"/>
  <c r="L593" i="2"/>
  <c r="M592" i="2" s="1"/>
  <c r="L490" i="2"/>
  <c r="M489" i="2" s="1"/>
  <c r="L387" i="2"/>
  <c r="M386" i="2" s="1"/>
  <c r="M286" i="2"/>
  <c r="M149" i="2"/>
  <c r="L449" i="2"/>
  <c r="M448" i="2" s="1"/>
  <c r="L346" i="2"/>
  <c r="M345" i="2" s="1"/>
  <c r="M71" i="2"/>
  <c r="L163" i="2"/>
  <c r="M162" i="2" s="1"/>
  <c r="M209" i="2"/>
  <c r="L108" i="2"/>
  <c r="M107" i="2" s="1"/>
  <c r="L709" i="2"/>
  <c r="L645" i="2"/>
  <c r="L581" i="2"/>
  <c r="M580" i="2" s="1"/>
  <c r="L517" i="2"/>
  <c r="M516" i="2" s="1"/>
  <c r="L453" i="2"/>
  <c r="L389" i="2"/>
  <c r="L325" i="2"/>
  <c r="M324" i="2" s="1"/>
  <c r="L260" i="2"/>
  <c r="M259" i="2" s="1"/>
  <c r="L171" i="2"/>
  <c r="M170" i="2" s="1"/>
  <c r="L68" i="2"/>
  <c r="L684" i="2"/>
  <c r="M683" i="2" s="1"/>
  <c r="L620" i="2"/>
  <c r="M619" i="2" s="1"/>
  <c r="L556" i="2"/>
  <c r="M555" i="2" s="1"/>
  <c r="L492" i="2"/>
  <c r="M491" i="2" s="1"/>
  <c r="L428" i="2"/>
  <c r="M427" i="2" s="1"/>
  <c r="L364" i="2"/>
  <c r="M363" i="2" s="1"/>
  <c r="L300" i="2"/>
  <c r="M299" i="2" s="1"/>
  <c r="L228" i="2"/>
  <c r="M227" i="2" s="1"/>
  <c r="L131" i="2"/>
  <c r="M130" i="2" s="1"/>
  <c r="M127" i="2"/>
  <c r="L630" i="2"/>
  <c r="M629" i="2" s="1"/>
  <c r="L502" i="2"/>
  <c r="M501" i="2" s="1"/>
  <c r="L382" i="2"/>
  <c r="M381" i="2" s="1"/>
  <c r="L229" i="2"/>
  <c r="M228" i="2" s="1"/>
  <c r="L165" i="2"/>
  <c r="M164" i="2" s="1"/>
  <c r="L101" i="2"/>
  <c r="M100" i="2" s="1"/>
  <c r="L37" i="2"/>
  <c r="M36" i="2" s="1"/>
  <c r="L27" i="2"/>
  <c r="M26" i="2" s="1"/>
  <c r="L225" i="2"/>
  <c r="M224" i="2" s="1"/>
  <c r="L161" i="2"/>
  <c r="M160" i="2" s="1"/>
  <c r="L97" i="2"/>
  <c r="M96" i="2" s="1"/>
  <c r="L33" i="2"/>
  <c r="M32" i="2" s="1"/>
  <c r="L143" i="2"/>
  <c r="M142" i="2" s="1"/>
  <c r="L79" i="2"/>
  <c r="M78" i="2" s="1"/>
  <c r="L15" i="2"/>
  <c r="M14" i="2" s="1"/>
  <c r="G186" i="1"/>
  <c r="E7" i="1"/>
  <c r="E8" i="1"/>
  <c r="E9" i="1"/>
  <c r="E10" i="1"/>
  <c r="E11" i="1"/>
  <c r="E12" i="1"/>
  <c r="AE12" i="1" s="1"/>
  <c r="E13" i="1"/>
  <c r="E14" i="1"/>
  <c r="E15" i="1"/>
  <c r="E16" i="1"/>
  <c r="E17" i="1"/>
  <c r="E18" i="1"/>
  <c r="E19" i="1"/>
  <c r="E20" i="1"/>
  <c r="AE20" i="1" s="1"/>
  <c r="E21" i="1"/>
  <c r="E22" i="1"/>
  <c r="E23" i="1"/>
  <c r="E24" i="1"/>
  <c r="E25" i="1"/>
  <c r="E26" i="1"/>
  <c r="E27" i="1"/>
  <c r="E28" i="1"/>
  <c r="AE28" i="1" s="1"/>
  <c r="E29" i="1"/>
  <c r="E30" i="1"/>
  <c r="E31" i="1"/>
  <c r="E32" i="1"/>
  <c r="E33" i="1"/>
  <c r="E34" i="1"/>
  <c r="E35" i="1"/>
  <c r="E36" i="1"/>
  <c r="AE36" i="1" s="1"/>
  <c r="E37" i="1"/>
  <c r="E38" i="1"/>
  <c r="E39" i="1"/>
  <c r="E40" i="1"/>
  <c r="E41" i="1"/>
  <c r="E42" i="1"/>
  <c r="E43" i="1"/>
  <c r="E44" i="1"/>
  <c r="AE44" i="1" s="1"/>
  <c r="E45" i="1"/>
  <c r="E46" i="1"/>
  <c r="E47" i="1"/>
  <c r="E48" i="1"/>
  <c r="E49" i="1"/>
  <c r="E50" i="1"/>
  <c r="E51" i="1"/>
  <c r="E52" i="1"/>
  <c r="AE52" i="1" s="1"/>
  <c r="E53" i="1"/>
  <c r="E54" i="1"/>
  <c r="E55" i="1"/>
  <c r="E56" i="1"/>
  <c r="E57" i="1"/>
  <c r="E58" i="1"/>
  <c r="E59" i="1"/>
  <c r="E60" i="1"/>
  <c r="AE60" i="1" s="1"/>
  <c r="E61" i="1"/>
  <c r="E62" i="1"/>
  <c r="E63" i="1"/>
  <c r="E64" i="1"/>
  <c r="E65" i="1"/>
  <c r="E66" i="1"/>
  <c r="E67" i="1"/>
  <c r="E68" i="1"/>
  <c r="AE68" i="1" s="1"/>
  <c r="E69" i="1"/>
  <c r="E70" i="1"/>
  <c r="E71" i="1"/>
  <c r="E72" i="1"/>
  <c r="E73" i="1"/>
  <c r="E74" i="1"/>
  <c r="E75" i="1"/>
  <c r="E76" i="1"/>
  <c r="AE76" i="1" s="1"/>
  <c r="E77" i="1"/>
  <c r="E78" i="1"/>
  <c r="E79" i="1"/>
  <c r="E80" i="1"/>
  <c r="E81" i="1"/>
  <c r="E82" i="1"/>
  <c r="E83" i="1"/>
  <c r="E84" i="1"/>
  <c r="AE84" i="1" s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AE100" i="1" s="1"/>
  <c r="E101" i="1"/>
  <c r="E102" i="1"/>
  <c r="E103" i="1"/>
  <c r="E104" i="1"/>
  <c r="E105" i="1"/>
  <c r="E106" i="1"/>
  <c r="E107" i="1"/>
  <c r="E108" i="1"/>
  <c r="AE108" i="1" s="1"/>
  <c r="E109" i="1"/>
  <c r="E110" i="1"/>
  <c r="E111" i="1"/>
  <c r="E112" i="1"/>
  <c r="E113" i="1"/>
  <c r="E114" i="1"/>
  <c r="E115" i="1"/>
  <c r="E116" i="1"/>
  <c r="AE116" i="1" s="1"/>
  <c r="E117" i="1"/>
  <c r="E118" i="1"/>
  <c r="E119" i="1"/>
  <c r="E120" i="1"/>
  <c r="E121" i="1"/>
  <c r="E122" i="1"/>
  <c r="E123" i="1"/>
  <c r="E124" i="1"/>
  <c r="AE124" i="1" s="1"/>
  <c r="E125" i="1"/>
  <c r="E126" i="1"/>
  <c r="E127" i="1"/>
  <c r="E128" i="1"/>
  <c r="E129" i="1"/>
  <c r="E130" i="1"/>
  <c r="E131" i="1"/>
  <c r="E132" i="1"/>
  <c r="AE132" i="1" s="1"/>
  <c r="E133" i="1"/>
  <c r="E134" i="1"/>
  <c r="E135" i="1"/>
  <c r="E136" i="1"/>
  <c r="E137" i="1"/>
  <c r="E138" i="1"/>
  <c r="E139" i="1"/>
  <c r="E140" i="1"/>
  <c r="AE140" i="1" s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AE156" i="1" s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6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" i="1"/>
  <c r="M8" i="1"/>
  <c r="M9" i="1"/>
  <c r="M10" i="1"/>
  <c r="M6" i="1"/>
  <c r="S538" i="1" l="1"/>
  <c r="F724" i="1"/>
  <c r="AD724" i="1" s="1"/>
  <c r="AE725" i="1"/>
  <c r="F716" i="1"/>
  <c r="AD716" i="1" s="1"/>
  <c r="AE717" i="1"/>
  <c r="G709" i="1"/>
  <c r="AC708" i="1" s="1"/>
  <c r="AE709" i="1"/>
  <c r="G701" i="1"/>
  <c r="AE701" i="1"/>
  <c r="G693" i="1"/>
  <c r="AE693" i="1"/>
  <c r="F684" i="1"/>
  <c r="AD684" i="1" s="1"/>
  <c r="AE685" i="1"/>
  <c r="G677" i="1"/>
  <c r="AC676" i="1" s="1"/>
  <c r="AE677" i="1"/>
  <c r="G669" i="1"/>
  <c r="AE669" i="1"/>
  <c r="G661" i="1"/>
  <c r="AE661" i="1"/>
  <c r="G653" i="1"/>
  <c r="AE653" i="1"/>
  <c r="G645" i="1"/>
  <c r="AE645" i="1"/>
  <c r="G637" i="1"/>
  <c r="AC636" i="1" s="1"/>
  <c r="AE637" i="1"/>
  <c r="G629" i="1"/>
  <c r="AC628" i="1" s="1"/>
  <c r="AE629" i="1"/>
  <c r="G621" i="1"/>
  <c r="AC620" i="1" s="1"/>
  <c r="AE621" i="1"/>
  <c r="G613" i="1"/>
  <c r="AE613" i="1"/>
  <c r="G605" i="1"/>
  <c r="AE605" i="1"/>
  <c r="G597" i="1"/>
  <c r="AE597" i="1"/>
  <c r="G589" i="1"/>
  <c r="AE589" i="1"/>
  <c r="G581" i="1"/>
  <c r="AE581" i="1"/>
  <c r="G573" i="1"/>
  <c r="AE573" i="1"/>
  <c r="G565" i="1"/>
  <c r="AE565" i="1"/>
  <c r="G557" i="1"/>
  <c r="AE557" i="1"/>
  <c r="G549" i="1"/>
  <c r="AE549" i="1"/>
  <c r="G541" i="1"/>
  <c r="AE541" i="1"/>
  <c r="G533" i="1"/>
  <c r="AE533" i="1"/>
  <c r="F524" i="1"/>
  <c r="AD524" i="1" s="1"/>
  <c r="AE525" i="1"/>
  <c r="G517" i="1"/>
  <c r="AC516" i="1" s="1"/>
  <c r="AE517" i="1"/>
  <c r="G509" i="1"/>
  <c r="AE509" i="1"/>
  <c r="G501" i="1"/>
  <c r="AC500" i="1" s="1"/>
  <c r="AE501" i="1"/>
  <c r="G493" i="1"/>
  <c r="AC492" i="1" s="1"/>
  <c r="AE493" i="1"/>
  <c r="G485" i="1"/>
  <c r="AC484" i="1" s="1"/>
  <c r="AE485" i="1"/>
  <c r="G477" i="1"/>
  <c r="AE477" i="1"/>
  <c r="G469" i="1"/>
  <c r="AE469" i="1"/>
  <c r="G461" i="1"/>
  <c r="AE461" i="1"/>
  <c r="G453" i="1"/>
  <c r="AC452" i="1" s="1"/>
  <c r="AE453" i="1"/>
  <c r="G445" i="1"/>
  <c r="AE445" i="1"/>
  <c r="G437" i="1"/>
  <c r="AE437" i="1"/>
  <c r="F428" i="1"/>
  <c r="AD428" i="1" s="1"/>
  <c r="AE429" i="1"/>
  <c r="G421" i="1"/>
  <c r="AC420" i="1" s="1"/>
  <c r="AE421" i="1"/>
  <c r="G413" i="1"/>
  <c r="AC412" i="1" s="1"/>
  <c r="AE413" i="1"/>
  <c r="G405" i="1"/>
  <c r="AE405" i="1"/>
  <c r="G397" i="1"/>
  <c r="AE397" i="1"/>
  <c r="G389" i="1"/>
  <c r="AC388" i="1" s="1"/>
  <c r="AE389" i="1"/>
  <c r="G381" i="1"/>
  <c r="AE381" i="1"/>
  <c r="G373" i="1"/>
  <c r="AE373" i="1"/>
  <c r="G365" i="1"/>
  <c r="AE365" i="1"/>
  <c r="G357" i="1"/>
  <c r="AC356" i="1" s="1"/>
  <c r="AE357" i="1"/>
  <c r="G349" i="1"/>
  <c r="AC348" i="1" s="1"/>
  <c r="AE349" i="1"/>
  <c r="G341" i="1"/>
  <c r="AC340" i="1" s="1"/>
  <c r="AE341" i="1"/>
  <c r="G333" i="1"/>
  <c r="AE333" i="1"/>
  <c r="G325" i="1"/>
  <c r="AC324" i="1" s="1"/>
  <c r="AE325" i="1"/>
  <c r="G317" i="1"/>
  <c r="AC316" i="1" s="1"/>
  <c r="AE317" i="1"/>
  <c r="G309" i="1"/>
  <c r="AC308" i="1" s="1"/>
  <c r="AE309" i="1"/>
  <c r="G301" i="1"/>
  <c r="AE301" i="1"/>
  <c r="G293" i="1"/>
  <c r="AC292" i="1" s="1"/>
  <c r="AE293" i="1"/>
  <c r="G285" i="1"/>
  <c r="AC284" i="1" s="1"/>
  <c r="AE285" i="1"/>
  <c r="G277" i="1"/>
  <c r="AC276" i="1" s="1"/>
  <c r="AE277" i="1"/>
  <c r="G269" i="1"/>
  <c r="AE269" i="1"/>
  <c r="G261" i="1"/>
  <c r="AC260" i="1" s="1"/>
  <c r="AE261" i="1"/>
  <c r="G253" i="1"/>
  <c r="AC252" i="1" s="1"/>
  <c r="AE253" i="1"/>
  <c r="G245" i="1"/>
  <c r="AC244" i="1" s="1"/>
  <c r="AE245" i="1"/>
  <c r="G237" i="1"/>
  <c r="AE237" i="1"/>
  <c r="G229" i="1"/>
  <c r="AC228" i="1" s="1"/>
  <c r="AE229" i="1"/>
  <c r="G221" i="1"/>
  <c r="AC220" i="1" s="1"/>
  <c r="AE221" i="1"/>
  <c r="G213" i="1"/>
  <c r="AC212" i="1" s="1"/>
  <c r="AE213" i="1"/>
  <c r="G205" i="1"/>
  <c r="AE205" i="1"/>
  <c r="G197" i="1"/>
  <c r="AC196" i="1" s="1"/>
  <c r="AE197" i="1"/>
  <c r="G189" i="1"/>
  <c r="AC188" i="1" s="1"/>
  <c r="AE189" i="1"/>
  <c r="G180" i="1"/>
  <c r="AC179" i="1" s="1"/>
  <c r="AE180" i="1"/>
  <c r="G172" i="1"/>
  <c r="AE172" i="1"/>
  <c r="G164" i="1"/>
  <c r="AC163" i="1" s="1"/>
  <c r="AE164" i="1"/>
  <c r="G148" i="1"/>
  <c r="AC147" i="1" s="1"/>
  <c r="AE148" i="1"/>
  <c r="G92" i="1"/>
  <c r="AC91" i="1" s="1"/>
  <c r="AE92" i="1"/>
  <c r="G724" i="1"/>
  <c r="AC723" i="1" s="1"/>
  <c r="AE724" i="1"/>
  <c r="G716" i="1"/>
  <c r="AC715" i="1" s="1"/>
  <c r="AE716" i="1"/>
  <c r="G708" i="1"/>
  <c r="AE708" i="1"/>
  <c r="G700" i="1"/>
  <c r="AC699" i="1" s="1"/>
  <c r="AE700" i="1"/>
  <c r="G692" i="1"/>
  <c r="AC691" i="1" s="1"/>
  <c r="AE692" i="1"/>
  <c r="G684" i="1"/>
  <c r="AC683" i="1" s="1"/>
  <c r="AE684" i="1"/>
  <c r="G676" i="1"/>
  <c r="AE676" i="1"/>
  <c r="G668" i="1"/>
  <c r="AC667" i="1" s="1"/>
  <c r="AE668" i="1"/>
  <c r="G660" i="1"/>
  <c r="AC659" i="1" s="1"/>
  <c r="AE660" i="1"/>
  <c r="G652" i="1"/>
  <c r="AC651" i="1" s="1"/>
  <c r="AE652" i="1"/>
  <c r="AE644" i="1"/>
  <c r="G636" i="1"/>
  <c r="AE636" i="1"/>
  <c r="G628" i="1"/>
  <c r="AE628" i="1"/>
  <c r="G620" i="1"/>
  <c r="AE620" i="1"/>
  <c r="AE612" i="1"/>
  <c r="G604" i="1"/>
  <c r="AC603" i="1" s="1"/>
  <c r="AE604" i="1"/>
  <c r="G596" i="1"/>
  <c r="AC595" i="1" s="1"/>
  <c r="AE596" i="1"/>
  <c r="G588" i="1"/>
  <c r="AC587" i="1" s="1"/>
  <c r="AE588" i="1"/>
  <c r="G580" i="1"/>
  <c r="AE580" i="1"/>
  <c r="G572" i="1"/>
  <c r="AC571" i="1" s="1"/>
  <c r="AE572" i="1"/>
  <c r="G564" i="1"/>
  <c r="AC563" i="1" s="1"/>
  <c r="AE564" i="1"/>
  <c r="G556" i="1"/>
  <c r="AC555" i="1" s="1"/>
  <c r="AE556" i="1"/>
  <c r="G548" i="1"/>
  <c r="AE548" i="1"/>
  <c r="G540" i="1"/>
  <c r="AE540" i="1"/>
  <c r="AE532" i="1"/>
  <c r="G524" i="1"/>
  <c r="AE524" i="1"/>
  <c r="G516" i="1"/>
  <c r="AE516" i="1"/>
  <c r="G508" i="1"/>
  <c r="AC507" i="1" s="1"/>
  <c r="AE508" i="1"/>
  <c r="G500" i="1"/>
  <c r="AE500" i="1"/>
  <c r="G492" i="1"/>
  <c r="AE492" i="1"/>
  <c r="G484" i="1"/>
  <c r="AE484" i="1"/>
  <c r="G476" i="1"/>
  <c r="AC475" i="1" s="1"/>
  <c r="AE476" i="1"/>
  <c r="AE468" i="1"/>
  <c r="G460" i="1"/>
  <c r="AC459" i="1" s="1"/>
  <c r="AE460" i="1"/>
  <c r="G452" i="1"/>
  <c r="AE452" i="1"/>
  <c r="G444" i="1"/>
  <c r="AC443" i="1" s="1"/>
  <c r="AE444" i="1"/>
  <c r="AE436" i="1"/>
  <c r="G428" i="1"/>
  <c r="AE428" i="1"/>
  <c r="G420" i="1"/>
  <c r="AE420" i="1"/>
  <c r="G412" i="1"/>
  <c r="AE412" i="1"/>
  <c r="AE404" i="1"/>
  <c r="G396" i="1"/>
  <c r="AC395" i="1" s="1"/>
  <c r="AE396" i="1"/>
  <c r="G388" i="1"/>
  <c r="AE388" i="1"/>
  <c r="G380" i="1"/>
  <c r="AC379" i="1" s="1"/>
  <c r="AE380" i="1"/>
  <c r="AE372" i="1"/>
  <c r="G364" i="1"/>
  <c r="AC363" i="1" s="1"/>
  <c r="AE364" i="1"/>
  <c r="G356" i="1"/>
  <c r="AE356" i="1"/>
  <c r="G348" i="1"/>
  <c r="AE348" i="1"/>
  <c r="G340" i="1"/>
  <c r="AE340" i="1"/>
  <c r="G332" i="1"/>
  <c r="AC331" i="1" s="1"/>
  <c r="AE332" i="1"/>
  <c r="G324" i="1"/>
  <c r="AE324" i="1"/>
  <c r="G316" i="1"/>
  <c r="AE316" i="1"/>
  <c r="G308" i="1"/>
  <c r="AE308" i="1"/>
  <c r="G300" i="1"/>
  <c r="AC299" i="1" s="1"/>
  <c r="AE300" i="1"/>
  <c r="G292" i="1"/>
  <c r="AE292" i="1"/>
  <c r="G284" i="1"/>
  <c r="AE284" i="1"/>
  <c r="G276" i="1"/>
  <c r="AE276" i="1"/>
  <c r="G268" i="1"/>
  <c r="AC267" i="1" s="1"/>
  <c r="AE268" i="1"/>
  <c r="G260" i="1"/>
  <c r="AE260" i="1"/>
  <c r="G252" i="1"/>
  <c r="AE252" i="1"/>
  <c r="G244" i="1"/>
  <c r="AE244" i="1"/>
  <c r="G236" i="1"/>
  <c r="AC235" i="1" s="1"/>
  <c r="AE236" i="1"/>
  <c r="G228" i="1"/>
  <c r="AE228" i="1"/>
  <c r="G220" i="1"/>
  <c r="AE220" i="1"/>
  <c r="G212" i="1"/>
  <c r="AE212" i="1"/>
  <c r="G204" i="1"/>
  <c r="AC203" i="1" s="1"/>
  <c r="AE204" i="1"/>
  <c r="G196" i="1"/>
  <c r="AE196" i="1"/>
  <c r="G188" i="1"/>
  <c r="AE188" i="1"/>
  <c r="G179" i="1"/>
  <c r="AE179" i="1"/>
  <c r="G171" i="1"/>
  <c r="AE171" i="1"/>
  <c r="G163" i="1"/>
  <c r="AE163" i="1"/>
  <c r="G155" i="1"/>
  <c r="AE155" i="1"/>
  <c r="G147" i="1"/>
  <c r="AE147" i="1"/>
  <c r="G139" i="1"/>
  <c r="AE139" i="1"/>
  <c r="G131" i="1"/>
  <c r="AE131" i="1"/>
  <c r="G123" i="1"/>
  <c r="AE123" i="1"/>
  <c r="G115" i="1"/>
  <c r="AE115" i="1"/>
  <c r="G107" i="1"/>
  <c r="AE107" i="1"/>
  <c r="G99" i="1"/>
  <c r="AE99" i="1"/>
  <c r="G91" i="1"/>
  <c r="AE91" i="1"/>
  <c r="G83" i="1"/>
  <c r="AE83" i="1"/>
  <c r="G75" i="1"/>
  <c r="AE75" i="1"/>
  <c r="G67" i="1"/>
  <c r="AE67" i="1"/>
  <c r="AE59" i="1"/>
  <c r="AE51" i="1"/>
  <c r="AE43" i="1"/>
  <c r="AE35" i="1"/>
  <c r="AE27" i="1"/>
  <c r="F18" i="1"/>
  <c r="AD18" i="1" s="1"/>
  <c r="AE19" i="1"/>
  <c r="AE11" i="1"/>
  <c r="G723" i="1"/>
  <c r="AE723" i="1"/>
  <c r="G715" i="1"/>
  <c r="AE715" i="1"/>
  <c r="G707" i="1"/>
  <c r="AC706" i="1" s="1"/>
  <c r="AE707" i="1"/>
  <c r="G699" i="1"/>
  <c r="AE699" i="1"/>
  <c r="G691" i="1"/>
  <c r="AE691" i="1"/>
  <c r="G683" i="1"/>
  <c r="AE683" i="1"/>
  <c r="G675" i="1"/>
  <c r="AC674" i="1" s="1"/>
  <c r="AE675" i="1"/>
  <c r="G667" i="1"/>
  <c r="AE667" i="1"/>
  <c r="G659" i="1"/>
  <c r="AE659" i="1"/>
  <c r="G651" i="1"/>
  <c r="AE651" i="1"/>
  <c r="G643" i="1"/>
  <c r="AC642" i="1" s="1"/>
  <c r="AE643" i="1"/>
  <c r="G635" i="1"/>
  <c r="AE635" i="1"/>
  <c r="G627" i="1"/>
  <c r="AE627" i="1"/>
  <c r="G619" i="1"/>
  <c r="AE619" i="1"/>
  <c r="G611" i="1"/>
  <c r="AC610" i="1" s="1"/>
  <c r="AE611" i="1"/>
  <c r="G603" i="1"/>
  <c r="AE603" i="1"/>
  <c r="G595" i="1"/>
  <c r="AE595" i="1"/>
  <c r="G587" i="1"/>
  <c r="AE587" i="1"/>
  <c r="G579" i="1"/>
  <c r="AC578" i="1" s="1"/>
  <c r="AE579" i="1"/>
  <c r="G571" i="1"/>
  <c r="AE571" i="1"/>
  <c r="G563" i="1"/>
  <c r="AE563" i="1"/>
  <c r="G555" i="1"/>
  <c r="AE555" i="1"/>
  <c r="G547" i="1"/>
  <c r="AC546" i="1" s="1"/>
  <c r="AE547" i="1"/>
  <c r="F538" i="1"/>
  <c r="AD538" i="1" s="1"/>
  <c r="AE539" i="1"/>
  <c r="G531" i="1"/>
  <c r="AE531" i="1"/>
  <c r="G523" i="1"/>
  <c r="AE523" i="1"/>
  <c r="G515" i="1"/>
  <c r="AC514" i="1" s="1"/>
  <c r="AE515" i="1"/>
  <c r="G507" i="1"/>
  <c r="AE507" i="1"/>
  <c r="G499" i="1"/>
  <c r="AE499" i="1"/>
  <c r="G491" i="1"/>
  <c r="AE491" i="1"/>
  <c r="G483" i="1"/>
  <c r="AC482" i="1" s="1"/>
  <c r="AE483" i="1"/>
  <c r="G475" i="1"/>
  <c r="AE475" i="1"/>
  <c r="G467" i="1"/>
  <c r="AE467" i="1"/>
  <c r="G459" i="1"/>
  <c r="AE459" i="1"/>
  <c r="G451" i="1"/>
  <c r="AC450" i="1" s="1"/>
  <c r="AE451" i="1"/>
  <c r="G443" i="1"/>
  <c r="AE443" i="1"/>
  <c r="G435" i="1"/>
  <c r="AE435" i="1"/>
  <c r="G427" i="1"/>
  <c r="AE427" i="1"/>
  <c r="G419" i="1"/>
  <c r="AC418" i="1" s="1"/>
  <c r="AE419" i="1"/>
  <c r="G411" i="1"/>
  <c r="AE411" i="1"/>
  <c r="G403" i="1"/>
  <c r="AE403" i="1"/>
  <c r="G395" i="1"/>
  <c r="AE395" i="1"/>
  <c r="G387" i="1"/>
  <c r="AC386" i="1" s="1"/>
  <c r="AE387" i="1"/>
  <c r="G379" i="1"/>
  <c r="AE379" i="1"/>
  <c r="G371" i="1"/>
  <c r="AE371" i="1"/>
  <c r="G363" i="1"/>
  <c r="AE363" i="1"/>
  <c r="G355" i="1"/>
  <c r="AC354" i="1" s="1"/>
  <c r="AE355" i="1"/>
  <c r="G347" i="1"/>
  <c r="AE347" i="1"/>
  <c r="G339" i="1"/>
  <c r="AE339" i="1"/>
  <c r="G331" i="1"/>
  <c r="AE331" i="1"/>
  <c r="G323" i="1"/>
  <c r="AC322" i="1" s="1"/>
  <c r="AE323" i="1"/>
  <c r="G315" i="1"/>
  <c r="AE315" i="1"/>
  <c r="G307" i="1"/>
  <c r="AE307" i="1"/>
  <c r="G299" i="1"/>
  <c r="AE299" i="1"/>
  <c r="G291" i="1"/>
  <c r="AC290" i="1" s="1"/>
  <c r="AE291" i="1"/>
  <c r="G283" i="1"/>
  <c r="AE283" i="1"/>
  <c r="G275" i="1"/>
  <c r="AE275" i="1"/>
  <c r="G267" i="1"/>
  <c r="AE267" i="1"/>
  <c r="G259" i="1"/>
  <c r="AC258" i="1" s="1"/>
  <c r="AE259" i="1"/>
  <c r="G251" i="1"/>
  <c r="AE251" i="1"/>
  <c r="G243" i="1"/>
  <c r="AE243" i="1"/>
  <c r="G235" i="1"/>
  <c r="AE235" i="1"/>
  <c r="G227" i="1"/>
  <c r="AC226" i="1" s="1"/>
  <c r="AE227" i="1"/>
  <c r="G219" i="1"/>
  <c r="AE219" i="1"/>
  <c r="G211" i="1"/>
  <c r="AE211" i="1"/>
  <c r="G203" i="1"/>
  <c r="AE203" i="1"/>
  <c r="G195" i="1"/>
  <c r="AC194" i="1" s="1"/>
  <c r="AE195" i="1"/>
  <c r="G187" i="1"/>
  <c r="AC186" i="1" s="1"/>
  <c r="AE187" i="1"/>
  <c r="AE178" i="1"/>
  <c r="AE170" i="1"/>
  <c r="AE162" i="1"/>
  <c r="AE154" i="1"/>
  <c r="AE146" i="1"/>
  <c r="AE138" i="1"/>
  <c r="AE130" i="1"/>
  <c r="AE122" i="1"/>
  <c r="AE114" i="1"/>
  <c r="AE106" i="1"/>
  <c r="AE98" i="1"/>
  <c r="AE90" i="1"/>
  <c r="AE82" i="1"/>
  <c r="AE74" i="1"/>
  <c r="AE66" i="1"/>
  <c r="AE58" i="1"/>
  <c r="AE50" i="1"/>
  <c r="AE42" i="1"/>
  <c r="AE34" i="1"/>
  <c r="AE26" i="1"/>
  <c r="AE18" i="1"/>
  <c r="AE10" i="1"/>
  <c r="G722" i="1"/>
  <c r="AE722" i="1"/>
  <c r="AE714" i="1"/>
  <c r="AE706" i="1"/>
  <c r="AE698" i="1"/>
  <c r="AE690" i="1"/>
  <c r="AE682" i="1"/>
  <c r="AE674" i="1"/>
  <c r="AE666" i="1"/>
  <c r="AE658" i="1"/>
  <c r="AE650" i="1"/>
  <c r="AE642" i="1"/>
  <c r="AE634" i="1"/>
  <c r="AE626" i="1"/>
  <c r="AE618" i="1"/>
  <c r="AE610" i="1"/>
  <c r="AE602" i="1"/>
  <c r="AE594" i="1"/>
  <c r="AE586" i="1"/>
  <c r="AE578" i="1"/>
  <c r="AE570" i="1"/>
  <c r="AE562" i="1"/>
  <c r="AE554" i="1"/>
  <c r="AE546" i="1"/>
  <c r="AE538" i="1"/>
  <c r="AE530" i="1"/>
  <c r="AE522" i="1"/>
  <c r="AE514" i="1"/>
  <c r="AE506" i="1"/>
  <c r="AE498" i="1"/>
  <c r="AE490" i="1"/>
  <c r="AE482" i="1"/>
  <c r="AE474" i="1"/>
  <c r="AE466" i="1"/>
  <c r="AE458" i="1"/>
  <c r="AE450" i="1"/>
  <c r="AE442" i="1"/>
  <c r="AE434" i="1"/>
  <c r="AE426" i="1"/>
  <c r="AE418" i="1"/>
  <c r="AE410" i="1"/>
  <c r="AE402" i="1"/>
  <c r="AE394" i="1"/>
  <c r="AE386" i="1"/>
  <c r="AE378" i="1"/>
  <c r="AE370" i="1"/>
  <c r="AE362" i="1"/>
  <c r="AE354" i="1"/>
  <c r="AE346" i="1"/>
  <c r="AE338" i="1"/>
  <c r="AE330" i="1"/>
  <c r="AE322" i="1"/>
  <c r="AE314" i="1"/>
  <c r="AE306" i="1"/>
  <c r="AE298" i="1"/>
  <c r="AE290" i="1"/>
  <c r="AE282" i="1"/>
  <c r="AE274" i="1"/>
  <c r="AE266" i="1"/>
  <c r="AE258" i="1"/>
  <c r="AE250" i="1"/>
  <c r="AE242" i="1"/>
  <c r="AE234" i="1"/>
  <c r="AE226" i="1"/>
  <c r="AE218" i="1"/>
  <c r="AE210" i="1"/>
  <c r="AE202" i="1"/>
  <c r="AE194" i="1"/>
  <c r="AE185" i="1"/>
  <c r="G177" i="1"/>
  <c r="AE177" i="1"/>
  <c r="G169" i="1"/>
  <c r="AE169" i="1"/>
  <c r="G161" i="1"/>
  <c r="AE161" i="1"/>
  <c r="G153" i="1"/>
  <c r="AC152" i="1" s="1"/>
  <c r="AE153" i="1"/>
  <c r="G145" i="1"/>
  <c r="AE145" i="1"/>
  <c r="G137" i="1"/>
  <c r="AE137" i="1"/>
  <c r="G129" i="1"/>
  <c r="AE129" i="1"/>
  <c r="G121" i="1"/>
  <c r="AE121" i="1"/>
  <c r="G113" i="1"/>
  <c r="AE113" i="1"/>
  <c r="G105" i="1"/>
  <c r="AE105" i="1"/>
  <c r="G97" i="1"/>
  <c r="AE97" i="1"/>
  <c r="G89" i="1"/>
  <c r="AE89" i="1"/>
  <c r="G81" i="1"/>
  <c r="AE81" i="1"/>
  <c r="G73" i="1"/>
  <c r="AE73" i="1"/>
  <c r="G65" i="1"/>
  <c r="AE65" i="1"/>
  <c r="G57" i="1"/>
  <c r="AE57" i="1"/>
  <c r="G49" i="1"/>
  <c r="AE49" i="1"/>
  <c r="G41" i="1"/>
  <c r="AE41" i="1"/>
  <c r="G33" i="1"/>
  <c r="AE33" i="1"/>
  <c r="G25" i="1"/>
  <c r="AE25" i="1"/>
  <c r="G17" i="1"/>
  <c r="AE17" i="1"/>
  <c r="G9" i="1"/>
  <c r="AE9" i="1"/>
  <c r="G721" i="1"/>
  <c r="AC720" i="1" s="1"/>
  <c r="AE721" i="1"/>
  <c r="G713" i="1"/>
  <c r="AE713" i="1"/>
  <c r="G705" i="1"/>
  <c r="AE705" i="1"/>
  <c r="G697" i="1"/>
  <c r="AE697" i="1"/>
  <c r="G689" i="1"/>
  <c r="AE689" i="1"/>
  <c r="G681" i="1"/>
  <c r="AE681" i="1"/>
  <c r="G673" i="1"/>
  <c r="AC672" i="1" s="1"/>
  <c r="AE673" i="1"/>
  <c r="G665" i="1"/>
  <c r="AE665" i="1"/>
  <c r="G657" i="1"/>
  <c r="AC656" i="1" s="1"/>
  <c r="AE657" i="1"/>
  <c r="G649" i="1"/>
  <c r="AE649" i="1"/>
  <c r="G641" i="1"/>
  <c r="AE641" i="1"/>
  <c r="G633" i="1"/>
  <c r="AE633" i="1"/>
  <c r="G625" i="1"/>
  <c r="AE625" i="1"/>
  <c r="G617" i="1"/>
  <c r="AC616" i="1" s="1"/>
  <c r="AE617" i="1"/>
  <c r="G609" i="1"/>
  <c r="AE609" i="1"/>
  <c r="G601" i="1"/>
  <c r="AE601" i="1"/>
  <c r="G593" i="1"/>
  <c r="AE593" i="1"/>
  <c r="G585" i="1"/>
  <c r="AE585" i="1"/>
  <c r="G577" i="1"/>
  <c r="AC576" i="1" s="1"/>
  <c r="AE577" i="1"/>
  <c r="G569" i="1"/>
  <c r="AC568" i="1" s="1"/>
  <c r="AE569" i="1"/>
  <c r="G561" i="1"/>
  <c r="AE561" i="1"/>
  <c r="G553" i="1"/>
  <c r="AE553" i="1"/>
  <c r="G545" i="1"/>
  <c r="AE545" i="1"/>
  <c r="G537" i="1"/>
  <c r="AE537" i="1"/>
  <c r="G529" i="1"/>
  <c r="AE529" i="1"/>
  <c r="G521" i="1"/>
  <c r="AC520" i="1" s="1"/>
  <c r="AE521" i="1"/>
  <c r="G513" i="1"/>
  <c r="AE513" i="1"/>
  <c r="G505" i="1"/>
  <c r="AE505" i="1"/>
  <c r="G497" i="1"/>
  <c r="AE497" i="1"/>
  <c r="G489" i="1"/>
  <c r="AC488" i="1" s="1"/>
  <c r="AE489" i="1"/>
  <c r="G481" i="1"/>
  <c r="AE481" i="1"/>
  <c r="G473" i="1"/>
  <c r="AE473" i="1"/>
  <c r="G465" i="1"/>
  <c r="AE465" i="1"/>
  <c r="G457" i="1"/>
  <c r="AC456" i="1" s="1"/>
  <c r="AE457" i="1"/>
  <c r="G449" i="1"/>
  <c r="AE449" i="1"/>
  <c r="G441" i="1"/>
  <c r="AE441" i="1"/>
  <c r="G433" i="1"/>
  <c r="AE433" i="1"/>
  <c r="G425" i="1"/>
  <c r="AC424" i="1" s="1"/>
  <c r="AE425" i="1"/>
  <c r="G417" i="1"/>
  <c r="AE417" i="1"/>
  <c r="G409" i="1"/>
  <c r="AE409" i="1"/>
  <c r="G401" i="1"/>
  <c r="AE401" i="1"/>
  <c r="G393" i="1"/>
  <c r="AC392" i="1" s="1"/>
  <c r="AE393" i="1"/>
  <c r="G385" i="1"/>
  <c r="AE385" i="1"/>
  <c r="G377" i="1"/>
  <c r="AE377" i="1"/>
  <c r="G369" i="1"/>
  <c r="AE369" i="1"/>
  <c r="G361" i="1"/>
  <c r="AC360" i="1" s="1"/>
  <c r="AE361" i="1"/>
  <c r="G353" i="1"/>
  <c r="AE353" i="1"/>
  <c r="G345" i="1"/>
  <c r="AE345" i="1"/>
  <c r="G337" i="1"/>
  <c r="AE337" i="1"/>
  <c r="G329" i="1"/>
  <c r="AC328" i="1" s="1"/>
  <c r="AE329" i="1"/>
  <c r="G321" i="1"/>
  <c r="AE321" i="1"/>
  <c r="G313" i="1"/>
  <c r="AE313" i="1"/>
  <c r="G305" i="1"/>
  <c r="AE305" i="1"/>
  <c r="G297" i="1"/>
  <c r="AC296" i="1" s="1"/>
  <c r="AE297" i="1"/>
  <c r="G289" i="1"/>
  <c r="AE289" i="1"/>
  <c r="G281" i="1"/>
  <c r="AE281" i="1"/>
  <c r="G273" i="1"/>
  <c r="AE273" i="1"/>
  <c r="G265" i="1"/>
  <c r="AC264" i="1" s="1"/>
  <c r="AE265" i="1"/>
  <c r="G257" i="1"/>
  <c r="AE257" i="1"/>
  <c r="G249" i="1"/>
  <c r="AE249" i="1"/>
  <c r="G241" i="1"/>
  <c r="AE241" i="1"/>
  <c r="G233" i="1"/>
  <c r="AC232" i="1" s="1"/>
  <c r="AE233" i="1"/>
  <c r="G225" i="1"/>
  <c r="AE225" i="1"/>
  <c r="G217" i="1"/>
  <c r="AE217" i="1"/>
  <c r="G209" i="1"/>
  <c r="AE209" i="1"/>
  <c r="G201" i="1"/>
  <c r="AC200" i="1" s="1"/>
  <c r="AE201" i="1"/>
  <c r="G193" i="1"/>
  <c r="AE193" i="1"/>
  <c r="G184" i="1"/>
  <c r="AE184" i="1"/>
  <c r="G176" i="1"/>
  <c r="AE176" i="1"/>
  <c r="G168" i="1"/>
  <c r="AC167" i="1" s="1"/>
  <c r="AE168" i="1"/>
  <c r="G160" i="1"/>
  <c r="AE160" i="1"/>
  <c r="G152" i="1"/>
  <c r="AE152" i="1"/>
  <c r="G144" i="1"/>
  <c r="AE144" i="1"/>
  <c r="AE136" i="1"/>
  <c r="F128" i="1"/>
  <c r="AD128" i="1" s="1"/>
  <c r="AE128" i="1"/>
  <c r="AE120" i="1"/>
  <c r="F112" i="1"/>
  <c r="AD112" i="1" s="1"/>
  <c r="AE112" i="1"/>
  <c r="AE104" i="1"/>
  <c r="F96" i="1"/>
  <c r="AD96" i="1" s="1"/>
  <c r="AE96" i="1"/>
  <c r="AE88" i="1"/>
  <c r="F80" i="1"/>
  <c r="AD80" i="1" s="1"/>
  <c r="AE80" i="1"/>
  <c r="AE72" i="1"/>
  <c r="F64" i="1"/>
  <c r="AD64" i="1" s="1"/>
  <c r="AE64" i="1"/>
  <c r="AE56" i="1"/>
  <c r="AE48" i="1"/>
  <c r="AE40" i="1"/>
  <c r="F32" i="1"/>
  <c r="AD32" i="1" s="1"/>
  <c r="AE32" i="1"/>
  <c r="AE24" i="1"/>
  <c r="AE16" i="1"/>
  <c r="G8" i="1"/>
  <c r="AE8" i="1"/>
  <c r="S724" i="1"/>
  <c r="S716" i="1"/>
  <c r="S684" i="1"/>
  <c r="S524" i="1"/>
  <c r="S428" i="1"/>
  <c r="G720" i="1"/>
  <c r="AE720" i="1"/>
  <c r="AE712" i="1"/>
  <c r="G704" i="1"/>
  <c r="AC703" i="1" s="1"/>
  <c r="AE704" i="1"/>
  <c r="G696" i="1"/>
  <c r="AC695" i="1" s="1"/>
  <c r="AE696" i="1"/>
  <c r="G688" i="1"/>
  <c r="AC687" i="1" s="1"/>
  <c r="AE688" i="1"/>
  <c r="AE680" i="1"/>
  <c r="G672" i="1"/>
  <c r="AE672" i="1"/>
  <c r="G664" i="1"/>
  <c r="AC663" i="1" s="1"/>
  <c r="AE664" i="1"/>
  <c r="G656" i="1"/>
  <c r="AE656" i="1"/>
  <c r="AE648" i="1"/>
  <c r="G640" i="1"/>
  <c r="AE640" i="1"/>
  <c r="G632" i="1"/>
  <c r="AE632" i="1"/>
  <c r="G624" i="1"/>
  <c r="AC623" i="1" s="1"/>
  <c r="AE624" i="1"/>
  <c r="G616" i="1"/>
  <c r="AC615" i="1" s="1"/>
  <c r="AE616" i="1"/>
  <c r="G608" i="1"/>
  <c r="AE608" i="1"/>
  <c r="G600" i="1"/>
  <c r="AE600" i="1"/>
  <c r="G592" i="1"/>
  <c r="AE592" i="1"/>
  <c r="AE584" i="1"/>
  <c r="G576" i="1"/>
  <c r="AE576" i="1"/>
  <c r="G568" i="1"/>
  <c r="AE568" i="1"/>
  <c r="G560" i="1"/>
  <c r="AE560" i="1"/>
  <c r="AE552" i="1"/>
  <c r="G544" i="1"/>
  <c r="AC543" i="1" s="1"/>
  <c r="AE544" i="1"/>
  <c r="G536" i="1"/>
  <c r="AC535" i="1" s="1"/>
  <c r="AE536" i="1"/>
  <c r="G528" i="1"/>
  <c r="AE528" i="1"/>
  <c r="G520" i="1"/>
  <c r="AC519" i="1" s="1"/>
  <c r="AE520" i="1"/>
  <c r="G512" i="1"/>
  <c r="AC511" i="1" s="1"/>
  <c r="AE512" i="1"/>
  <c r="G504" i="1"/>
  <c r="AC503" i="1" s="1"/>
  <c r="AE504" i="1"/>
  <c r="G496" i="1"/>
  <c r="AE496" i="1"/>
  <c r="G488" i="1"/>
  <c r="AC487" i="1" s="1"/>
  <c r="AE488" i="1"/>
  <c r="G480" i="1"/>
  <c r="AC479" i="1" s="1"/>
  <c r="AE480" i="1"/>
  <c r="G472" i="1"/>
  <c r="AC471" i="1" s="1"/>
  <c r="AE472" i="1"/>
  <c r="G464" i="1"/>
  <c r="AE464" i="1"/>
  <c r="G456" i="1"/>
  <c r="AC455" i="1" s="1"/>
  <c r="AE456" i="1"/>
  <c r="G448" i="1"/>
  <c r="AC447" i="1" s="1"/>
  <c r="AE448" i="1"/>
  <c r="G440" i="1"/>
  <c r="AC439" i="1" s="1"/>
  <c r="AE440" i="1"/>
  <c r="G432" i="1"/>
  <c r="AE432" i="1"/>
  <c r="G424" i="1"/>
  <c r="AC423" i="1" s="1"/>
  <c r="AE424" i="1"/>
  <c r="G416" i="1"/>
  <c r="AC415" i="1" s="1"/>
  <c r="AE416" i="1"/>
  <c r="G408" i="1"/>
  <c r="AC407" i="1" s="1"/>
  <c r="AE408" i="1"/>
  <c r="G400" i="1"/>
  <c r="AE400" i="1"/>
  <c r="G392" i="1"/>
  <c r="AC391" i="1" s="1"/>
  <c r="AE392" i="1"/>
  <c r="G384" i="1"/>
  <c r="AC383" i="1" s="1"/>
  <c r="AE384" i="1"/>
  <c r="G376" i="1"/>
  <c r="AC375" i="1" s="1"/>
  <c r="AE376" i="1"/>
  <c r="G368" i="1"/>
  <c r="AE368" i="1"/>
  <c r="G360" i="1"/>
  <c r="AC359" i="1" s="1"/>
  <c r="AE360" i="1"/>
  <c r="G352" i="1"/>
  <c r="AC351" i="1" s="1"/>
  <c r="AE352" i="1"/>
  <c r="G344" i="1"/>
  <c r="AC343" i="1" s="1"/>
  <c r="AE344" i="1"/>
  <c r="G336" i="1"/>
  <c r="AE336" i="1"/>
  <c r="G328" i="1"/>
  <c r="AC327" i="1" s="1"/>
  <c r="AE328" i="1"/>
  <c r="G320" i="1"/>
  <c r="AC319" i="1" s="1"/>
  <c r="AE320" i="1"/>
  <c r="G312" i="1"/>
  <c r="AC311" i="1" s="1"/>
  <c r="AE312" i="1"/>
  <c r="G304" i="1"/>
  <c r="AE304" i="1"/>
  <c r="G296" i="1"/>
  <c r="AC295" i="1" s="1"/>
  <c r="AE296" i="1"/>
  <c r="G288" i="1"/>
  <c r="AC287" i="1" s="1"/>
  <c r="AE288" i="1"/>
  <c r="G280" i="1"/>
  <c r="AC279" i="1" s="1"/>
  <c r="AE280" i="1"/>
  <c r="G272" i="1"/>
  <c r="AE272" i="1"/>
  <c r="G264" i="1"/>
  <c r="AC263" i="1" s="1"/>
  <c r="AE264" i="1"/>
  <c r="G256" i="1"/>
  <c r="AC255" i="1" s="1"/>
  <c r="AE256" i="1"/>
  <c r="G248" i="1"/>
  <c r="AC247" i="1" s="1"/>
  <c r="AE248" i="1"/>
  <c r="G240" i="1"/>
  <c r="AE240" i="1"/>
  <c r="G232" i="1"/>
  <c r="AC231" i="1" s="1"/>
  <c r="AE232" i="1"/>
  <c r="G224" i="1"/>
  <c r="AC223" i="1" s="1"/>
  <c r="AE224" i="1"/>
  <c r="G216" i="1"/>
  <c r="AC215" i="1" s="1"/>
  <c r="AE216" i="1"/>
  <c r="G208" i="1"/>
  <c r="AE208" i="1"/>
  <c r="G200" i="1"/>
  <c r="AC199" i="1" s="1"/>
  <c r="AE200" i="1"/>
  <c r="G192" i="1"/>
  <c r="AC191" i="1" s="1"/>
  <c r="AE192" i="1"/>
  <c r="G183" i="1"/>
  <c r="AE183" i="1"/>
  <c r="G175" i="1"/>
  <c r="AC174" i="1" s="1"/>
  <c r="AE175" i="1"/>
  <c r="G167" i="1"/>
  <c r="AE167" i="1"/>
  <c r="G159" i="1"/>
  <c r="AE159" i="1"/>
  <c r="G151" i="1"/>
  <c r="AE151" i="1"/>
  <c r="G143" i="1"/>
  <c r="AC142" i="1" s="1"/>
  <c r="AE143" i="1"/>
  <c r="G135" i="1"/>
  <c r="AE135" i="1"/>
  <c r="G127" i="1"/>
  <c r="AE127" i="1"/>
  <c r="G119" i="1"/>
  <c r="AE119" i="1"/>
  <c r="F110" i="1"/>
  <c r="AD110" i="1" s="1"/>
  <c r="AE111" i="1"/>
  <c r="G103" i="1"/>
  <c r="AE103" i="1"/>
  <c r="G95" i="1"/>
  <c r="AE95" i="1"/>
  <c r="G87" i="1"/>
  <c r="AE87" i="1"/>
  <c r="G79" i="1"/>
  <c r="AC78" i="1" s="1"/>
  <c r="AE79" i="1"/>
  <c r="G71" i="1"/>
  <c r="AE71" i="1"/>
  <c r="AE63" i="1"/>
  <c r="AE55" i="1"/>
  <c r="AE47" i="1"/>
  <c r="AE39" i="1"/>
  <c r="F30" i="1"/>
  <c r="AD30" i="1" s="1"/>
  <c r="AE31" i="1"/>
  <c r="AE23" i="1"/>
  <c r="AE15" i="1"/>
  <c r="G7" i="1"/>
  <c r="AC6" i="1" s="1"/>
  <c r="AE7" i="1"/>
  <c r="G719" i="1"/>
  <c r="AE719" i="1"/>
  <c r="G711" i="1"/>
  <c r="AC710" i="1" s="1"/>
  <c r="AE711" i="1"/>
  <c r="AE703" i="1"/>
  <c r="G695" i="1"/>
  <c r="AE695" i="1"/>
  <c r="G687" i="1"/>
  <c r="AE687" i="1"/>
  <c r="G679" i="1"/>
  <c r="AE679" i="1"/>
  <c r="AE671" i="1"/>
  <c r="G663" i="1"/>
  <c r="AE663" i="1"/>
  <c r="G655" i="1"/>
  <c r="AE655" i="1"/>
  <c r="G647" i="1"/>
  <c r="AE647" i="1"/>
  <c r="AE639" i="1"/>
  <c r="G631" i="1"/>
  <c r="AC630" i="1" s="1"/>
  <c r="AE631" i="1"/>
  <c r="G623" i="1"/>
  <c r="AE623" i="1"/>
  <c r="G615" i="1"/>
  <c r="AE615" i="1"/>
  <c r="AE607" i="1"/>
  <c r="G599" i="1"/>
  <c r="AC598" i="1" s="1"/>
  <c r="AE599" i="1"/>
  <c r="G591" i="1"/>
  <c r="AE591" i="1"/>
  <c r="G583" i="1"/>
  <c r="AE583" i="1"/>
  <c r="AE575" i="1"/>
  <c r="G567" i="1"/>
  <c r="AE567" i="1"/>
  <c r="G559" i="1"/>
  <c r="AC558" i="1" s="1"/>
  <c r="AE559" i="1"/>
  <c r="G551" i="1"/>
  <c r="AE551" i="1"/>
  <c r="G543" i="1"/>
  <c r="AE543" i="1"/>
  <c r="G535" i="1"/>
  <c r="AE535" i="1"/>
  <c r="G527" i="1"/>
  <c r="AC526" i="1" s="1"/>
  <c r="AE527" i="1"/>
  <c r="G519" i="1"/>
  <c r="AE519" i="1"/>
  <c r="G511" i="1"/>
  <c r="AE511" i="1"/>
  <c r="G503" i="1"/>
  <c r="AE503" i="1"/>
  <c r="G495" i="1"/>
  <c r="AC494" i="1" s="1"/>
  <c r="AE495" i="1"/>
  <c r="G487" i="1"/>
  <c r="AE487" i="1"/>
  <c r="G479" i="1"/>
  <c r="AE479" i="1"/>
  <c r="G471" i="1"/>
  <c r="AE471" i="1"/>
  <c r="G463" i="1"/>
  <c r="AC462" i="1" s="1"/>
  <c r="AE463" i="1"/>
  <c r="G455" i="1"/>
  <c r="AE455" i="1"/>
  <c r="G447" i="1"/>
  <c r="AE447" i="1"/>
  <c r="G439" i="1"/>
  <c r="AE439" i="1"/>
  <c r="G431" i="1"/>
  <c r="AC430" i="1" s="1"/>
  <c r="AE431" i="1"/>
  <c r="G423" i="1"/>
  <c r="AE423" i="1"/>
  <c r="G415" i="1"/>
  <c r="AE415" i="1"/>
  <c r="G407" i="1"/>
  <c r="AE407" i="1"/>
  <c r="G399" i="1"/>
  <c r="AC398" i="1" s="1"/>
  <c r="AE399" i="1"/>
  <c r="G391" i="1"/>
  <c r="AE391" i="1"/>
  <c r="G383" i="1"/>
  <c r="AE383" i="1"/>
  <c r="G375" i="1"/>
  <c r="AE375" i="1"/>
  <c r="G367" i="1"/>
  <c r="AC366" i="1" s="1"/>
  <c r="AE367" i="1"/>
  <c r="G359" i="1"/>
  <c r="AE359" i="1"/>
  <c r="G351" i="1"/>
  <c r="AE351" i="1"/>
  <c r="G343" i="1"/>
  <c r="AE343" i="1"/>
  <c r="G335" i="1"/>
  <c r="AC334" i="1" s="1"/>
  <c r="AE335" i="1"/>
  <c r="G327" i="1"/>
  <c r="AE327" i="1"/>
  <c r="G319" i="1"/>
  <c r="AE319" i="1"/>
  <c r="G311" i="1"/>
  <c r="AE311" i="1"/>
  <c r="G303" i="1"/>
  <c r="AC302" i="1" s="1"/>
  <c r="AE303" i="1"/>
  <c r="G295" i="1"/>
  <c r="AE295" i="1"/>
  <c r="G287" i="1"/>
  <c r="AE287" i="1"/>
  <c r="G279" i="1"/>
  <c r="AE279" i="1"/>
  <c r="G271" i="1"/>
  <c r="AC270" i="1" s="1"/>
  <c r="AE271" i="1"/>
  <c r="G263" i="1"/>
  <c r="AE263" i="1"/>
  <c r="G255" i="1"/>
  <c r="AE255" i="1"/>
  <c r="G247" i="1"/>
  <c r="AE247" i="1"/>
  <c r="G239" i="1"/>
  <c r="AC238" i="1" s="1"/>
  <c r="AE239" i="1"/>
  <c r="G231" i="1"/>
  <c r="AE231" i="1"/>
  <c r="G223" i="1"/>
  <c r="AE223" i="1"/>
  <c r="G215" i="1"/>
  <c r="AE215" i="1"/>
  <c r="G207" i="1"/>
  <c r="AC206" i="1" s="1"/>
  <c r="AE207" i="1"/>
  <c r="G199" i="1"/>
  <c r="AE199" i="1"/>
  <c r="G191" i="1"/>
  <c r="AE191" i="1"/>
  <c r="AE182" i="1"/>
  <c r="AE174" i="1"/>
  <c r="AE166" i="1"/>
  <c r="AE158" i="1"/>
  <c r="AE150" i="1"/>
  <c r="AE142" i="1"/>
  <c r="AE134" i="1"/>
  <c r="AE126" i="1"/>
  <c r="AE118" i="1"/>
  <c r="AE110" i="1"/>
  <c r="AE102" i="1"/>
  <c r="AE94" i="1"/>
  <c r="AE86" i="1"/>
  <c r="AE78" i="1"/>
  <c r="AE70" i="1"/>
  <c r="AE62" i="1"/>
  <c r="AE54" i="1"/>
  <c r="AE46" i="1"/>
  <c r="AE38" i="1"/>
  <c r="AE30" i="1"/>
  <c r="AE22" i="1"/>
  <c r="AE14" i="1"/>
  <c r="G6" i="1"/>
  <c r="AE6" i="1"/>
  <c r="AE718" i="1"/>
  <c r="AE710" i="1"/>
  <c r="AE702" i="1"/>
  <c r="AE694" i="1"/>
  <c r="AE686" i="1"/>
  <c r="AE678" i="1"/>
  <c r="AE670" i="1"/>
  <c r="AE662" i="1"/>
  <c r="AE654" i="1"/>
  <c r="AE646" i="1"/>
  <c r="AE638" i="1"/>
  <c r="G630" i="1"/>
  <c r="AC629" i="1" s="1"/>
  <c r="AE630" i="1"/>
  <c r="AE622" i="1"/>
  <c r="AE614" i="1"/>
  <c r="AE606" i="1"/>
  <c r="G598" i="1"/>
  <c r="AC597" i="1" s="1"/>
  <c r="AE598" i="1"/>
  <c r="AE590" i="1"/>
  <c r="AE582" i="1"/>
  <c r="AE574" i="1"/>
  <c r="G566" i="1"/>
  <c r="AC565" i="1" s="1"/>
  <c r="AE566" i="1"/>
  <c r="AE558" i="1"/>
  <c r="AE550" i="1"/>
  <c r="AE542" i="1"/>
  <c r="AE534" i="1"/>
  <c r="AE526" i="1"/>
  <c r="AE518" i="1"/>
  <c r="AE510" i="1"/>
  <c r="AE502" i="1"/>
  <c r="AE494" i="1"/>
  <c r="AE486" i="1"/>
  <c r="AE478" i="1"/>
  <c r="AE470" i="1"/>
  <c r="AE462" i="1"/>
  <c r="AE454" i="1"/>
  <c r="AE446" i="1"/>
  <c r="AE438" i="1"/>
  <c r="AE430" i="1"/>
  <c r="AE422" i="1"/>
  <c r="AE414" i="1"/>
  <c r="AE406" i="1"/>
  <c r="AE398" i="1"/>
  <c r="AE390" i="1"/>
  <c r="AE382" i="1"/>
  <c r="AE374" i="1"/>
  <c r="AE366" i="1"/>
  <c r="AE358" i="1"/>
  <c r="AE350" i="1"/>
  <c r="AE342" i="1"/>
  <c r="AE334" i="1"/>
  <c r="AE326" i="1"/>
  <c r="AE318" i="1"/>
  <c r="AE310" i="1"/>
  <c r="AE302" i="1"/>
  <c r="AE294" i="1"/>
  <c r="AE286" i="1"/>
  <c r="AE278" i="1"/>
  <c r="AE270" i="1"/>
  <c r="AE262" i="1"/>
  <c r="AE254" i="1"/>
  <c r="AE246" i="1"/>
  <c r="AE238" i="1"/>
  <c r="AE230" i="1"/>
  <c r="AE222" i="1"/>
  <c r="AE214" i="1"/>
  <c r="AE206" i="1"/>
  <c r="G198" i="1"/>
  <c r="AE198" i="1"/>
  <c r="G190" i="1"/>
  <c r="AC189" i="1" s="1"/>
  <c r="AE190" i="1"/>
  <c r="G181" i="1"/>
  <c r="AC180" i="1" s="1"/>
  <c r="AE181" i="1"/>
  <c r="G173" i="1"/>
  <c r="AC172" i="1" s="1"/>
  <c r="AE173" i="1"/>
  <c r="G165" i="1"/>
  <c r="AE165" i="1"/>
  <c r="G157" i="1"/>
  <c r="AE157" i="1"/>
  <c r="G149" i="1"/>
  <c r="AC148" i="1" s="1"/>
  <c r="AE149" i="1"/>
  <c r="G141" i="1"/>
  <c r="AE141" i="1"/>
  <c r="G133" i="1"/>
  <c r="AE133" i="1"/>
  <c r="G125" i="1"/>
  <c r="AE125" i="1"/>
  <c r="G117" i="1"/>
  <c r="AE117" i="1"/>
  <c r="G109" i="1"/>
  <c r="AC108" i="1" s="1"/>
  <c r="AE109" i="1"/>
  <c r="G101" i="1"/>
  <c r="AE101" i="1"/>
  <c r="G93" i="1"/>
  <c r="AC92" i="1" s="1"/>
  <c r="AE93" i="1"/>
  <c r="G85" i="1"/>
  <c r="AE85" i="1"/>
  <c r="G77" i="1"/>
  <c r="AC76" i="1" s="1"/>
  <c r="AE77" i="1"/>
  <c r="G69" i="1"/>
  <c r="AE69" i="1"/>
  <c r="G61" i="1"/>
  <c r="AE61" i="1"/>
  <c r="G53" i="1"/>
  <c r="AE53" i="1"/>
  <c r="G45" i="1"/>
  <c r="AC44" i="1" s="1"/>
  <c r="AE45" i="1"/>
  <c r="G37" i="1"/>
  <c r="AE37" i="1"/>
  <c r="G29" i="1"/>
  <c r="AE29" i="1"/>
  <c r="G21" i="1"/>
  <c r="AE21" i="1"/>
  <c r="G13" i="1"/>
  <c r="AC12" i="1" s="1"/>
  <c r="AE13" i="1"/>
  <c r="M67" i="2"/>
  <c r="M644" i="2"/>
  <c r="M517" i="2"/>
  <c r="M382" i="2"/>
  <c r="M414" i="2"/>
  <c r="M65" i="2"/>
  <c r="M385" i="2"/>
  <c r="M515" i="2"/>
  <c r="M476" i="2"/>
  <c r="M119" i="2"/>
  <c r="M159" i="2"/>
  <c r="M481" i="2"/>
  <c r="M193" i="2"/>
  <c r="M637" i="2"/>
  <c r="M223" i="2"/>
  <c r="M581" i="2"/>
  <c r="M428" i="2"/>
  <c r="M298" i="2"/>
  <c r="M145" i="2"/>
  <c r="M692" i="2"/>
  <c r="M203" i="2"/>
  <c r="M706" i="2"/>
  <c r="M77" i="2"/>
  <c r="M216" i="2"/>
  <c r="M444" i="2"/>
  <c r="M353" i="2"/>
  <c r="M426" i="2"/>
  <c r="M470" i="2"/>
  <c r="M616" i="2"/>
  <c r="M15" i="2"/>
  <c r="M708" i="2"/>
  <c r="M21" i="2"/>
  <c r="M460" i="2"/>
  <c r="M454" i="2"/>
  <c r="M31" i="2"/>
  <c r="M309" i="2"/>
  <c r="M61" i="2"/>
  <c r="M63" i="2"/>
  <c r="M579" i="2"/>
  <c r="M47" i="2"/>
  <c r="M550" i="2"/>
  <c r="M89" i="2"/>
  <c r="M492" i="2"/>
  <c r="M401" i="2"/>
  <c r="M212" i="2"/>
  <c r="M239" i="2"/>
  <c r="M320" i="2"/>
  <c r="M83" i="2"/>
  <c r="M679" i="2"/>
  <c r="M165" i="2"/>
  <c r="M508" i="2"/>
  <c r="M509" i="2"/>
  <c r="M559" i="2"/>
  <c r="M529" i="2"/>
  <c r="M666" i="2"/>
  <c r="M27" i="2"/>
  <c r="M97" i="2"/>
  <c r="M404" i="2"/>
  <c r="M465" i="2"/>
  <c r="M395" i="2"/>
  <c r="M622" i="2"/>
  <c r="M117" i="2"/>
  <c r="M572" i="2"/>
  <c r="M35" i="2"/>
  <c r="M578" i="2"/>
  <c r="M668" i="2"/>
  <c r="M420" i="2"/>
  <c r="M620" i="2"/>
  <c r="M696" i="2"/>
  <c r="M372" i="2"/>
  <c r="M625" i="2"/>
  <c r="M92" i="2"/>
  <c r="M51" i="2"/>
  <c r="M388" i="2"/>
  <c r="M389" i="2"/>
  <c r="M584" i="2"/>
  <c r="M108" i="2"/>
  <c r="M81" i="2"/>
  <c r="M652" i="2"/>
  <c r="M43" i="2"/>
  <c r="M370" i="2"/>
  <c r="M207" i="2"/>
  <c r="M33" i="2"/>
  <c r="M456" i="2"/>
  <c r="M153" i="2"/>
  <c r="M488" i="2"/>
  <c r="M565" i="2"/>
  <c r="M484" i="2"/>
  <c r="M576" i="2"/>
  <c r="M182" i="2"/>
  <c r="M275" i="2"/>
  <c r="M131" i="2"/>
  <c r="M684" i="2"/>
  <c r="M698" i="2"/>
  <c r="M645" i="2"/>
  <c r="M522" i="2"/>
  <c r="M436" i="2"/>
  <c r="M257" i="2"/>
  <c r="M59" i="2"/>
  <c r="M312" i="2"/>
  <c r="M233" i="2"/>
  <c r="M156" i="2"/>
  <c r="M291" i="2"/>
  <c r="M157" i="2"/>
  <c r="M700" i="2"/>
  <c r="M135" i="2"/>
  <c r="M255" i="2"/>
  <c r="M722" i="2"/>
  <c r="M723" i="2"/>
  <c r="M452" i="2"/>
  <c r="M87" i="2"/>
  <c r="M73" i="2"/>
  <c r="M23" i="2"/>
  <c r="M307" i="2"/>
  <c r="M716" i="2"/>
  <c r="M177" i="2"/>
  <c r="M438" i="2"/>
  <c r="M155" i="2"/>
  <c r="M109" i="2"/>
  <c r="M410" i="2"/>
  <c r="M317" i="2"/>
  <c r="M656" i="2"/>
  <c r="M111" i="2"/>
  <c r="M37" i="2"/>
  <c r="M398" i="2"/>
  <c r="M151" i="2"/>
  <c r="M513" i="2"/>
  <c r="M55" i="2"/>
  <c r="M229" i="2"/>
  <c r="M69" i="2"/>
  <c r="M101" i="2"/>
  <c r="M603" i="2"/>
  <c r="M500" i="2"/>
  <c r="M95" i="2"/>
  <c r="M344" i="2"/>
  <c r="M494" i="2"/>
  <c r="M721" i="2"/>
  <c r="M41" i="2"/>
  <c r="M237" i="2"/>
  <c r="M688" i="2"/>
  <c r="M278" i="2"/>
  <c r="M593" i="2"/>
  <c r="M364" i="2"/>
  <c r="M260" i="2"/>
  <c r="M628" i="2"/>
  <c r="M618" i="2"/>
  <c r="M502" i="2"/>
  <c r="M85" i="2"/>
  <c r="M326" i="2"/>
  <c r="M562" i="2"/>
  <c r="T503" i="1"/>
  <c r="T418" i="1"/>
  <c r="S138" i="1"/>
  <c r="S603" i="1"/>
  <c r="T531" i="1"/>
  <c r="T395" i="1"/>
  <c r="S217" i="1"/>
  <c r="T247" i="1"/>
  <c r="T63" i="1"/>
  <c r="S548" i="1"/>
  <c r="S484" i="1"/>
  <c r="S52" i="1"/>
  <c r="S20" i="1"/>
  <c r="F711" i="1"/>
  <c r="F679" i="1"/>
  <c r="F647" i="1"/>
  <c r="F583" i="1"/>
  <c r="F551" i="1"/>
  <c r="T275" i="1"/>
  <c r="S275" i="1"/>
  <c r="T179" i="1"/>
  <c r="F702" i="1"/>
  <c r="F670" i="1"/>
  <c r="F638" i="1"/>
  <c r="F606" i="1"/>
  <c r="F574" i="1"/>
  <c r="F186" i="1"/>
  <c r="F156" i="1"/>
  <c r="F140" i="1"/>
  <c r="F124" i="1"/>
  <c r="F108" i="1"/>
  <c r="F76" i="1"/>
  <c r="F60" i="1"/>
  <c r="F52" i="1"/>
  <c r="AD52" i="1" s="1"/>
  <c r="F36" i="1"/>
  <c r="F28" i="1"/>
  <c r="F20" i="1"/>
  <c r="AD20" i="1" s="1"/>
  <c r="S512" i="1"/>
  <c r="S440" i="1"/>
  <c r="S112" i="1"/>
  <c r="S96" i="1"/>
  <c r="S80" i="1"/>
  <c r="S64" i="1"/>
  <c r="S32" i="1"/>
  <c r="F643" i="1"/>
  <c r="F611" i="1"/>
  <c r="F531" i="1"/>
  <c r="F467" i="1"/>
  <c r="F435" i="1"/>
  <c r="F403" i="1"/>
  <c r="F371" i="1"/>
  <c r="S270" i="1"/>
  <c r="S222" i="1"/>
  <c r="F481" i="1"/>
  <c r="F449" i="1"/>
  <c r="F417" i="1"/>
  <c r="F385" i="1"/>
  <c r="F353" i="1"/>
  <c r="F345" i="1"/>
  <c r="F337" i="1"/>
  <c r="F329" i="1"/>
  <c r="F321" i="1"/>
  <c r="F313" i="1"/>
  <c r="F305" i="1"/>
  <c r="F297" i="1"/>
  <c r="F289" i="1"/>
  <c r="F281" i="1"/>
  <c r="F273" i="1"/>
  <c r="F265" i="1"/>
  <c r="F257" i="1"/>
  <c r="F249" i="1"/>
  <c r="F241" i="1"/>
  <c r="F233" i="1"/>
  <c r="F225" i="1"/>
  <c r="F217" i="1"/>
  <c r="AD217" i="1" s="1"/>
  <c r="F209" i="1"/>
  <c r="F201" i="1"/>
  <c r="F193" i="1"/>
  <c r="O689" i="1"/>
  <c r="T689" i="1"/>
  <c r="O625" i="1"/>
  <c r="T625" i="1"/>
  <c r="T577" i="1"/>
  <c r="T529" i="1"/>
  <c r="T481" i="1"/>
  <c r="T433" i="1"/>
  <c r="T361" i="1"/>
  <c r="T297" i="1"/>
  <c r="T161" i="1"/>
  <c r="Q622" i="1"/>
  <c r="T622" i="1"/>
  <c r="T709" i="1"/>
  <c r="T677" i="1"/>
  <c r="T645" i="1"/>
  <c r="T629" i="1"/>
  <c r="T613" i="1"/>
  <c r="T605" i="1"/>
  <c r="T597" i="1"/>
  <c r="T589" i="1"/>
  <c r="T581" i="1"/>
  <c r="T573" i="1"/>
  <c r="T565" i="1"/>
  <c r="T557" i="1"/>
  <c r="T549" i="1"/>
  <c r="T541" i="1"/>
  <c r="T533" i="1"/>
  <c r="T525" i="1"/>
  <c r="T517" i="1"/>
  <c r="T509" i="1"/>
  <c r="T501" i="1"/>
  <c r="T493" i="1"/>
  <c r="T485" i="1"/>
  <c r="T477" i="1"/>
  <c r="T469" i="1"/>
  <c r="T461" i="1"/>
  <c r="T453" i="1"/>
  <c r="T445" i="1"/>
  <c r="T437" i="1"/>
  <c r="T429" i="1"/>
  <c r="T421" i="1"/>
  <c r="T413" i="1"/>
  <c r="T405" i="1"/>
  <c r="T397" i="1"/>
  <c r="T389" i="1"/>
  <c r="T381" i="1"/>
  <c r="T373" i="1"/>
  <c r="T365" i="1"/>
  <c r="T357" i="1"/>
  <c r="T349" i="1"/>
  <c r="T341" i="1"/>
  <c r="T333" i="1"/>
  <c r="T325" i="1"/>
  <c r="T317" i="1"/>
  <c r="T309" i="1"/>
  <c r="T301" i="1"/>
  <c r="T293" i="1"/>
  <c r="T285" i="1"/>
  <c r="T277" i="1"/>
  <c r="T269" i="1"/>
  <c r="T261" i="1"/>
  <c r="T253" i="1"/>
  <c r="T245" i="1"/>
  <c r="T237" i="1"/>
  <c r="T229" i="1"/>
  <c r="T221" i="1"/>
  <c r="T213" i="1"/>
  <c r="T205" i="1"/>
  <c r="T197" i="1"/>
  <c r="T189" i="1"/>
  <c r="T181" i="1"/>
  <c r="T173" i="1"/>
  <c r="T165" i="1"/>
  <c r="T157" i="1"/>
  <c r="T149" i="1"/>
  <c r="T141" i="1"/>
  <c r="T133" i="1"/>
  <c r="T125" i="1"/>
  <c r="T117" i="1"/>
  <c r="T109" i="1"/>
  <c r="T101" i="1"/>
  <c r="T93" i="1"/>
  <c r="T85" i="1"/>
  <c r="T77" i="1"/>
  <c r="T69" i="1"/>
  <c r="T61" i="1"/>
  <c r="T53" i="1"/>
  <c r="T45" i="1"/>
  <c r="T37" i="1"/>
  <c r="T29" i="1"/>
  <c r="T21" i="1"/>
  <c r="Q13" i="1"/>
  <c r="T13" i="1"/>
  <c r="O705" i="1"/>
  <c r="T705" i="1"/>
  <c r="T649" i="1"/>
  <c r="T601" i="1"/>
  <c r="T545" i="1"/>
  <c r="T489" i="1"/>
  <c r="T425" i="1"/>
  <c r="T321" i="1"/>
  <c r="T105" i="1"/>
  <c r="Q718" i="1"/>
  <c r="T718" i="1"/>
  <c r="Q694" i="1"/>
  <c r="T694" i="1"/>
  <c r="Q670" i="1"/>
  <c r="T670" i="1"/>
  <c r="Q646" i="1"/>
  <c r="T646" i="1"/>
  <c r="Q606" i="1"/>
  <c r="T606" i="1"/>
  <c r="T717" i="1"/>
  <c r="T693" i="1"/>
  <c r="T661" i="1"/>
  <c r="T637" i="1"/>
  <c r="T724" i="1"/>
  <c r="T708" i="1"/>
  <c r="T684" i="1"/>
  <c r="T668" i="1"/>
  <c r="T652" i="1"/>
  <c r="T636" i="1"/>
  <c r="T612" i="1"/>
  <c r="T596" i="1"/>
  <c r="T580" i="1"/>
  <c r="Q564" i="1"/>
  <c r="T564" i="1"/>
  <c r="T548" i="1"/>
  <c r="T532" i="1"/>
  <c r="T508" i="1"/>
  <c r="T484" i="1"/>
  <c r="T468" i="1"/>
  <c r="T452" i="1"/>
  <c r="T436" i="1"/>
  <c r="T420" i="1"/>
  <c r="T396" i="1"/>
  <c r="T380" i="1"/>
  <c r="T364" i="1"/>
  <c r="T348" i="1"/>
  <c r="T340" i="1"/>
  <c r="T324" i="1"/>
  <c r="T316" i="1"/>
  <c r="T300" i="1"/>
  <c r="T292" i="1"/>
  <c r="T284" i="1"/>
  <c r="T276" i="1"/>
  <c r="T268" i="1"/>
  <c r="T260" i="1"/>
  <c r="T252" i="1"/>
  <c r="T236" i="1"/>
  <c r="T228" i="1"/>
  <c r="T220" i="1"/>
  <c r="T212" i="1"/>
  <c r="T204" i="1"/>
  <c r="T196" i="1"/>
  <c r="T188" i="1"/>
  <c r="T180" i="1"/>
  <c r="T172" i="1"/>
  <c r="T164" i="1"/>
  <c r="T156" i="1"/>
  <c r="T148" i="1"/>
  <c r="T140" i="1"/>
  <c r="T132" i="1"/>
  <c r="T124" i="1"/>
  <c r="O10" i="1"/>
  <c r="T10" i="1"/>
  <c r="T673" i="1"/>
  <c r="O617" i="1"/>
  <c r="T617" i="1"/>
  <c r="T561" i="1"/>
  <c r="T513" i="1"/>
  <c r="T457" i="1"/>
  <c r="T393" i="1"/>
  <c r="T313" i="1"/>
  <c r="T121" i="1"/>
  <c r="Q7" i="1"/>
  <c r="T7" i="1"/>
  <c r="Q702" i="1"/>
  <c r="T702" i="1"/>
  <c r="Q686" i="1"/>
  <c r="T686" i="1"/>
  <c r="Q662" i="1"/>
  <c r="T662" i="1"/>
  <c r="Q638" i="1"/>
  <c r="T638" i="1"/>
  <c r="Q614" i="1"/>
  <c r="T614" i="1"/>
  <c r="T725" i="1"/>
  <c r="T701" i="1"/>
  <c r="T685" i="1"/>
  <c r="T669" i="1"/>
  <c r="T653" i="1"/>
  <c r="T621" i="1"/>
  <c r="T716" i="1"/>
  <c r="T700" i="1"/>
  <c r="T692" i="1"/>
  <c r="T676" i="1"/>
  <c r="T660" i="1"/>
  <c r="T644" i="1"/>
  <c r="T628" i="1"/>
  <c r="T620" i="1"/>
  <c r="T604" i="1"/>
  <c r="T588" i="1"/>
  <c r="Q572" i="1"/>
  <c r="T572" i="1"/>
  <c r="Q556" i="1"/>
  <c r="T556" i="1"/>
  <c r="T540" i="1"/>
  <c r="T524" i="1"/>
  <c r="T516" i="1"/>
  <c r="T500" i="1"/>
  <c r="T492" i="1"/>
  <c r="T476" i="1"/>
  <c r="T460" i="1"/>
  <c r="T444" i="1"/>
  <c r="T428" i="1"/>
  <c r="T412" i="1"/>
  <c r="T404" i="1"/>
  <c r="T388" i="1"/>
  <c r="T372" i="1"/>
  <c r="T356" i="1"/>
  <c r="T332" i="1"/>
  <c r="T308" i="1"/>
  <c r="T244" i="1"/>
  <c r="T713" i="1"/>
  <c r="O641" i="1"/>
  <c r="T641" i="1"/>
  <c r="Q6" i="1"/>
  <c r="R6" i="1" s="1"/>
  <c r="T6" i="1"/>
  <c r="Q722" i="1"/>
  <c r="T722" i="1"/>
  <c r="Q714" i="1"/>
  <c r="T714" i="1"/>
  <c r="Q706" i="1"/>
  <c r="T706" i="1"/>
  <c r="Q698" i="1"/>
  <c r="T698" i="1"/>
  <c r="Q690" i="1"/>
  <c r="T690" i="1"/>
  <c r="Q682" i="1"/>
  <c r="T682" i="1"/>
  <c r="Q674" i="1"/>
  <c r="T674" i="1"/>
  <c r="Q666" i="1"/>
  <c r="T666" i="1"/>
  <c r="Q658" i="1"/>
  <c r="T658" i="1"/>
  <c r="Q650" i="1"/>
  <c r="T650" i="1"/>
  <c r="Q642" i="1"/>
  <c r="T642" i="1"/>
  <c r="Q634" i="1"/>
  <c r="T634" i="1"/>
  <c r="Q626" i="1"/>
  <c r="T626" i="1"/>
  <c r="Q618" i="1"/>
  <c r="T618" i="1"/>
  <c r="Q610" i="1"/>
  <c r="T610" i="1"/>
  <c r="Q602" i="1"/>
  <c r="T602" i="1"/>
  <c r="Q594" i="1"/>
  <c r="T594" i="1"/>
  <c r="T721" i="1"/>
  <c r="O665" i="1"/>
  <c r="T665" i="1"/>
  <c r="T593" i="1"/>
  <c r="T521" i="1"/>
  <c r="T465" i="1"/>
  <c r="T401" i="1"/>
  <c r="T369" i="1"/>
  <c r="T329" i="1"/>
  <c r="T273" i="1"/>
  <c r="T249" i="1"/>
  <c r="T225" i="1"/>
  <c r="T201" i="1"/>
  <c r="T177" i="1"/>
  <c r="T145" i="1"/>
  <c r="T97" i="1"/>
  <c r="T57" i="1"/>
  <c r="O681" i="1"/>
  <c r="T681" i="1"/>
  <c r="O609" i="1"/>
  <c r="T609" i="1"/>
  <c r="T553" i="1"/>
  <c r="T505" i="1"/>
  <c r="T449" i="1"/>
  <c r="T417" i="1"/>
  <c r="T385" i="1"/>
  <c r="T345" i="1"/>
  <c r="T305" i="1"/>
  <c r="T281" i="1"/>
  <c r="T257" i="1"/>
  <c r="T233" i="1"/>
  <c r="T209" i="1"/>
  <c r="T185" i="1"/>
  <c r="T153" i="1"/>
  <c r="T113" i="1"/>
  <c r="T81" i="1"/>
  <c r="T73" i="1"/>
  <c r="T49" i="1"/>
  <c r="T33" i="1"/>
  <c r="T17" i="1"/>
  <c r="T9" i="1"/>
  <c r="T704" i="1"/>
  <c r="T688" i="1"/>
  <c r="T672" i="1"/>
  <c r="T656" i="1"/>
  <c r="T632" i="1"/>
  <c r="T616" i="1"/>
  <c r="T600" i="1"/>
  <c r="T584" i="1"/>
  <c r="T568" i="1"/>
  <c r="T552" i="1"/>
  <c r="T536" i="1"/>
  <c r="T520" i="1"/>
  <c r="T496" i="1"/>
  <c r="T480" i="1"/>
  <c r="T464" i="1"/>
  <c r="T448" i="1"/>
  <c r="T432" i="1"/>
  <c r="T408" i="1"/>
  <c r="T392" i="1"/>
  <c r="T376" i="1"/>
  <c r="T360" i="1"/>
  <c r="T344" i="1"/>
  <c r="T336" i="1"/>
  <c r="T320" i="1"/>
  <c r="T312" i="1"/>
  <c r="T304" i="1"/>
  <c r="T296" i="1"/>
  <c r="T288" i="1"/>
  <c r="T280" i="1"/>
  <c r="T264" i="1"/>
  <c r="T256" i="1"/>
  <c r="T248" i="1"/>
  <c r="T240" i="1"/>
  <c r="T232" i="1"/>
  <c r="T224" i="1"/>
  <c r="T216" i="1"/>
  <c r="T208" i="1"/>
  <c r="T200" i="1"/>
  <c r="T192" i="1"/>
  <c r="T184" i="1"/>
  <c r="T176" i="1"/>
  <c r="T168" i="1"/>
  <c r="T160" i="1"/>
  <c r="T152" i="1"/>
  <c r="T144" i="1"/>
  <c r="T136" i="1"/>
  <c r="T120" i="1"/>
  <c r="O697" i="1"/>
  <c r="T697" i="1"/>
  <c r="O633" i="1"/>
  <c r="T633" i="1"/>
  <c r="T585" i="1"/>
  <c r="T537" i="1"/>
  <c r="T497" i="1"/>
  <c r="T441" i="1"/>
  <c r="T409" i="1"/>
  <c r="T377" i="1"/>
  <c r="T337" i="1"/>
  <c r="T289" i="1"/>
  <c r="T265" i="1"/>
  <c r="T241" i="1"/>
  <c r="T217" i="1"/>
  <c r="T193" i="1"/>
  <c r="T169" i="1"/>
  <c r="T129" i="1"/>
  <c r="T89" i="1"/>
  <c r="T65" i="1"/>
  <c r="T41" i="1"/>
  <c r="T25" i="1"/>
  <c r="T720" i="1"/>
  <c r="T712" i="1"/>
  <c r="T696" i="1"/>
  <c r="T680" i="1"/>
  <c r="T664" i="1"/>
  <c r="T648" i="1"/>
  <c r="T640" i="1"/>
  <c r="T624" i="1"/>
  <c r="T608" i="1"/>
  <c r="T592" i="1"/>
  <c r="T576" i="1"/>
  <c r="T560" i="1"/>
  <c r="T544" i="1"/>
  <c r="T528" i="1"/>
  <c r="T512" i="1"/>
  <c r="T504" i="1"/>
  <c r="T488" i="1"/>
  <c r="T472" i="1"/>
  <c r="T456" i="1"/>
  <c r="T440" i="1"/>
  <c r="T424" i="1"/>
  <c r="T416" i="1"/>
  <c r="T400" i="1"/>
  <c r="T384" i="1"/>
  <c r="T368" i="1"/>
  <c r="T352" i="1"/>
  <c r="T328" i="1"/>
  <c r="T272" i="1"/>
  <c r="T657" i="1"/>
  <c r="T569" i="1"/>
  <c r="T473" i="1"/>
  <c r="T353" i="1"/>
  <c r="T137" i="1"/>
  <c r="Q710" i="1"/>
  <c r="T710" i="1"/>
  <c r="Q678" i="1"/>
  <c r="T678" i="1"/>
  <c r="Q654" i="1"/>
  <c r="T654" i="1"/>
  <c r="Q630" i="1"/>
  <c r="T630" i="1"/>
  <c r="Q598" i="1"/>
  <c r="T598" i="1"/>
  <c r="T8" i="1"/>
  <c r="T719" i="1"/>
  <c r="T711" i="1"/>
  <c r="T703" i="1"/>
  <c r="T695" i="1"/>
  <c r="T687" i="1"/>
  <c r="T679" i="1"/>
  <c r="T671" i="1"/>
  <c r="T663" i="1"/>
  <c r="T655" i="1"/>
  <c r="T647" i="1"/>
  <c r="T639" i="1"/>
  <c r="T631" i="1"/>
  <c r="T623" i="1"/>
  <c r="T615" i="1"/>
  <c r="T607" i="1"/>
  <c r="T599" i="1"/>
  <c r="T591" i="1"/>
  <c r="T583" i="1"/>
  <c r="T575" i="1"/>
  <c r="T567" i="1"/>
  <c r="T559" i="1"/>
  <c r="T551" i="1"/>
  <c r="T543" i="1"/>
  <c r="T535" i="1"/>
  <c r="T527" i="1"/>
  <c r="T519" i="1"/>
  <c r="T511" i="1"/>
  <c r="T495" i="1"/>
  <c r="T487" i="1"/>
  <c r="T479" i="1"/>
  <c r="T471" i="1"/>
  <c r="T463" i="1"/>
  <c r="T455" i="1"/>
  <c r="T447" i="1"/>
  <c r="T439" i="1"/>
  <c r="T431" i="1"/>
  <c r="T423" i="1"/>
  <c r="T415" i="1"/>
  <c r="T407" i="1"/>
  <c r="T399" i="1"/>
  <c r="T391" i="1"/>
  <c r="T383" i="1"/>
  <c r="T375" i="1"/>
  <c r="T367" i="1"/>
  <c r="T359" i="1"/>
  <c r="T351" i="1"/>
  <c r="T343" i="1"/>
  <c r="T335" i="1"/>
  <c r="T327" i="1"/>
  <c r="T319" i="1"/>
  <c r="T311" i="1"/>
  <c r="T303" i="1"/>
  <c r="T295" i="1"/>
  <c r="T287" i="1"/>
  <c r="T279" i="1"/>
  <c r="T271" i="1"/>
  <c r="T263" i="1"/>
  <c r="T255" i="1"/>
  <c r="T239" i="1"/>
  <c r="T231" i="1"/>
  <c r="T223" i="1"/>
  <c r="T215" i="1"/>
  <c r="T207" i="1"/>
  <c r="T199" i="1"/>
  <c r="T191" i="1"/>
  <c r="T183" i="1"/>
  <c r="T175" i="1"/>
  <c r="T167" i="1"/>
  <c r="T159" i="1"/>
  <c r="T151" i="1"/>
  <c r="T143" i="1"/>
  <c r="T135" i="1"/>
  <c r="T127" i="1"/>
  <c r="T119" i="1"/>
  <c r="T111" i="1"/>
  <c r="T103" i="1"/>
  <c r="T95" i="1"/>
  <c r="T87" i="1"/>
  <c r="T79" i="1"/>
  <c r="T71" i="1"/>
  <c r="T55" i="1"/>
  <c r="T47" i="1"/>
  <c r="T39" i="1"/>
  <c r="T31" i="1"/>
  <c r="T23" i="1"/>
  <c r="T15" i="1"/>
  <c r="G178" i="1"/>
  <c r="AC177" i="1" s="1"/>
  <c r="F177" i="1"/>
  <c r="G170" i="1"/>
  <c r="AC169" i="1" s="1"/>
  <c r="F169" i="1"/>
  <c r="G162" i="1"/>
  <c r="AC161" i="1" s="1"/>
  <c r="F161" i="1"/>
  <c r="G154" i="1"/>
  <c r="AC153" i="1" s="1"/>
  <c r="F153" i="1"/>
  <c r="G146" i="1"/>
  <c r="AC145" i="1" s="1"/>
  <c r="F145" i="1"/>
  <c r="G138" i="1"/>
  <c r="AC137" i="1" s="1"/>
  <c r="F137" i="1"/>
  <c r="G130" i="1"/>
  <c r="AC129" i="1" s="1"/>
  <c r="F129" i="1"/>
  <c r="G122" i="1"/>
  <c r="AC121" i="1" s="1"/>
  <c r="F121" i="1"/>
  <c r="G114" i="1"/>
  <c r="AC113" i="1" s="1"/>
  <c r="F113" i="1"/>
  <c r="G106" i="1"/>
  <c r="AC105" i="1" s="1"/>
  <c r="F105" i="1"/>
  <c r="G98" i="1"/>
  <c r="AC97" i="1" s="1"/>
  <c r="F97" i="1"/>
  <c r="G90" i="1"/>
  <c r="AC89" i="1" s="1"/>
  <c r="F89" i="1"/>
  <c r="G82" i="1"/>
  <c r="AC81" i="1" s="1"/>
  <c r="F81" i="1"/>
  <c r="G74" i="1"/>
  <c r="AC73" i="1" s="1"/>
  <c r="F73" i="1"/>
  <c r="G66" i="1"/>
  <c r="AC65" i="1" s="1"/>
  <c r="F65" i="1"/>
  <c r="AD65" i="1" s="1"/>
  <c r="G58" i="1"/>
  <c r="AC57" i="1" s="1"/>
  <c r="F57" i="1"/>
  <c r="G50" i="1"/>
  <c r="AC49" i="1" s="1"/>
  <c r="F49" i="1"/>
  <c r="G42" i="1"/>
  <c r="AC41" i="1" s="1"/>
  <c r="F41" i="1"/>
  <c r="G34" i="1"/>
  <c r="AC33" i="1" s="1"/>
  <c r="F33" i="1"/>
  <c r="G26" i="1"/>
  <c r="AC25" i="1" s="1"/>
  <c r="F25" i="1"/>
  <c r="G18" i="1"/>
  <c r="AC17" i="1" s="1"/>
  <c r="F17" i="1"/>
  <c r="G10" i="1"/>
  <c r="AC9" i="1" s="1"/>
  <c r="F9" i="1"/>
  <c r="AD9" i="1" s="1"/>
  <c r="F720" i="1"/>
  <c r="F710" i="1"/>
  <c r="F699" i="1"/>
  <c r="F688" i="1"/>
  <c r="F678" i="1"/>
  <c r="F667" i="1"/>
  <c r="F656" i="1"/>
  <c r="F646" i="1"/>
  <c r="F635" i="1"/>
  <c r="F624" i="1"/>
  <c r="F614" i="1"/>
  <c r="F603" i="1"/>
  <c r="AD603" i="1" s="1"/>
  <c r="F592" i="1"/>
  <c r="F582" i="1"/>
  <c r="F571" i="1"/>
  <c r="F560" i="1"/>
  <c r="F550" i="1"/>
  <c r="F539" i="1"/>
  <c r="F528" i="1"/>
  <c r="F518" i="1"/>
  <c r="F507" i="1"/>
  <c r="F496" i="1"/>
  <c r="F486" i="1"/>
  <c r="F475" i="1"/>
  <c r="F464" i="1"/>
  <c r="F454" i="1"/>
  <c r="F443" i="1"/>
  <c r="F432" i="1"/>
  <c r="F422" i="1"/>
  <c r="F411" i="1"/>
  <c r="F400" i="1"/>
  <c r="F390" i="1"/>
  <c r="F379" i="1"/>
  <c r="F368" i="1"/>
  <c r="F358" i="1"/>
  <c r="F347" i="1"/>
  <c r="F336" i="1"/>
  <c r="F326" i="1"/>
  <c r="F315" i="1"/>
  <c r="F304" i="1"/>
  <c r="F294" i="1"/>
  <c r="F283" i="1"/>
  <c r="F272" i="1"/>
  <c r="F262" i="1"/>
  <c r="F251" i="1"/>
  <c r="F240" i="1"/>
  <c r="AD240" i="1" s="1"/>
  <c r="F230" i="1"/>
  <c r="F219" i="1"/>
  <c r="F208" i="1"/>
  <c r="F198" i="1"/>
  <c r="F187" i="1"/>
  <c r="F176" i="1"/>
  <c r="F166" i="1"/>
  <c r="F155" i="1"/>
  <c r="F144" i="1"/>
  <c r="F130" i="1"/>
  <c r="F114" i="1"/>
  <c r="F98" i="1"/>
  <c r="F82" i="1"/>
  <c r="F66" i="1"/>
  <c r="G685" i="1"/>
  <c r="AC684" i="1" s="1"/>
  <c r="G648" i="1"/>
  <c r="AC647" i="1" s="1"/>
  <c r="G612" i="1"/>
  <c r="AC611" i="1" s="1"/>
  <c r="G575" i="1"/>
  <c r="G539" i="1"/>
  <c r="G436" i="1"/>
  <c r="AC435" i="1" s="1"/>
  <c r="G386" i="1"/>
  <c r="AC385" i="1" s="1"/>
  <c r="G330" i="1"/>
  <c r="AC329" i="1" s="1"/>
  <c r="G266" i="1"/>
  <c r="G202" i="1"/>
  <c r="AC201" i="1" s="1"/>
  <c r="G124" i="1"/>
  <c r="AC123" i="1" s="1"/>
  <c r="G31" i="1"/>
  <c r="Q590" i="1"/>
  <c r="T590" i="1"/>
  <c r="Q582" i="1"/>
  <c r="T582" i="1"/>
  <c r="Q574" i="1"/>
  <c r="T574" i="1"/>
  <c r="Q566" i="1"/>
  <c r="T566" i="1"/>
  <c r="Q558" i="1"/>
  <c r="T558" i="1"/>
  <c r="Q550" i="1"/>
  <c r="T550" i="1"/>
  <c r="Q542" i="1"/>
  <c r="T542" i="1"/>
  <c r="Q534" i="1"/>
  <c r="T534" i="1"/>
  <c r="Q526" i="1"/>
  <c r="T526" i="1"/>
  <c r="Q518" i="1"/>
  <c r="T518" i="1"/>
  <c r="Q510" i="1"/>
  <c r="T510" i="1"/>
  <c r="Q502" i="1"/>
  <c r="T502" i="1"/>
  <c r="Q494" i="1"/>
  <c r="T494" i="1"/>
  <c r="Q486" i="1"/>
  <c r="T486" i="1"/>
  <c r="Q478" i="1"/>
  <c r="T478" i="1"/>
  <c r="Q470" i="1"/>
  <c r="T470" i="1"/>
  <c r="Q462" i="1"/>
  <c r="T462" i="1"/>
  <c r="Q454" i="1"/>
  <c r="T454" i="1"/>
  <c r="Q446" i="1"/>
  <c r="T446" i="1"/>
  <c r="Q438" i="1"/>
  <c r="T438" i="1"/>
  <c r="Q430" i="1"/>
  <c r="T430" i="1"/>
  <c r="Q422" i="1"/>
  <c r="T422" i="1"/>
  <c r="Q414" i="1"/>
  <c r="T414" i="1"/>
  <c r="Q406" i="1"/>
  <c r="T406" i="1"/>
  <c r="Q398" i="1"/>
  <c r="T398" i="1"/>
  <c r="Q390" i="1"/>
  <c r="T390" i="1"/>
  <c r="Q382" i="1"/>
  <c r="T382" i="1"/>
  <c r="Q374" i="1"/>
  <c r="T374" i="1"/>
  <c r="Q366" i="1"/>
  <c r="T366" i="1"/>
  <c r="Q358" i="1"/>
  <c r="T358" i="1"/>
  <c r="Q350" i="1"/>
  <c r="T350" i="1"/>
  <c r="Q342" i="1"/>
  <c r="T342" i="1"/>
  <c r="Q334" i="1"/>
  <c r="T334" i="1"/>
  <c r="Q326" i="1"/>
  <c r="T326" i="1"/>
  <c r="Q318" i="1"/>
  <c r="T318" i="1"/>
  <c r="Q310" i="1"/>
  <c r="T310" i="1"/>
  <c r="Q302" i="1"/>
  <c r="T302" i="1"/>
  <c r="Q294" i="1"/>
  <c r="T294" i="1"/>
  <c r="Q286" i="1"/>
  <c r="T286" i="1"/>
  <c r="Q278" i="1"/>
  <c r="T278" i="1"/>
  <c r="Q270" i="1"/>
  <c r="T270" i="1"/>
  <c r="Q262" i="1"/>
  <c r="T262" i="1"/>
  <c r="Q254" i="1"/>
  <c r="T254" i="1"/>
  <c r="T246" i="1"/>
  <c r="T238" i="1"/>
  <c r="T230" i="1"/>
  <c r="T222" i="1"/>
  <c r="T214" i="1"/>
  <c r="T206" i="1"/>
  <c r="T198" i="1"/>
  <c r="T190" i="1"/>
  <c r="T182" i="1"/>
  <c r="T174" i="1"/>
  <c r="T166" i="1"/>
  <c r="T158" i="1"/>
  <c r="T150" i="1"/>
  <c r="T142" i="1"/>
  <c r="T134" i="1"/>
  <c r="T126" i="1"/>
  <c r="T118" i="1"/>
  <c r="T110" i="1"/>
  <c r="T102" i="1"/>
  <c r="T94" i="1"/>
  <c r="T86" i="1"/>
  <c r="T78" i="1"/>
  <c r="T70" i="1"/>
  <c r="T62" i="1"/>
  <c r="T54" i="1"/>
  <c r="T46" i="1"/>
  <c r="T38" i="1"/>
  <c r="T30" i="1"/>
  <c r="T22" i="1"/>
  <c r="T14" i="1"/>
  <c r="F721" i="1"/>
  <c r="F713" i="1"/>
  <c r="G714" i="1"/>
  <c r="AC713" i="1" s="1"/>
  <c r="G706" i="1"/>
  <c r="AC705" i="1" s="1"/>
  <c r="F705" i="1"/>
  <c r="G698" i="1"/>
  <c r="AC697" i="1" s="1"/>
  <c r="F697" i="1"/>
  <c r="F689" i="1"/>
  <c r="G682" i="1"/>
  <c r="AC681" i="1" s="1"/>
  <c r="F681" i="1"/>
  <c r="F673" i="1"/>
  <c r="G674" i="1"/>
  <c r="AC673" i="1" s="1"/>
  <c r="F665" i="1"/>
  <c r="G666" i="1"/>
  <c r="AC665" i="1" s="1"/>
  <c r="F657" i="1"/>
  <c r="F649" i="1"/>
  <c r="G650" i="1"/>
  <c r="AC649" i="1" s="1"/>
  <c r="G642" i="1"/>
  <c r="AC641" i="1" s="1"/>
  <c r="F641" i="1"/>
  <c r="G634" i="1"/>
  <c r="AC633" i="1" s="1"/>
  <c r="F633" i="1"/>
  <c r="F625" i="1"/>
  <c r="G618" i="1"/>
  <c r="AC617" i="1" s="1"/>
  <c r="F617" i="1"/>
  <c r="F609" i="1"/>
  <c r="AD609" i="1" s="1"/>
  <c r="G610" i="1"/>
  <c r="AC609" i="1" s="1"/>
  <c r="F601" i="1"/>
  <c r="G602" i="1"/>
  <c r="AC601" i="1" s="1"/>
  <c r="F593" i="1"/>
  <c r="F585" i="1"/>
  <c r="G586" i="1"/>
  <c r="AC585" i="1" s="1"/>
  <c r="G578" i="1"/>
  <c r="AC577" i="1" s="1"/>
  <c r="F577" i="1"/>
  <c r="G570" i="1"/>
  <c r="AC569" i="1" s="1"/>
  <c r="F569" i="1"/>
  <c r="AD569" i="1" s="1"/>
  <c r="F561" i="1"/>
  <c r="G554" i="1"/>
  <c r="AC553" i="1" s="1"/>
  <c r="F553" i="1"/>
  <c r="F545" i="1"/>
  <c r="G546" i="1"/>
  <c r="AC545" i="1" s="1"/>
  <c r="F537" i="1"/>
  <c r="G538" i="1"/>
  <c r="AC537" i="1" s="1"/>
  <c r="G530" i="1"/>
  <c r="AC529" i="1" s="1"/>
  <c r="F529" i="1"/>
  <c r="G522" i="1"/>
  <c r="AC521" i="1" s="1"/>
  <c r="F521" i="1"/>
  <c r="F513" i="1"/>
  <c r="G506" i="1"/>
  <c r="AC505" i="1" s="1"/>
  <c r="F505" i="1"/>
  <c r="F497" i="1"/>
  <c r="G498" i="1"/>
  <c r="AC497" i="1" s="1"/>
  <c r="F489" i="1"/>
  <c r="G490" i="1"/>
  <c r="AC489" i="1" s="1"/>
  <c r="F473" i="1"/>
  <c r="AD473" i="1" s="1"/>
  <c r="G474" i="1"/>
  <c r="AC473" i="1" s="1"/>
  <c r="G466" i="1"/>
  <c r="AC465" i="1" s="1"/>
  <c r="F465" i="1"/>
  <c r="G458" i="1"/>
  <c r="AC457" i="1" s="1"/>
  <c r="F457" i="1"/>
  <c r="G442" i="1"/>
  <c r="AC441" i="1" s="1"/>
  <c r="F441" i="1"/>
  <c r="F433" i="1"/>
  <c r="G434" i="1"/>
  <c r="AC433" i="1" s="1"/>
  <c r="F425" i="1"/>
  <c r="G426" i="1"/>
  <c r="AC425" i="1" s="1"/>
  <c r="F409" i="1"/>
  <c r="G410" i="1"/>
  <c r="AC409" i="1" s="1"/>
  <c r="G402" i="1"/>
  <c r="AC401" i="1" s="1"/>
  <c r="F401" i="1"/>
  <c r="G394" i="1"/>
  <c r="AC393" i="1" s="1"/>
  <c r="F393" i="1"/>
  <c r="G378" i="1"/>
  <c r="AC377" i="1" s="1"/>
  <c r="F377" i="1"/>
  <c r="F369" i="1"/>
  <c r="AD369" i="1" s="1"/>
  <c r="G370" i="1"/>
  <c r="AC369" i="1" s="1"/>
  <c r="F361" i="1"/>
  <c r="G362" i="1"/>
  <c r="AC361" i="1" s="1"/>
  <c r="G185" i="1"/>
  <c r="AC184" i="1" s="1"/>
  <c r="F185" i="1"/>
  <c r="F719" i="1"/>
  <c r="F708" i="1"/>
  <c r="F698" i="1"/>
  <c r="F687" i="1"/>
  <c r="F676" i="1"/>
  <c r="F666" i="1"/>
  <c r="F655" i="1"/>
  <c r="F644" i="1"/>
  <c r="F634" i="1"/>
  <c r="F623" i="1"/>
  <c r="F612" i="1"/>
  <c r="F602" i="1"/>
  <c r="F591" i="1"/>
  <c r="F580" i="1"/>
  <c r="F570" i="1"/>
  <c r="F559" i="1"/>
  <c r="F548" i="1"/>
  <c r="AD548" i="1" s="1"/>
  <c r="F527" i="1"/>
  <c r="F516" i="1"/>
  <c r="F506" i="1"/>
  <c r="F495" i="1"/>
  <c r="F484" i="1"/>
  <c r="AD484" i="1" s="1"/>
  <c r="F474" i="1"/>
  <c r="F463" i="1"/>
  <c r="F452" i="1"/>
  <c r="F442" i="1"/>
  <c r="F431" i="1"/>
  <c r="F420" i="1"/>
  <c r="F410" i="1"/>
  <c r="F399" i="1"/>
  <c r="F388" i="1"/>
  <c r="F378" i="1"/>
  <c r="F367" i="1"/>
  <c r="AD367" i="1" s="1"/>
  <c r="F356" i="1"/>
  <c r="F346" i="1"/>
  <c r="F335" i="1"/>
  <c r="F324" i="1"/>
  <c r="F314" i="1"/>
  <c r="F303" i="1"/>
  <c r="F292" i="1"/>
  <c r="F282" i="1"/>
  <c r="F271" i="1"/>
  <c r="F260" i="1"/>
  <c r="F250" i="1"/>
  <c r="F239" i="1"/>
  <c r="F228" i="1"/>
  <c r="F218" i="1"/>
  <c r="F207" i="1"/>
  <c r="F196" i="1"/>
  <c r="F175" i="1"/>
  <c r="F164" i="1"/>
  <c r="F154" i="1"/>
  <c r="F143" i="1"/>
  <c r="G717" i="1"/>
  <c r="AC716" i="1" s="1"/>
  <c r="G680" i="1"/>
  <c r="AC679" i="1" s="1"/>
  <c r="G644" i="1"/>
  <c r="G607" i="1"/>
  <c r="G532" i="1"/>
  <c r="AC531" i="1" s="1"/>
  <c r="G482" i="1"/>
  <c r="AC481" i="1" s="1"/>
  <c r="G429" i="1"/>
  <c r="AC428" i="1" s="1"/>
  <c r="G322" i="1"/>
  <c r="AC321" i="1" s="1"/>
  <c r="G258" i="1"/>
  <c r="AC257" i="1" s="1"/>
  <c r="G194" i="1"/>
  <c r="AC193" i="1" s="1"/>
  <c r="G111" i="1"/>
  <c r="G19" i="1"/>
  <c r="AC18" i="1" s="1"/>
  <c r="G136" i="1"/>
  <c r="AC135" i="1" s="1"/>
  <c r="F135" i="1"/>
  <c r="G128" i="1"/>
  <c r="AC127" i="1" s="1"/>
  <c r="F127" i="1"/>
  <c r="G120" i="1"/>
  <c r="AC119" i="1" s="1"/>
  <c r="F119" i="1"/>
  <c r="G112" i="1"/>
  <c r="AC111" i="1" s="1"/>
  <c r="F111" i="1"/>
  <c r="G104" i="1"/>
  <c r="AC103" i="1" s="1"/>
  <c r="F103" i="1"/>
  <c r="G96" i="1"/>
  <c r="AC95" i="1" s="1"/>
  <c r="F95" i="1"/>
  <c r="G88" i="1"/>
  <c r="AC87" i="1" s="1"/>
  <c r="F87" i="1"/>
  <c r="G80" i="1"/>
  <c r="F79" i="1"/>
  <c r="G72" i="1"/>
  <c r="AC71" i="1" s="1"/>
  <c r="F71" i="1"/>
  <c r="G64" i="1"/>
  <c r="AC63" i="1" s="1"/>
  <c r="F63" i="1"/>
  <c r="G56" i="1"/>
  <c r="F55" i="1"/>
  <c r="G48" i="1"/>
  <c r="F47" i="1"/>
  <c r="G40" i="1"/>
  <c r="F39" i="1"/>
  <c r="G32" i="1"/>
  <c r="AC31" i="1" s="1"/>
  <c r="F31" i="1"/>
  <c r="G24" i="1"/>
  <c r="F23" i="1"/>
  <c r="G16" i="1"/>
  <c r="F15" i="1"/>
  <c r="F718" i="1"/>
  <c r="AD718" i="1" s="1"/>
  <c r="F707" i="1"/>
  <c r="F696" i="1"/>
  <c r="F686" i="1"/>
  <c r="F675" i="1"/>
  <c r="F664" i="1"/>
  <c r="F654" i="1"/>
  <c r="F632" i="1"/>
  <c r="F622" i="1"/>
  <c r="F600" i="1"/>
  <c r="F590" i="1"/>
  <c r="F579" i="1"/>
  <c r="F568" i="1"/>
  <c r="AD568" i="1" s="1"/>
  <c r="F558" i="1"/>
  <c r="F547" i="1"/>
  <c r="F536" i="1"/>
  <c r="F526" i="1"/>
  <c r="F515" i="1"/>
  <c r="F504" i="1"/>
  <c r="F494" i="1"/>
  <c r="F483" i="1"/>
  <c r="AD483" i="1" s="1"/>
  <c r="F472" i="1"/>
  <c r="F462" i="1"/>
  <c r="F451" i="1"/>
  <c r="F440" i="1"/>
  <c r="AD440" i="1" s="1"/>
  <c r="F430" i="1"/>
  <c r="F419" i="1"/>
  <c r="F408" i="1"/>
  <c r="AD408" i="1" s="1"/>
  <c r="F398" i="1"/>
  <c r="F387" i="1"/>
  <c r="F376" i="1"/>
  <c r="F366" i="1"/>
  <c r="F355" i="1"/>
  <c r="F344" i="1"/>
  <c r="F334" i="1"/>
  <c r="F323" i="1"/>
  <c r="F312" i="1"/>
  <c r="F302" i="1"/>
  <c r="F291" i="1"/>
  <c r="F280" i="1"/>
  <c r="F270" i="1"/>
  <c r="AD270" i="1" s="1"/>
  <c r="F259" i="1"/>
  <c r="F248" i="1"/>
  <c r="F238" i="1"/>
  <c r="F227" i="1"/>
  <c r="F216" i="1"/>
  <c r="F206" i="1"/>
  <c r="F195" i="1"/>
  <c r="F184" i="1"/>
  <c r="AD184" i="1" s="1"/>
  <c r="F174" i="1"/>
  <c r="F163" i="1"/>
  <c r="F152" i="1"/>
  <c r="AD152" i="1" s="1"/>
  <c r="F142" i="1"/>
  <c r="F126" i="1"/>
  <c r="F94" i="1"/>
  <c r="F78" i="1"/>
  <c r="G712" i="1"/>
  <c r="G639" i="1"/>
  <c r="AC638" i="1" s="1"/>
  <c r="G525" i="1"/>
  <c r="AC524" i="1" s="1"/>
  <c r="G372" i="1"/>
  <c r="AC371" i="1" s="1"/>
  <c r="G314" i="1"/>
  <c r="AC313" i="1" s="1"/>
  <c r="G250" i="1"/>
  <c r="AC249" i="1" s="1"/>
  <c r="T116" i="1"/>
  <c r="T108" i="1"/>
  <c r="T100" i="1"/>
  <c r="T92" i="1"/>
  <c r="T84" i="1"/>
  <c r="T76" i="1"/>
  <c r="T68" i="1"/>
  <c r="T60" i="1"/>
  <c r="T52" i="1"/>
  <c r="T44" i="1"/>
  <c r="T36" i="1"/>
  <c r="T28" i="1"/>
  <c r="T20" i="1"/>
  <c r="Q12" i="1"/>
  <c r="T12" i="1"/>
  <c r="G63" i="1"/>
  <c r="F62" i="1"/>
  <c r="F54" i="1"/>
  <c r="G55" i="1"/>
  <c r="G47" i="1"/>
  <c r="AC46" i="1" s="1"/>
  <c r="F46" i="1"/>
  <c r="AD46" i="1" s="1"/>
  <c r="G39" i="1"/>
  <c r="F38" i="1"/>
  <c r="F22" i="1"/>
  <c r="G23" i="1"/>
  <c r="G15" i="1"/>
  <c r="F14" i="1"/>
  <c r="AD14" i="1" s="1"/>
  <c r="F706" i="1"/>
  <c r="F695" i="1"/>
  <c r="F674" i="1"/>
  <c r="F663" i="1"/>
  <c r="F652" i="1"/>
  <c r="F642" i="1"/>
  <c r="F631" i="1"/>
  <c r="F620" i="1"/>
  <c r="AD620" i="1" s="1"/>
  <c r="F610" i="1"/>
  <c r="F599" i="1"/>
  <c r="F588" i="1"/>
  <c r="F578" i="1"/>
  <c r="AD578" i="1" s="1"/>
  <c r="F567" i="1"/>
  <c r="F556" i="1"/>
  <c r="F546" i="1"/>
  <c r="F535" i="1"/>
  <c r="F514" i="1"/>
  <c r="F503" i="1"/>
  <c r="F492" i="1"/>
  <c r="F482" i="1"/>
  <c r="F471" i="1"/>
  <c r="F460" i="1"/>
  <c r="F450" i="1"/>
  <c r="F439" i="1"/>
  <c r="F418" i="1"/>
  <c r="F407" i="1"/>
  <c r="F396" i="1"/>
  <c r="F386" i="1"/>
  <c r="F375" i="1"/>
  <c r="F364" i="1"/>
  <c r="F354" i="1"/>
  <c r="F343" i="1"/>
  <c r="F332" i="1"/>
  <c r="F322" i="1"/>
  <c r="F311" i="1"/>
  <c r="F300" i="1"/>
  <c r="F290" i="1"/>
  <c r="F279" i="1"/>
  <c r="F268" i="1"/>
  <c r="F258" i="1"/>
  <c r="F247" i="1"/>
  <c r="F236" i="1"/>
  <c r="F226" i="1"/>
  <c r="F215" i="1"/>
  <c r="AD215" i="1" s="1"/>
  <c r="F204" i="1"/>
  <c r="F194" i="1"/>
  <c r="F183" i="1"/>
  <c r="F172" i="1"/>
  <c r="F162" i="1"/>
  <c r="F151" i="1"/>
  <c r="F92" i="1"/>
  <c r="AD92" i="1" s="1"/>
  <c r="F56" i="1"/>
  <c r="F24" i="1"/>
  <c r="G671" i="1"/>
  <c r="G562" i="1"/>
  <c r="AC561" i="1" s="1"/>
  <c r="G468" i="1"/>
  <c r="AC467" i="1" s="1"/>
  <c r="G418" i="1"/>
  <c r="AC417" i="1" s="1"/>
  <c r="G306" i="1"/>
  <c r="AC305" i="1" s="1"/>
  <c r="G242" i="1"/>
  <c r="AC241" i="1" s="1"/>
  <c r="Q723" i="1"/>
  <c r="T723" i="1"/>
  <c r="Q715" i="1"/>
  <c r="T715" i="1"/>
  <c r="Q707" i="1"/>
  <c r="T707" i="1"/>
  <c r="Q699" i="1"/>
  <c r="T699" i="1"/>
  <c r="Q691" i="1"/>
  <c r="T691" i="1"/>
  <c r="Q683" i="1"/>
  <c r="T683" i="1"/>
  <c r="Q675" i="1"/>
  <c r="T675" i="1"/>
  <c r="Q667" i="1"/>
  <c r="T667" i="1"/>
  <c r="Q659" i="1"/>
  <c r="T659" i="1"/>
  <c r="Q651" i="1"/>
  <c r="T651" i="1"/>
  <c r="Q643" i="1"/>
  <c r="T643" i="1"/>
  <c r="Q635" i="1"/>
  <c r="T635" i="1"/>
  <c r="Q627" i="1"/>
  <c r="T627" i="1"/>
  <c r="Q619" i="1"/>
  <c r="T619" i="1"/>
  <c r="Q611" i="1"/>
  <c r="T611" i="1"/>
  <c r="Q603" i="1"/>
  <c r="T603" i="1"/>
  <c r="Q595" i="1"/>
  <c r="T595" i="1"/>
  <c r="Q587" i="1"/>
  <c r="T587" i="1"/>
  <c r="T579" i="1"/>
  <c r="T571" i="1"/>
  <c r="T563" i="1"/>
  <c r="T555" i="1"/>
  <c r="T547" i="1"/>
  <c r="T539" i="1"/>
  <c r="T523" i="1"/>
  <c r="T515" i="1"/>
  <c r="T507" i="1"/>
  <c r="T499" i="1"/>
  <c r="T491" i="1"/>
  <c r="T483" i="1"/>
  <c r="T475" i="1"/>
  <c r="T467" i="1"/>
  <c r="T459" i="1"/>
  <c r="T451" i="1"/>
  <c r="T443" i="1"/>
  <c r="T435" i="1"/>
  <c r="T427" i="1"/>
  <c r="T419" i="1"/>
  <c r="T411" i="1"/>
  <c r="T403" i="1"/>
  <c r="T387" i="1"/>
  <c r="T379" i="1"/>
  <c r="T371" i="1"/>
  <c r="T363" i="1"/>
  <c r="T355" i="1"/>
  <c r="T347" i="1"/>
  <c r="T339" i="1"/>
  <c r="T331" i="1"/>
  <c r="T323" i="1"/>
  <c r="T315" i="1"/>
  <c r="T307" i="1"/>
  <c r="T299" i="1"/>
  <c r="T291" i="1"/>
  <c r="T283" i="1"/>
  <c r="T267" i="1"/>
  <c r="T259" i="1"/>
  <c r="T251" i="1"/>
  <c r="T243" i="1"/>
  <c r="T235" i="1"/>
  <c r="T227" i="1"/>
  <c r="T219" i="1"/>
  <c r="T211" i="1"/>
  <c r="T203" i="1"/>
  <c r="T195" i="1"/>
  <c r="T187" i="1"/>
  <c r="T171" i="1"/>
  <c r="T163" i="1"/>
  <c r="T155" i="1"/>
  <c r="T147" i="1"/>
  <c r="T139" i="1"/>
  <c r="T131" i="1"/>
  <c r="T123" i="1"/>
  <c r="T115" i="1"/>
  <c r="T107" i="1"/>
  <c r="T99" i="1"/>
  <c r="T91" i="1"/>
  <c r="T83" i="1"/>
  <c r="T75" i="1"/>
  <c r="T67" i="1"/>
  <c r="T59" i="1"/>
  <c r="T51" i="1"/>
  <c r="T43" i="1"/>
  <c r="T35" i="1"/>
  <c r="T27" i="1"/>
  <c r="T19" i="1"/>
  <c r="Q11" i="1"/>
  <c r="T11" i="1"/>
  <c r="G182" i="1"/>
  <c r="AC181" i="1" s="1"/>
  <c r="F181" i="1"/>
  <c r="G174" i="1"/>
  <c r="F173" i="1"/>
  <c r="G166" i="1"/>
  <c r="AC165" i="1" s="1"/>
  <c r="F165" i="1"/>
  <c r="G158" i="1"/>
  <c r="AC157" i="1" s="1"/>
  <c r="F157" i="1"/>
  <c r="G150" i="1"/>
  <c r="AC149" i="1" s="1"/>
  <c r="F149" i="1"/>
  <c r="G142" i="1"/>
  <c r="F141" i="1"/>
  <c r="G134" i="1"/>
  <c r="AC133" i="1" s="1"/>
  <c r="F133" i="1"/>
  <c r="G126" i="1"/>
  <c r="AC125" i="1" s="1"/>
  <c r="F125" i="1"/>
  <c r="G118" i="1"/>
  <c r="AC117" i="1" s="1"/>
  <c r="F117" i="1"/>
  <c r="G110" i="1"/>
  <c r="F109" i="1"/>
  <c r="G102" i="1"/>
  <c r="AC101" i="1" s="1"/>
  <c r="F101" i="1"/>
  <c r="G94" i="1"/>
  <c r="AC93" i="1" s="1"/>
  <c r="F93" i="1"/>
  <c r="G86" i="1"/>
  <c r="AC85" i="1" s="1"/>
  <c r="F85" i="1"/>
  <c r="G78" i="1"/>
  <c r="F77" i="1"/>
  <c r="G70" i="1"/>
  <c r="AC69" i="1" s="1"/>
  <c r="F69" i="1"/>
  <c r="G62" i="1"/>
  <c r="AC61" i="1" s="1"/>
  <c r="F61" i="1"/>
  <c r="G54" i="1"/>
  <c r="AC53" i="1" s="1"/>
  <c r="F53" i="1"/>
  <c r="G46" i="1"/>
  <c r="F45" i="1"/>
  <c r="G38" i="1"/>
  <c r="AC37" i="1" s="1"/>
  <c r="F37" i="1"/>
  <c r="G30" i="1"/>
  <c r="AC29" i="1" s="1"/>
  <c r="F29" i="1"/>
  <c r="G22" i="1"/>
  <c r="AC21" i="1" s="1"/>
  <c r="F21" i="1"/>
  <c r="G14" i="1"/>
  <c r="F13" i="1"/>
  <c r="AD13" i="1" s="1"/>
  <c r="F6" i="1"/>
  <c r="F715" i="1"/>
  <c r="F704" i="1"/>
  <c r="F694" i="1"/>
  <c r="F683" i="1"/>
  <c r="F672" i="1"/>
  <c r="F662" i="1"/>
  <c r="F651" i="1"/>
  <c r="F640" i="1"/>
  <c r="F630" i="1"/>
  <c r="AD630" i="1" s="1"/>
  <c r="F619" i="1"/>
  <c r="F608" i="1"/>
  <c r="F598" i="1"/>
  <c r="F587" i="1"/>
  <c r="F576" i="1"/>
  <c r="F566" i="1"/>
  <c r="F555" i="1"/>
  <c r="F544" i="1"/>
  <c r="F534" i="1"/>
  <c r="F523" i="1"/>
  <c r="F512" i="1"/>
  <c r="AD512" i="1" s="1"/>
  <c r="F502" i="1"/>
  <c r="F491" i="1"/>
  <c r="F480" i="1"/>
  <c r="F470" i="1"/>
  <c r="F459" i="1"/>
  <c r="F448" i="1"/>
  <c r="F438" i="1"/>
  <c r="F427" i="1"/>
  <c r="F416" i="1"/>
  <c r="F406" i="1"/>
  <c r="F395" i="1"/>
  <c r="F384" i="1"/>
  <c r="F374" i="1"/>
  <c r="AD374" i="1" s="1"/>
  <c r="F363" i="1"/>
  <c r="F352" i="1"/>
  <c r="F342" i="1"/>
  <c r="F331" i="1"/>
  <c r="F320" i="1"/>
  <c r="AD320" i="1" s="1"/>
  <c r="F310" i="1"/>
  <c r="F299" i="1"/>
  <c r="F288" i="1"/>
  <c r="F278" i="1"/>
  <c r="F267" i="1"/>
  <c r="F256" i="1"/>
  <c r="F246" i="1"/>
  <c r="F235" i="1"/>
  <c r="F224" i="1"/>
  <c r="F214" i="1"/>
  <c r="F203" i="1"/>
  <c r="AD203" i="1" s="1"/>
  <c r="F192" i="1"/>
  <c r="F182" i="1"/>
  <c r="F171" i="1"/>
  <c r="F160" i="1"/>
  <c r="F150" i="1"/>
  <c r="F138" i="1"/>
  <c r="AD138" i="1" s="1"/>
  <c r="F122" i="1"/>
  <c r="F106" i="1"/>
  <c r="F90" i="1"/>
  <c r="F74" i="1"/>
  <c r="G703" i="1"/>
  <c r="G594" i="1"/>
  <c r="AC593" i="1" s="1"/>
  <c r="G514" i="1"/>
  <c r="AC513" i="1" s="1"/>
  <c r="G298" i="1"/>
  <c r="AC297" i="1" s="1"/>
  <c r="G234" i="1"/>
  <c r="AC233" i="1" s="1"/>
  <c r="Q586" i="1"/>
  <c r="T586" i="1"/>
  <c r="Q578" i="1"/>
  <c r="T578" i="1"/>
  <c r="Q570" i="1"/>
  <c r="T570" i="1"/>
  <c r="Q562" i="1"/>
  <c r="T562" i="1"/>
  <c r="T554" i="1"/>
  <c r="T546" i="1"/>
  <c r="T538" i="1"/>
  <c r="T530" i="1"/>
  <c r="T522" i="1"/>
  <c r="T514" i="1"/>
  <c r="T506" i="1"/>
  <c r="T498" i="1"/>
  <c r="T490" i="1"/>
  <c r="T482" i="1"/>
  <c r="T474" i="1"/>
  <c r="T466" i="1"/>
  <c r="T458" i="1"/>
  <c r="T450" i="1"/>
  <c r="T442" i="1"/>
  <c r="T434" i="1"/>
  <c r="T426" i="1"/>
  <c r="T410" i="1"/>
  <c r="T402" i="1"/>
  <c r="T394" i="1"/>
  <c r="T386" i="1"/>
  <c r="T378" i="1"/>
  <c r="T370" i="1"/>
  <c r="T362" i="1"/>
  <c r="T354" i="1"/>
  <c r="T346" i="1"/>
  <c r="T338" i="1"/>
  <c r="T330" i="1"/>
  <c r="T322" i="1"/>
  <c r="T314" i="1"/>
  <c r="T306" i="1"/>
  <c r="T298" i="1"/>
  <c r="T290" i="1"/>
  <c r="T282" i="1"/>
  <c r="T274" i="1"/>
  <c r="T266" i="1"/>
  <c r="T258" i="1"/>
  <c r="T250" i="1"/>
  <c r="T242" i="1"/>
  <c r="T234" i="1"/>
  <c r="T226" i="1"/>
  <c r="T218" i="1"/>
  <c r="T210" i="1"/>
  <c r="T202" i="1"/>
  <c r="T194" i="1"/>
  <c r="T186" i="1"/>
  <c r="T178" i="1"/>
  <c r="T170" i="1"/>
  <c r="T162" i="1"/>
  <c r="T154" i="1"/>
  <c r="T146" i="1"/>
  <c r="T138" i="1"/>
  <c r="T130" i="1"/>
  <c r="T122" i="1"/>
  <c r="T114" i="1"/>
  <c r="T106" i="1"/>
  <c r="T98" i="1"/>
  <c r="T90" i="1"/>
  <c r="T82" i="1"/>
  <c r="T74" i="1"/>
  <c r="T66" i="1"/>
  <c r="T58" i="1"/>
  <c r="T50" i="1"/>
  <c r="T42" i="1"/>
  <c r="T34" i="1"/>
  <c r="T26" i="1"/>
  <c r="Q18" i="1"/>
  <c r="T18" i="1"/>
  <c r="G718" i="1"/>
  <c r="AC717" i="1" s="1"/>
  <c r="F717" i="1"/>
  <c r="G710" i="1"/>
  <c r="AC709" i="1" s="1"/>
  <c r="F709" i="1"/>
  <c r="G702" i="1"/>
  <c r="AC701" i="1" s="1"/>
  <c r="F701" i="1"/>
  <c r="F693" i="1"/>
  <c r="G686" i="1"/>
  <c r="AC685" i="1" s="1"/>
  <c r="F685" i="1"/>
  <c r="G678" i="1"/>
  <c r="AC677" i="1" s="1"/>
  <c r="F677" i="1"/>
  <c r="G670" i="1"/>
  <c r="AC669" i="1" s="1"/>
  <c r="F669" i="1"/>
  <c r="F661" i="1"/>
  <c r="G654" i="1"/>
  <c r="AC653" i="1" s="1"/>
  <c r="F653" i="1"/>
  <c r="G646" i="1"/>
  <c r="AC645" i="1" s="1"/>
  <c r="F645" i="1"/>
  <c r="G638" i="1"/>
  <c r="AC637" i="1" s="1"/>
  <c r="F637" i="1"/>
  <c r="F629" i="1"/>
  <c r="G622" i="1"/>
  <c r="AC621" i="1" s="1"/>
  <c r="F621" i="1"/>
  <c r="G614" i="1"/>
  <c r="AC613" i="1" s="1"/>
  <c r="F613" i="1"/>
  <c r="G606" i="1"/>
  <c r="AC605" i="1" s="1"/>
  <c r="F605" i="1"/>
  <c r="F597" i="1"/>
  <c r="G590" i="1"/>
  <c r="AC589" i="1" s="1"/>
  <c r="F589" i="1"/>
  <c r="G582" i="1"/>
  <c r="AC581" i="1" s="1"/>
  <c r="F581" i="1"/>
  <c r="AD581" i="1" s="1"/>
  <c r="G574" i="1"/>
  <c r="AC573" i="1" s="1"/>
  <c r="F573" i="1"/>
  <c r="AD573" i="1" s="1"/>
  <c r="F565" i="1"/>
  <c r="G558" i="1"/>
  <c r="AC557" i="1" s="1"/>
  <c r="F557" i="1"/>
  <c r="G550" i="1"/>
  <c r="AC549" i="1" s="1"/>
  <c r="F549" i="1"/>
  <c r="G542" i="1"/>
  <c r="AC541" i="1" s="1"/>
  <c r="F541" i="1"/>
  <c r="G534" i="1"/>
  <c r="AC533" i="1" s="1"/>
  <c r="F533" i="1"/>
  <c r="G526" i="1"/>
  <c r="F525" i="1"/>
  <c r="G518" i="1"/>
  <c r="AC517" i="1" s="1"/>
  <c r="F517" i="1"/>
  <c r="G510" i="1"/>
  <c r="AC509" i="1" s="1"/>
  <c r="F509" i="1"/>
  <c r="G502" i="1"/>
  <c r="AC501" i="1" s="1"/>
  <c r="F501" i="1"/>
  <c r="G494" i="1"/>
  <c r="AC493" i="1" s="1"/>
  <c r="F493" i="1"/>
  <c r="G486" i="1"/>
  <c r="AC485" i="1" s="1"/>
  <c r="F485" i="1"/>
  <c r="G478" i="1"/>
  <c r="AC477" i="1" s="1"/>
  <c r="F477" i="1"/>
  <c r="G470" i="1"/>
  <c r="AC469" i="1" s="1"/>
  <c r="F469" i="1"/>
  <c r="G462" i="1"/>
  <c r="AC461" i="1" s="1"/>
  <c r="F461" i="1"/>
  <c r="G454" i="1"/>
  <c r="AC453" i="1" s="1"/>
  <c r="F453" i="1"/>
  <c r="G446" i="1"/>
  <c r="AC445" i="1" s="1"/>
  <c r="F445" i="1"/>
  <c r="G438" i="1"/>
  <c r="AC437" i="1" s="1"/>
  <c r="F437" i="1"/>
  <c r="G430" i="1"/>
  <c r="F429" i="1"/>
  <c r="G422" i="1"/>
  <c r="AC421" i="1" s="1"/>
  <c r="F421" i="1"/>
  <c r="G414" i="1"/>
  <c r="AC413" i="1" s="1"/>
  <c r="F413" i="1"/>
  <c r="G406" i="1"/>
  <c r="AC405" i="1" s="1"/>
  <c r="F405" i="1"/>
  <c r="G398" i="1"/>
  <c r="AC397" i="1" s="1"/>
  <c r="F397" i="1"/>
  <c r="G390" i="1"/>
  <c r="AC389" i="1" s="1"/>
  <c r="F389" i="1"/>
  <c r="G382" i="1"/>
  <c r="AC381" i="1" s="1"/>
  <c r="F381" i="1"/>
  <c r="G374" i="1"/>
  <c r="AC373" i="1" s="1"/>
  <c r="F373" i="1"/>
  <c r="G366" i="1"/>
  <c r="AC365" i="1" s="1"/>
  <c r="F365" i="1"/>
  <c r="G358" i="1"/>
  <c r="AC357" i="1" s="1"/>
  <c r="F357" i="1"/>
  <c r="G350" i="1"/>
  <c r="AC349" i="1" s="1"/>
  <c r="F349" i="1"/>
  <c r="G342" i="1"/>
  <c r="AC341" i="1" s="1"/>
  <c r="F341" i="1"/>
  <c r="G334" i="1"/>
  <c r="AC333" i="1" s="1"/>
  <c r="F333" i="1"/>
  <c r="G326" i="1"/>
  <c r="AC325" i="1" s="1"/>
  <c r="F325" i="1"/>
  <c r="G318" i="1"/>
  <c r="AC317" i="1" s="1"/>
  <c r="F317" i="1"/>
  <c r="G310" i="1"/>
  <c r="AC309" i="1" s="1"/>
  <c r="F309" i="1"/>
  <c r="G302" i="1"/>
  <c r="AC301" i="1" s="1"/>
  <c r="F301" i="1"/>
  <c r="G294" i="1"/>
  <c r="AC293" i="1" s="1"/>
  <c r="F293" i="1"/>
  <c r="G286" i="1"/>
  <c r="AC285" i="1" s="1"/>
  <c r="F285" i="1"/>
  <c r="G278" i="1"/>
  <c r="AC277" i="1" s="1"/>
  <c r="F277" i="1"/>
  <c r="G270" i="1"/>
  <c r="AC269" i="1" s="1"/>
  <c r="F269" i="1"/>
  <c r="G262" i="1"/>
  <c r="AC261" i="1" s="1"/>
  <c r="F261" i="1"/>
  <c r="G254" i="1"/>
  <c r="AC253" i="1" s="1"/>
  <c r="F253" i="1"/>
  <c r="G246" i="1"/>
  <c r="AC245" i="1" s="1"/>
  <c r="F245" i="1"/>
  <c r="G238" i="1"/>
  <c r="AC237" i="1" s="1"/>
  <c r="F237" i="1"/>
  <c r="G230" i="1"/>
  <c r="AC229" i="1" s="1"/>
  <c r="F229" i="1"/>
  <c r="G222" i="1"/>
  <c r="AC221" i="1" s="1"/>
  <c r="F221" i="1"/>
  <c r="G214" i="1"/>
  <c r="AC213" i="1" s="1"/>
  <c r="F213" i="1"/>
  <c r="AD213" i="1" s="1"/>
  <c r="G206" i="1"/>
  <c r="AC205" i="1" s="1"/>
  <c r="F205" i="1"/>
  <c r="F714" i="1"/>
  <c r="F703" i="1"/>
  <c r="F692" i="1"/>
  <c r="F682" i="1"/>
  <c r="F671" i="1"/>
  <c r="F660" i="1"/>
  <c r="F650" i="1"/>
  <c r="F639" i="1"/>
  <c r="F628" i="1"/>
  <c r="F618" i="1"/>
  <c r="F607" i="1"/>
  <c r="F596" i="1"/>
  <c r="F586" i="1"/>
  <c r="F575" i="1"/>
  <c r="F564" i="1"/>
  <c r="F554" i="1"/>
  <c r="F543" i="1"/>
  <c r="F532" i="1"/>
  <c r="F522" i="1"/>
  <c r="AD522" i="1" s="1"/>
  <c r="F511" i="1"/>
  <c r="F500" i="1"/>
  <c r="F490" i="1"/>
  <c r="F479" i="1"/>
  <c r="F468" i="1"/>
  <c r="F458" i="1"/>
  <c r="F447" i="1"/>
  <c r="F436" i="1"/>
  <c r="F426" i="1"/>
  <c r="F415" i="1"/>
  <c r="F404" i="1"/>
  <c r="AD404" i="1" s="1"/>
  <c r="F394" i="1"/>
  <c r="F383" i="1"/>
  <c r="F372" i="1"/>
  <c r="F362" i="1"/>
  <c r="F351" i="1"/>
  <c r="F340" i="1"/>
  <c r="F330" i="1"/>
  <c r="F319" i="1"/>
  <c r="F308" i="1"/>
  <c r="F298" i="1"/>
  <c r="F287" i="1"/>
  <c r="F276" i="1"/>
  <c r="AD276" i="1" s="1"/>
  <c r="F266" i="1"/>
  <c r="F255" i="1"/>
  <c r="F244" i="1"/>
  <c r="F234" i="1"/>
  <c r="F223" i="1"/>
  <c r="F212" i="1"/>
  <c r="F202" i="1"/>
  <c r="F191" i="1"/>
  <c r="AD191" i="1" s="1"/>
  <c r="F180" i="1"/>
  <c r="F170" i="1"/>
  <c r="F159" i="1"/>
  <c r="F148" i="1"/>
  <c r="AD148" i="1" s="1"/>
  <c r="F136" i="1"/>
  <c r="F120" i="1"/>
  <c r="F104" i="1"/>
  <c r="F88" i="1"/>
  <c r="AD88" i="1" s="1"/>
  <c r="F72" i="1"/>
  <c r="F48" i="1"/>
  <c r="F16" i="1"/>
  <c r="AD16" i="1" s="1"/>
  <c r="G662" i="1"/>
  <c r="AC661" i="1" s="1"/>
  <c r="G626" i="1"/>
  <c r="AC625" i="1" s="1"/>
  <c r="G552" i="1"/>
  <c r="AC551" i="1" s="1"/>
  <c r="G404" i="1"/>
  <c r="AC403" i="1" s="1"/>
  <c r="G354" i="1"/>
  <c r="AC353" i="1" s="1"/>
  <c r="G290" i="1"/>
  <c r="AC289" i="1" s="1"/>
  <c r="G226" i="1"/>
  <c r="AC225" i="1" s="1"/>
  <c r="G156" i="1"/>
  <c r="AC155" i="1" s="1"/>
  <c r="G725" i="1"/>
  <c r="F725" i="1"/>
  <c r="G140" i="1"/>
  <c r="AC139" i="1" s="1"/>
  <c r="F139" i="1"/>
  <c r="G132" i="1"/>
  <c r="AC131" i="1" s="1"/>
  <c r="F131" i="1"/>
  <c r="F123" i="1"/>
  <c r="G116" i="1"/>
  <c r="AC115" i="1" s="1"/>
  <c r="F115" i="1"/>
  <c r="G108" i="1"/>
  <c r="F107" i="1"/>
  <c r="G100" i="1"/>
  <c r="AC99" i="1" s="1"/>
  <c r="F99" i="1"/>
  <c r="F91" i="1"/>
  <c r="AD91" i="1" s="1"/>
  <c r="F83" i="1"/>
  <c r="G84" i="1"/>
  <c r="AC83" i="1" s="1"/>
  <c r="G76" i="1"/>
  <c r="F75" i="1"/>
  <c r="G68" i="1"/>
  <c r="AC67" i="1" s="1"/>
  <c r="F67" i="1"/>
  <c r="F59" i="1"/>
  <c r="G52" i="1"/>
  <c r="AC51" i="1" s="1"/>
  <c r="F51" i="1"/>
  <c r="F43" i="1"/>
  <c r="G36" i="1"/>
  <c r="F35" i="1"/>
  <c r="G28" i="1"/>
  <c r="AC27" i="1" s="1"/>
  <c r="F27" i="1"/>
  <c r="G20" i="1"/>
  <c r="AC19" i="1" s="1"/>
  <c r="F19" i="1"/>
  <c r="G12" i="1"/>
  <c r="AC11" i="1" s="1"/>
  <c r="F11" i="1"/>
  <c r="F723" i="1"/>
  <c r="F712" i="1"/>
  <c r="F691" i="1"/>
  <c r="AD691" i="1" s="1"/>
  <c r="F680" i="1"/>
  <c r="F659" i="1"/>
  <c r="F648" i="1"/>
  <c r="F627" i="1"/>
  <c r="F616" i="1"/>
  <c r="F595" i="1"/>
  <c r="F584" i="1"/>
  <c r="F563" i="1"/>
  <c r="F552" i="1"/>
  <c r="F542" i="1"/>
  <c r="F520" i="1"/>
  <c r="F510" i="1"/>
  <c r="F499" i="1"/>
  <c r="F488" i="1"/>
  <c r="F478" i="1"/>
  <c r="F456" i="1"/>
  <c r="F446" i="1"/>
  <c r="F424" i="1"/>
  <c r="F414" i="1"/>
  <c r="F392" i="1"/>
  <c r="F382" i="1"/>
  <c r="F360" i="1"/>
  <c r="AD360" i="1" s="1"/>
  <c r="F350" i="1"/>
  <c r="F339" i="1"/>
  <c r="F328" i="1"/>
  <c r="F318" i="1"/>
  <c r="F307" i="1"/>
  <c r="AD307" i="1" s="1"/>
  <c r="F296" i="1"/>
  <c r="F286" i="1"/>
  <c r="AD286" i="1" s="1"/>
  <c r="F275" i="1"/>
  <c r="AD275" i="1" s="1"/>
  <c r="F264" i="1"/>
  <c r="F254" i="1"/>
  <c r="F243" i="1"/>
  <c r="F232" i="1"/>
  <c r="F222" i="1"/>
  <c r="AD222" i="1" s="1"/>
  <c r="F211" i="1"/>
  <c r="F200" i="1"/>
  <c r="F190" i="1"/>
  <c r="AD190" i="1" s="1"/>
  <c r="F179" i="1"/>
  <c r="AD179" i="1" s="1"/>
  <c r="F168" i="1"/>
  <c r="F158" i="1"/>
  <c r="F147" i="1"/>
  <c r="F134" i="1"/>
  <c r="AD134" i="1" s="1"/>
  <c r="F118" i="1"/>
  <c r="F102" i="1"/>
  <c r="F86" i="1"/>
  <c r="F70" i="1"/>
  <c r="F44" i="1"/>
  <c r="F12" i="1"/>
  <c r="G694" i="1"/>
  <c r="AC693" i="1" s="1"/>
  <c r="G658" i="1"/>
  <c r="AC657" i="1" s="1"/>
  <c r="G584" i="1"/>
  <c r="AC583" i="1" s="1"/>
  <c r="G450" i="1"/>
  <c r="AC449" i="1" s="1"/>
  <c r="G346" i="1"/>
  <c r="AC345" i="1" s="1"/>
  <c r="G282" i="1"/>
  <c r="AC281" i="1" s="1"/>
  <c r="G218" i="1"/>
  <c r="AC217" i="1" s="1"/>
  <c r="G60" i="1"/>
  <c r="AC59" i="1" s="1"/>
  <c r="T128" i="1"/>
  <c r="T112" i="1"/>
  <c r="T104" i="1"/>
  <c r="T96" i="1"/>
  <c r="T88" i="1"/>
  <c r="T80" i="1"/>
  <c r="T72" i="1"/>
  <c r="T64" i="1"/>
  <c r="T56" i="1"/>
  <c r="T48" i="1"/>
  <c r="Q40" i="1"/>
  <c r="T40" i="1"/>
  <c r="Q32" i="1"/>
  <c r="T32" i="1"/>
  <c r="Q24" i="1"/>
  <c r="T24" i="1"/>
  <c r="Q16" i="1"/>
  <c r="T16" i="1"/>
  <c r="G59" i="1"/>
  <c r="AC58" i="1" s="1"/>
  <c r="F58" i="1"/>
  <c r="G51" i="1"/>
  <c r="AC50" i="1" s="1"/>
  <c r="F50" i="1"/>
  <c r="G43" i="1"/>
  <c r="AC42" i="1" s="1"/>
  <c r="F42" i="1"/>
  <c r="G35" i="1"/>
  <c r="AC34" i="1" s="1"/>
  <c r="F34" i="1"/>
  <c r="G27" i="1"/>
  <c r="AC26" i="1" s="1"/>
  <c r="F26" i="1"/>
  <c r="G11" i="1"/>
  <c r="F10" i="1"/>
  <c r="F722" i="1"/>
  <c r="F700" i="1"/>
  <c r="F690" i="1"/>
  <c r="AD690" i="1" s="1"/>
  <c r="F668" i="1"/>
  <c r="F658" i="1"/>
  <c r="F636" i="1"/>
  <c r="F626" i="1"/>
  <c r="F615" i="1"/>
  <c r="F604" i="1"/>
  <c r="F594" i="1"/>
  <c r="F572" i="1"/>
  <c r="F562" i="1"/>
  <c r="F540" i="1"/>
  <c r="F530" i="1"/>
  <c r="F519" i="1"/>
  <c r="F508" i="1"/>
  <c r="F498" i="1"/>
  <c r="F487" i="1"/>
  <c r="F476" i="1"/>
  <c r="F466" i="1"/>
  <c r="F455" i="1"/>
  <c r="F444" i="1"/>
  <c r="F434" i="1"/>
  <c r="F423" i="1"/>
  <c r="F412" i="1"/>
  <c r="F402" i="1"/>
  <c r="F391" i="1"/>
  <c r="F380" i="1"/>
  <c r="F370" i="1"/>
  <c r="F359" i="1"/>
  <c r="F348" i="1"/>
  <c r="AD348" i="1" s="1"/>
  <c r="F338" i="1"/>
  <c r="F327" i="1"/>
  <c r="AD327" i="1" s="1"/>
  <c r="F316" i="1"/>
  <c r="F306" i="1"/>
  <c r="F295" i="1"/>
  <c r="F284" i="1"/>
  <c r="F274" i="1"/>
  <c r="F263" i="1"/>
  <c r="F252" i="1"/>
  <c r="F242" i="1"/>
  <c r="F231" i="1"/>
  <c r="F220" i="1"/>
  <c r="AD220" i="1" s="1"/>
  <c r="F210" i="1"/>
  <c r="F199" i="1"/>
  <c r="F188" i="1"/>
  <c r="F178" i="1"/>
  <c r="F167" i="1"/>
  <c r="F146" i="1"/>
  <c r="F132" i="1"/>
  <c r="F116" i="1"/>
  <c r="F100" i="1"/>
  <c r="F84" i="1"/>
  <c r="F68" i="1"/>
  <c r="F40" i="1"/>
  <c r="F7" i="1"/>
  <c r="G690" i="1"/>
  <c r="AC689" i="1" s="1"/>
  <c r="G338" i="1"/>
  <c r="AC337" i="1" s="1"/>
  <c r="G274" i="1"/>
  <c r="AC273" i="1" s="1"/>
  <c r="G210" i="1"/>
  <c r="AC209" i="1" s="1"/>
  <c r="G44" i="1"/>
  <c r="F197" i="1"/>
  <c r="F189" i="1"/>
  <c r="F8" i="1"/>
  <c r="O18" i="1"/>
  <c r="Q19" i="1"/>
  <c r="Q673" i="1"/>
  <c r="O672" i="1"/>
  <c r="Q577" i="1"/>
  <c r="R577" i="1" s="1"/>
  <c r="O576" i="1"/>
  <c r="Q720" i="1"/>
  <c r="O719" i="1"/>
  <c r="Q672" i="1"/>
  <c r="R672" i="1" s="1"/>
  <c r="O671" i="1"/>
  <c r="Q624" i="1"/>
  <c r="O623" i="1"/>
  <c r="Q592" i="1"/>
  <c r="O591" i="1"/>
  <c r="Q560" i="1"/>
  <c r="O559" i="1"/>
  <c r="Q512" i="1"/>
  <c r="O511" i="1"/>
  <c r="Q448" i="1"/>
  <c r="O447" i="1"/>
  <c r="Q352" i="1"/>
  <c r="O351" i="1"/>
  <c r="Q719" i="1"/>
  <c r="R719" i="1" s="1"/>
  <c r="O718" i="1"/>
  <c r="Q695" i="1"/>
  <c r="O694" i="1"/>
  <c r="Q647" i="1"/>
  <c r="O646" i="1"/>
  <c r="Q615" i="1"/>
  <c r="O614" i="1"/>
  <c r="Q583" i="1"/>
  <c r="O582" i="1"/>
  <c r="Q559" i="1"/>
  <c r="R559" i="1" s="1"/>
  <c r="O558" i="1"/>
  <c r="Q519" i="1"/>
  <c r="O518" i="1"/>
  <c r="Q495" i="1"/>
  <c r="O494" i="1"/>
  <c r="Q463" i="1"/>
  <c r="O462" i="1"/>
  <c r="Q431" i="1"/>
  <c r="O430" i="1"/>
  <c r="Q391" i="1"/>
  <c r="O390" i="1"/>
  <c r="Q359" i="1"/>
  <c r="O358" i="1"/>
  <c r="Q327" i="1"/>
  <c r="O326" i="1"/>
  <c r="Q303" i="1"/>
  <c r="O302" i="1"/>
  <c r="Q271" i="1"/>
  <c r="O270" i="1"/>
  <c r="Q239" i="1"/>
  <c r="O238" i="1"/>
  <c r="Q215" i="1"/>
  <c r="O214" i="1"/>
  <c r="Q183" i="1"/>
  <c r="O182" i="1"/>
  <c r="Q159" i="1"/>
  <c r="O158" i="1"/>
  <c r="Q127" i="1"/>
  <c r="O126" i="1"/>
  <c r="Q111" i="1"/>
  <c r="O110" i="1"/>
  <c r="Q95" i="1"/>
  <c r="O94" i="1"/>
  <c r="Q79" i="1"/>
  <c r="O78" i="1"/>
  <c r="Q63" i="1"/>
  <c r="O62" i="1"/>
  <c r="Q39" i="1"/>
  <c r="O38" i="1"/>
  <c r="Q31" i="1"/>
  <c r="O30" i="1"/>
  <c r="Q23" i="1"/>
  <c r="O22" i="1"/>
  <c r="Q721" i="1"/>
  <c r="R721" i="1" s="1"/>
  <c r="O720" i="1"/>
  <c r="Q649" i="1"/>
  <c r="R649" i="1" s="1"/>
  <c r="O648" i="1"/>
  <c r="Q553" i="1"/>
  <c r="O552" i="1"/>
  <c r="Q696" i="1"/>
  <c r="O695" i="1"/>
  <c r="Q656" i="1"/>
  <c r="O655" i="1"/>
  <c r="Q608" i="1"/>
  <c r="O607" i="1"/>
  <c r="Q544" i="1"/>
  <c r="O543" i="1"/>
  <c r="Q488" i="1"/>
  <c r="O487" i="1"/>
  <c r="O391" i="1"/>
  <c r="Q392" i="1"/>
  <c r="Q679" i="1"/>
  <c r="O678" i="1"/>
  <c r="Q631" i="1"/>
  <c r="O630" i="1"/>
  <c r="Q607" i="1"/>
  <c r="O606" i="1"/>
  <c r="Q567" i="1"/>
  <c r="O566" i="1"/>
  <c r="Q535" i="1"/>
  <c r="O534" i="1"/>
  <c r="Q487" i="1"/>
  <c r="R487" i="1" s="1"/>
  <c r="O486" i="1"/>
  <c r="Q455" i="1"/>
  <c r="O454" i="1"/>
  <c r="Q415" i="1"/>
  <c r="O414" i="1"/>
  <c r="Q367" i="1"/>
  <c r="O366" i="1"/>
  <c r="Q335" i="1"/>
  <c r="O334" i="1"/>
  <c r="Q295" i="1"/>
  <c r="O294" i="1"/>
  <c r="Q247" i="1"/>
  <c r="O246" i="1"/>
  <c r="Q191" i="1"/>
  <c r="O190" i="1"/>
  <c r="Q135" i="1"/>
  <c r="O134" i="1"/>
  <c r="Q15" i="1"/>
  <c r="O14" i="1"/>
  <c r="Q373" i="1"/>
  <c r="O372" i="1"/>
  <c r="O373" i="1"/>
  <c r="Q713" i="1"/>
  <c r="O712" i="1"/>
  <c r="Q657" i="1"/>
  <c r="O656" i="1"/>
  <c r="Q585" i="1"/>
  <c r="O584" i="1"/>
  <c r="O585" i="1"/>
  <c r="Q712" i="1"/>
  <c r="O711" i="1"/>
  <c r="Q664" i="1"/>
  <c r="O663" i="1"/>
  <c r="Q616" i="1"/>
  <c r="O615" i="1"/>
  <c r="Q584" i="1"/>
  <c r="O583" i="1"/>
  <c r="Q552" i="1"/>
  <c r="O551" i="1"/>
  <c r="O519" i="1"/>
  <c r="Q520" i="1"/>
  <c r="O455" i="1"/>
  <c r="Q456" i="1"/>
  <c r="Q368" i="1"/>
  <c r="O367" i="1"/>
  <c r="Q8" i="1"/>
  <c r="O7" i="1"/>
  <c r="Q711" i="1"/>
  <c r="O710" i="1"/>
  <c r="Q687" i="1"/>
  <c r="O686" i="1"/>
  <c r="Q663" i="1"/>
  <c r="O662" i="1"/>
  <c r="Q639" i="1"/>
  <c r="O638" i="1"/>
  <c r="Q599" i="1"/>
  <c r="O598" i="1"/>
  <c r="Q575" i="1"/>
  <c r="O574" i="1"/>
  <c r="Q543" i="1"/>
  <c r="O542" i="1"/>
  <c r="Q527" i="1"/>
  <c r="O526" i="1"/>
  <c r="Q503" i="1"/>
  <c r="O502" i="1"/>
  <c r="Q471" i="1"/>
  <c r="O470" i="1"/>
  <c r="Q447" i="1"/>
  <c r="R447" i="1" s="1"/>
  <c r="O446" i="1"/>
  <c r="Q423" i="1"/>
  <c r="O422" i="1"/>
  <c r="Q399" i="1"/>
  <c r="O398" i="1"/>
  <c r="Q383" i="1"/>
  <c r="O382" i="1"/>
  <c r="Q351" i="1"/>
  <c r="R351" i="1" s="1"/>
  <c r="O350" i="1"/>
  <c r="Q319" i="1"/>
  <c r="O318" i="1"/>
  <c r="Q287" i="1"/>
  <c r="O286" i="1"/>
  <c r="Q263" i="1"/>
  <c r="O262" i="1"/>
  <c r="Q231" i="1"/>
  <c r="O230" i="1"/>
  <c r="Q199" i="1"/>
  <c r="O198" i="1"/>
  <c r="Q167" i="1"/>
  <c r="O166" i="1"/>
  <c r="Q151" i="1"/>
  <c r="O150" i="1"/>
  <c r="Q119" i="1"/>
  <c r="O118" i="1"/>
  <c r="Q87" i="1"/>
  <c r="O86" i="1"/>
  <c r="Q71" i="1"/>
  <c r="O70" i="1"/>
  <c r="Q47" i="1"/>
  <c r="O46" i="1"/>
  <c r="Q725" i="1"/>
  <c r="R725" i="1" s="1"/>
  <c r="O724" i="1"/>
  <c r="O725" i="1"/>
  <c r="Q717" i="1"/>
  <c r="O716" i="1"/>
  <c r="Q701" i="1"/>
  <c r="O700" i="1"/>
  <c r="Q685" i="1"/>
  <c r="R685" i="1" s="1"/>
  <c r="O684" i="1"/>
  <c r="Q669" i="1"/>
  <c r="O668" i="1"/>
  <c r="Q653" i="1"/>
  <c r="O652" i="1"/>
  <c r="Q645" i="1"/>
  <c r="O644" i="1"/>
  <c r="Q629" i="1"/>
  <c r="R629" i="1" s="1"/>
  <c r="O628" i="1"/>
  <c r="Q613" i="1"/>
  <c r="O612" i="1"/>
  <c r="Q597" i="1"/>
  <c r="R597" i="1" s="1"/>
  <c r="O596" i="1"/>
  <c r="Q581" i="1"/>
  <c r="O580" i="1"/>
  <c r="Q565" i="1"/>
  <c r="O564" i="1"/>
  <c r="Q549" i="1"/>
  <c r="O548" i="1"/>
  <c r="Q533" i="1"/>
  <c r="O532" i="1"/>
  <c r="O533" i="1"/>
  <c r="Q525" i="1"/>
  <c r="O524" i="1"/>
  <c r="Q509" i="1"/>
  <c r="R509" i="1" s="1"/>
  <c r="O508" i="1"/>
  <c r="O509" i="1"/>
  <c r="Q493" i="1"/>
  <c r="R493" i="1" s="1"/>
  <c r="O492" i="1"/>
  <c r="Q485" i="1"/>
  <c r="O484" i="1"/>
  <c r="Q469" i="1"/>
  <c r="O468" i="1"/>
  <c r="O469" i="1"/>
  <c r="Q461" i="1"/>
  <c r="O460" i="1"/>
  <c r="Q445" i="1"/>
  <c r="O444" i="1"/>
  <c r="O445" i="1"/>
  <c r="Q429" i="1"/>
  <c r="O428" i="1"/>
  <c r="Q421" i="1"/>
  <c r="O420" i="1"/>
  <c r="Q405" i="1"/>
  <c r="O404" i="1"/>
  <c r="O405" i="1"/>
  <c r="Q397" i="1"/>
  <c r="O396" i="1"/>
  <c r="Q381" i="1"/>
  <c r="R381" i="1" s="1"/>
  <c r="O380" i="1"/>
  <c r="O381" i="1"/>
  <c r="Q357" i="1"/>
  <c r="O356" i="1"/>
  <c r="Q341" i="1"/>
  <c r="O340" i="1"/>
  <c r="O341" i="1"/>
  <c r="Q333" i="1"/>
  <c r="O332" i="1"/>
  <c r="Q317" i="1"/>
  <c r="O316" i="1"/>
  <c r="O317" i="1"/>
  <c r="Q301" i="1"/>
  <c r="O300" i="1"/>
  <c r="Q285" i="1"/>
  <c r="R285" i="1" s="1"/>
  <c r="O284" i="1"/>
  <c r="O285" i="1"/>
  <c r="Q269" i="1"/>
  <c r="O268" i="1"/>
  <c r="Q261" i="1"/>
  <c r="O260" i="1"/>
  <c r="O261" i="1"/>
  <c r="Q245" i="1"/>
  <c r="O244" i="1"/>
  <c r="Q229" i="1"/>
  <c r="O228" i="1"/>
  <c r="Q213" i="1"/>
  <c r="O212" i="1"/>
  <c r="Q197" i="1"/>
  <c r="O196" i="1"/>
  <c r="Q181" i="1"/>
  <c r="O180" i="1"/>
  <c r="Q173" i="1"/>
  <c r="O172" i="1"/>
  <c r="Q157" i="1"/>
  <c r="O156" i="1"/>
  <c r="Q149" i="1"/>
  <c r="O148" i="1"/>
  <c r="Q133" i="1"/>
  <c r="O132" i="1"/>
  <c r="Q117" i="1"/>
  <c r="O116" i="1"/>
  <c r="Q109" i="1"/>
  <c r="O108" i="1"/>
  <c r="Q93" i="1"/>
  <c r="O92" i="1"/>
  <c r="Q716" i="1"/>
  <c r="O715" i="1"/>
  <c r="Q700" i="1"/>
  <c r="O699" i="1"/>
  <c r="Q692" i="1"/>
  <c r="O691" i="1"/>
  <c r="Q676" i="1"/>
  <c r="O675" i="1"/>
  <c r="Q668" i="1"/>
  <c r="O667" i="1"/>
  <c r="Q660" i="1"/>
  <c r="O659" i="1"/>
  <c r="Q652" i="1"/>
  <c r="R652" i="1" s="1"/>
  <c r="O651" i="1"/>
  <c r="Q644" i="1"/>
  <c r="O643" i="1"/>
  <c r="Q636" i="1"/>
  <c r="O635" i="1"/>
  <c r="Q628" i="1"/>
  <c r="O627" i="1"/>
  <c r="Q620" i="1"/>
  <c r="O619" i="1"/>
  <c r="Q612" i="1"/>
  <c r="O611" i="1"/>
  <c r="Q604" i="1"/>
  <c r="O603" i="1"/>
  <c r="Q596" i="1"/>
  <c r="O595" i="1"/>
  <c r="Q588" i="1"/>
  <c r="O587" i="1"/>
  <c r="Q580" i="1"/>
  <c r="R580" i="1" s="1"/>
  <c r="O579" i="1"/>
  <c r="Q681" i="1"/>
  <c r="R681" i="1" s="1"/>
  <c r="O680" i="1"/>
  <c r="Q625" i="1"/>
  <c r="O624" i="1"/>
  <c r="Q561" i="1"/>
  <c r="R561" i="1" s="1"/>
  <c r="O560" i="1"/>
  <c r="Q680" i="1"/>
  <c r="R680" i="1" s="1"/>
  <c r="O679" i="1"/>
  <c r="Q632" i="1"/>
  <c r="O631" i="1"/>
  <c r="Q568" i="1"/>
  <c r="O567" i="1"/>
  <c r="Q480" i="1"/>
  <c r="O479" i="1"/>
  <c r="Q384" i="1"/>
  <c r="O383" i="1"/>
  <c r="Q703" i="1"/>
  <c r="O702" i="1"/>
  <c r="Q655" i="1"/>
  <c r="O654" i="1"/>
  <c r="Q623" i="1"/>
  <c r="R623" i="1" s="1"/>
  <c r="O622" i="1"/>
  <c r="Q591" i="1"/>
  <c r="O590" i="1"/>
  <c r="Q551" i="1"/>
  <c r="O550" i="1"/>
  <c r="Q511" i="1"/>
  <c r="O510" i="1"/>
  <c r="Q479" i="1"/>
  <c r="O478" i="1"/>
  <c r="Q439" i="1"/>
  <c r="O438" i="1"/>
  <c r="Q407" i="1"/>
  <c r="O406" i="1"/>
  <c r="Q375" i="1"/>
  <c r="O374" i="1"/>
  <c r="Q343" i="1"/>
  <c r="O342" i="1"/>
  <c r="Q311" i="1"/>
  <c r="O310" i="1"/>
  <c r="Q279" i="1"/>
  <c r="O278" i="1"/>
  <c r="Q255" i="1"/>
  <c r="O254" i="1"/>
  <c r="Q223" i="1"/>
  <c r="O222" i="1"/>
  <c r="Q207" i="1"/>
  <c r="O206" i="1"/>
  <c r="Q175" i="1"/>
  <c r="O174" i="1"/>
  <c r="Q143" i="1"/>
  <c r="O142" i="1"/>
  <c r="Q103" i="1"/>
  <c r="O102" i="1"/>
  <c r="Q55" i="1"/>
  <c r="O54" i="1"/>
  <c r="Q709" i="1"/>
  <c r="R709" i="1" s="1"/>
  <c r="O708" i="1"/>
  <c r="Q693" i="1"/>
  <c r="R693" i="1" s="1"/>
  <c r="O692" i="1"/>
  <c r="Q677" i="1"/>
  <c r="O676" i="1"/>
  <c r="Q661" i="1"/>
  <c r="O660" i="1"/>
  <c r="Q637" i="1"/>
  <c r="R637" i="1" s="1"/>
  <c r="O636" i="1"/>
  <c r="Q621" i="1"/>
  <c r="O620" i="1"/>
  <c r="Q605" i="1"/>
  <c r="O604" i="1"/>
  <c r="Q589" i="1"/>
  <c r="O588" i="1"/>
  <c r="Q573" i="1"/>
  <c r="O572" i="1"/>
  <c r="Q557" i="1"/>
  <c r="O556" i="1"/>
  <c r="O557" i="1"/>
  <c r="Q541" i="1"/>
  <c r="O540" i="1"/>
  <c r="O541" i="1"/>
  <c r="Q517" i="1"/>
  <c r="O516" i="1"/>
  <c r="O517" i="1"/>
  <c r="Q501" i="1"/>
  <c r="O500" i="1"/>
  <c r="O501" i="1"/>
  <c r="Q477" i="1"/>
  <c r="R477" i="1" s="1"/>
  <c r="O476" i="1"/>
  <c r="O477" i="1"/>
  <c r="Q453" i="1"/>
  <c r="R453" i="1" s="1"/>
  <c r="O452" i="1"/>
  <c r="O453" i="1"/>
  <c r="Q437" i="1"/>
  <c r="O436" i="1"/>
  <c r="O437" i="1"/>
  <c r="Q413" i="1"/>
  <c r="O412" i="1"/>
  <c r="O413" i="1"/>
  <c r="Q389" i="1"/>
  <c r="O388" i="1"/>
  <c r="O389" i="1"/>
  <c r="Q365" i="1"/>
  <c r="R365" i="1" s="1"/>
  <c r="O364" i="1"/>
  <c r="Q349" i="1"/>
  <c r="O348" i="1"/>
  <c r="O349" i="1"/>
  <c r="Q325" i="1"/>
  <c r="O324" i="1"/>
  <c r="O325" i="1"/>
  <c r="Q309" i="1"/>
  <c r="R309" i="1" s="1"/>
  <c r="O308" i="1"/>
  <c r="O309" i="1"/>
  <c r="Q293" i="1"/>
  <c r="O292" i="1"/>
  <c r="Q277" i="1"/>
  <c r="O276" i="1"/>
  <c r="O277" i="1"/>
  <c r="Q253" i="1"/>
  <c r="O252" i="1"/>
  <c r="O253" i="1"/>
  <c r="Q237" i="1"/>
  <c r="O236" i="1"/>
  <c r="Q221" i="1"/>
  <c r="O220" i="1"/>
  <c r="Q205" i="1"/>
  <c r="O204" i="1"/>
  <c r="Q189" i="1"/>
  <c r="O188" i="1"/>
  <c r="Q165" i="1"/>
  <c r="O164" i="1"/>
  <c r="Q141" i="1"/>
  <c r="O140" i="1"/>
  <c r="Q125" i="1"/>
  <c r="O124" i="1"/>
  <c r="Q101" i="1"/>
  <c r="O100" i="1"/>
  <c r="Q85" i="1"/>
  <c r="O84" i="1"/>
  <c r="Q724" i="1"/>
  <c r="O723" i="1"/>
  <c r="Q708" i="1"/>
  <c r="O707" i="1"/>
  <c r="Q684" i="1"/>
  <c r="R684" i="1" s="1"/>
  <c r="O683" i="1"/>
  <c r="O673" i="1"/>
  <c r="Q697" i="1"/>
  <c r="R697" i="1" s="1"/>
  <c r="O696" i="1"/>
  <c r="Q641" i="1"/>
  <c r="O640" i="1"/>
  <c r="Q601" i="1"/>
  <c r="O600" i="1"/>
  <c r="Q704" i="1"/>
  <c r="O703" i="1"/>
  <c r="Q640" i="1"/>
  <c r="R640" i="1" s="1"/>
  <c r="O639" i="1"/>
  <c r="Q576" i="1"/>
  <c r="O575" i="1"/>
  <c r="Q496" i="1"/>
  <c r="O495" i="1"/>
  <c r="Q376" i="1"/>
  <c r="O375" i="1"/>
  <c r="Q671" i="1"/>
  <c r="O670" i="1"/>
  <c r="O601" i="1"/>
  <c r="Q10" i="1"/>
  <c r="O9" i="1"/>
  <c r="Q705" i="1"/>
  <c r="O704" i="1"/>
  <c r="Q665" i="1"/>
  <c r="R665" i="1" s="1"/>
  <c r="O664" i="1"/>
  <c r="Q633" i="1"/>
  <c r="O632" i="1"/>
  <c r="Q617" i="1"/>
  <c r="O616" i="1"/>
  <c r="Q609" i="1"/>
  <c r="O608" i="1"/>
  <c r="Q569" i="1"/>
  <c r="O568" i="1"/>
  <c r="Q545" i="1"/>
  <c r="O544" i="1"/>
  <c r="Q537" i="1"/>
  <c r="O536" i="1"/>
  <c r="Q529" i="1"/>
  <c r="O528" i="1"/>
  <c r="Q521" i="1"/>
  <c r="O520" i="1"/>
  <c r="Q513" i="1"/>
  <c r="O512" i="1"/>
  <c r="Q505" i="1"/>
  <c r="O504" i="1"/>
  <c r="Q497" i="1"/>
  <c r="O496" i="1"/>
  <c r="Q489" i="1"/>
  <c r="O488" i="1"/>
  <c r="Q481" i="1"/>
  <c r="O480" i="1"/>
  <c r="Q473" i="1"/>
  <c r="O472" i="1"/>
  <c r="Q465" i="1"/>
  <c r="O464" i="1"/>
  <c r="Q457" i="1"/>
  <c r="O456" i="1"/>
  <c r="Q449" i="1"/>
  <c r="O448" i="1"/>
  <c r="Q441" i="1"/>
  <c r="O440" i="1"/>
  <c r="Q433" i="1"/>
  <c r="O432" i="1"/>
  <c r="Q425" i="1"/>
  <c r="O424" i="1"/>
  <c r="Q417" i="1"/>
  <c r="O416" i="1"/>
  <c r="Q409" i="1"/>
  <c r="O408" i="1"/>
  <c r="Q401" i="1"/>
  <c r="O400" i="1"/>
  <c r="Q393" i="1"/>
  <c r="O392" i="1"/>
  <c r="Q385" i="1"/>
  <c r="O384" i="1"/>
  <c r="Q377" i="1"/>
  <c r="O376" i="1"/>
  <c r="Q369" i="1"/>
  <c r="O368" i="1"/>
  <c r="Q361" i="1"/>
  <c r="O360" i="1"/>
  <c r="Q353" i="1"/>
  <c r="O352" i="1"/>
  <c r="Q345" i="1"/>
  <c r="O344" i="1"/>
  <c r="Q337" i="1"/>
  <c r="O336" i="1"/>
  <c r="Q329" i="1"/>
  <c r="O328" i="1"/>
  <c r="Q321" i="1"/>
  <c r="O320" i="1"/>
  <c r="Q313" i="1"/>
  <c r="O312" i="1"/>
  <c r="Q305" i="1"/>
  <c r="O304" i="1"/>
  <c r="Q297" i="1"/>
  <c r="O296" i="1"/>
  <c r="Q289" i="1"/>
  <c r="O288" i="1"/>
  <c r="Q281" i="1"/>
  <c r="O280" i="1"/>
  <c r="Q273" i="1"/>
  <c r="O272" i="1"/>
  <c r="Q265" i="1"/>
  <c r="O264" i="1"/>
  <c r="Q257" i="1"/>
  <c r="O256" i="1"/>
  <c r="Q249" i="1"/>
  <c r="O248" i="1"/>
  <c r="Q241" i="1"/>
  <c r="O240" i="1"/>
  <c r="Q233" i="1"/>
  <c r="O232" i="1"/>
  <c r="Q225" i="1"/>
  <c r="O224" i="1"/>
  <c r="Q217" i="1"/>
  <c r="O216" i="1"/>
  <c r="Q209" i="1"/>
  <c r="O208" i="1"/>
  <c r="Q201" i="1"/>
  <c r="O200" i="1"/>
  <c r="Q193" i="1"/>
  <c r="O192" i="1"/>
  <c r="Q185" i="1"/>
  <c r="O184" i="1"/>
  <c r="Q177" i="1"/>
  <c r="O176" i="1"/>
  <c r="Q169" i="1"/>
  <c r="O168" i="1"/>
  <c r="Q161" i="1"/>
  <c r="O160" i="1"/>
  <c r="Q153" i="1"/>
  <c r="O152" i="1"/>
  <c r="Q145" i="1"/>
  <c r="O144" i="1"/>
  <c r="Q137" i="1"/>
  <c r="O136" i="1"/>
  <c r="Q129" i="1"/>
  <c r="O128" i="1"/>
  <c r="Q121" i="1"/>
  <c r="O120" i="1"/>
  <c r="Q113" i="1"/>
  <c r="O112" i="1"/>
  <c r="Q105" i="1"/>
  <c r="O104" i="1"/>
  <c r="O721" i="1"/>
  <c r="O657" i="1"/>
  <c r="Q689" i="1"/>
  <c r="O688" i="1"/>
  <c r="Q593" i="1"/>
  <c r="O592" i="1"/>
  <c r="O593" i="1"/>
  <c r="Q9" i="1"/>
  <c r="O8" i="1"/>
  <c r="Q688" i="1"/>
  <c r="O687" i="1"/>
  <c r="Q648" i="1"/>
  <c r="R648" i="1" s="1"/>
  <c r="O647" i="1"/>
  <c r="Q600" i="1"/>
  <c r="O599" i="1"/>
  <c r="Q536" i="1"/>
  <c r="O535" i="1"/>
  <c r="O527" i="1"/>
  <c r="Q528" i="1"/>
  <c r="Q504" i="1"/>
  <c r="R504" i="1" s="1"/>
  <c r="O503" i="1"/>
  <c r="Q472" i="1"/>
  <c r="O471" i="1"/>
  <c r="O463" i="1"/>
  <c r="Q464" i="1"/>
  <c r="Q440" i="1"/>
  <c r="O439" i="1"/>
  <c r="Q432" i="1"/>
  <c r="O431" i="1"/>
  <c r="Q424" i="1"/>
  <c r="O423" i="1"/>
  <c r="Q416" i="1"/>
  <c r="O415" i="1"/>
  <c r="Q408" i="1"/>
  <c r="O407" i="1"/>
  <c r="Q400" i="1"/>
  <c r="O399" i="1"/>
  <c r="Q360" i="1"/>
  <c r="O359" i="1"/>
  <c r="Q344" i="1"/>
  <c r="O343" i="1"/>
  <c r="Q336" i="1"/>
  <c r="O335" i="1"/>
  <c r="Q328" i="1"/>
  <c r="O327" i="1"/>
  <c r="Q320" i="1"/>
  <c r="O319" i="1"/>
  <c r="Q312" i="1"/>
  <c r="O311" i="1"/>
  <c r="Q304" i="1"/>
  <c r="O303" i="1"/>
  <c r="Q296" i="1"/>
  <c r="O295" i="1"/>
  <c r="Q288" i="1"/>
  <c r="O287" i="1"/>
  <c r="Q280" i="1"/>
  <c r="O279" i="1"/>
  <c r="O271" i="1"/>
  <c r="Q272" i="1"/>
  <c r="O263" i="1"/>
  <c r="Q264" i="1"/>
  <c r="R264" i="1" s="1"/>
  <c r="Q256" i="1"/>
  <c r="O255" i="1"/>
  <c r="Q248" i="1"/>
  <c r="O247" i="1"/>
  <c r="Q240" i="1"/>
  <c r="O239" i="1"/>
  <c r="Q232" i="1"/>
  <c r="O231" i="1"/>
  <c r="Q224" i="1"/>
  <c r="O223" i="1"/>
  <c r="Q216" i="1"/>
  <c r="O215" i="1"/>
  <c r="O207" i="1"/>
  <c r="Q208" i="1"/>
  <c r="Q200" i="1"/>
  <c r="O199" i="1"/>
  <c r="Q192" i="1"/>
  <c r="O191" i="1"/>
  <c r="Q184" i="1"/>
  <c r="O183" i="1"/>
  <c r="Q176" i="1"/>
  <c r="O175" i="1"/>
  <c r="Q168" i="1"/>
  <c r="O167" i="1"/>
  <c r="Q160" i="1"/>
  <c r="O159" i="1"/>
  <c r="Q152" i="1"/>
  <c r="O151" i="1"/>
  <c r="O143" i="1"/>
  <c r="Q144" i="1"/>
  <c r="Q136" i="1"/>
  <c r="O135" i="1"/>
  <c r="Q128" i="1"/>
  <c r="O127" i="1"/>
  <c r="Q120" i="1"/>
  <c r="O119" i="1"/>
  <c r="Q112" i="1"/>
  <c r="O111" i="1"/>
  <c r="Q104" i="1"/>
  <c r="O103" i="1"/>
  <c r="Q96" i="1"/>
  <c r="O95" i="1"/>
  <c r="Q88" i="1"/>
  <c r="O87" i="1"/>
  <c r="Q80" i="1"/>
  <c r="O79" i="1"/>
  <c r="Q72" i="1"/>
  <c r="O71" i="1"/>
  <c r="Q64" i="1"/>
  <c r="O63" i="1"/>
  <c r="Q56" i="1"/>
  <c r="O55" i="1"/>
  <c r="Q48" i="1"/>
  <c r="O47" i="1"/>
  <c r="O713" i="1"/>
  <c r="O649" i="1"/>
  <c r="O39" i="1"/>
  <c r="Q246" i="1"/>
  <c r="O245" i="1"/>
  <c r="Q238" i="1"/>
  <c r="O237" i="1"/>
  <c r="Q230" i="1"/>
  <c r="O229" i="1"/>
  <c r="Q222" i="1"/>
  <c r="O221" i="1"/>
  <c r="Q214" i="1"/>
  <c r="O213" i="1"/>
  <c r="Q206" i="1"/>
  <c r="O205" i="1"/>
  <c r="Q198" i="1"/>
  <c r="O197" i="1"/>
  <c r="Q190" i="1"/>
  <c r="R190" i="1" s="1"/>
  <c r="O189" i="1"/>
  <c r="Q182" i="1"/>
  <c r="O181" i="1"/>
  <c r="Q174" i="1"/>
  <c r="O173" i="1"/>
  <c r="Q166" i="1"/>
  <c r="O165" i="1"/>
  <c r="Q158" i="1"/>
  <c r="R158" i="1" s="1"/>
  <c r="O157" i="1"/>
  <c r="Q150" i="1"/>
  <c r="R150" i="1" s="1"/>
  <c r="O149" i="1"/>
  <c r="Q142" i="1"/>
  <c r="R142" i="1" s="1"/>
  <c r="O141" i="1"/>
  <c r="Q134" i="1"/>
  <c r="O133" i="1"/>
  <c r="Q126" i="1"/>
  <c r="O125" i="1"/>
  <c r="Q118" i="1"/>
  <c r="O117" i="1"/>
  <c r="Q110" i="1"/>
  <c r="O109" i="1"/>
  <c r="Q102" i="1"/>
  <c r="R102" i="1" s="1"/>
  <c r="O101" i="1"/>
  <c r="Q94" i="1"/>
  <c r="O93" i="1"/>
  <c r="Q86" i="1"/>
  <c r="R86" i="1" s="1"/>
  <c r="O85" i="1"/>
  <c r="Q78" i="1"/>
  <c r="R78" i="1" s="1"/>
  <c r="O77" i="1"/>
  <c r="Q70" i="1"/>
  <c r="O69" i="1"/>
  <c r="Q62" i="1"/>
  <c r="O61" i="1"/>
  <c r="Q54" i="1"/>
  <c r="O53" i="1"/>
  <c r="Q46" i="1"/>
  <c r="O45" i="1"/>
  <c r="Q38" i="1"/>
  <c r="O37" i="1"/>
  <c r="Q30" i="1"/>
  <c r="O29" i="1"/>
  <c r="Q22" i="1"/>
  <c r="O21" i="1"/>
  <c r="Q14" i="1"/>
  <c r="R14" i="1" s="1"/>
  <c r="O13" i="1"/>
  <c r="O555" i="1"/>
  <c r="O493" i="1"/>
  <c r="O429" i="1"/>
  <c r="O365" i="1"/>
  <c r="O301" i="1"/>
  <c r="Q77" i="1"/>
  <c r="O76" i="1"/>
  <c r="Q69" i="1"/>
  <c r="O68" i="1"/>
  <c r="Q61" i="1"/>
  <c r="O60" i="1"/>
  <c r="Q53" i="1"/>
  <c r="O52" i="1"/>
  <c r="Q45" i="1"/>
  <c r="O44" i="1"/>
  <c r="Q37" i="1"/>
  <c r="O36" i="1"/>
  <c r="Q29" i="1"/>
  <c r="O28" i="1"/>
  <c r="Q21" i="1"/>
  <c r="O20" i="1"/>
  <c r="O565" i="1"/>
  <c r="O31" i="1"/>
  <c r="Q540" i="1"/>
  <c r="O539" i="1"/>
  <c r="Q516" i="1"/>
  <c r="O515" i="1"/>
  <c r="Q492" i="1"/>
  <c r="O491" i="1"/>
  <c r="Q460" i="1"/>
  <c r="R460" i="1" s="1"/>
  <c r="O459" i="1"/>
  <c r="Q428" i="1"/>
  <c r="O427" i="1"/>
  <c r="Q396" i="1"/>
  <c r="R396" i="1" s="1"/>
  <c r="O395" i="1"/>
  <c r="Q364" i="1"/>
  <c r="O363" i="1"/>
  <c r="Q340" i="1"/>
  <c r="R340" i="1" s="1"/>
  <c r="O339" i="1"/>
  <c r="Q316" i="1"/>
  <c r="R316" i="1" s="1"/>
  <c r="O315" i="1"/>
  <c r="Q292" i="1"/>
  <c r="O291" i="1"/>
  <c r="Q268" i="1"/>
  <c r="O267" i="1"/>
  <c r="Q244" i="1"/>
  <c r="R244" i="1" s="1"/>
  <c r="O243" i="1"/>
  <c r="Q220" i="1"/>
  <c r="O219" i="1"/>
  <c r="Q204" i="1"/>
  <c r="R204" i="1" s="1"/>
  <c r="O203" i="1"/>
  <c r="Q172" i="1"/>
  <c r="O171" i="1"/>
  <c r="Q140" i="1"/>
  <c r="O139" i="1"/>
  <c r="Q108" i="1"/>
  <c r="O107" i="1"/>
  <c r="Q76" i="1"/>
  <c r="O75" i="1"/>
  <c r="Q36" i="1"/>
  <c r="O35" i="1"/>
  <c r="O573" i="1"/>
  <c r="O563" i="1"/>
  <c r="Q548" i="1"/>
  <c r="O547" i="1"/>
  <c r="Q524" i="1"/>
  <c r="R524" i="1" s="1"/>
  <c r="O523" i="1"/>
  <c r="Q500" i="1"/>
  <c r="O499" i="1"/>
  <c r="Q476" i="1"/>
  <c r="O475" i="1"/>
  <c r="Q444" i="1"/>
  <c r="O443" i="1"/>
  <c r="Q420" i="1"/>
  <c r="R420" i="1" s="1"/>
  <c r="O419" i="1"/>
  <c r="Q404" i="1"/>
  <c r="O403" i="1"/>
  <c r="Q380" i="1"/>
  <c r="R380" i="1" s="1"/>
  <c r="O379" i="1"/>
  <c r="Q356" i="1"/>
  <c r="O355" i="1"/>
  <c r="Q332" i="1"/>
  <c r="O331" i="1"/>
  <c r="Q308" i="1"/>
  <c r="O307" i="1"/>
  <c r="Q276" i="1"/>
  <c r="O275" i="1"/>
  <c r="Q252" i="1"/>
  <c r="O251" i="1"/>
  <c r="Q228" i="1"/>
  <c r="R228" i="1" s="1"/>
  <c r="O227" i="1"/>
  <c r="Q196" i="1"/>
  <c r="O195" i="1"/>
  <c r="Q156" i="1"/>
  <c r="O155" i="1"/>
  <c r="Q132" i="1"/>
  <c r="O131" i="1"/>
  <c r="Q116" i="1"/>
  <c r="R116" i="1" s="1"/>
  <c r="O115" i="1"/>
  <c r="Q92" i="1"/>
  <c r="O91" i="1"/>
  <c r="Q68" i="1"/>
  <c r="O67" i="1"/>
  <c r="Q52" i="1"/>
  <c r="O51" i="1"/>
  <c r="Q579" i="1"/>
  <c r="O578" i="1"/>
  <c r="Q571" i="1"/>
  <c r="R571" i="1" s="1"/>
  <c r="O570" i="1"/>
  <c r="Q563" i="1"/>
  <c r="R563" i="1" s="1"/>
  <c r="O562" i="1"/>
  <c r="Q547" i="1"/>
  <c r="O546" i="1"/>
  <c r="Q539" i="1"/>
  <c r="O538" i="1"/>
  <c r="Q531" i="1"/>
  <c r="O530" i="1"/>
  <c r="Q523" i="1"/>
  <c r="O522" i="1"/>
  <c r="Q515" i="1"/>
  <c r="O514" i="1"/>
  <c r="Q507" i="1"/>
  <c r="O506" i="1"/>
  <c r="Q499" i="1"/>
  <c r="R499" i="1" s="1"/>
  <c r="O498" i="1"/>
  <c r="Q491" i="1"/>
  <c r="R491" i="1" s="1"/>
  <c r="O490" i="1"/>
  <c r="Q483" i="1"/>
  <c r="O482" i="1"/>
  <c r="Q475" i="1"/>
  <c r="O474" i="1"/>
  <c r="Q467" i="1"/>
  <c r="O466" i="1"/>
  <c r="Q459" i="1"/>
  <c r="R459" i="1" s="1"/>
  <c r="O458" i="1"/>
  <c r="Q451" i="1"/>
  <c r="O450" i="1"/>
  <c r="Q443" i="1"/>
  <c r="O442" i="1"/>
  <c r="Q435" i="1"/>
  <c r="O434" i="1"/>
  <c r="Q427" i="1"/>
  <c r="R427" i="1" s="1"/>
  <c r="O426" i="1"/>
  <c r="Q419" i="1"/>
  <c r="O418" i="1"/>
  <c r="Q411" i="1"/>
  <c r="O410" i="1"/>
  <c r="Q403" i="1"/>
  <c r="O402" i="1"/>
  <c r="Q395" i="1"/>
  <c r="O394" i="1"/>
  <c r="Q387" i="1"/>
  <c r="O386" i="1"/>
  <c r="Q379" i="1"/>
  <c r="O378" i="1"/>
  <c r="Q371" i="1"/>
  <c r="O370" i="1"/>
  <c r="Q363" i="1"/>
  <c r="O362" i="1"/>
  <c r="Q355" i="1"/>
  <c r="O354" i="1"/>
  <c r="Q347" i="1"/>
  <c r="O346" i="1"/>
  <c r="Q339" i="1"/>
  <c r="O338" i="1"/>
  <c r="Q331" i="1"/>
  <c r="O330" i="1"/>
  <c r="Q323" i="1"/>
  <c r="O322" i="1"/>
  <c r="Q315" i="1"/>
  <c r="O314" i="1"/>
  <c r="Q307" i="1"/>
  <c r="R307" i="1" s="1"/>
  <c r="O306" i="1"/>
  <c r="Q299" i="1"/>
  <c r="O298" i="1"/>
  <c r="Q291" i="1"/>
  <c r="O290" i="1"/>
  <c r="Q283" i="1"/>
  <c r="O282" i="1"/>
  <c r="Q275" i="1"/>
  <c r="O274" i="1"/>
  <c r="Q267" i="1"/>
  <c r="O266" i="1"/>
  <c r="Q259" i="1"/>
  <c r="O258" i="1"/>
  <c r="Q251" i="1"/>
  <c r="O250" i="1"/>
  <c r="Q243" i="1"/>
  <c r="O242" i="1"/>
  <c r="Q235" i="1"/>
  <c r="O234" i="1"/>
  <c r="Q227" i="1"/>
  <c r="O226" i="1"/>
  <c r="Q219" i="1"/>
  <c r="O218" i="1"/>
  <c r="Q211" i="1"/>
  <c r="O210" i="1"/>
  <c r="Q203" i="1"/>
  <c r="O202" i="1"/>
  <c r="Q195" i="1"/>
  <c r="O194" i="1"/>
  <c r="Q187" i="1"/>
  <c r="O186" i="1"/>
  <c r="Q179" i="1"/>
  <c r="O178" i="1"/>
  <c r="Q171" i="1"/>
  <c r="O170" i="1"/>
  <c r="Q163" i="1"/>
  <c r="O162" i="1"/>
  <c r="Q155" i="1"/>
  <c r="O154" i="1"/>
  <c r="Q147" i="1"/>
  <c r="O146" i="1"/>
  <c r="Q139" i="1"/>
  <c r="O138" i="1"/>
  <c r="Q131" i="1"/>
  <c r="R131" i="1" s="1"/>
  <c r="O130" i="1"/>
  <c r="Q123" i="1"/>
  <c r="O122" i="1"/>
  <c r="Q115" i="1"/>
  <c r="O114" i="1"/>
  <c r="Q107" i="1"/>
  <c r="O106" i="1"/>
  <c r="Q99" i="1"/>
  <c r="O98" i="1"/>
  <c r="Q91" i="1"/>
  <c r="R91" i="1" s="1"/>
  <c r="O90" i="1"/>
  <c r="Q83" i="1"/>
  <c r="O82" i="1"/>
  <c r="Q75" i="1"/>
  <c r="O74" i="1"/>
  <c r="Q67" i="1"/>
  <c r="O66" i="1"/>
  <c r="Q59" i="1"/>
  <c r="O58" i="1"/>
  <c r="Q51" i="1"/>
  <c r="O50" i="1"/>
  <c r="Q43" i="1"/>
  <c r="O42" i="1"/>
  <c r="Q35" i="1"/>
  <c r="R35" i="1" s="1"/>
  <c r="O34" i="1"/>
  <c r="Q27" i="1"/>
  <c r="O26" i="1"/>
  <c r="O717" i="1"/>
  <c r="O709" i="1"/>
  <c r="O701" i="1"/>
  <c r="O693" i="1"/>
  <c r="O685" i="1"/>
  <c r="O677" i="1"/>
  <c r="O669" i="1"/>
  <c r="O661" i="1"/>
  <c r="O653" i="1"/>
  <c r="O645" i="1"/>
  <c r="O637" i="1"/>
  <c r="O629" i="1"/>
  <c r="O621" i="1"/>
  <c r="O613" i="1"/>
  <c r="O605" i="1"/>
  <c r="O597" i="1"/>
  <c r="O589" i="1"/>
  <c r="O581" i="1"/>
  <c r="O561" i="1"/>
  <c r="O549" i="1"/>
  <c r="O485" i="1"/>
  <c r="O421" i="1"/>
  <c r="O357" i="1"/>
  <c r="O293" i="1"/>
  <c r="O23" i="1"/>
  <c r="Q532" i="1"/>
  <c r="O531" i="1"/>
  <c r="Q508" i="1"/>
  <c r="O507" i="1"/>
  <c r="Q484" i="1"/>
  <c r="O483" i="1"/>
  <c r="Q468" i="1"/>
  <c r="R468" i="1" s="1"/>
  <c r="O467" i="1"/>
  <c r="Q452" i="1"/>
  <c r="O451" i="1"/>
  <c r="Q436" i="1"/>
  <c r="O435" i="1"/>
  <c r="Q412" i="1"/>
  <c r="R412" i="1" s="1"/>
  <c r="O411" i="1"/>
  <c r="Q388" i="1"/>
  <c r="O387" i="1"/>
  <c r="Q372" i="1"/>
  <c r="O371" i="1"/>
  <c r="Q348" i="1"/>
  <c r="R348" i="1" s="1"/>
  <c r="O347" i="1"/>
  <c r="Q324" i="1"/>
  <c r="O323" i="1"/>
  <c r="Q300" i="1"/>
  <c r="O299" i="1"/>
  <c r="Q284" i="1"/>
  <c r="R284" i="1" s="1"/>
  <c r="O283" i="1"/>
  <c r="Q260" i="1"/>
  <c r="O259" i="1"/>
  <c r="Q236" i="1"/>
  <c r="O235" i="1"/>
  <c r="Q212" i="1"/>
  <c r="O211" i="1"/>
  <c r="Q188" i="1"/>
  <c r="O187" i="1"/>
  <c r="Q180" i="1"/>
  <c r="O179" i="1"/>
  <c r="Q164" i="1"/>
  <c r="O163" i="1"/>
  <c r="Q148" i="1"/>
  <c r="R148" i="1" s="1"/>
  <c r="O147" i="1"/>
  <c r="Q124" i="1"/>
  <c r="O123" i="1"/>
  <c r="Q100" i="1"/>
  <c r="O99" i="1"/>
  <c r="Q84" i="1"/>
  <c r="O83" i="1"/>
  <c r="Q60" i="1"/>
  <c r="O59" i="1"/>
  <c r="Q44" i="1"/>
  <c r="O43" i="1"/>
  <c r="Q28" i="1"/>
  <c r="O27" i="1"/>
  <c r="Q20" i="1"/>
  <c r="R20" i="1" s="1"/>
  <c r="O19" i="1"/>
  <c r="Q555" i="1"/>
  <c r="O554" i="1"/>
  <c r="Q554" i="1"/>
  <c r="O553" i="1"/>
  <c r="Q546" i="1"/>
  <c r="O545" i="1"/>
  <c r="Q538" i="1"/>
  <c r="O537" i="1"/>
  <c r="Q530" i="1"/>
  <c r="O529" i="1"/>
  <c r="Q522" i="1"/>
  <c r="O521" i="1"/>
  <c r="Q514" i="1"/>
  <c r="O513" i="1"/>
  <c r="Q506" i="1"/>
  <c r="O505" i="1"/>
  <c r="Q498" i="1"/>
  <c r="O497" i="1"/>
  <c r="Q490" i="1"/>
  <c r="O489" i="1"/>
  <c r="Q482" i="1"/>
  <c r="O481" i="1"/>
  <c r="Q474" i="1"/>
  <c r="O473" i="1"/>
  <c r="Q466" i="1"/>
  <c r="R466" i="1" s="1"/>
  <c r="O465" i="1"/>
  <c r="Q458" i="1"/>
  <c r="O457" i="1"/>
  <c r="Q450" i="1"/>
  <c r="O449" i="1"/>
  <c r="Q442" i="1"/>
  <c r="O441" i="1"/>
  <c r="Q434" i="1"/>
  <c r="O433" i="1"/>
  <c r="Q426" i="1"/>
  <c r="O425" i="1"/>
  <c r="Q418" i="1"/>
  <c r="O417" i="1"/>
  <c r="Q410" i="1"/>
  <c r="O409" i="1"/>
  <c r="Q402" i="1"/>
  <c r="R402" i="1" s="1"/>
  <c r="O401" i="1"/>
  <c r="Q394" i="1"/>
  <c r="O393" i="1"/>
  <c r="Q386" i="1"/>
  <c r="O385" i="1"/>
  <c r="Q378" i="1"/>
  <c r="O377" i="1"/>
  <c r="Q370" i="1"/>
  <c r="O369" i="1"/>
  <c r="Q362" i="1"/>
  <c r="O361" i="1"/>
  <c r="Q354" i="1"/>
  <c r="O353" i="1"/>
  <c r="Q346" i="1"/>
  <c r="O345" i="1"/>
  <c r="Q338" i="1"/>
  <c r="R338" i="1" s="1"/>
  <c r="O337" i="1"/>
  <c r="Q330" i="1"/>
  <c r="O329" i="1"/>
  <c r="Q322" i="1"/>
  <c r="O321" i="1"/>
  <c r="Q314" i="1"/>
  <c r="O313" i="1"/>
  <c r="Q306" i="1"/>
  <c r="O305" i="1"/>
  <c r="Q298" i="1"/>
  <c r="O297" i="1"/>
  <c r="Q290" i="1"/>
  <c r="O289" i="1"/>
  <c r="Q282" i="1"/>
  <c r="O281" i="1"/>
  <c r="Q274" i="1"/>
  <c r="R274" i="1" s="1"/>
  <c r="O273" i="1"/>
  <c r="Q266" i="1"/>
  <c r="O265" i="1"/>
  <c r="Q258" i="1"/>
  <c r="O257" i="1"/>
  <c r="Q250" i="1"/>
  <c r="O249" i="1"/>
  <c r="Q242" i="1"/>
  <c r="R242" i="1" s="1"/>
  <c r="O241" i="1"/>
  <c r="Q234" i="1"/>
  <c r="O233" i="1"/>
  <c r="Q226" i="1"/>
  <c r="O225" i="1"/>
  <c r="Q218" i="1"/>
  <c r="O217" i="1"/>
  <c r="Q210" i="1"/>
  <c r="R210" i="1" s="1"/>
  <c r="O209" i="1"/>
  <c r="Q202" i="1"/>
  <c r="O201" i="1"/>
  <c r="Q194" i="1"/>
  <c r="O193" i="1"/>
  <c r="Q186" i="1"/>
  <c r="O185" i="1"/>
  <c r="Q178" i="1"/>
  <c r="R178" i="1" s="1"/>
  <c r="O177" i="1"/>
  <c r="Q170" i="1"/>
  <c r="O169" i="1"/>
  <c r="Q162" i="1"/>
  <c r="O161" i="1"/>
  <c r="Q154" i="1"/>
  <c r="O153" i="1"/>
  <c r="Q146" i="1"/>
  <c r="R146" i="1" s="1"/>
  <c r="O145" i="1"/>
  <c r="Q138" i="1"/>
  <c r="O137" i="1"/>
  <c r="Q130" i="1"/>
  <c r="O129" i="1"/>
  <c r="Q122" i="1"/>
  <c r="O121" i="1"/>
  <c r="Q114" i="1"/>
  <c r="R114" i="1" s="1"/>
  <c r="O113" i="1"/>
  <c r="Q106" i="1"/>
  <c r="O105" i="1"/>
  <c r="Q98" i="1"/>
  <c r="O97" i="1"/>
  <c r="Q90" i="1"/>
  <c r="O89" i="1"/>
  <c r="Q82" i="1"/>
  <c r="R82" i="1" s="1"/>
  <c r="O81" i="1"/>
  <c r="Q74" i="1"/>
  <c r="O73" i="1"/>
  <c r="Q66" i="1"/>
  <c r="O65" i="1"/>
  <c r="Q58" i="1"/>
  <c r="O57" i="1"/>
  <c r="Q50" i="1"/>
  <c r="R50" i="1" s="1"/>
  <c r="O49" i="1"/>
  <c r="Q42" i="1"/>
  <c r="O41" i="1"/>
  <c r="Q34" i="1"/>
  <c r="O33" i="1"/>
  <c r="Q26" i="1"/>
  <c r="O25" i="1"/>
  <c r="O17" i="1"/>
  <c r="O6" i="1"/>
  <c r="O571" i="1"/>
  <c r="O525" i="1"/>
  <c r="O461" i="1"/>
  <c r="O397" i="1"/>
  <c r="O333" i="1"/>
  <c r="O269" i="1"/>
  <c r="Q97" i="1"/>
  <c r="O96" i="1"/>
  <c r="Q89" i="1"/>
  <c r="O88" i="1"/>
  <c r="Q81" i="1"/>
  <c r="O80" i="1"/>
  <c r="Q73" i="1"/>
  <c r="O72" i="1"/>
  <c r="Q65" i="1"/>
  <c r="O64" i="1"/>
  <c r="Q57" i="1"/>
  <c r="O56" i="1"/>
  <c r="Q49" i="1"/>
  <c r="O48" i="1"/>
  <c r="Q41" i="1"/>
  <c r="O40" i="1"/>
  <c r="Q33" i="1"/>
  <c r="O32" i="1"/>
  <c r="Q25" i="1"/>
  <c r="O24" i="1"/>
  <c r="O16" i="1"/>
  <c r="Q17" i="1"/>
  <c r="R17" i="1" s="1"/>
  <c r="O12" i="1"/>
  <c r="O569" i="1"/>
  <c r="O15" i="1"/>
  <c r="O11" i="1"/>
  <c r="O722" i="1"/>
  <c r="O714" i="1"/>
  <c r="O706" i="1"/>
  <c r="O698" i="1"/>
  <c r="O690" i="1"/>
  <c r="O682" i="1"/>
  <c r="O674" i="1"/>
  <c r="O666" i="1"/>
  <c r="O658" i="1"/>
  <c r="O650" i="1"/>
  <c r="O642" i="1"/>
  <c r="O634" i="1"/>
  <c r="O626" i="1"/>
  <c r="O618" i="1"/>
  <c r="O610" i="1"/>
  <c r="O602" i="1"/>
  <c r="O594" i="1"/>
  <c r="O586" i="1"/>
  <c r="O577" i="1"/>
  <c r="S146" i="1" l="1"/>
  <c r="AD146" i="1"/>
  <c r="S722" i="1"/>
  <c r="AD722" i="1"/>
  <c r="S456" i="1"/>
  <c r="AD456" i="1"/>
  <c r="S298" i="1"/>
  <c r="AD298" i="1"/>
  <c r="S397" i="1"/>
  <c r="AD397" i="1"/>
  <c r="S101" i="1"/>
  <c r="AD101" i="1"/>
  <c r="S407" i="1"/>
  <c r="AD407" i="1"/>
  <c r="S420" i="1"/>
  <c r="AD420" i="1"/>
  <c r="S656" i="1"/>
  <c r="AD656" i="1"/>
  <c r="AC140" i="1"/>
  <c r="AC74" i="1"/>
  <c r="S167" i="1"/>
  <c r="AD167" i="1"/>
  <c r="S508" i="1"/>
  <c r="AD508" i="1"/>
  <c r="S478" i="1"/>
  <c r="AD478" i="1"/>
  <c r="S35" i="1"/>
  <c r="AD35" i="1"/>
  <c r="S136" i="1"/>
  <c r="AD136" i="1"/>
  <c r="S479" i="1"/>
  <c r="AD479" i="1"/>
  <c r="S650" i="1"/>
  <c r="AD650" i="1"/>
  <c r="AC525" i="1"/>
  <c r="S637" i="1"/>
  <c r="AD637" i="1"/>
  <c r="S214" i="1"/>
  <c r="AD214" i="1"/>
  <c r="S299" i="1"/>
  <c r="AD299" i="1"/>
  <c r="S470" i="1"/>
  <c r="AD470" i="1"/>
  <c r="S640" i="1"/>
  <c r="AD640" i="1"/>
  <c r="S6" i="1"/>
  <c r="AD6" i="1"/>
  <c r="S162" i="1"/>
  <c r="AD162" i="1"/>
  <c r="S332" i="1"/>
  <c r="AD332" i="1"/>
  <c r="S610" i="1"/>
  <c r="AD610" i="1"/>
  <c r="S430" i="1"/>
  <c r="AD430" i="1"/>
  <c r="S600" i="1"/>
  <c r="AD600" i="1"/>
  <c r="S39" i="1"/>
  <c r="AD39" i="1"/>
  <c r="S103" i="1"/>
  <c r="AD103" i="1"/>
  <c r="S135" i="1"/>
  <c r="AD135" i="1"/>
  <c r="S164" i="1"/>
  <c r="AD164" i="1"/>
  <c r="S346" i="1"/>
  <c r="AD346" i="1"/>
  <c r="S431" i="1"/>
  <c r="AD431" i="1"/>
  <c r="S612" i="1"/>
  <c r="AD612" i="1"/>
  <c r="S698" i="1"/>
  <c r="AD698" i="1"/>
  <c r="S409" i="1"/>
  <c r="AD409" i="1"/>
  <c r="S497" i="1"/>
  <c r="AD497" i="1"/>
  <c r="S713" i="1"/>
  <c r="AD713" i="1"/>
  <c r="S411" i="1"/>
  <c r="AD411" i="1"/>
  <c r="S496" i="1"/>
  <c r="AD496" i="1"/>
  <c r="S582" i="1"/>
  <c r="AD582" i="1"/>
  <c r="S667" i="1"/>
  <c r="AD667" i="1"/>
  <c r="S17" i="1"/>
  <c r="AD17" i="1"/>
  <c r="S81" i="1"/>
  <c r="AD81" i="1"/>
  <c r="S113" i="1"/>
  <c r="AD113" i="1"/>
  <c r="S145" i="1"/>
  <c r="AD145" i="1"/>
  <c r="S177" i="1"/>
  <c r="AD177" i="1"/>
  <c r="S241" i="1"/>
  <c r="AD241" i="1"/>
  <c r="S305" i="1"/>
  <c r="AD305" i="1"/>
  <c r="S417" i="1"/>
  <c r="AD417" i="1"/>
  <c r="S643" i="1"/>
  <c r="AD643" i="1"/>
  <c r="S128" i="1"/>
  <c r="S108" i="1"/>
  <c r="AD108" i="1"/>
  <c r="S638" i="1"/>
  <c r="AD638" i="1"/>
  <c r="S327" i="1"/>
  <c r="AC207" i="1"/>
  <c r="AC239" i="1"/>
  <c r="AC271" i="1"/>
  <c r="AC303" i="1"/>
  <c r="AC335" i="1"/>
  <c r="AC367" i="1"/>
  <c r="AC399" i="1"/>
  <c r="AC431" i="1"/>
  <c r="AC463" i="1"/>
  <c r="AC495" i="1"/>
  <c r="AC527" i="1"/>
  <c r="AC599" i="1"/>
  <c r="AC631" i="1"/>
  <c r="AC552" i="1"/>
  <c r="AC584" i="1"/>
  <c r="AC648" i="1"/>
  <c r="AC680" i="1"/>
  <c r="AC712" i="1"/>
  <c r="AC24" i="1"/>
  <c r="AC56" i="1"/>
  <c r="AC88" i="1"/>
  <c r="AC120" i="1"/>
  <c r="AC547" i="1"/>
  <c r="AC579" i="1"/>
  <c r="AC548" i="1"/>
  <c r="AC580" i="1"/>
  <c r="AC612" i="1"/>
  <c r="AC644" i="1"/>
  <c r="S498" i="1"/>
  <c r="AD498" i="1"/>
  <c r="S339" i="1"/>
  <c r="AD339" i="1"/>
  <c r="S107" i="1"/>
  <c r="AD107" i="1"/>
  <c r="S383" i="1"/>
  <c r="AD383" i="1"/>
  <c r="S237" i="1"/>
  <c r="AD237" i="1"/>
  <c r="S365" i="1"/>
  <c r="AD365" i="1"/>
  <c r="S106" i="1"/>
  <c r="AD106" i="1"/>
  <c r="S544" i="1"/>
  <c r="AD544" i="1"/>
  <c r="S133" i="1"/>
  <c r="AD133" i="1"/>
  <c r="S334" i="1"/>
  <c r="AD334" i="1"/>
  <c r="S673" i="1"/>
  <c r="AD673" i="1"/>
  <c r="S315" i="1"/>
  <c r="AD315" i="1"/>
  <c r="S8" i="1"/>
  <c r="AD8" i="1"/>
  <c r="S338" i="1"/>
  <c r="AD338" i="1"/>
  <c r="S615" i="1"/>
  <c r="AD615" i="1"/>
  <c r="S70" i="1"/>
  <c r="AD70" i="1"/>
  <c r="S584" i="1"/>
  <c r="AD584" i="1"/>
  <c r="S75" i="1"/>
  <c r="AD75" i="1"/>
  <c r="S308" i="1"/>
  <c r="AD308" i="1"/>
  <c r="S564" i="1"/>
  <c r="AD564" i="1"/>
  <c r="AC429" i="1"/>
  <c r="S709" i="1"/>
  <c r="AD709" i="1"/>
  <c r="S122" i="1"/>
  <c r="AD122" i="1"/>
  <c r="S384" i="1"/>
  <c r="AD384" i="1"/>
  <c r="S555" i="1"/>
  <c r="AD555" i="1"/>
  <c r="S247" i="1"/>
  <c r="AD247" i="1"/>
  <c r="S418" i="1"/>
  <c r="AD418" i="1"/>
  <c r="S514" i="1"/>
  <c r="AD514" i="1"/>
  <c r="S706" i="1"/>
  <c r="AD706" i="1"/>
  <c r="S174" i="1"/>
  <c r="AD174" i="1"/>
  <c r="S515" i="1"/>
  <c r="AD515" i="1"/>
  <c r="S707" i="1"/>
  <c r="AD707" i="1"/>
  <c r="S71" i="1"/>
  <c r="AD71" i="1"/>
  <c r="S260" i="1"/>
  <c r="AD260" i="1"/>
  <c r="S516" i="1"/>
  <c r="AD516" i="1"/>
  <c r="S681" i="1"/>
  <c r="AD681" i="1"/>
  <c r="S155" i="1"/>
  <c r="AD155" i="1"/>
  <c r="S326" i="1"/>
  <c r="AD326" i="1"/>
  <c r="S49" i="1"/>
  <c r="AD49" i="1"/>
  <c r="R195" i="1"/>
  <c r="R227" i="1"/>
  <c r="R291" i="1"/>
  <c r="R355" i="1"/>
  <c r="R419" i="1"/>
  <c r="R515" i="1"/>
  <c r="R547" i="1"/>
  <c r="R252" i="1"/>
  <c r="R356" i="1"/>
  <c r="R444" i="1"/>
  <c r="R548" i="1"/>
  <c r="R108" i="1"/>
  <c r="R220" i="1"/>
  <c r="R540" i="1"/>
  <c r="R641" i="1"/>
  <c r="R501" i="1"/>
  <c r="R269" i="1"/>
  <c r="R461" i="1"/>
  <c r="R552" i="1"/>
  <c r="S189" i="1"/>
  <c r="AD189" i="1"/>
  <c r="S40" i="1"/>
  <c r="AD40" i="1"/>
  <c r="S178" i="1"/>
  <c r="AD178" i="1"/>
  <c r="S263" i="1"/>
  <c r="AD263" i="1"/>
  <c r="S434" i="1"/>
  <c r="AD434" i="1"/>
  <c r="S519" i="1"/>
  <c r="AD519" i="1"/>
  <c r="S626" i="1"/>
  <c r="AD626" i="1"/>
  <c r="AC10" i="1"/>
  <c r="S86" i="1"/>
  <c r="AD86" i="1"/>
  <c r="S488" i="1"/>
  <c r="AD488" i="1"/>
  <c r="S595" i="1"/>
  <c r="AD595" i="1"/>
  <c r="S723" i="1"/>
  <c r="AD723" i="1"/>
  <c r="AC35" i="1"/>
  <c r="AC75" i="1"/>
  <c r="S115" i="1"/>
  <c r="AD115" i="1"/>
  <c r="AC724" i="1"/>
  <c r="AC725" i="1"/>
  <c r="S234" i="1"/>
  <c r="AD234" i="1"/>
  <c r="S319" i="1"/>
  <c r="AD319" i="1"/>
  <c r="S490" i="1"/>
  <c r="AD490" i="1"/>
  <c r="S575" i="1"/>
  <c r="AD575" i="1"/>
  <c r="S660" i="1"/>
  <c r="AD660" i="1"/>
  <c r="S245" i="1"/>
  <c r="AD245" i="1"/>
  <c r="S277" i="1"/>
  <c r="AD277" i="1"/>
  <c r="S309" i="1"/>
  <c r="AD309" i="1"/>
  <c r="S341" i="1"/>
  <c r="AD341" i="1"/>
  <c r="S373" i="1"/>
  <c r="AD373" i="1"/>
  <c r="S405" i="1"/>
  <c r="AD405" i="1"/>
  <c r="S437" i="1"/>
  <c r="AD437" i="1"/>
  <c r="S469" i="1"/>
  <c r="AD469" i="1"/>
  <c r="S501" i="1"/>
  <c r="AD501" i="1"/>
  <c r="S533" i="1"/>
  <c r="AD533" i="1"/>
  <c r="S565" i="1"/>
  <c r="AD565" i="1"/>
  <c r="S605" i="1"/>
  <c r="AD605" i="1"/>
  <c r="S677" i="1"/>
  <c r="AD677" i="1"/>
  <c r="S224" i="1"/>
  <c r="AD224" i="1"/>
  <c r="S310" i="1"/>
  <c r="AD310" i="1"/>
  <c r="S395" i="1"/>
  <c r="AD395" i="1"/>
  <c r="S480" i="1"/>
  <c r="AD480" i="1"/>
  <c r="S566" i="1"/>
  <c r="AD566" i="1"/>
  <c r="S651" i="1"/>
  <c r="AD651" i="1"/>
  <c r="S45" i="1"/>
  <c r="AD45" i="1"/>
  <c r="S77" i="1"/>
  <c r="AD77" i="1"/>
  <c r="S109" i="1"/>
  <c r="AD109" i="1"/>
  <c r="S141" i="1"/>
  <c r="AD141" i="1"/>
  <c r="S173" i="1"/>
  <c r="AD173" i="1"/>
  <c r="S172" i="1"/>
  <c r="AD172" i="1"/>
  <c r="S258" i="1"/>
  <c r="AD258" i="1"/>
  <c r="S343" i="1"/>
  <c r="AD343" i="1"/>
  <c r="S439" i="1"/>
  <c r="AD439" i="1"/>
  <c r="S535" i="1"/>
  <c r="AD535" i="1"/>
  <c r="AC54" i="1"/>
  <c r="AC711" i="1"/>
  <c r="S355" i="1"/>
  <c r="AD355" i="1"/>
  <c r="S526" i="1"/>
  <c r="AD526" i="1"/>
  <c r="S622" i="1"/>
  <c r="AD622" i="1"/>
  <c r="AC39" i="1"/>
  <c r="S175" i="1"/>
  <c r="AD175" i="1"/>
  <c r="S271" i="1"/>
  <c r="AD271" i="1"/>
  <c r="S356" i="1"/>
  <c r="AD356" i="1"/>
  <c r="S442" i="1"/>
  <c r="AD442" i="1"/>
  <c r="S527" i="1"/>
  <c r="AD527" i="1"/>
  <c r="S623" i="1"/>
  <c r="AD623" i="1"/>
  <c r="S708" i="1"/>
  <c r="AD708" i="1"/>
  <c r="S377" i="1"/>
  <c r="AD377" i="1"/>
  <c r="S465" i="1"/>
  <c r="AD465" i="1"/>
  <c r="S505" i="1"/>
  <c r="AD505" i="1"/>
  <c r="S537" i="1"/>
  <c r="AD537" i="1"/>
  <c r="S577" i="1"/>
  <c r="AD577" i="1"/>
  <c r="S721" i="1"/>
  <c r="AD721" i="1"/>
  <c r="AC265" i="1"/>
  <c r="S166" i="1"/>
  <c r="AD166" i="1"/>
  <c r="S251" i="1"/>
  <c r="AD251" i="1"/>
  <c r="S336" i="1"/>
  <c r="AD336" i="1"/>
  <c r="S422" i="1"/>
  <c r="AD422" i="1"/>
  <c r="S507" i="1"/>
  <c r="AD507" i="1"/>
  <c r="S592" i="1"/>
  <c r="AD592" i="1"/>
  <c r="S678" i="1"/>
  <c r="AD678" i="1"/>
  <c r="S249" i="1"/>
  <c r="AD249" i="1"/>
  <c r="S313" i="1"/>
  <c r="AD313" i="1"/>
  <c r="S449" i="1"/>
  <c r="AD449" i="1"/>
  <c r="S286" i="1"/>
  <c r="S16" i="1"/>
  <c r="S152" i="1"/>
  <c r="S568" i="1"/>
  <c r="S124" i="1"/>
  <c r="AD124" i="1"/>
  <c r="S670" i="1"/>
  <c r="AD670" i="1"/>
  <c r="S307" i="1"/>
  <c r="S92" i="1"/>
  <c r="S620" i="1"/>
  <c r="S191" i="1"/>
  <c r="S691" i="1"/>
  <c r="AC20" i="1"/>
  <c r="AC52" i="1"/>
  <c r="AC84" i="1"/>
  <c r="AC116" i="1"/>
  <c r="AC214" i="1"/>
  <c r="AC246" i="1"/>
  <c r="AC278" i="1"/>
  <c r="AC310" i="1"/>
  <c r="AC342" i="1"/>
  <c r="AC374" i="1"/>
  <c r="AC406" i="1"/>
  <c r="AC438" i="1"/>
  <c r="AC470" i="1"/>
  <c r="AC502" i="1"/>
  <c r="AC534" i="1"/>
  <c r="AC566" i="1"/>
  <c r="AC678" i="1"/>
  <c r="AC567" i="1"/>
  <c r="AC671" i="1"/>
  <c r="AC202" i="1"/>
  <c r="AC234" i="1"/>
  <c r="AC266" i="1"/>
  <c r="AC298" i="1"/>
  <c r="AC330" i="1"/>
  <c r="AC362" i="1"/>
  <c r="AC394" i="1"/>
  <c r="AC426" i="1"/>
  <c r="AC458" i="1"/>
  <c r="AC490" i="1"/>
  <c r="AC522" i="1"/>
  <c r="AC554" i="1"/>
  <c r="AC586" i="1"/>
  <c r="AC618" i="1"/>
  <c r="AC650" i="1"/>
  <c r="AC682" i="1"/>
  <c r="AC714" i="1"/>
  <c r="AC82" i="1"/>
  <c r="AC114" i="1"/>
  <c r="AC146" i="1"/>
  <c r="AC178" i="1"/>
  <c r="AC211" i="1"/>
  <c r="AC243" i="1"/>
  <c r="AC275" i="1"/>
  <c r="AC307" i="1"/>
  <c r="AC339" i="1"/>
  <c r="AC411" i="1"/>
  <c r="AC483" i="1"/>
  <c r="AC515" i="1"/>
  <c r="AC619" i="1"/>
  <c r="R479" i="1"/>
  <c r="R713" i="1"/>
  <c r="S252" i="1"/>
  <c r="AD252" i="1"/>
  <c r="S10" i="1"/>
  <c r="AD10" i="1"/>
  <c r="S264" i="1"/>
  <c r="AD264" i="1"/>
  <c r="AC107" i="1"/>
  <c r="S394" i="1"/>
  <c r="AD394" i="1"/>
  <c r="S597" i="1"/>
  <c r="AD597" i="1"/>
  <c r="R277" i="1"/>
  <c r="S197" i="1"/>
  <c r="AD197" i="1"/>
  <c r="S68" i="1"/>
  <c r="AD68" i="1"/>
  <c r="S188" i="1"/>
  <c r="AD188" i="1"/>
  <c r="S274" i="1"/>
  <c r="AD274" i="1"/>
  <c r="S359" i="1"/>
  <c r="AD359" i="1"/>
  <c r="S444" i="1"/>
  <c r="AD444" i="1"/>
  <c r="S530" i="1"/>
  <c r="AD530" i="1"/>
  <c r="S636" i="1"/>
  <c r="AD636" i="1"/>
  <c r="S26" i="1"/>
  <c r="AD26" i="1"/>
  <c r="S58" i="1"/>
  <c r="AD58" i="1"/>
  <c r="S102" i="1"/>
  <c r="AD102" i="1"/>
  <c r="S200" i="1"/>
  <c r="AD200" i="1"/>
  <c r="S382" i="1"/>
  <c r="AD382" i="1"/>
  <c r="S499" i="1"/>
  <c r="AD499" i="1"/>
  <c r="S616" i="1"/>
  <c r="AD616" i="1"/>
  <c r="S11" i="1"/>
  <c r="AD11" i="1"/>
  <c r="S43" i="1"/>
  <c r="AD43" i="1"/>
  <c r="S159" i="1"/>
  <c r="AD159" i="1"/>
  <c r="S244" i="1"/>
  <c r="AD244" i="1"/>
  <c r="S330" i="1"/>
  <c r="AD330" i="1"/>
  <c r="S415" i="1"/>
  <c r="AD415" i="1"/>
  <c r="S500" i="1"/>
  <c r="AD500" i="1"/>
  <c r="S586" i="1"/>
  <c r="AD586" i="1"/>
  <c r="S671" i="1"/>
  <c r="AD671" i="1"/>
  <c r="S645" i="1"/>
  <c r="AD645" i="1"/>
  <c r="S717" i="1"/>
  <c r="AD717" i="1"/>
  <c r="S150" i="1"/>
  <c r="AD150" i="1"/>
  <c r="S235" i="1"/>
  <c r="AD235" i="1"/>
  <c r="S406" i="1"/>
  <c r="AD406" i="1"/>
  <c r="S491" i="1"/>
  <c r="AD491" i="1"/>
  <c r="S576" i="1"/>
  <c r="AD576" i="1"/>
  <c r="S662" i="1"/>
  <c r="AD662" i="1"/>
  <c r="AC13" i="1"/>
  <c r="AC45" i="1"/>
  <c r="AC77" i="1"/>
  <c r="AC109" i="1"/>
  <c r="AC141" i="1"/>
  <c r="AC173" i="1"/>
  <c r="S183" i="1"/>
  <c r="AD183" i="1"/>
  <c r="S268" i="1"/>
  <c r="AD268" i="1"/>
  <c r="S354" i="1"/>
  <c r="AD354" i="1"/>
  <c r="S450" i="1"/>
  <c r="AD450" i="1"/>
  <c r="S546" i="1"/>
  <c r="AD546" i="1"/>
  <c r="S631" i="1"/>
  <c r="AD631" i="1"/>
  <c r="AC14" i="1"/>
  <c r="S54" i="1"/>
  <c r="AD54" i="1"/>
  <c r="S78" i="1"/>
  <c r="AD78" i="1"/>
  <c r="S195" i="1"/>
  <c r="AD195" i="1"/>
  <c r="S280" i="1"/>
  <c r="AD280" i="1"/>
  <c r="S366" i="1"/>
  <c r="AD366" i="1"/>
  <c r="S451" i="1"/>
  <c r="AD451" i="1"/>
  <c r="S536" i="1"/>
  <c r="AD536" i="1"/>
  <c r="S632" i="1"/>
  <c r="AD632" i="1"/>
  <c r="S15" i="1"/>
  <c r="AD15" i="1"/>
  <c r="S47" i="1"/>
  <c r="AD47" i="1"/>
  <c r="S79" i="1"/>
  <c r="AD79" i="1"/>
  <c r="S111" i="1"/>
  <c r="AD111" i="1"/>
  <c r="AC606" i="1"/>
  <c r="S196" i="1"/>
  <c r="AD196" i="1"/>
  <c r="S282" i="1"/>
  <c r="AD282" i="1"/>
  <c r="S452" i="1"/>
  <c r="AD452" i="1"/>
  <c r="S634" i="1"/>
  <c r="AD634" i="1"/>
  <c r="S719" i="1"/>
  <c r="AD719" i="1"/>
  <c r="S425" i="1"/>
  <c r="AD425" i="1"/>
  <c r="S617" i="1"/>
  <c r="AD617" i="1"/>
  <c r="S649" i="1"/>
  <c r="AD649" i="1"/>
  <c r="S689" i="1"/>
  <c r="AD689" i="1"/>
  <c r="S66" i="1"/>
  <c r="AD66" i="1"/>
  <c r="S176" i="1"/>
  <c r="AD176" i="1"/>
  <c r="S262" i="1"/>
  <c r="AD262" i="1"/>
  <c r="S347" i="1"/>
  <c r="AD347" i="1"/>
  <c r="S432" i="1"/>
  <c r="AD432" i="1"/>
  <c r="S518" i="1"/>
  <c r="AD518" i="1"/>
  <c r="S688" i="1"/>
  <c r="AD688" i="1"/>
  <c r="S25" i="1"/>
  <c r="AD25" i="1"/>
  <c r="S57" i="1"/>
  <c r="AD57" i="1"/>
  <c r="S89" i="1"/>
  <c r="AD89" i="1"/>
  <c r="S121" i="1"/>
  <c r="AD121" i="1"/>
  <c r="S153" i="1"/>
  <c r="AD153" i="1"/>
  <c r="S193" i="1"/>
  <c r="AD193" i="1"/>
  <c r="S257" i="1"/>
  <c r="AD257" i="1"/>
  <c r="S321" i="1"/>
  <c r="AD321" i="1"/>
  <c r="S481" i="1"/>
  <c r="AD481" i="1"/>
  <c r="S371" i="1"/>
  <c r="AD371" i="1"/>
  <c r="S184" i="1"/>
  <c r="S140" i="1"/>
  <c r="AD140" i="1"/>
  <c r="S702" i="1"/>
  <c r="AD702" i="1"/>
  <c r="S551" i="1"/>
  <c r="AD551" i="1"/>
  <c r="S148" i="1"/>
  <c r="S374" i="1"/>
  <c r="S367" i="1"/>
  <c r="S13" i="1"/>
  <c r="S369" i="1"/>
  <c r="AC646" i="1"/>
  <c r="AC718" i="1"/>
  <c r="AC86" i="1"/>
  <c r="AC118" i="1"/>
  <c r="AC150" i="1"/>
  <c r="AC182" i="1"/>
  <c r="AC607" i="1"/>
  <c r="AC639" i="1"/>
  <c r="AC7" i="1"/>
  <c r="AC143" i="1"/>
  <c r="AC175" i="1"/>
  <c r="AC208" i="1"/>
  <c r="AC240" i="1"/>
  <c r="AC272" i="1"/>
  <c r="AC304" i="1"/>
  <c r="AC336" i="1"/>
  <c r="AC368" i="1"/>
  <c r="AC400" i="1"/>
  <c r="AC432" i="1"/>
  <c r="AC464" i="1"/>
  <c r="AC496" i="1"/>
  <c r="AC528" i="1"/>
  <c r="AC560" i="1"/>
  <c r="AC592" i="1"/>
  <c r="AC624" i="1"/>
  <c r="AC688" i="1"/>
  <c r="AC32" i="1"/>
  <c r="AC64" i="1"/>
  <c r="AC96" i="1"/>
  <c r="AC128" i="1"/>
  <c r="AC160" i="1"/>
  <c r="AC451" i="1"/>
  <c r="AC171" i="1"/>
  <c r="AC204" i="1"/>
  <c r="AC236" i="1"/>
  <c r="AC268" i="1"/>
  <c r="AC300" i="1"/>
  <c r="AC332" i="1"/>
  <c r="AC364" i="1"/>
  <c r="AC396" i="1"/>
  <c r="AC460" i="1"/>
  <c r="AC556" i="1"/>
  <c r="AC588" i="1"/>
  <c r="AC652" i="1"/>
  <c r="S412" i="1"/>
  <c r="AD412" i="1"/>
  <c r="S44" i="1"/>
  <c r="AD44" i="1"/>
  <c r="S205" i="1"/>
  <c r="AD205" i="1"/>
  <c r="S429" i="1"/>
  <c r="AD429" i="1"/>
  <c r="S669" i="1"/>
  <c r="AD669" i="1"/>
  <c r="S236" i="1"/>
  <c r="AD236" i="1"/>
  <c r="S696" i="1"/>
  <c r="AD696" i="1"/>
  <c r="S335" i="1"/>
  <c r="AD335" i="1"/>
  <c r="S230" i="1"/>
  <c r="AD230" i="1"/>
  <c r="S385" i="1"/>
  <c r="AD385" i="1"/>
  <c r="R436" i="1"/>
  <c r="R43" i="1"/>
  <c r="R75" i="1"/>
  <c r="R107" i="1"/>
  <c r="R139" i="1"/>
  <c r="R171" i="1"/>
  <c r="R203" i="1"/>
  <c r="R235" i="1"/>
  <c r="R267" i="1"/>
  <c r="R299" i="1"/>
  <c r="R331" i="1"/>
  <c r="R363" i="1"/>
  <c r="R395" i="1"/>
  <c r="R523" i="1"/>
  <c r="R68" i="1"/>
  <c r="R156" i="1"/>
  <c r="R276" i="1"/>
  <c r="R476" i="1"/>
  <c r="R140" i="1"/>
  <c r="R120" i="1"/>
  <c r="R152" i="1"/>
  <c r="R184" i="1"/>
  <c r="R216" i="1"/>
  <c r="R248" i="1"/>
  <c r="R280" i="1"/>
  <c r="R312" i="1"/>
  <c r="R344" i="1"/>
  <c r="R416" i="1"/>
  <c r="R536" i="1"/>
  <c r="R9" i="1"/>
  <c r="R671" i="1"/>
  <c r="R333" i="1"/>
  <c r="R543" i="1"/>
  <c r="R663" i="1"/>
  <c r="R584" i="1"/>
  <c r="R373" i="1"/>
  <c r="R656" i="1"/>
  <c r="AC43" i="1"/>
  <c r="S84" i="1"/>
  <c r="AD84" i="1"/>
  <c r="S199" i="1"/>
  <c r="AD199" i="1"/>
  <c r="S284" i="1"/>
  <c r="AD284" i="1"/>
  <c r="S370" i="1"/>
  <c r="AD370" i="1"/>
  <c r="S455" i="1"/>
  <c r="AD455" i="1"/>
  <c r="S540" i="1"/>
  <c r="AD540" i="1"/>
  <c r="S658" i="1"/>
  <c r="AD658" i="1"/>
  <c r="S118" i="1"/>
  <c r="AD118" i="1"/>
  <c r="S211" i="1"/>
  <c r="AD211" i="1"/>
  <c r="S296" i="1"/>
  <c r="AD296" i="1"/>
  <c r="S392" i="1"/>
  <c r="AD392" i="1"/>
  <c r="S510" i="1"/>
  <c r="AD510" i="1"/>
  <c r="S627" i="1"/>
  <c r="AD627" i="1"/>
  <c r="S51" i="1"/>
  <c r="AD51" i="1"/>
  <c r="S83" i="1"/>
  <c r="AD83" i="1"/>
  <c r="S123" i="1"/>
  <c r="AD123" i="1"/>
  <c r="S48" i="1"/>
  <c r="AD48" i="1"/>
  <c r="S170" i="1"/>
  <c r="AD170" i="1"/>
  <c r="S255" i="1"/>
  <c r="AD255" i="1"/>
  <c r="S340" i="1"/>
  <c r="AD340" i="1"/>
  <c r="S426" i="1"/>
  <c r="AD426" i="1"/>
  <c r="S511" i="1"/>
  <c r="AD511" i="1"/>
  <c r="S596" i="1"/>
  <c r="AD596" i="1"/>
  <c r="S682" i="1"/>
  <c r="AD682" i="1"/>
  <c r="S221" i="1"/>
  <c r="AD221" i="1"/>
  <c r="S253" i="1"/>
  <c r="AD253" i="1"/>
  <c r="S285" i="1"/>
  <c r="AD285" i="1"/>
  <c r="S317" i="1"/>
  <c r="AD317" i="1"/>
  <c r="S349" i="1"/>
  <c r="AD349" i="1"/>
  <c r="S381" i="1"/>
  <c r="AD381" i="1"/>
  <c r="S413" i="1"/>
  <c r="AD413" i="1"/>
  <c r="S445" i="1"/>
  <c r="AD445" i="1"/>
  <c r="S477" i="1"/>
  <c r="AD477" i="1"/>
  <c r="S509" i="1"/>
  <c r="AD509" i="1"/>
  <c r="S541" i="1"/>
  <c r="AD541" i="1"/>
  <c r="S613" i="1"/>
  <c r="AD613" i="1"/>
  <c r="S685" i="1"/>
  <c r="AD685" i="1"/>
  <c r="S160" i="1"/>
  <c r="AD160" i="1"/>
  <c r="S246" i="1"/>
  <c r="AD246" i="1"/>
  <c r="S331" i="1"/>
  <c r="AD331" i="1"/>
  <c r="S416" i="1"/>
  <c r="AD416" i="1"/>
  <c r="S502" i="1"/>
  <c r="AD502" i="1"/>
  <c r="S587" i="1"/>
  <c r="AD587" i="1"/>
  <c r="S672" i="1"/>
  <c r="AD672" i="1"/>
  <c r="S21" i="1"/>
  <c r="AD21" i="1"/>
  <c r="S53" i="1"/>
  <c r="AD53" i="1"/>
  <c r="S85" i="1"/>
  <c r="AD85" i="1"/>
  <c r="S117" i="1"/>
  <c r="AD117" i="1"/>
  <c r="S149" i="1"/>
  <c r="AD149" i="1"/>
  <c r="S181" i="1"/>
  <c r="AD181" i="1"/>
  <c r="AC670" i="1"/>
  <c r="S194" i="1"/>
  <c r="AD194" i="1"/>
  <c r="S279" i="1"/>
  <c r="AD279" i="1"/>
  <c r="S364" i="1"/>
  <c r="AD364" i="1"/>
  <c r="S460" i="1"/>
  <c r="AD460" i="1"/>
  <c r="S556" i="1"/>
  <c r="AD556" i="1"/>
  <c r="S642" i="1"/>
  <c r="AD642" i="1"/>
  <c r="AC22" i="1"/>
  <c r="S62" i="1"/>
  <c r="AD62" i="1"/>
  <c r="S94" i="1"/>
  <c r="AD94" i="1"/>
  <c r="S206" i="1"/>
  <c r="AD206" i="1"/>
  <c r="S291" i="1"/>
  <c r="AD291" i="1"/>
  <c r="S376" i="1"/>
  <c r="AD376" i="1"/>
  <c r="S462" i="1"/>
  <c r="AD462" i="1"/>
  <c r="S547" i="1"/>
  <c r="AD547" i="1"/>
  <c r="S654" i="1"/>
  <c r="AD654" i="1"/>
  <c r="AC15" i="1"/>
  <c r="AC47" i="1"/>
  <c r="AC79" i="1"/>
  <c r="AC110" i="1"/>
  <c r="AC643" i="1"/>
  <c r="S207" i="1"/>
  <c r="AD207" i="1"/>
  <c r="S292" i="1"/>
  <c r="AD292" i="1"/>
  <c r="S378" i="1"/>
  <c r="AD378" i="1"/>
  <c r="S463" i="1"/>
  <c r="AD463" i="1"/>
  <c r="S559" i="1"/>
  <c r="AD559" i="1"/>
  <c r="S644" i="1"/>
  <c r="AD644" i="1"/>
  <c r="S185" i="1"/>
  <c r="AD185" i="1"/>
  <c r="S393" i="1"/>
  <c r="AD393" i="1"/>
  <c r="S513" i="1"/>
  <c r="AD513" i="1"/>
  <c r="S545" i="1"/>
  <c r="AD545" i="1"/>
  <c r="S657" i="1"/>
  <c r="AD657" i="1"/>
  <c r="S697" i="1"/>
  <c r="AD697" i="1"/>
  <c r="S82" i="1"/>
  <c r="AD82" i="1"/>
  <c r="S187" i="1"/>
  <c r="AD187" i="1"/>
  <c r="S272" i="1"/>
  <c r="AD272" i="1"/>
  <c r="S358" i="1"/>
  <c r="AD358" i="1"/>
  <c r="S443" i="1"/>
  <c r="AD443" i="1"/>
  <c r="S528" i="1"/>
  <c r="AD528" i="1"/>
  <c r="S614" i="1"/>
  <c r="AD614" i="1"/>
  <c r="S699" i="1"/>
  <c r="AD699" i="1"/>
  <c r="S201" i="1"/>
  <c r="AD201" i="1"/>
  <c r="S265" i="1"/>
  <c r="AD265" i="1"/>
  <c r="S329" i="1"/>
  <c r="AD329" i="1"/>
  <c r="S14" i="1"/>
  <c r="S403" i="1"/>
  <c r="AD403" i="1"/>
  <c r="S240" i="1"/>
  <c r="S28" i="1"/>
  <c r="AD28" i="1"/>
  <c r="S156" i="1"/>
  <c r="AD156" i="1"/>
  <c r="S91" i="1"/>
  <c r="S583" i="1"/>
  <c r="AD583" i="1"/>
  <c r="S220" i="1"/>
  <c r="S630" i="1"/>
  <c r="S9" i="1"/>
  <c r="S581" i="1"/>
  <c r="S609" i="1"/>
  <c r="AC28" i="1"/>
  <c r="AC60" i="1"/>
  <c r="AC124" i="1"/>
  <c r="AC156" i="1"/>
  <c r="AC190" i="1"/>
  <c r="AC222" i="1"/>
  <c r="AC254" i="1"/>
  <c r="AC286" i="1"/>
  <c r="AC318" i="1"/>
  <c r="AC350" i="1"/>
  <c r="AC382" i="1"/>
  <c r="AC414" i="1"/>
  <c r="AC446" i="1"/>
  <c r="AC478" i="1"/>
  <c r="AC510" i="1"/>
  <c r="AC542" i="1"/>
  <c r="AC614" i="1"/>
  <c r="AC686" i="1"/>
  <c r="AC575" i="1"/>
  <c r="AC719" i="1"/>
  <c r="AC721" i="1"/>
  <c r="AC210" i="1"/>
  <c r="AC242" i="1"/>
  <c r="AC274" i="1"/>
  <c r="AC306" i="1"/>
  <c r="AC338" i="1"/>
  <c r="AC370" i="1"/>
  <c r="AC402" i="1"/>
  <c r="AC434" i="1"/>
  <c r="AC466" i="1"/>
  <c r="AC498" i="1"/>
  <c r="AC530" i="1"/>
  <c r="AC562" i="1"/>
  <c r="AC594" i="1"/>
  <c r="AC626" i="1"/>
  <c r="AC658" i="1"/>
  <c r="AC690" i="1"/>
  <c r="AC722" i="1"/>
  <c r="AC90" i="1"/>
  <c r="AC122" i="1"/>
  <c r="AC154" i="1"/>
  <c r="AC187" i="1"/>
  <c r="AC219" i="1"/>
  <c r="AC251" i="1"/>
  <c r="AC283" i="1"/>
  <c r="AC315" i="1"/>
  <c r="AC347" i="1"/>
  <c r="AC419" i="1"/>
  <c r="AC491" i="1"/>
  <c r="AC523" i="1"/>
  <c r="AC627" i="1"/>
  <c r="S242" i="1"/>
  <c r="AD242" i="1"/>
  <c r="S604" i="1"/>
  <c r="AD604" i="1"/>
  <c r="S254" i="1"/>
  <c r="AD254" i="1"/>
  <c r="S120" i="1"/>
  <c r="AD120" i="1"/>
  <c r="S554" i="1"/>
  <c r="AD554" i="1"/>
  <c r="S301" i="1"/>
  <c r="AD301" i="1"/>
  <c r="S461" i="1"/>
  <c r="AD461" i="1"/>
  <c r="S557" i="1"/>
  <c r="AD557" i="1"/>
  <c r="S459" i="1"/>
  <c r="AD459" i="1"/>
  <c r="S37" i="1"/>
  <c r="AD37" i="1"/>
  <c r="S151" i="1"/>
  <c r="AD151" i="1"/>
  <c r="S599" i="1"/>
  <c r="AD599" i="1"/>
  <c r="S419" i="1"/>
  <c r="AD419" i="1"/>
  <c r="S154" i="1"/>
  <c r="AD154" i="1"/>
  <c r="S506" i="1"/>
  <c r="AD506" i="1"/>
  <c r="S687" i="1"/>
  <c r="AD687" i="1"/>
  <c r="S457" i="1"/>
  <c r="AD457" i="1"/>
  <c r="S641" i="1"/>
  <c r="AD641" i="1"/>
  <c r="S144" i="1"/>
  <c r="AD144" i="1"/>
  <c r="S571" i="1"/>
  <c r="AD571" i="1"/>
  <c r="S606" i="1"/>
  <c r="AD606" i="1"/>
  <c r="AC559" i="1"/>
  <c r="AC106" i="1"/>
  <c r="S7" i="1"/>
  <c r="AD7" i="1"/>
  <c r="S50" i="1"/>
  <c r="AD50" i="1"/>
  <c r="S725" i="1"/>
  <c r="AD725" i="1"/>
  <c r="S259" i="1"/>
  <c r="AD259" i="1"/>
  <c r="R124" i="1"/>
  <c r="R532" i="1"/>
  <c r="R214" i="1"/>
  <c r="R551" i="1"/>
  <c r="R668" i="1"/>
  <c r="R429" i="1"/>
  <c r="R469" i="1"/>
  <c r="R565" i="1"/>
  <c r="S100" i="1"/>
  <c r="AD100" i="1"/>
  <c r="S210" i="1"/>
  <c r="AD210" i="1"/>
  <c r="S295" i="1"/>
  <c r="AD295" i="1"/>
  <c r="S380" i="1"/>
  <c r="AD380" i="1"/>
  <c r="S466" i="1"/>
  <c r="AD466" i="1"/>
  <c r="S562" i="1"/>
  <c r="AD562" i="1"/>
  <c r="S668" i="1"/>
  <c r="AD668" i="1"/>
  <c r="S34" i="1"/>
  <c r="AD34" i="1"/>
  <c r="S414" i="1"/>
  <c r="AD414" i="1"/>
  <c r="S520" i="1"/>
  <c r="AD520" i="1"/>
  <c r="S648" i="1"/>
  <c r="AD648" i="1"/>
  <c r="S19" i="1"/>
  <c r="AD19" i="1"/>
  <c r="S131" i="1"/>
  <c r="AD131" i="1"/>
  <c r="S72" i="1"/>
  <c r="AD72" i="1"/>
  <c r="S180" i="1"/>
  <c r="AD180" i="1"/>
  <c r="S266" i="1"/>
  <c r="AD266" i="1"/>
  <c r="S351" i="1"/>
  <c r="AD351" i="1"/>
  <c r="S436" i="1"/>
  <c r="AD436" i="1"/>
  <c r="S607" i="1"/>
  <c r="AD607" i="1"/>
  <c r="S692" i="1"/>
  <c r="AD692" i="1"/>
  <c r="S653" i="1"/>
  <c r="AD653" i="1"/>
  <c r="AC702" i="1"/>
  <c r="S171" i="1"/>
  <c r="AD171" i="1"/>
  <c r="S256" i="1"/>
  <c r="AD256" i="1"/>
  <c r="S342" i="1"/>
  <c r="AD342" i="1"/>
  <c r="S427" i="1"/>
  <c r="AD427" i="1"/>
  <c r="S598" i="1"/>
  <c r="AD598" i="1"/>
  <c r="S683" i="1"/>
  <c r="AD683" i="1"/>
  <c r="S24" i="1"/>
  <c r="AD24" i="1"/>
  <c r="S204" i="1"/>
  <c r="AD204" i="1"/>
  <c r="S290" i="1"/>
  <c r="AD290" i="1"/>
  <c r="S375" i="1"/>
  <c r="AD375" i="1"/>
  <c r="S471" i="1"/>
  <c r="AD471" i="1"/>
  <c r="S567" i="1"/>
  <c r="AD567" i="1"/>
  <c r="S652" i="1"/>
  <c r="AD652" i="1"/>
  <c r="S22" i="1"/>
  <c r="AD22" i="1"/>
  <c r="AC62" i="1"/>
  <c r="S126" i="1"/>
  <c r="AD126" i="1"/>
  <c r="S216" i="1"/>
  <c r="AD216" i="1"/>
  <c r="S302" i="1"/>
  <c r="AD302" i="1"/>
  <c r="S387" i="1"/>
  <c r="AD387" i="1"/>
  <c r="S472" i="1"/>
  <c r="AD472" i="1"/>
  <c r="S558" i="1"/>
  <c r="AD558" i="1"/>
  <c r="S664" i="1"/>
  <c r="AD664" i="1"/>
  <c r="S23" i="1"/>
  <c r="AD23" i="1"/>
  <c r="S55" i="1"/>
  <c r="AD55" i="1"/>
  <c r="S87" i="1"/>
  <c r="AD87" i="1"/>
  <c r="S119" i="1"/>
  <c r="AD119" i="1"/>
  <c r="S218" i="1"/>
  <c r="AD218" i="1"/>
  <c r="S303" i="1"/>
  <c r="AD303" i="1"/>
  <c r="S388" i="1"/>
  <c r="AD388" i="1"/>
  <c r="S474" i="1"/>
  <c r="AD474" i="1"/>
  <c r="S570" i="1"/>
  <c r="AD570" i="1"/>
  <c r="S655" i="1"/>
  <c r="AD655" i="1"/>
  <c r="S433" i="1"/>
  <c r="AD433" i="1"/>
  <c r="S521" i="1"/>
  <c r="AD521" i="1"/>
  <c r="S553" i="1"/>
  <c r="AD553" i="1"/>
  <c r="S585" i="1"/>
  <c r="AD585" i="1"/>
  <c r="S625" i="1"/>
  <c r="AD625" i="1"/>
  <c r="S98" i="1"/>
  <c r="AD98" i="1"/>
  <c r="S198" i="1"/>
  <c r="AD198" i="1"/>
  <c r="S283" i="1"/>
  <c r="AD283" i="1"/>
  <c r="S368" i="1"/>
  <c r="AD368" i="1"/>
  <c r="S454" i="1"/>
  <c r="AD454" i="1"/>
  <c r="S539" i="1"/>
  <c r="AD539" i="1"/>
  <c r="S624" i="1"/>
  <c r="AD624" i="1"/>
  <c r="S710" i="1"/>
  <c r="AD710" i="1"/>
  <c r="S33" i="1"/>
  <c r="AD33" i="1"/>
  <c r="S97" i="1"/>
  <c r="AD97" i="1"/>
  <c r="S129" i="1"/>
  <c r="AD129" i="1"/>
  <c r="S161" i="1"/>
  <c r="AD161" i="1"/>
  <c r="S209" i="1"/>
  <c r="AD209" i="1"/>
  <c r="S273" i="1"/>
  <c r="AD273" i="1"/>
  <c r="S337" i="1"/>
  <c r="AD337" i="1"/>
  <c r="S46" i="1"/>
  <c r="S435" i="1"/>
  <c r="AD435" i="1"/>
  <c r="S320" i="1"/>
  <c r="S36" i="1"/>
  <c r="AD36" i="1"/>
  <c r="S65" i="1"/>
  <c r="S179" i="1"/>
  <c r="S647" i="1"/>
  <c r="AD647" i="1"/>
  <c r="S276" i="1"/>
  <c r="S718" i="1"/>
  <c r="S522" i="1"/>
  <c r="S690" i="1"/>
  <c r="AC582" i="1"/>
  <c r="AC654" i="1"/>
  <c r="AC94" i="1"/>
  <c r="AC126" i="1"/>
  <c r="AC158" i="1"/>
  <c r="AC151" i="1"/>
  <c r="AC183" i="1"/>
  <c r="AC216" i="1"/>
  <c r="AC248" i="1"/>
  <c r="AC280" i="1"/>
  <c r="AC312" i="1"/>
  <c r="AC344" i="1"/>
  <c r="AC376" i="1"/>
  <c r="AC408" i="1"/>
  <c r="AC440" i="1"/>
  <c r="AC472" i="1"/>
  <c r="AC504" i="1"/>
  <c r="AC536" i="1"/>
  <c r="AC600" i="1"/>
  <c r="AC632" i="1"/>
  <c r="AC664" i="1"/>
  <c r="AC696" i="1"/>
  <c r="AC8" i="1"/>
  <c r="AC40" i="1"/>
  <c r="AC72" i="1"/>
  <c r="AC104" i="1"/>
  <c r="AC136" i="1"/>
  <c r="AC168" i="1"/>
  <c r="S30" i="1"/>
  <c r="AC387" i="1"/>
  <c r="AC372" i="1"/>
  <c r="AC404" i="1"/>
  <c r="AC436" i="1"/>
  <c r="AC468" i="1"/>
  <c r="AC532" i="1"/>
  <c r="AC564" i="1"/>
  <c r="AC596" i="1"/>
  <c r="AC660" i="1"/>
  <c r="AC692" i="1"/>
  <c r="S212" i="1"/>
  <c r="AD212" i="1"/>
  <c r="S639" i="1"/>
  <c r="AD639" i="1"/>
  <c r="S333" i="1"/>
  <c r="AD333" i="1"/>
  <c r="S525" i="1"/>
  <c r="AD525" i="1"/>
  <c r="S629" i="1"/>
  <c r="AD629" i="1"/>
  <c r="S69" i="1"/>
  <c r="AD69" i="1"/>
  <c r="S322" i="1"/>
  <c r="AD322" i="1"/>
  <c r="S695" i="1"/>
  <c r="AD695" i="1"/>
  <c r="S163" i="1"/>
  <c r="AD163" i="1"/>
  <c r="S590" i="1"/>
  <c r="AD590" i="1"/>
  <c r="S400" i="1"/>
  <c r="AD400" i="1"/>
  <c r="S297" i="1"/>
  <c r="AD297" i="1"/>
  <c r="S76" i="1"/>
  <c r="AD76" i="1"/>
  <c r="AC170" i="1"/>
  <c r="S423" i="1"/>
  <c r="AD423" i="1"/>
  <c r="S350" i="1"/>
  <c r="AD350" i="1"/>
  <c r="S712" i="1"/>
  <c r="AD712" i="1"/>
  <c r="S223" i="1"/>
  <c r="AD223" i="1"/>
  <c r="R557" i="1"/>
  <c r="R182" i="1"/>
  <c r="R492" i="1"/>
  <c r="R397" i="1"/>
  <c r="R525" i="1"/>
  <c r="S116" i="1"/>
  <c r="AD116" i="1"/>
  <c r="S306" i="1"/>
  <c r="AD306" i="1"/>
  <c r="S391" i="1"/>
  <c r="AD391" i="1"/>
  <c r="S476" i="1"/>
  <c r="AD476" i="1"/>
  <c r="S572" i="1"/>
  <c r="AD572" i="1"/>
  <c r="S147" i="1"/>
  <c r="AD147" i="1"/>
  <c r="S232" i="1"/>
  <c r="AD232" i="1"/>
  <c r="S318" i="1"/>
  <c r="AD318" i="1"/>
  <c r="S424" i="1"/>
  <c r="AD424" i="1"/>
  <c r="S542" i="1"/>
  <c r="AD542" i="1"/>
  <c r="S659" i="1"/>
  <c r="AD659" i="1"/>
  <c r="S59" i="1"/>
  <c r="AD59" i="1"/>
  <c r="S99" i="1"/>
  <c r="AD99" i="1"/>
  <c r="S362" i="1"/>
  <c r="AD362" i="1"/>
  <c r="S447" i="1"/>
  <c r="AD447" i="1"/>
  <c r="S532" i="1"/>
  <c r="AD532" i="1"/>
  <c r="S618" i="1"/>
  <c r="AD618" i="1"/>
  <c r="S703" i="1"/>
  <c r="AD703" i="1"/>
  <c r="S229" i="1"/>
  <c r="AD229" i="1"/>
  <c r="S261" i="1"/>
  <c r="AD261" i="1"/>
  <c r="S293" i="1"/>
  <c r="AD293" i="1"/>
  <c r="S325" i="1"/>
  <c r="AD325" i="1"/>
  <c r="S357" i="1"/>
  <c r="AD357" i="1"/>
  <c r="S389" i="1"/>
  <c r="AD389" i="1"/>
  <c r="S421" i="1"/>
  <c r="AD421" i="1"/>
  <c r="S453" i="1"/>
  <c r="AD453" i="1"/>
  <c r="S485" i="1"/>
  <c r="AD485" i="1"/>
  <c r="S517" i="1"/>
  <c r="AD517" i="1"/>
  <c r="S549" i="1"/>
  <c r="AD549" i="1"/>
  <c r="S621" i="1"/>
  <c r="AD621" i="1"/>
  <c r="S693" i="1"/>
  <c r="AD693" i="1"/>
  <c r="S74" i="1"/>
  <c r="AD74" i="1"/>
  <c r="S182" i="1"/>
  <c r="AD182" i="1"/>
  <c r="S267" i="1"/>
  <c r="AD267" i="1"/>
  <c r="S352" i="1"/>
  <c r="AD352" i="1"/>
  <c r="S438" i="1"/>
  <c r="AD438" i="1"/>
  <c r="S523" i="1"/>
  <c r="AD523" i="1"/>
  <c r="S608" i="1"/>
  <c r="AD608" i="1"/>
  <c r="S694" i="1"/>
  <c r="AD694" i="1"/>
  <c r="S29" i="1"/>
  <c r="AD29" i="1"/>
  <c r="S61" i="1"/>
  <c r="AD61" i="1"/>
  <c r="S93" i="1"/>
  <c r="AD93" i="1"/>
  <c r="S125" i="1"/>
  <c r="AD125" i="1"/>
  <c r="S157" i="1"/>
  <c r="AD157" i="1"/>
  <c r="S56" i="1"/>
  <c r="AD56" i="1"/>
  <c r="S300" i="1"/>
  <c r="AD300" i="1"/>
  <c r="S386" i="1"/>
  <c r="AD386" i="1"/>
  <c r="S482" i="1"/>
  <c r="AD482" i="1"/>
  <c r="S663" i="1"/>
  <c r="AD663" i="1"/>
  <c r="S38" i="1"/>
  <c r="AD38" i="1"/>
  <c r="S142" i="1"/>
  <c r="AD142" i="1"/>
  <c r="S227" i="1"/>
  <c r="AD227" i="1"/>
  <c r="S312" i="1"/>
  <c r="AD312" i="1"/>
  <c r="S398" i="1"/>
  <c r="AD398" i="1"/>
  <c r="S675" i="1"/>
  <c r="AD675" i="1"/>
  <c r="AC23" i="1"/>
  <c r="AC55" i="1"/>
  <c r="S228" i="1"/>
  <c r="AD228" i="1"/>
  <c r="S314" i="1"/>
  <c r="AD314" i="1"/>
  <c r="S399" i="1"/>
  <c r="AD399" i="1"/>
  <c r="S580" i="1"/>
  <c r="AD580" i="1"/>
  <c r="S666" i="1"/>
  <c r="AD666" i="1"/>
  <c r="S401" i="1"/>
  <c r="AD401" i="1"/>
  <c r="S441" i="1"/>
  <c r="AD441" i="1"/>
  <c r="S593" i="1"/>
  <c r="AD593" i="1"/>
  <c r="S633" i="1"/>
  <c r="AD633" i="1"/>
  <c r="S665" i="1"/>
  <c r="AD665" i="1"/>
  <c r="S705" i="1"/>
  <c r="AD705" i="1"/>
  <c r="AC538" i="1"/>
  <c r="S114" i="1"/>
  <c r="AD114" i="1"/>
  <c r="S208" i="1"/>
  <c r="AD208" i="1"/>
  <c r="S294" i="1"/>
  <c r="AD294" i="1"/>
  <c r="S379" i="1"/>
  <c r="AD379" i="1"/>
  <c r="S464" i="1"/>
  <c r="AD464" i="1"/>
  <c r="S550" i="1"/>
  <c r="AD550" i="1"/>
  <c r="S635" i="1"/>
  <c r="AD635" i="1"/>
  <c r="S720" i="1"/>
  <c r="AD720" i="1"/>
  <c r="S281" i="1"/>
  <c r="AD281" i="1"/>
  <c r="S345" i="1"/>
  <c r="AD345" i="1"/>
  <c r="S134" i="1"/>
  <c r="S467" i="1"/>
  <c r="AD467" i="1"/>
  <c r="S88" i="1"/>
  <c r="S360" i="1"/>
  <c r="S186" i="1"/>
  <c r="AD186" i="1"/>
  <c r="S679" i="1"/>
  <c r="AD679" i="1"/>
  <c r="S348" i="1"/>
  <c r="S213" i="1"/>
  <c r="S473" i="1"/>
  <c r="AC36" i="1"/>
  <c r="AC68" i="1"/>
  <c r="AC100" i="1"/>
  <c r="AC132" i="1"/>
  <c r="AC164" i="1"/>
  <c r="AC197" i="1"/>
  <c r="AC198" i="1"/>
  <c r="AC230" i="1"/>
  <c r="AC262" i="1"/>
  <c r="AC294" i="1"/>
  <c r="AC326" i="1"/>
  <c r="AC358" i="1"/>
  <c r="AC390" i="1"/>
  <c r="AC422" i="1"/>
  <c r="AC454" i="1"/>
  <c r="AC486" i="1"/>
  <c r="AC518" i="1"/>
  <c r="AC550" i="1"/>
  <c r="AC622" i="1"/>
  <c r="AC694" i="1"/>
  <c r="AC655" i="1"/>
  <c r="S110" i="1"/>
  <c r="AC218" i="1"/>
  <c r="AC250" i="1"/>
  <c r="AC282" i="1"/>
  <c r="AC314" i="1"/>
  <c r="AC346" i="1"/>
  <c r="AC378" i="1"/>
  <c r="AC410" i="1"/>
  <c r="AC442" i="1"/>
  <c r="AC474" i="1"/>
  <c r="AC506" i="1"/>
  <c r="AC570" i="1"/>
  <c r="AC602" i="1"/>
  <c r="AC634" i="1"/>
  <c r="AC666" i="1"/>
  <c r="AC698" i="1"/>
  <c r="AC66" i="1"/>
  <c r="AC98" i="1"/>
  <c r="AC130" i="1"/>
  <c r="AC162" i="1"/>
  <c r="AC195" i="1"/>
  <c r="AC227" i="1"/>
  <c r="AC259" i="1"/>
  <c r="AC291" i="1"/>
  <c r="AC323" i="1"/>
  <c r="AC355" i="1"/>
  <c r="AC427" i="1"/>
  <c r="AC499" i="1"/>
  <c r="AC635" i="1"/>
  <c r="S18" i="1"/>
  <c r="S168" i="1"/>
  <c r="AD168" i="1"/>
  <c r="S563" i="1"/>
  <c r="AD563" i="1"/>
  <c r="S468" i="1"/>
  <c r="AD468" i="1"/>
  <c r="S269" i="1"/>
  <c r="AD269" i="1"/>
  <c r="S493" i="1"/>
  <c r="AD493" i="1"/>
  <c r="S288" i="1"/>
  <c r="AD288" i="1"/>
  <c r="S715" i="1"/>
  <c r="AD715" i="1"/>
  <c r="S165" i="1"/>
  <c r="AD165" i="1"/>
  <c r="S503" i="1"/>
  <c r="AD503" i="1"/>
  <c r="S248" i="1"/>
  <c r="AD248" i="1"/>
  <c r="S504" i="1"/>
  <c r="AD504" i="1"/>
  <c r="S250" i="1"/>
  <c r="AD250" i="1"/>
  <c r="S602" i="1"/>
  <c r="AD602" i="1"/>
  <c r="S601" i="1"/>
  <c r="AD601" i="1"/>
  <c r="S486" i="1"/>
  <c r="AD486" i="1"/>
  <c r="S233" i="1"/>
  <c r="AD233" i="1"/>
  <c r="S611" i="1"/>
  <c r="AD611" i="1"/>
  <c r="S569" i="1"/>
  <c r="AC138" i="1"/>
  <c r="S344" i="1"/>
  <c r="AD344" i="1"/>
  <c r="R28" i="1"/>
  <c r="R260" i="1"/>
  <c r="R46" i="1"/>
  <c r="R511" i="1"/>
  <c r="R306" i="1"/>
  <c r="R370" i="1"/>
  <c r="R498" i="1"/>
  <c r="R530" i="1"/>
  <c r="R60" i="1"/>
  <c r="R212" i="1"/>
  <c r="R300" i="1"/>
  <c r="R388" i="1"/>
  <c r="R30" i="1"/>
  <c r="R94" i="1"/>
  <c r="R222" i="1"/>
  <c r="R609" i="1"/>
  <c r="R705" i="1"/>
  <c r="R589" i="1"/>
  <c r="R612" i="1"/>
  <c r="R301" i="1"/>
  <c r="R341" i="1"/>
  <c r="R701" i="1"/>
  <c r="S132" i="1"/>
  <c r="AD132" i="1"/>
  <c r="S231" i="1"/>
  <c r="AD231" i="1"/>
  <c r="S316" i="1"/>
  <c r="AD316" i="1"/>
  <c r="S402" i="1"/>
  <c r="AD402" i="1"/>
  <c r="S487" i="1"/>
  <c r="AD487" i="1"/>
  <c r="S594" i="1"/>
  <c r="AD594" i="1"/>
  <c r="S700" i="1"/>
  <c r="AD700" i="1"/>
  <c r="S42" i="1"/>
  <c r="AD42" i="1"/>
  <c r="S12" i="1"/>
  <c r="AD12" i="1"/>
  <c r="S158" i="1"/>
  <c r="AD158" i="1"/>
  <c r="S243" i="1"/>
  <c r="AD243" i="1"/>
  <c r="S328" i="1"/>
  <c r="AD328" i="1"/>
  <c r="S446" i="1"/>
  <c r="AD446" i="1"/>
  <c r="S552" i="1"/>
  <c r="AD552" i="1"/>
  <c r="S680" i="1"/>
  <c r="AD680" i="1"/>
  <c r="S27" i="1"/>
  <c r="AD27" i="1"/>
  <c r="S67" i="1"/>
  <c r="AD67" i="1"/>
  <c r="S139" i="1"/>
  <c r="AD139" i="1"/>
  <c r="S104" i="1"/>
  <c r="AD104" i="1"/>
  <c r="S202" i="1"/>
  <c r="AD202" i="1"/>
  <c r="S287" i="1"/>
  <c r="AD287" i="1"/>
  <c r="S372" i="1"/>
  <c r="AD372" i="1"/>
  <c r="S458" i="1"/>
  <c r="AD458" i="1"/>
  <c r="S543" i="1"/>
  <c r="AD543" i="1"/>
  <c r="S628" i="1"/>
  <c r="AD628" i="1"/>
  <c r="S714" i="1"/>
  <c r="AD714" i="1"/>
  <c r="S589" i="1"/>
  <c r="AD589" i="1"/>
  <c r="S661" i="1"/>
  <c r="AD661" i="1"/>
  <c r="S701" i="1"/>
  <c r="AD701" i="1"/>
  <c r="S90" i="1"/>
  <c r="AD90" i="1"/>
  <c r="S192" i="1"/>
  <c r="AD192" i="1"/>
  <c r="S278" i="1"/>
  <c r="AD278" i="1"/>
  <c r="S363" i="1"/>
  <c r="AD363" i="1"/>
  <c r="S448" i="1"/>
  <c r="AD448" i="1"/>
  <c r="S534" i="1"/>
  <c r="AD534" i="1"/>
  <c r="S619" i="1"/>
  <c r="AD619" i="1"/>
  <c r="S704" i="1"/>
  <c r="AD704" i="1"/>
  <c r="S226" i="1"/>
  <c r="AD226" i="1"/>
  <c r="S311" i="1"/>
  <c r="AD311" i="1"/>
  <c r="S396" i="1"/>
  <c r="AD396" i="1"/>
  <c r="S492" i="1"/>
  <c r="AD492" i="1"/>
  <c r="S588" i="1"/>
  <c r="AD588" i="1"/>
  <c r="S674" i="1"/>
  <c r="AD674" i="1"/>
  <c r="AC38" i="1"/>
  <c r="S238" i="1"/>
  <c r="AD238" i="1"/>
  <c r="S323" i="1"/>
  <c r="AD323" i="1"/>
  <c r="S494" i="1"/>
  <c r="AD494" i="1"/>
  <c r="S579" i="1"/>
  <c r="AD579" i="1"/>
  <c r="S686" i="1"/>
  <c r="AD686" i="1"/>
  <c r="S31" i="1"/>
  <c r="AD31" i="1"/>
  <c r="S63" i="1"/>
  <c r="AD63" i="1"/>
  <c r="S95" i="1"/>
  <c r="AD95" i="1"/>
  <c r="S127" i="1"/>
  <c r="AD127" i="1"/>
  <c r="S143" i="1"/>
  <c r="AD143" i="1"/>
  <c r="S239" i="1"/>
  <c r="AD239" i="1"/>
  <c r="S324" i="1"/>
  <c r="AD324" i="1"/>
  <c r="S410" i="1"/>
  <c r="AD410" i="1"/>
  <c r="S495" i="1"/>
  <c r="AD495" i="1"/>
  <c r="S591" i="1"/>
  <c r="AD591" i="1"/>
  <c r="S676" i="1"/>
  <c r="AD676" i="1"/>
  <c r="S361" i="1"/>
  <c r="AD361" i="1"/>
  <c r="S489" i="1"/>
  <c r="AD489" i="1"/>
  <c r="S529" i="1"/>
  <c r="AD529" i="1"/>
  <c r="S561" i="1"/>
  <c r="AD561" i="1"/>
  <c r="AC30" i="1"/>
  <c r="AC574" i="1"/>
  <c r="S130" i="1"/>
  <c r="AD130" i="1"/>
  <c r="S219" i="1"/>
  <c r="AD219" i="1"/>
  <c r="S304" i="1"/>
  <c r="AD304" i="1"/>
  <c r="S390" i="1"/>
  <c r="AD390" i="1"/>
  <c r="S475" i="1"/>
  <c r="AD475" i="1"/>
  <c r="S560" i="1"/>
  <c r="AD560" i="1"/>
  <c r="S646" i="1"/>
  <c r="AD646" i="1"/>
  <c r="S41" i="1"/>
  <c r="AD41" i="1"/>
  <c r="S73" i="1"/>
  <c r="AD73" i="1"/>
  <c r="S105" i="1"/>
  <c r="AD105" i="1"/>
  <c r="S137" i="1"/>
  <c r="AD137" i="1"/>
  <c r="S169" i="1"/>
  <c r="AD169" i="1"/>
  <c r="S225" i="1"/>
  <c r="AD225" i="1"/>
  <c r="S289" i="1"/>
  <c r="AD289" i="1"/>
  <c r="S353" i="1"/>
  <c r="AD353" i="1"/>
  <c r="S190" i="1"/>
  <c r="S531" i="1"/>
  <c r="AD531" i="1"/>
  <c r="S408" i="1"/>
  <c r="S60" i="1"/>
  <c r="AD60" i="1"/>
  <c r="S574" i="1"/>
  <c r="AD574" i="1"/>
  <c r="S203" i="1"/>
  <c r="S711" i="1"/>
  <c r="AD711" i="1"/>
  <c r="S404" i="1"/>
  <c r="S215" i="1"/>
  <c r="S483" i="1"/>
  <c r="S573" i="1"/>
  <c r="S578" i="1"/>
  <c r="AC590" i="1"/>
  <c r="AC662" i="1"/>
  <c r="AC70" i="1"/>
  <c r="AC102" i="1"/>
  <c r="AC134" i="1"/>
  <c r="AC166" i="1"/>
  <c r="AC591" i="1"/>
  <c r="AC159" i="1"/>
  <c r="AC192" i="1"/>
  <c r="AC224" i="1"/>
  <c r="AC256" i="1"/>
  <c r="AC288" i="1"/>
  <c r="AC320" i="1"/>
  <c r="AC352" i="1"/>
  <c r="AC384" i="1"/>
  <c r="AC416" i="1"/>
  <c r="AC448" i="1"/>
  <c r="AC480" i="1"/>
  <c r="AC512" i="1"/>
  <c r="AC544" i="1"/>
  <c r="AC608" i="1"/>
  <c r="AC640" i="1"/>
  <c r="AC704" i="1"/>
  <c r="AC16" i="1"/>
  <c r="AC48" i="1"/>
  <c r="AC80" i="1"/>
  <c r="AC112" i="1"/>
  <c r="AC144" i="1"/>
  <c r="AC176" i="1"/>
  <c r="AC539" i="1"/>
  <c r="AC675" i="1"/>
  <c r="AC707" i="1"/>
  <c r="AC380" i="1"/>
  <c r="AC444" i="1"/>
  <c r="AC476" i="1"/>
  <c r="AC508" i="1"/>
  <c r="AC540" i="1"/>
  <c r="AC572" i="1"/>
  <c r="AC604" i="1"/>
  <c r="AC668" i="1"/>
  <c r="AC700" i="1"/>
  <c r="AC185" i="1"/>
  <c r="R57" i="1"/>
  <c r="R74" i="1"/>
  <c r="R138" i="1"/>
  <c r="R202" i="1"/>
  <c r="R266" i="1"/>
  <c r="R330" i="1"/>
  <c r="R394" i="1"/>
  <c r="R458" i="1"/>
  <c r="R522" i="1"/>
  <c r="R22" i="1"/>
  <c r="R573" i="1"/>
  <c r="R585" i="1"/>
  <c r="R25" i="1"/>
  <c r="R89" i="1"/>
  <c r="R42" i="1"/>
  <c r="R106" i="1"/>
  <c r="R170" i="1"/>
  <c r="R234" i="1"/>
  <c r="R298" i="1"/>
  <c r="R362" i="1"/>
  <c r="R426" i="1"/>
  <c r="R490" i="1"/>
  <c r="R554" i="1"/>
  <c r="R44" i="1"/>
  <c r="R188" i="1"/>
  <c r="R372" i="1"/>
  <c r="R452" i="1"/>
  <c r="R54" i="1"/>
  <c r="R118" i="1"/>
  <c r="R246" i="1"/>
  <c r="R569" i="1"/>
  <c r="R293" i="1"/>
  <c r="R517" i="1"/>
  <c r="R51" i="1"/>
  <c r="R115" i="1"/>
  <c r="R243" i="1"/>
  <c r="R339" i="1"/>
  <c r="R403" i="1"/>
  <c r="R92" i="1"/>
  <c r="R196" i="1"/>
  <c r="R308" i="1"/>
  <c r="R404" i="1"/>
  <c r="R500" i="1"/>
  <c r="R36" i="1"/>
  <c r="R172" i="1"/>
  <c r="R268" i="1"/>
  <c r="R364" i="1"/>
  <c r="R224" i="1"/>
  <c r="R256" i="1"/>
  <c r="R288" i="1"/>
  <c r="R320" i="1"/>
  <c r="R360" i="1"/>
  <c r="R424" i="1"/>
  <c r="R600" i="1"/>
  <c r="R349" i="1"/>
  <c r="R413" i="1"/>
  <c r="R15" i="1"/>
  <c r="R455" i="1"/>
  <c r="R607" i="1"/>
  <c r="R23" i="1"/>
  <c r="R391" i="1"/>
  <c r="R673" i="1"/>
  <c r="R593" i="1"/>
  <c r="R644" i="1"/>
  <c r="R645" i="1"/>
  <c r="R657" i="1"/>
  <c r="R59" i="1"/>
  <c r="R155" i="1"/>
  <c r="R219" i="1"/>
  <c r="R379" i="1"/>
  <c r="R443" i="1"/>
  <c r="R579" i="1"/>
  <c r="R29" i="1"/>
  <c r="R136" i="1"/>
  <c r="R168" i="1"/>
  <c r="R232" i="1"/>
  <c r="R328" i="1"/>
  <c r="R400" i="1"/>
  <c r="R432" i="1"/>
  <c r="R601" i="1"/>
  <c r="R253" i="1"/>
  <c r="R541" i="1"/>
  <c r="R261" i="1"/>
  <c r="R445" i="1"/>
  <c r="R711" i="1"/>
  <c r="R31" i="1"/>
  <c r="R586" i="1"/>
  <c r="R434" i="1"/>
  <c r="R555" i="1"/>
  <c r="R661" i="1"/>
  <c r="R581" i="1"/>
  <c r="R251" i="1"/>
  <c r="R315" i="1"/>
  <c r="R539" i="1"/>
  <c r="R332" i="1"/>
  <c r="R292" i="1"/>
  <c r="R516" i="1"/>
  <c r="R61" i="1"/>
  <c r="R104" i="1"/>
  <c r="R200" i="1"/>
  <c r="R296" i="1"/>
  <c r="R41" i="1"/>
  <c r="R73" i="1"/>
  <c r="R26" i="1"/>
  <c r="R58" i="1"/>
  <c r="R90" i="1"/>
  <c r="R122" i="1"/>
  <c r="R154" i="1"/>
  <c r="R186" i="1"/>
  <c r="R218" i="1"/>
  <c r="R250" i="1"/>
  <c r="R282" i="1"/>
  <c r="R314" i="1"/>
  <c r="R346" i="1"/>
  <c r="R378" i="1"/>
  <c r="R410" i="1"/>
  <c r="R442" i="1"/>
  <c r="R474" i="1"/>
  <c r="R506" i="1"/>
  <c r="R538" i="1"/>
  <c r="R84" i="1"/>
  <c r="R164" i="1"/>
  <c r="R236" i="1"/>
  <c r="R324" i="1"/>
  <c r="R484" i="1"/>
  <c r="R38" i="1"/>
  <c r="R70" i="1"/>
  <c r="R134" i="1"/>
  <c r="R166" i="1"/>
  <c r="R198" i="1"/>
  <c r="R230" i="1"/>
  <c r="R144" i="1"/>
  <c r="R208" i="1"/>
  <c r="R272" i="1"/>
  <c r="R528" i="1"/>
  <c r="R689" i="1"/>
  <c r="R617" i="1"/>
  <c r="R10" i="1"/>
  <c r="R708" i="1"/>
  <c r="R437" i="1"/>
  <c r="R605" i="1"/>
  <c r="R677" i="1"/>
  <c r="R620" i="1"/>
  <c r="R692" i="1"/>
  <c r="R357" i="1"/>
  <c r="R405" i="1"/>
  <c r="R533" i="1"/>
  <c r="R653" i="1"/>
  <c r="R717" i="1"/>
  <c r="R62" i="1"/>
  <c r="R52" i="1"/>
  <c r="R132" i="1"/>
  <c r="R428" i="1"/>
  <c r="R112" i="1"/>
  <c r="R176" i="1"/>
  <c r="R240" i="1"/>
  <c r="R304" i="1"/>
  <c r="R336" i="1"/>
  <c r="R576" i="1"/>
  <c r="R317" i="1"/>
  <c r="R39" i="1"/>
  <c r="R126" i="1"/>
  <c r="R591" i="1"/>
  <c r="R485" i="1"/>
  <c r="R49" i="1"/>
  <c r="R81" i="1"/>
  <c r="R34" i="1"/>
  <c r="R66" i="1"/>
  <c r="R98" i="1"/>
  <c r="R130" i="1"/>
  <c r="R162" i="1"/>
  <c r="R194" i="1"/>
  <c r="R226" i="1"/>
  <c r="R258" i="1"/>
  <c r="R290" i="1"/>
  <c r="R322" i="1"/>
  <c r="R354" i="1"/>
  <c r="R386" i="1"/>
  <c r="R418" i="1"/>
  <c r="R450" i="1"/>
  <c r="R482" i="1"/>
  <c r="R514" i="1"/>
  <c r="R546" i="1"/>
  <c r="R100" i="1"/>
  <c r="R180" i="1"/>
  <c r="R508" i="1"/>
  <c r="R110" i="1"/>
  <c r="R174" i="1"/>
  <c r="R206" i="1"/>
  <c r="R238" i="1"/>
  <c r="R464" i="1"/>
  <c r="R193" i="1"/>
  <c r="R633" i="1"/>
  <c r="R724" i="1"/>
  <c r="R325" i="1"/>
  <c r="R389" i="1"/>
  <c r="R621" i="1"/>
  <c r="R655" i="1"/>
  <c r="R625" i="1"/>
  <c r="R628" i="1"/>
  <c r="R700" i="1"/>
  <c r="R421" i="1"/>
  <c r="R549" i="1"/>
  <c r="R613" i="1"/>
  <c r="R669" i="1"/>
  <c r="R225" i="1"/>
  <c r="R257" i="1"/>
  <c r="R289" i="1"/>
  <c r="R321" i="1"/>
  <c r="R353" i="1"/>
  <c r="R385" i="1"/>
  <c r="R417" i="1"/>
  <c r="R449" i="1"/>
  <c r="R481" i="1"/>
  <c r="R513" i="1"/>
  <c r="R545" i="1"/>
  <c r="R141" i="1"/>
  <c r="R221" i="1"/>
  <c r="R143" i="1"/>
  <c r="R255" i="1"/>
  <c r="R375" i="1"/>
  <c r="R568" i="1"/>
  <c r="R596" i="1"/>
  <c r="R660" i="1"/>
  <c r="R117" i="1"/>
  <c r="R173" i="1"/>
  <c r="R229" i="1"/>
  <c r="R392" i="1"/>
  <c r="R570" i="1"/>
  <c r="R587" i="1"/>
  <c r="R651" i="1"/>
  <c r="R715" i="1"/>
  <c r="R254" i="1"/>
  <c r="R342" i="1"/>
  <c r="R406" i="1"/>
  <c r="R494" i="1"/>
  <c r="R558" i="1"/>
  <c r="R654" i="1"/>
  <c r="R610" i="1"/>
  <c r="R674" i="1"/>
  <c r="R638" i="1"/>
  <c r="R670" i="1"/>
  <c r="R45" i="1"/>
  <c r="R77" i="1"/>
  <c r="R56" i="1"/>
  <c r="R88" i="1"/>
  <c r="R119" i="1"/>
  <c r="R231" i="1"/>
  <c r="R368" i="1"/>
  <c r="R247" i="1"/>
  <c r="R415" i="1"/>
  <c r="R567" i="1"/>
  <c r="R63" i="1"/>
  <c r="R127" i="1"/>
  <c r="R239" i="1"/>
  <c r="R359" i="1"/>
  <c r="R495" i="1"/>
  <c r="R615" i="1"/>
  <c r="R352" i="1"/>
  <c r="R592" i="1"/>
  <c r="R24" i="1"/>
  <c r="R611" i="1"/>
  <c r="R675" i="1"/>
  <c r="R278" i="1"/>
  <c r="R366" i="1"/>
  <c r="R430" i="1"/>
  <c r="R454" i="1"/>
  <c r="R518" i="1"/>
  <c r="R582" i="1"/>
  <c r="R634" i="1"/>
  <c r="R698" i="1"/>
  <c r="R702" i="1"/>
  <c r="R105" i="1"/>
  <c r="R137" i="1"/>
  <c r="R169" i="1"/>
  <c r="R201" i="1"/>
  <c r="R233" i="1"/>
  <c r="R265" i="1"/>
  <c r="R297" i="1"/>
  <c r="R329" i="1"/>
  <c r="R361" i="1"/>
  <c r="R393" i="1"/>
  <c r="R425" i="1"/>
  <c r="R457" i="1"/>
  <c r="R489" i="1"/>
  <c r="R521" i="1"/>
  <c r="R85" i="1"/>
  <c r="R165" i="1"/>
  <c r="R237" i="1"/>
  <c r="R175" i="1"/>
  <c r="R279" i="1"/>
  <c r="R407" i="1"/>
  <c r="R703" i="1"/>
  <c r="R632" i="1"/>
  <c r="R604" i="1"/>
  <c r="R636" i="1"/>
  <c r="R716" i="1"/>
  <c r="R133" i="1"/>
  <c r="R181" i="1"/>
  <c r="R245" i="1"/>
  <c r="R456" i="1"/>
  <c r="R635" i="1"/>
  <c r="R699" i="1"/>
  <c r="R302" i="1"/>
  <c r="R326" i="1"/>
  <c r="R390" i="1"/>
  <c r="R478" i="1"/>
  <c r="R542" i="1"/>
  <c r="R598" i="1"/>
  <c r="R594" i="1"/>
  <c r="R658" i="1"/>
  <c r="R722" i="1"/>
  <c r="R572" i="1"/>
  <c r="R606" i="1"/>
  <c r="R13" i="1"/>
  <c r="R83" i="1"/>
  <c r="R147" i="1"/>
  <c r="R179" i="1"/>
  <c r="R211" i="1"/>
  <c r="R275" i="1"/>
  <c r="R371" i="1"/>
  <c r="R435" i="1"/>
  <c r="R467" i="1"/>
  <c r="R531" i="1"/>
  <c r="R21" i="1"/>
  <c r="R53" i="1"/>
  <c r="R64" i="1"/>
  <c r="R96" i="1"/>
  <c r="R128" i="1"/>
  <c r="R160" i="1"/>
  <c r="R192" i="1"/>
  <c r="R472" i="1"/>
  <c r="R376" i="1"/>
  <c r="R704" i="1"/>
  <c r="R47" i="1"/>
  <c r="R151" i="1"/>
  <c r="R263" i="1"/>
  <c r="R383" i="1"/>
  <c r="R471" i="1"/>
  <c r="R575" i="1"/>
  <c r="R687" i="1"/>
  <c r="R616" i="1"/>
  <c r="R295" i="1"/>
  <c r="R488" i="1"/>
  <c r="R696" i="1"/>
  <c r="R79" i="1"/>
  <c r="R159" i="1"/>
  <c r="R271" i="1"/>
  <c r="R519" i="1"/>
  <c r="R647" i="1"/>
  <c r="R448" i="1"/>
  <c r="R624" i="1"/>
  <c r="R578" i="1"/>
  <c r="R595" i="1"/>
  <c r="R659" i="1"/>
  <c r="R723" i="1"/>
  <c r="R262" i="1"/>
  <c r="R350" i="1"/>
  <c r="R414" i="1"/>
  <c r="R502" i="1"/>
  <c r="R566" i="1"/>
  <c r="R678" i="1"/>
  <c r="R618" i="1"/>
  <c r="R682" i="1"/>
  <c r="R662" i="1"/>
  <c r="R694" i="1"/>
  <c r="R622" i="1"/>
  <c r="R161" i="1"/>
  <c r="R33" i="1"/>
  <c r="R65" i="1"/>
  <c r="R97" i="1"/>
  <c r="R113" i="1"/>
  <c r="R145" i="1"/>
  <c r="R177" i="1"/>
  <c r="R209" i="1"/>
  <c r="R241" i="1"/>
  <c r="R273" i="1"/>
  <c r="R305" i="1"/>
  <c r="R337" i="1"/>
  <c r="R369" i="1"/>
  <c r="R401" i="1"/>
  <c r="R433" i="1"/>
  <c r="R465" i="1"/>
  <c r="R497" i="1"/>
  <c r="R529" i="1"/>
  <c r="R101" i="1"/>
  <c r="R189" i="1"/>
  <c r="R55" i="1"/>
  <c r="R207" i="1"/>
  <c r="R311" i="1"/>
  <c r="R439" i="1"/>
  <c r="R384" i="1"/>
  <c r="R676" i="1"/>
  <c r="R93" i="1"/>
  <c r="R149" i="1"/>
  <c r="R197" i="1"/>
  <c r="R520" i="1"/>
  <c r="R19" i="1"/>
  <c r="R32" i="1"/>
  <c r="R619" i="1"/>
  <c r="R683" i="1"/>
  <c r="R286" i="1"/>
  <c r="R310" i="1"/>
  <c r="R374" i="1"/>
  <c r="R438" i="1"/>
  <c r="R462" i="1"/>
  <c r="R526" i="1"/>
  <c r="R590" i="1"/>
  <c r="R642" i="1"/>
  <c r="R706" i="1"/>
  <c r="R7" i="1"/>
  <c r="R27" i="1"/>
  <c r="R123" i="1"/>
  <c r="R187" i="1"/>
  <c r="R283" i="1"/>
  <c r="R347" i="1"/>
  <c r="R411" i="1"/>
  <c r="R475" i="1"/>
  <c r="R507" i="1"/>
  <c r="R76" i="1"/>
  <c r="R72" i="1"/>
  <c r="R496" i="1"/>
  <c r="R71" i="1"/>
  <c r="R167" i="1"/>
  <c r="R287" i="1"/>
  <c r="R399" i="1"/>
  <c r="R503" i="1"/>
  <c r="R599" i="1"/>
  <c r="R664" i="1"/>
  <c r="R135" i="1"/>
  <c r="R335" i="1"/>
  <c r="R631" i="1"/>
  <c r="R544" i="1"/>
  <c r="R553" i="1"/>
  <c r="R95" i="1"/>
  <c r="R183" i="1"/>
  <c r="R303" i="1"/>
  <c r="R431" i="1"/>
  <c r="R695" i="1"/>
  <c r="R512" i="1"/>
  <c r="R562" i="1"/>
  <c r="R643" i="1"/>
  <c r="R707" i="1"/>
  <c r="R334" i="1"/>
  <c r="R398" i="1"/>
  <c r="R486" i="1"/>
  <c r="R550" i="1"/>
  <c r="R630" i="1"/>
  <c r="R602" i="1"/>
  <c r="R666" i="1"/>
  <c r="R614" i="1"/>
  <c r="R564" i="1"/>
  <c r="R646" i="1"/>
  <c r="R121" i="1"/>
  <c r="R153" i="1"/>
  <c r="R185" i="1"/>
  <c r="R217" i="1"/>
  <c r="R249" i="1"/>
  <c r="R281" i="1"/>
  <c r="R313" i="1"/>
  <c r="R345" i="1"/>
  <c r="R377" i="1"/>
  <c r="R409" i="1"/>
  <c r="R441" i="1"/>
  <c r="R473" i="1"/>
  <c r="R505" i="1"/>
  <c r="R537" i="1"/>
  <c r="R125" i="1"/>
  <c r="R205" i="1"/>
  <c r="R103" i="1"/>
  <c r="R223" i="1"/>
  <c r="R343" i="1"/>
  <c r="R480" i="1"/>
  <c r="R588" i="1"/>
  <c r="R109" i="1"/>
  <c r="R157" i="1"/>
  <c r="R213" i="1"/>
  <c r="R16" i="1"/>
  <c r="R18" i="1"/>
  <c r="R603" i="1"/>
  <c r="R667" i="1"/>
  <c r="R12" i="1"/>
  <c r="R270" i="1"/>
  <c r="R358" i="1"/>
  <c r="R422" i="1"/>
  <c r="R446" i="1"/>
  <c r="R510" i="1"/>
  <c r="R574" i="1"/>
  <c r="R710" i="1"/>
  <c r="R626" i="1"/>
  <c r="R690" i="1"/>
  <c r="R686" i="1"/>
  <c r="R718" i="1"/>
  <c r="R129" i="1"/>
  <c r="R67" i="1"/>
  <c r="R99" i="1"/>
  <c r="R163" i="1"/>
  <c r="R259" i="1"/>
  <c r="R323" i="1"/>
  <c r="R387" i="1"/>
  <c r="R451" i="1"/>
  <c r="R483" i="1"/>
  <c r="R37" i="1"/>
  <c r="R69" i="1"/>
  <c r="R48" i="1"/>
  <c r="R80" i="1"/>
  <c r="R408" i="1"/>
  <c r="R440" i="1"/>
  <c r="R688" i="1"/>
  <c r="R87" i="1"/>
  <c r="R199" i="1"/>
  <c r="R319" i="1"/>
  <c r="R423" i="1"/>
  <c r="R527" i="1"/>
  <c r="R639" i="1"/>
  <c r="R8" i="1"/>
  <c r="R712" i="1"/>
  <c r="R191" i="1"/>
  <c r="R367" i="1"/>
  <c r="R535" i="1"/>
  <c r="R679" i="1"/>
  <c r="R608" i="1"/>
  <c r="R111" i="1"/>
  <c r="R215" i="1"/>
  <c r="R327" i="1"/>
  <c r="R463" i="1"/>
  <c r="R583" i="1"/>
  <c r="R560" i="1"/>
  <c r="R720" i="1"/>
  <c r="R40" i="1"/>
  <c r="R11" i="1"/>
  <c r="R627" i="1"/>
  <c r="R691" i="1"/>
  <c r="R294" i="1"/>
  <c r="R318" i="1"/>
  <c r="R382" i="1"/>
  <c r="R470" i="1"/>
  <c r="R534" i="1"/>
  <c r="R650" i="1"/>
  <c r="R714" i="1"/>
  <c r="R556" i="1"/>
</calcChain>
</file>

<file path=xl/sharedStrings.xml><?xml version="1.0" encoding="utf-8"?>
<sst xmlns="http://schemas.openxmlformats.org/spreadsheetml/2006/main" count="134" uniqueCount="76">
  <si>
    <t>C.A.(DEG)</t>
  </si>
  <si>
    <t>VOL(CC)</t>
  </si>
  <si>
    <t>MEAN(B)</t>
  </si>
  <si>
    <t>Delta P (Pa)</t>
  </si>
  <si>
    <t>Delta P(B)</t>
  </si>
  <si>
    <t>Log P (Pa)</t>
  </si>
  <si>
    <t xml:space="preserve">Log P (B) </t>
  </si>
  <si>
    <t>6500 RPM</t>
  </si>
  <si>
    <t>Delta V (CC)</t>
  </si>
  <si>
    <r>
      <t>VOL (m</t>
    </r>
    <r>
      <rPr>
        <sz val="11"/>
        <color theme="1"/>
        <rFont val="Calibri"/>
        <family val="2"/>
      </rPr>
      <t>³</t>
    </r>
    <r>
      <rPr>
        <sz val="11"/>
        <color theme="1"/>
        <rFont val="Calibri"/>
        <family val="2"/>
        <scheme val="minor"/>
      </rPr>
      <t>)</t>
    </r>
  </si>
  <si>
    <t>Delta VOL (m³)</t>
  </si>
  <si>
    <t>LOG V (m³)</t>
  </si>
  <si>
    <t>Log of V (CC)</t>
  </si>
  <si>
    <t>Polytropic Index</t>
  </si>
  <si>
    <t>Work Done</t>
  </si>
  <si>
    <t>Fuel Mass</t>
  </si>
  <si>
    <t>Air Mass</t>
  </si>
  <si>
    <t>Temperature (K)</t>
  </si>
  <si>
    <t>Engine Simulation Software</t>
  </si>
  <si>
    <t>Compression Ratio</t>
  </si>
  <si>
    <t xml:space="preserve">Bore </t>
  </si>
  <si>
    <t>Stroke</t>
  </si>
  <si>
    <t>Clearance Volume</t>
  </si>
  <si>
    <t>Cylinders</t>
  </si>
  <si>
    <t>Con Rod Length</t>
  </si>
  <si>
    <t>Capacity</t>
  </si>
  <si>
    <t>n Compression</t>
  </si>
  <si>
    <t>n Expansion</t>
  </si>
  <si>
    <t>Cylinder Volume</t>
  </si>
  <si>
    <t>Density of Air</t>
  </si>
  <si>
    <t>Mass of Air</t>
  </si>
  <si>
    <t>Fuel Ratio</t>
  </si>
  <si>
    <t>Mass Fuel</t>
  </si>
  <si>
    <t xml:space="preserve">P Ambient </t>
  </si>
  <si>
    <t xml:space="preserve">T Ambient </t>
  </si>
  <si>
    <t xml:space="preserve">Comb Efficiency </t>
  </si>
  <si>
    <t xml:space="preserve">Vol Efficiency </t>
  </si>
  <si>
    <t>Power</t>
  </si>
  <si>
    <t>BHP</t>
  </si>
  <si>
    <t>RPM</t>
  </si>
  <si>
    <t>Gamma</t>
  </si>
  <si>
    <t>Qr</t>
  </si>
  <si>
    <t>Units</t>
  </si>
  <si>
    <t>mm</t>
  </si>
  <si>
    <t>m</t>
  </si>
  <si>
    <r>
      <t>m</t>
    </r>
    <r>
      <rPr>
        <sz val="11"/>
        <color theme="1"/>
        <rFont val="Calibri"/>
        <family val="2"/>
      </rPr>
      <t>³</t>
    </r>
  </si>
  <si>
    <t>mm³</t>
  </si>
  <si>
    <t>m³</t>
  </si>
  <si>
    <t xml:space="preserve">Piston position (m) </t>
  </si>
  <si>
    <t xml:space="preserve">Conrod Length (m) </t>
  </si>
  <si>
    <t>Stroke (m)</t>
  </si>
  <si>
    <t>Mean (Pa)</t>
  </si>
  <si>
    <t>5500 RPM</t>
  </si>
  <si>
    <t>cc</t>
  </si>
  <si>
    <t>Si Units</t>
  </si>
  <si>
    <t>Piston Position (mm)</t>
  </si>
  <si>
    <t>Piston Position (m)</t>
  </si>
  <si>
    <t>Piston Velocity (m/s)</t>
  </si>
  <si>
    <t>Piston Acceleration</t>
  </si>
  <si>
    <t>Pressure (B)</t>
  </si>
  <si>
    <t>Combustion (B)</t>
  </si>
  <si>
    <t>Temperature K</t>
  </si>
  <si>
    <t>Work Done (J)</t>
  </si>
  <si>
    <t>Wiebe</t>
  </si>
  <si>
    <t>MFB</t>
  </si>
  <si>
    <t>dQr (J)</t>
  </si>
  <si>
    <t>Pressure (Pa)</t>
  </si>
  <si>
    <t>Bar</t>
  </si>
  <si>
    <t>V max</t>
  </si>
  <si>
    <t>VOL(M³)</t>
  </si>
  <si>
    <t>4500 RPM</t>
  </si>
  <si>
    <t>3500 RPM</t>
  </si>
  <si>
    <t>MEAN (Pa)</t>
  </si>
  <si>
    <t>2500RPM</t>
  </si>
  <si>
    <t>1500 RPM</t>
  </si>
  <si>
    <t>MEAN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</si>
</sst>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sz val="10"/>
      <name val="Arial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2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7" xfId="0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16" xfId="0" applyFont="1" applyBorder="1"/>
    <xf numFmtId="0" fontId="4" fillId="0" borderId="11" xfId="0" applyFont="1" applyBorder="1"/>
    <xf numFmtId="0" fontId="4" fillId="0" borderId="21" xfId="0" applyFont="1" applyBorder="1"/>
    <xf numFmtId="0" fontId="4" fillId="0" borderId="0" xfId="0" applyFont="1" applyFill="1" applyBorder="1"/>
    <xf numFmtId="0" fontId="0" fillId="0" borderId="0" xfId="0" applyFont="1" applyBorder="1"/>
    <xf numFmtId="0" fontId="3" fillId="0" borderId="10" xfId="1" applyBorder="1"/>
    <xf numFmtId="0" fontId="0" fillId="0" borderId="22" xfId="0" applyBorder="1"/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2">
    <cellStyle name="Normal" xfId="0" builtinId="0"/>
    <cellStyle name="Normal 2" xfId="1" xr:uid="{BDAC632A-8969-4291-8603-897195083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1'!$L$5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1'!$L$6:$L$725</c:f>
              <c:numCache>
                <c:formatCode>General</c:formatCode>
                <c:ptCount val="720"/>
                <c:pt idx="0">
                  <c:v>1.097</c:v>
                </c:pt>
                <c:pt idx="1">
                  <c:v>1.135</c:v>
                </c:pt>
                <c:pt idx="2">
                  <c:v>1.149</c:v>
                </c:pt>
                <c:pt idx="3">
                  <c:v>1.161</c:v>
                </c:pt>
                <c:pt idx="4">
                  <c:v>1.173</c:v>
                </c:pt>
                <c:pt idx="5">
                  <c:v>1.153</c:v>
                </c:pt>
                <c:pt idx="6">
                  <c:v>1.115</c:v>
                </c:pt>
                <c:pt idx="7">
                  <c:v>1.069</c:v>
                </c:pt>
                <c:pt idx="8">
                  <c:v>1.03</c:v>
                </c:pt>
                <c:pt idx="9">
                  <c:v>0.999</c:v>
                </c:pt>
                <c:pt idx="10">
                  <c:v>0.93799999999999994</c:v>
                </c:pt>
                <c:pt idx="11">
                  <c:v>0.86</c:v>
                </c:pt>
                <c:pt idx="12">
                  <c:v>0.78400000000000003</c:v>
                </c:pt>
                <c:pt idx="13">
                  <c:v>0.70799999999999996</c:v>
                </c:pt>
                <c:pt idx="14">
                  <c:v>0.64800000000000002</c:v>
                </c:pt>
                <c:pt idx="15">
                  <c:v>0.61699999999999999</c:v>
                </c:pt>
                <c:pt idx="16">
                  <c:v>0.6</c:v>
                </c:pt>
                <c:pt idx="17">
                  <c:v>0.6</c:v>
                </c:pt>
                <c:pt idx="18">
                  <c:v>0.60499999999999998</c:v>
                </c:pt>
                <c:pt idx="19">
                  <c:v>0.60699999999999998</c:v>
                </c:pt>
                <c:pt idx="20">
                  <c:v>0.60699999999999998</c:v>
                </c:pt>
                <c:pt idx="21">
                  <c:v>0.61</c:v>
                </c:pt>
                <c:pt idx="22">
                  <c:v>0.61499999999999999</c:v>
                </c:pt>
                <c:pt idx="23">
                  <c:v>0.63</c:v>
                </c:pt>
                <c:pt idx="24">
                  <c:v>0.65500000000000003</c:v>
                </c:pt>
                <c:pt idx="25">
                  <c:v>0.67700000000000005</c:v>
                </c:pt>
                <c:pt idx="26">
                  <c:v>0.68200000000000005</c:v>
                </c:pt>
                <c:pt idx="27">
                  <c:v>0.70199999999999996</c:v>
                </c:pt>
                <c:pt idx="28">
                  <c:v>0.69699999999999995</c:v>
                </c:pt>
                <c:pt idx="29">
                  <c:v>0.71599999999999997</c:v>
                </c:pt>
                <c:pt idx="30">
                  <c:v>0.71299999999999997</c:v>
                </c:pt>
                <c:pt idx="31">
                  <c:v>0.72699999999999998</c:v>
                </c:pt>
                <c:pt idx="32">
                  <c:v>0.72499999999999998</c:v>
                </c:pt>
                <c:pt idx="33">
                  <c:v>0.72399999999999998</c:v>
                </c:pt>
                <c:pt idx="34">
                  <c:v>0.71199999999999997</c:v>
                </c:pt>
                <c:pt idx="35">
                  <c:v>0.69</c:v>
                </c:pt>
                <c:pt idx="36">
                  <c:v>0.68200000000000005</c:v>
                </c:pt>
                <c:pt idx="37">
                  <c:v>0.66500000000000004</c:v>
                </c:pt>
                <c:pt idx="38">
                  <c:v>0.65300000000000002</c:v>
                </c:pt>
                <c:pt idx="39">
                  <c:v>0.60299999999999998</c:v>
                </c:pt>
                <c:pt idx="40">
                  <c:v>0.56599999999999995</c:v>
                </c:pt>
                <c:pt idx="41">
                  <c:v>0.54700000000000004</c:v>
                </c:pt>
                <c:pt idx="42">
                  <c:v>0.52300000000000002</c:v>
                </c:pt>
                <c:pt idx="43">
                  <c:v>0.50700000000000001</c:v>
                </c:pt>
                <c:pt idx="44">
                  <c:v>0.48899999999999999</c:v>
                </c:pt>
                <c:pt idx="45">
                  <c:v>0.503</c:v>
                </c:pt>
                <c:pt idx="46">
                  <c:v>0.51400000000000001</c:v>
                </c:pt>
                <c:pt idx="47">
                  <c:v>0.51500000000000001</c:v>
                </c:pt>
                <c:pt idx="48">
                  <c:v>0.52400000000000002</c:v>
                </c:pt>
                <c:pt idx="49">
                  <c:v>0.53100000000000003</c:v>
                </c:pt>
                <c:pt idx="50">
                  <c:v>0.53600000000000003</c:v>
                </c:pt>
                <c:pt idx="51">
                  <c:v>0.55400000000000005</c:v>
                </c:pt>
                <c:pt idx="52">
                  <c:v>0.57699999999999996</c:v>
                </c:pt>
                <c:pt idx="53">
                  <c:v>0.59499999999999997</c:v>
                </c:pt>
                <c:pt idx="54">
                  <c:v>0.61099999999999999</c:v>
                </c:pt>
                <c:pt idx="55">
                  <c:v>0.624</c:v>
                </c:pt>
                <c:pt idx="56">
                  <c:v>0.65400000000000003</c:v>
                </c:pt>
                <c:pt idx="57">
                  <c:v>0.65400000000000003</c:v>
                </c:pt>
                <c:pt idx="58">
                  <c:v>0.63400000000000001</c:v>
                </c:pt>
                <c:pt idx="59">
                  <c:v>0.58799999999999997</c:v>
                </c:pt>
                <c:pt idx="60">
                  <c:v>0.54600000000000004</c:v>
                </c:pt>
                <c:pt idx="61">
                  <c:v>0.51400000000000001</c:v>
                </c:pt>
                <c:pt idx="62">
                  <c:v>0.48499999999999999</c:v>
                </c:pt>
                <c:pt idx="63">
                  <c:v>0.46899999999999997</c:v>
                </c:pt>
                <c:pt idx="64">
                  <c:v>0.45400000000000001</c:v>
                </c:pt>
                <c:pt idx="65">
                  <c:v>0.44700000000000001</c:v>
                </c:pt>
                <c:pt idx="66">
                  <c:v>0.44800000000000001</c:v>
                </c:pt>
                <c:pt idx="67">
                  <c:v>0.44400000000000001</c:v>
                </c:pt>
                <c:pt idx="68">
                  <c:v>0.44</c:v>
                </c:pt>
                <c:pt idx="69">
                  <c:v>0.437</c:v>
                </c:pt>
                <c:pt idx="70">
                  <c:v>0.436</c:v>
                </c:pt>
                <c:pt idx="71">
                  <c:v>0.42799999999999999</c:v>
                </c:pt>
                <c:pt idx="72">
                  <c:v>0.42199999999999999</c:v>
                </c:pt>
                <c:pt idx="73">
                  <c:v>0.42299999999999999</c:v>
                </c:pt>
                <c:pt idx="74">
                  <c:v>0.42599999999999999</c:v>
                </c:pt>
                <c:pt idx="75">
                  <c:v>0.434</c:v>
                </c:pt>
                <c:pt idx="76">
                  <c:v>0.45100000000000001</c:v>
                </c:pt>
                <c:pt idx="77">
                  <c:v>0.47099999999999997</c:v>
                </c:pt>
                <c:pt idx="78">
                  <c:v>0.498</c:v>
                </c:pt>
                <c:pt idx="79">
                  <c:v>0.52900000000000003</c:v>
                </c:pt>
                <c:pt idx="80">
                  <c:v>0.55700000000000005</c:v>
                </c:pt>
                <c:pt idx="81">
                  <c:v>0.57499999999999996</c:v>
                </c:pt>
                <c:pt idx="82">
                  <c:v>0.58899999999999997</c:v>
                </c:pt>
                <c:pt idx="83">
                  <c:v>0.59199999999999997</c:v>
                </c:pt>
                <c:pt idx="84">
                  <c:v>0.59799999999999998</c:v>
                </c:pt>
                <c:pt idx="85">
                  <c:v>0.59599999999999997</c:v>
                </c:pt>
                <c:pt idx="86">
                  <c:v>0.58799999999999997</c:v>
                </c:pt>
                <c:pt idx="87">
                  <c:v>0.57899999999999996</c:v>
                </c:pt>
                <c:pt idx="88">
                  <c:v>0.56999999999999995</c:v>
                </c:pt>
                <c:pt idx="89">
                  <c:v>0.57299999999999995</c:v>
                </c:pt>
                <c:pt idx="90">
                  <c:v>0.58399999999999996</c:v>
                </c:pt>
                <c:pt idx="91">
                  <c:v>0.60399999999999998</c:v>
                </c:pt>
                <c:pt idx="92">
                  <c:v>0.624</c:v>
                </c:pt>
                <c:pt idx="93">
                  <c:v>0.64300000000000002</c:v>
                </c:pt>
                <c:pt idx="94">
                  <c:v>0.65300000000000002</c:v>
                </c:pt>
                <c:pt idx="95">
                  <c:v>0.66100000000000003</c:v>
                </c:pt>
                <c:pt idx="96">
                  <c:v>0.66500000000000004</c:v>
                </c:pt>
                <c:pt idx="97">
                  <c:v>0.65700000000000003</c:v>
                </c:pt>
                <c:pt idx="98">
                  <c:v>0.64500000000000002</c:v>
                </c:pt>
                <c:pt idx="99">
                  <c:v>0.63200000000000001</c:v>
                </c:pt>
                <c:pt idx="100">
                  <c:v>0.61899999999999999</c:v>
                </c:pt>
                <c:pt idx="101">
                  <c:v>0.60899999999999999</c:v>
                </c:pt>
                <c:pt idx="102">
                  <c:v>0.59899999999999998</c:v>
                </c:pt>
                <c:pt idx="103">
                  <c:v>0.58499999999999996</c:v>
                </c:pt>
                <c:pt idx="104">
                  <c:v>0.56999999999999995</c:v>
                </c:pt>
                <c:pt idx="105">
                  <c:v>0.54900000000000004</c:v>
                </c:pt>
                <c:pt idx="106">
                  <c:v>0.52900000000000003</c:v>
                </c:pt>
                <c:pt idx="107">
                  <c:v>0.51700000000000002</c:v>
                </c:pt>
                <c:pt idx="108">
                  <c:v>0.51300000000000001</c:v>
                </c:pt>
                <c:pt idx="109">
                  <c:v>0.51700000000000002</c:v>
                </c:pt>
                <c:pt idx="110">
                  <c:v>0.52</c:v>
                </c:pt>
                <c:pt idx="111">
                  <c:v>0.52</c:v>
                </c:pt>
                <c:pt idx="112">
                  <c:v>0.52300000000000002</c:v>
                </c:pt>
                <c:pt idx="113">
                  <c:v>0.52500000000000002</c:v>
                </c:pt>
                <c:pt idx="114">
                  <c:v>0.52900000000000003</c:v>
                </c:pt>
                <c:pt idx="115">
                  <c:v>0.52200000000000002</c:v>
                </c:pt>
                <c:pt idx="116">
                  <c:v>0.51</c:v>
                </c:pt>
                <c:pt idx="117">
                  <c:v>0.50600000000000001</c:v>
                </c:pt>
                <c:pt idx="118">
                  <c:v>0.50700000000000001</c:v>
                </c:pt>
                <c:pt idx="119">
                  <c:v>0.51500000000000001</c:v>
                </c:pt>
                <c:pt idx="120">
                  <c:v>0.52600000000000002</c:v>
                </c:pt>
                <c:pt idx="121">
                  <c:v>0.53600000000000003</c:v>
                </c:pt>
                <c:pt idx="122">
                  <c:v>0.54700000000000004</c:v>
                </c:pt>
                <c:pt idx="123">
                  <c:v>0.55600000000000005</c:v>
                </c:pt>
                <c:pt idx="124">
                  <c:v>0.56000000000000005</c:v>
                </c:pt>
                <c:pt idx="125">
                  <c:v>0.56200000000000006</c:v>
                </c:pt>
                <c:pt idx="126">
                  <c:v>0.56699999999999995</c:v>
                </c:pt>
                <c:pt idx="127">
                  <c:v>0.57399999999999995</c:v>
                </c:pt>
                <c:pt idx="128">
                  <c:v>0.58099999999999996</c:v>
                </c:pt>
                <c:pt idx="129">
                  <c:v>0.59099999999999997</c:v>
                </c:pt>
                <c:pt idx="130">
                  <c:v>0.60399999999999998</c:v>
                </c:pt>
                <c:pt idx="131">
                  <c:v>0.624</c:v>
                </c:pt>
                <c:pt idx="132">
                  <c:v>0.64800000000000002</c:v>
                </c:pt>
                <c:pt idx="133">
                  <c:v>0.66700000000000004</c:v>
                </c:pt>
                <c:pt idx="134">
                  <c:v>0.67900000000000005</c:v>
                </c:pt>
                <c:pt idx="135">
                  <c:v>0.69299999999999995</c:v>
                </c:pt>
                <c:pt idx="136">
                  <c:v>0.70499999999999996</c:v>
                </c:pt>
                <c:pt idx="137">
                  <c:v>0.72099999999999997</c:v>
                </c:pt>
                <c:pt idx="138">
                  <c:v>0.73699999999999999</c:v>
                </c:pt>
                <c:pt idx="139">
                  <c:v>0.752</c:v>
                </c:pt>
                <c:pt idx="140">
                  <c:v>0.77</c:v>
                </c:pt>
                <c:pt idx="141">
                  <c:v>0.78600000000000003</c:v>
                </c:pt>
                <c:pt idx="142">
                  <c:v>0.79700000000000004</c:v>
                </c:pt>
                <c:pt idx="143">
                  <c:v>0.81</c:v>
                </c:pt>
                <c:pt idx="144">
                  <c:v>0.82099999999999995</c:v>
                </c:pt>
                <c:pt idx="145">
                  <c:v>0.82599999999999996</c:v>
                </c:pt>
                <c:pt idx="146">
                  <c:v>0.82599999999999996</c:v>
                </c:pt>
                <c:pt idx="147">
                  <c:v>0.82</c:v>
                </c:pt>
                <c:pt idx="148">
                  <c:v>0.81200000000000006</c:v>
                </c:pt>
                <c:pt idx="149">
                  <c:v>0.81299999999999994</c:v>
                </c:pt>
                <c:pt idx="150">
                  <c:v>0.82</c:v>
                </c:pt>
                <c:pt idx="151">
                  <c:v>0.82799999999999996</c:v>
                </c:pt>
                <c:pt idx="152">
                  <c:v>0.83699999999999997</c:v>
                </c:pt>
                <c:pt idx="153">
                  <c:v>0.84199999999999997</c:v>
                </c:pt>
                <c:pt idx="154">
                  <c:v>0.85399999999999998</c:v>
                </c:pt>
                <c:pt idx="155">
                  <c:v>0.874</c:v>
                </c:pt>
                <c:pt idx="156">
                  <c:v>0.89200000000000002</c:v>
                </c:pt>
                <c:pt idx="157">
                  <c:v>0.90800000000000003</c:v>
                </c:pt>
                <c:pt idx="158">
                  <c:v>0.92400000000000004</c:v>
                </c:pt>
                <c:pt idx="159">
                  <c:v>0.93400000000000005</c:v>
                </c:pt>
                <c:pt idx="160">
                  <c:v>0.94</c:v>
                </c:pt>
                <c:pt idx="161">
                  <c:v>0.93700000000000006</c:v>
                </c:pt>
                <c:pt idx="162">
                  <c:v>0.92900000000000005</c:v>
                </c:pt>
                <c:pt idx="163">
                  <c:v>0.92</c:v>
                </c:pt>
                <c:pt idx="164">
                  <c:v>0.91200000000000003</c:v>
                </c:pt>
                <c:pt idx="165">
                  <c:v>0.90600000000000003</c:v>
                </c:pt>
                <c:pt idx="166">
                  <c:v>0.89800000000000002</c:v>
                </c:pt>
                <c:pt idx="167">
                  <c:v>0.89300000000000002</c:v>
                </c:pt>
                <c:pt idx="168">
                  <c:v>0.9</c:v>
                </c:pt>
                <c:pt idx="169">
                  <c:v>0.91</c:v>
                </c:pt>
                <c:pt idx="170">
                  <c:v>0.92900000000000005</c:v>
                </c:pt>
                <c:pt idx="171">
                  <c:v>0.95099999999999996</c:v>
                </c:pt>
                <c:pt idx="172">
                  <c:v>0.96599999999999997</c:v>
                </c:pt>
                <c:pt idx="173">
                  <c:v>0.98</c:v>
                </c:pt>
                <c:pt idx="174">
                  <c:v>1.004</c:v>
                </c:pt>
                <c:pt idx="175">
                  <c:v>1.036</c:v>
                </c:pt>
                <c:pt idx="176">
                  <c:v>1.0569999999999999</c:v>
                </c:pt>
                <c:pt idx="177">
                  <c:v>1.0720000000000001</c:v>
                </c:pt>
                <c:pt idx="178">
                  <c:v>1.089</c:v>
                </c:pt>
                <c:pt idx="179">
                  <c:v>1.1180000000000001</c:v>
                </c:pt>
                <c:pt idx="180">
                  <c:v>1.143</c:v>
                </c:pt>
                <c:pt idx="181">
                  <c:v>1.167</c:v>
                </c:pt>
                <c:pt idx="182">
                  <c:v>1.1930000000000001</c:v>
                </c:pt>
                <c:pt idx="183">
                  <c:v>1.224</c:v>
                </c:pt>
                <c:pt idx="184">
                  <c:v>1.2589999999999999</c:v>
                </c:pt>
                <c:pt idx="185">
                  <c:v>1.28</c:v>
                </c:pt>
                <c:pt idx="186">
                  <c:v>1.2929999999999999</c:v>
                </c:pt>
                <c:pt idx="187">
                  <c:v>1.298</c:v>
                </c:pt>
                <c:pt idx="188">
                  <c:v>1.2969999999999999</c:v>
                </c:pt>
                <c:pt idx="189">
                  <c:v>1.29</c:v>
                </c:pt>
                <c:pt idx="190">
                  <c:v>1.2649999999999999</c:v>
                </c:pt>
                <c:pt idx="191">
                  <c:v>1.23</c:v>
                </c:pt>
                <c:pt idx="192">
                  <c:v>1.2</c:v>
                </c:pt>
                <c:pt idx="193">
                  <c:v>1.1719999999999999</c:v>
                </c:pt>
                <c:pt idx="194">
                  <c:v>1.149</c:v>
                </c:pt>
                <c:pt idx="195">
                  <c:v>1.123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1.117</c:v>
                </c:pt>
                <c:pt idx="199">
                  <c:v>1.137</c:v>
                </c:pt>
                <c:pt idx="200">
                  <c:v>1.161</c:v>
                </c:pt>
                <c:pt idx="201">
                  <c:v>1.1870000000000001</c:v>
                </c:pt>
                <c:pt idx="202">
                  <c:v>1.218</c:v>
                </c:pt>
                <c:pt idx="203">
                  <c:v>1.2430000000000001</c:v>
                </c:pt>
                <c:pt idx="204">
                  <c:v>1.268</c:v>
                </c:pt>
                <c:pt idx="205">
                  <c:v>1.2869999999999999</c:v>
                </c:pt>
                <c:pt idx="206">
                  <c:v>1.3049999999999999</c:v>
                </c:pt>
                <c:pt idx="207">
                  <c:v>1.3220000000000001</c:v>
                </c:pt>
                <c:pt idx="208">
                  <c:v>1.3380000000000001</c:v>
                </c:pt>
                <c:pt idx="209">
                  <c:v>1.353</c:v>
                </c:pt>
                <c:pt idx="210">
                  <c:v>1.375</c:v>
                </c:pt>
                <c:pt idx="211">
                  <c:v>1.401</c:v>
                </c:pt>
                <c:pt idx="212">
                  <c:v>1.4219999999999999</c:v>
                </c:pt>
                <c:pt idx="213">
                  <c:v>1.448</c:v>
                </c:pt>
                <c:pt idx="214">
                  <c:v>1.476</c:v>
                </c:pt>
                <c:pt idx="215">
                  <c:v>1.504</c:v>
                </c:pt>
                <c:pt idx="216">
                  <c:v>1.5389999999999999</c:v>
                </c:pt>
                <c:pt idx="217">
                  <c:v>1.5720000000000001</c:v>
                </c:pt>
                <c:pt idx="218">
                  <c:v>1.5920000000000001</c:v>
                </c:pt>
                <c:pt idx="219">
                  <c:v>1.609</c:v>
                </c:pt>
                <c:pt idx="220">
                  <c:v>1.625</c:v>
                </c:pt>
                <c:pt idx="221">
                  <c:v>1.6339999999999999</c:v>
                </c:pt>
                <c:pt idx="222">
                  <c:v>1.641</c:v>
                </c:pt>
                <c:pt idx="223">
                  <c:v>1.64</c:v>
                </c:pt>
                <c:pt idx="224">
                  <c:v>1.6359999999999999</c:v>
                </c:pt>
                <c:pt idx="225">
                  <c:v>1.6220000000000001</c:v>
                </c:pt>
                <c:pt idx="226">
                  <c:v>1.607</c:v>
                </c:pt>
                <c:pt idx="227">
                  <c:v>1.5920000000000001</c:v>
                </c:pt>
                <c:pt idx="228">
                  <c:v>1.5780000000000001</c:v>
                </c:pt>
                <c:pt idx="229">
                  <c:v>1.5660000000000001</c:v>
                </c:pt>
                <c:pt idx="230">
                  <c:v>1.5580000000000001</c:v>
                </c:pt>
                <c:pt idx="231">
                  <c:v>1.5509999999999999</c:v>
                </c:pt>
                <c:pt idx="232">
                  <c:v>1.5620000000000001</c:v>
                </c:pt>
                <c:pt idx="233">
                  <c:v>1.575</c:v>
                </c:pt>
                <c:pt idx="234">
                  <c:v>1.583</c:v>
                </c:pt>
                <c:pt idx="235">
                  <c:v>1.5840000000000001</c:v>
                </c:pt>
                <c:pt idx="236">
                  <c:v>1.5840000000000001</c:v>
                </c:pt>
                <c:pt idx="237">
                  <c:v>1.5920000000000001</c:v>
                </c:pt>
                <c:pt idx="238">
                  <c:v>1.5960000000000001</c:v>
                </c:pt>
                <c:pt idx="239">
                  <c:v>1.5960000000000001</c:v>
                </c:pt>
                <c:pt idx="240">
                  <c:v>1.5940000000000001</c:v>
                </c:pt>
                <c:pt idx="241">
                  <c:v>1.633</c:v>
                </c:pt>
                <c:pt idx="242">
                  <c:v>1.6639999999999999</c:v>
                </c:pt>
                <c:pt idx="243">
                  <c:v>1.694</c:v>
                </c:pt>
                <c:pt idx="244">
                  <c:v>1.7250000000000001</c:v>
                </c:pt>
                <c:pt idx="245">
                  <c:v>1.728</c:v>
                </c:pt>
                <c:pt idx="246">
                  <c:v>1.77</c:v>
                </c:pt>
                <c:pt idx="247">
                  <c:v>1.7909999999999999</c:v>
                </c:pt>
                <c:pt idx="248">
                  <c:v>1.804</c:v>
                </c:pt>
                <c:pt idx="249">
                  <c:v>1.83</c:v>
                </c:pt>
                <c:pt idx="250">
                  <c:v>1.8480000000000001</c:v>
                </c:pt>
                <c:pt idx="251">
                  <c:v>1.8759999999999999</c:v>
                </c:pt>
                <c:pt idx="252">
                  <c:v>1.8979999999999999</c:v>
                </c:pt>
                <c:pt idx="253">
                  <c:v>1.915</c:v>
                </c:pt>
                <c:pt idx="254">
                  <c:v>1.9359999999999999</c:v>
                </c:pt>
                <c:pt idx="255">
                  <c:v>1.9710000000000001</c:v>
                </c:pt>
                <c:pt idx="256">
                  <c:v>1.9770000000000001</c:v>
                </c:pt>
                <c:pt idx="257">
                  <c:v>1.9990000000000001</c:v>
                </c:pt>
                <c:pt idx="258">
                  <c:v>2.0139999999999998</c:v>
                </c:pt>
                <c:pt idx="259">
                  <c:v>2.036</c:v>
                </c:pt>
                <c:pt idx="260">
                  <c:v>2.0609999999999999</c:v>
                </c:pt>
                <c:pt idx="261">
                  <c:v>2.0920000000000001</c:v>
                </c:pt>
                <c:pt idx="262">
                  <c:v>2.113</c:v>
                </c:pt>
                <c:pt idx="263">
                  <c:v>2.1480000000000001</c:v>
                </c:pt>
                <c:pt idx="264">
                  <c:v>2.1850000000000001</c:v>
                </c:pt>
                <c:pt idx="265">
                  <c:v>2.2210000000000001</c:v>
                </c:pt>
                <c:pt idx="266">
                  <c:v>2.2519999999999998</c:v>
                </c:pt>
                <c:pt idx="267">
                  <c:v>2.266</c:v>
                </c:pt>
                <c:pt idx="268">
                  <c:v>2.294</c:v>
                </c:pt>
                <c:pt idx="269">
                  <c:v>2.3159999999999998</c:v>
                </c:pt>
                <c:pt idx="270">
                  <c:v>2.36</c:v>
                </c:pt>
                <c:pt idx="271">
                  <c:v>2.415</c:v>
                </c:pt>
                <c:pt idx="272">
                  <c:v>2.4710000000000001</c:v>
                </c:pt>
                <c:pt idx="273">
                  <c:v>2.5419999999999998</c:v>
                </c:pt>
                <c:pt idx="274">
                  <c:v>2.6019999999999999</c:v>
                </c:pt>
                <c:pt idx="275">
                  <c:v>2.6520000000000001</c:v>
                </c:pt>
                <c:pt idx="276">
                  <c:v>2.6970000000000001</c:v>
                </c:pt>
                <c:pt idx="277">
                  <c:v>2.7280000000000002</c:v>
                </c:pt>
                <c:pt idx="278">
                  <c:v>2.7669999999999999</c:v>
                </c:pt>
                <c:pt idx="279">
                  <c:v>2.8140000000000001</c:v>
                </c:pt>
                <c:pt idx="280">
                  <c:v>2.8610000000000002</c:v>
                </c:pt>
                <c:pt idx="281">
                  <c:v>2.9239999999999999</c:v>
                </c:pt>
                <c:pt idx="282">
                  <c:v>2.9849999999999999</c:v>
                </c:pt>
                <c:pt idx="283">
                  <c:v>3.0539999999999998</c:v>
                </c:pt>
                <c:pt idx="284">
                  <c:v>3.12</c:v>
                </c:pt>
                <c:pt idx="285">
                  <c:v>3.177</c:v>
                </c:pt>
                <c:pt idx="286">
                  <c:v>3.2480000000000002</c:v>
                </c:pt>
                <c:pt idx="287">
                  <c:v>3.3239999999999998</c:v>
                </c:pt>
                <c:pt idx="288">
                  <c:v>3.4060000000000001</c:v>
                </c:pt>
                <c:pt idx="289">
                  <c:v>3.5059999999999998</c:v>
                </c:pt>
                <c:pt idx="290">
                  <c:v>3.6120000000000001</c:v>
                </c:pt>
                <c:pt idx="291">
                  <c:v>3.7229999999999999</c:v>
                </c:pt>
                <c:pt idx="292">
                  <c:v>3.8290000000000002</c:v>
                </c:pt>
                <c:pt idx="293">
                  <c:v>3.9359999999999999</c:v>
                </c:pt>
                <c:pt idx="294">
                  <c:v>4.0469999999999997</c:v>
                </c:pt>
                <c:pt idx="295">
                  <c:v>4.1619999999999999</c:v>
                </c:pt>
                <c:pt idx="296">
                  <c:v>4.282</c:v>
                </c:pt>
                <c:pt idx="297">
                  <c:v>4.4050000000000002</c:v>
                </c:pt>
                <c:pt idx="298">
                  <c:v>4.5220000000000002</c:v>
                </c:pt>
                <c:pt idx="299">
                  <c:v>4.6459999999999999</c:v>
                </c:pt>
                <c:pt idx="300">
                  <c:v>4.7859999999999996</c:v>
                </c:pt>
                <c:pt idx="301">
                  <c:v>4.9429999999999996</c:v>
                </c:pt>
                <c:pt idx="302">
                  <c:v>5.093</c:v>
                </c:pt>
                <c:pt idx="303">
                  <c:v>5.2290000000000001</c:v>
                </c:pt>
                <c:pt idx="304">
                  <c:v>5.3639999999999999</c:v>
                </c:pt>
                <c:pt idx="305">
                  <c:v>5.5069999999999997</c:v>
                </c:pt>
                <c:pt idx="306">
                  <c:v>5.6749999999999998</c:v>
                </c:pt>
                <c:pt idx="307">
                  <c:v>5.8550000000000004</c:v>
                </c:pt>
                <c:pt idx="308">
                  <c:v>6.0419999999999998</c:v>
                </c:pt>
                <c:pt idx="309">
                  <c:v>6.2450000000000001</c:v>
                </c:pt>
                <c:pt idx="310">
                  <c:v>6.45</c:v>
                </c:pt>
                <c:pt idx="311">
                  <c:v>6.6609999999999996</c:v>
                </c:pt>
                <c:pt idx="312">
                  <c:v>6.8840000000000003</c:v>
                </c:pt>
                <c:pt idx="313">
                  <c:v>7.117</c:v>
                </c:pt>
                <c:pt idx="314">
                  <c:v>7.3689999999999998</c:v>
                </c:pt>
                <c:pt idx="315">
                  <c:v>7.6449999999999996</c:v>
                </c:pt>
                <c:pt idx="316">
                  <c:v>7.9340000000000002</c:v>
                </c:pt>
                <c:pt idx="317">
                  <c:v>8.2270000000000003</c:v>
                </c:pt>
                <c:pt idx="318">
                  <c:v>8.4990000000000006</c:v>
                </c:pt>
                <c:pt idx="319">
                  <c:v>8.77</c:v>
                </c:pt>
                <c:pt idx="320">
                  <c:v>9.0670000000000002</c:v>
                </c:pt>
                <c:pt idx="321">
                  <c:v>9.3940000000000001</c:v>
                </c:pt>
                <c:pt idx="322">
                  <c:v>9.7140000000000004</c:v>
                </c:pt>
                <c:pt idx="323">
                  <c:v>10.035</c:v>
                </c:pt>
                <c:pt idx="324">
                  <c:v>10.407999999999999</c:v>
                </c:pt>
                <c:pt idx="325">
                  <c:v>10.798999999999999</c:v>
                </c:pt>
                <c:pt idx="326">
                  <c:v>11.192</c:v>
                </c:pt>
                <c:pt idx="327">
                  <c:v>11.635</c:v>
                </c:pt>
                <c:pt idx="328">
                  <c:v>12.102</c:v>
                </c:pt>
                <c:pt idx="329">
                  <c:v>12.555999999999999</c:v>
                </c:pt>
                <c:pt idx="330">
                  <c:v>13.071999999999999</c:v>
                </c:pt>
                <c:pt idx="331">
                  <c:v>13.625999999999999</c:v>
                </c:pt>
                <c:pt idx="332">
                  <c:v>14.154</c:v>
                </c:pt>
                <c:pt idx="333">
                  <c:v>14.74</c:v>
                </c:pt>
                <c:pt idx="334">
                  <c:v>15.327</c:v>
                </c:pt>
                <c:pt idx="335">
                  <c:v>15.914999999999999</c:v>
                </c:pt>
                <c:pt idx="336">
                  <c:v>16.559000000000001</c:v>
                </c:pt>
                <c:pt idx="337">
                  <c:v>17.222000000000001</c:v>
                </c:pt>
                <c:pt idx="338">
                  <c:v>17.88</c:v>
                </c:pt>
                <c:pt idx="339">
                  <c:v>18.545999999999999</c:v>
                </c:pt>
                <c:pt idx="340">
                  <c:v>19.245000000000001</c:v>
                </c:pt>
                <c:pt idx="341">
                  <c:v>19.945</c:v>
                </c:pt>
                <c:pt idx="342">
                  <c:v>20.672000000000001</c:v>
                </c:pt>
                <c:pt idx="343">
                  <c:v>21.431999999999999</c:v>
                </c:pt>
                <c:pt idx="344">
                  <c:v>22.13</c:v>
                </c:pt>
                <c:pt idx="345">
                  <c:v>22.93</c:v>
                </c:pt>
                <c:pt idx="346">
                  <c:v>23.710999999999999</c:v>
                </c:pt>
                <c:pt idx="347">
                  <c:v>24.533000000000001</c:v>
                </c:pt>
                <c:pt idx="348">
                  <c:v>25.387</c:v>
                </c:pt>
                <c:pt idx="349">
                  <c:v>26.248000000000001</c:v>
                </c:pt>
                <c:pt idx="350">
                  <c:v>27.166</c:v>
                </c:pt>
                <c:pt idx="351">
                  <c:v>28.198</c:v>
                </c:pt>
                <c:pt idx="352">
                  <c:v>29.257999999999999</c:v>
                </c:pt>
                <c:pt idx="353">
                  <c:v>30.443999999999999</c:v>
                </c:pt>
                <c:pt idx="354">
                  <c:v>31.701000000000001</c:v>
                </c:pt>
                <c:pt idx="355">
                  <c:v>33.122</c:v>
                </c:pt>
                <c:pt idx="356">
                  <c:v>34.731000000000002</c:v>
                </c:pt>
                <c:pt idx="357">
                  <c:v>36.497</c:v>
                </c:pt>
                <c:pt idx="358">
                  <c:v>38.408999999999999</c:v>
                </c:pt>
                <c:pt idx="359">
                  <c:v>40.463999999999999</c:v>
                </c:pt>
                <c:pt idx="360">
                  <c:v>42.695999999999998</c:v>
                </c:pt>
                <c:pt idx="361">
                  <c:v>45.061999999999998</c:v>
                </c:pt>
                <c:pt idx="362">
                  <c:v>47.484000000000002</c:v>
                </c:pt>
                <c:pt idx="363">
                  <c:v>49.917999999999999</c:v>
                </c:pt>
                <c:pt idx="364">
                  <c:v>52.290999999999997</c:v>
                </c:pt>
                <c:pt idx="365">
                  <c:v>54.579000000000001</c:v>
                </c:pt>
                <c:pt idx="366">
                  <c:v>56.743000000000002</c:v>
                </c:pt>
                <c:pt idx="367">
                  <c:v>58.783000000000001</c:v>
                </c:pt>
                <c:pt idx="368">
                  <c:v>60.654000000000003</c:v>
                </c:pt>
                <c:pt idx="369">
                  <c:v>62.323</c:v>
                </c:pt>
                <c:pt idx="370">
                  <c:v>63.784999999999997</c:v>
                </c:pt>
                <c:pt idx="371">
                  <c:v>65.007000000000005</c:v>
                </c:pt>
                <c:pt idx="372">
                  <c:v>65.954999999999998</c:v>
                </c:pt>
                <c:pt idx="373">
                  <c:v>66.623999999999995</c:v>
                </c:pt>
                <c:pt idx="374">
                  <c:v>66.995000000000005</c:v>
                </c:pt>
                <c:pt idx="375">
                  <c:v>67.102999999999994</c:v>
                </c:pt>
                <c:pt idx="376">
                  <c:v>66.965000000000003</c:v>
                </c:pt>
                <c:pt idx="377">
                  <c:v>66.587000000000003</c:v>
                </c:pt>
                <c:pt idx="378">
                  <c:v>65.992999999999995</c:v>
                </c:pt>
                <c:pt idx="379">
                  <c:v>65.225999999999999</c:v>
                </c:pt>
                <c:pt idx="380">
                  <c:v>64.296999999999997</c:v>
                </c:pt>
                <c:pt idx="381">
                  <c:v>63.241999999999997</c:v>
                </c:pt>
                <c:pt idx="382">
                  <c:v>62.070999999999998</c:v>
                </c:pt>
                <c:pt idx="383">
                  <c:v>60.823</c:v>
                </c:pt>
                <c:pt idx="384">
                  <c:v>59.526000000000003</c:v>
                </c:pt>
                <c:pt idx="385">
                  <c:v>58.192</c:v>
                </c:pt>
                <c:pt idx="386">
                  <c:v>56.872999999999998</c:v>
                </c:pt>
                <c:pt idx="387">
                  <c:v>55.53</c:v>
                </c:pt>
                <c:pt idx="388">
                  <c:v>53.966000000000001</c:v>
                </c:pt>
                <c:pt idx="389">
                  <c:v>52.212000000000003</c:v>
                </c:pt>
                <c:pt idx="390">
                  <c:v>50.463000000000001</c:v>
                </c:pt>
                <c:pt idx="391">
                  <c:v>48.777000000000001</c:v>
                </c:pt>
                <c:pt idx="392">
                  <c:v>47.113</c:v>
                </c:pt>
                <c:pt idx="393">
                  <c:v>45.473999999999997</c:v>
                </c:pt>
                <c:pt idx="394">
                  <c:v>43.912999999999997</c:v>
                </c:pt>
                <c:pt idx="395">
                  <c:v>42.363</c:v>
                </c:pt>
                <c:pt idx="396">
                  <c:v>40.877000000000002</c:v>
                </c:pt>
                <c:pt idx="397">
                  <c:v>39.445999999999998</c:v>
                </c:pt>
                <c:pt idx="398">
                  <c:v>38.058</c:v>
                </c:pt>
                <c:pt idx="399">
                  <c:v>36.728000000000002</c:v>
                </c:pt>
                <c:pt idx="400">
                  <c:v>35.447000000000003</c:v>
                </c:pt>
                <c:pt idx="401">
                  <c:v>34.210999999999999</c:v>
                </c:pt>
                <c:pt idx="402">
                  <c:v>33.018999999999998</c:v>
                </c:pt>
                <c:pt idx="403">
                  <c:v>31.885999999999999</c:v>
                </c:pt>
                <c:pt idx="404">
                  <c:v>30.783000000000001</c:v>
                </c:pt>
                <c:pt idx="405">
                  <c:v>29.736000000000001</c:v>
                </c:pt>
                <c:pt idx="406">
                  <c:v>28.736999999999998</c:v>
                </c:pt>
                <c:pt idx="407">
                  <c:v>27.771999999999998</c:v>
                </c:pt>
                <c:pt idx="408">
                  <c:v>26.86</c:v>
                </c:pt>
                <c:pt idx="409">
                  <c:v>26.001999999999999</c:v>
                </c:pt>
                <c:pt idx="410">
                  <c:v>25.167999999999999</c:v>
                </c:pt>
                <c:pt idx="411">
                  <c:v>24.381</c:v>
                </c:pt>
                <c:pt idx="412">
                  <c:v>23.623000000000001</c:v>
                </c:pt>
                <c:pt idx="413">
                  <c:v>22.887</c:v>
                </c:pt>
                <c:pt idx="414">
                  <c:v>22.178999999999998</c:v>
                </c:pt>
                <c:pt idx="415">
                  <c:v>21.492999999999999</c:v>
                </c:pt>
                <c:pt idx="416">
                  <c:v>20.829000000000001</c:v>
                </c:pt>
                <c:pt idx="417">
                  <c:v>20.206</c:v>
                </c:pt>
                <c:pt idx="418">
                  <c:v>19.594999999999999</c:v>
                </c:pt>
                <c:pt idx="419">
                  <c:v>19.013999999999999</c:v>
                </c:pt>
                <c:pt idx="420">
                  <c:v>18.47</c:v>
                </c:pt>
                <c:pt idx="421">
                  <c:v>17.943999999999999</c:v>
                </c:pt>
                <c:pt idx="422">
                  <c:v>17.449000000000002</c:v>
                </c:pt>
                <c:pt idx="423">
                  <c:v>16.972999999999999</c:v>
                </c:pt>
                <c:pt idx="424">
                  <c:v>16.533000000000001</c:v>
                </c:pt>
                <c:pt idx="425">
                  <c:v>16.116</c:v>
                </c:pt>
                <c:pt idx="426">
                  <c:v>15.72</c:v>
                </c:pt>
                <c:pt idx="427">
                  <c:v>15.345000000000001</c:v>
                </c:pt>
                <c:pt idx="428">
                  <c:v>14.981999999999999</c:v>
                </c:pt>
                <c:pt idx="429">
                  <c:v>14.631</c:v>
                </c:pt>
                <c:pt idx="430">
                  <c:v>14.291</c:v>
                </c:pt>
                <c:pt idx="431">
                  <c:v>13.961</c:v>
                </c:pt>
                <c:pt idx="432">
                  <c:v>13.651999999999999</c:v>
                </c:pt>
                <c:pt idx="433">
                  <c:v>13.332000000000001</c:v>
                </c:pt>
                <c:pt idx="434">
                  <c:v>13.028</c:v>
                </c:pt>
                <c:pt idx="435">
                  <c:v>12.73</c:v>
                </c:pt>
                <c:pt idx="436">
                  <c:v>12.439</c:v>
                </c:pt>
                <c:pt idx="437">
                  <c:v>12.16</c:v>
                </c:pt>
                <c:pt idx="438">
                  <c:v>11.884</c:v>
                </c:pt>
                <c:pt idx="439">
                  <c:v>11.63</c:v>
                </c:pt>
                <c:pt idx="440">
                  <c:v>11.39</c:v>
                </c:pt>
                <c:pt idx="441">
                  <c:v>11.151</c:v>
                </c:pt>
                <c:pt idx="442">
                  <c:v>10.920999999999999</c:v>
                </c:pt>
                <c:pt idx="443">
                  <c:v>10.696999999999999</c:v>
                </c:pt>
                <c:pt idx="444">
                  <c:v>10.493</c:v>
                </c:pt>
                <c:pt idx="445">
                  <c:v>10.294</c:v>
                </c:pt>
                <c:pt idx="446">
                  <c:v>10.087</c:v>
                </c:pt>
                <c:pt idx="447">
                  <c:v>9.89</c:v>
                </c:pt>
                <c:pt idx="448">
                  <c:v>9.7110000000000003</c:v>
                </c:pt>
                <c:pt idx="449">
                  <c:v>9.5370000000000008</c:v>
                </c:pt>
                <c:pt idx="450">
                  <c:v>9.3680000000000003</c:v>
                </c:pt>
                <c:pt idx="451">
                  <c:v>9.1999999999999993</c:v>
                </c:pt>
                <c:pt idx="452">
                  <c:v>9.0380000000000003</c:v>
                </c:pt>
                <c:pt idx="453">
                  <c:v>8.8840000000000003</c:v>
                </c:pt>
                <c:pt idx="454">
                  <c:v>8.7390000000000008</c:v>
                </c:pt>
                <c:pt idx="455">
                  <c:v>8.6039999999999992</c:v>
                </c:pt>
                <c:pt idx="456">
                  <c:v>8.4710000000000001</c:v>
                </c:pt>
                <c:pt idx="457">
                  <c:v>8.3379999999999992</c:v>
                </c:pt>
                <c:pt idx="458">
                  <c:v>8.2100000000000009</c:v>
                </c:pt>
                <c:pt idx="459">
                  <c:v>8.0760000000000005</c:v>
                </c:pt>
                <c:pt idx="460">
                  <c:v>7.9450000000000003</c:v>
                </c:pt>
                <c:pt idx="461">
                  <c:v>7.819</c:v>
                </c:pt>
                <c:pt idx="462">
                  <c:v>7.694</c:v>
                </c:pt>
                <c:pt idx="463">
                  <c:v>7.5709999999999997</c:v>
                </c:pt>
                <c:pt idx="464">
                  <c:v>7.4569999999999999</c:v>
                </c:pt>
                <c:pt idx="465">
                  <c:v>7.3570000000000002</c:v>
                </c:pt>
                <c:pt idx="466">
                  <c:v>7.2640000000000002</c:v>
                </c:pt>
                <c:pt idx="467">
                  <c:v>7.173</c:v>
                </c:pt>
                <c:pt idx="468">
                  <c:v>7.0960000000000001</c:v>
                </c:pt>
                <c:pt idx="469">
                  <c:v>7.0250000000000004</c:v>
                </c:pt>
                <c:pt idx="470">
                  <c:v>6.9530000000000003</c:v>
                </c:pt>
                <c:pt idx="471">
                  <c:v>6.8869999999999996</c:v>
                </c:pt>
                <c:pt idx="472">
                  <c:v>6.8230000000000004</c:v>
                </c:pt>
                <c:pt idx="473">
                  <c:v>6.7629999999999999</c:v>
                </c:pt>
                <c:pt idx="474">
                  <c:v>6.7030000000000003</c:v>
                </c:pt>
                <c:pt idx="475">
                  <c:v>6.6390000000000002</c:v>
                </c:pt>
                <c:pt idx="476">
                  <c:v>6.5750000000000002</c:v>
                </c:pt>
                <c:pt idx="477">
                  <c:v>6.5129999999999999</c:v>
                </c:pt>
                <c:pt idx="478">
                  <c:v>6.4589999999999996</c:v>
                </c:pt>
                <c:pt idx="479">
                  <c:v>6.3920000000000003</c:v>
                </c:pt>
                <c:pt idx="480">
                  <c:v>6.3250000000000002</c:v>
                </c:pt>
                <c:pt idx="481">
                  <c:v>6.2610000000000001</c:v>
                </c:pt>
                <c:pt idx="482">
                  <c:v>6.2009999999999996</c:v>
                </c:pt>
                <c:pt idx="483">
                  <c:v>6.1550000000000002</c:v>
                </c:pt>
                <c:pt idx="484">
                  <c:v>6.109</c:v>
                </c:pt>
                <c:pt idx="485">
                  <c:v>6.0609999999999999</c:v>
                </c:pt>
                <c:pt idx="486">
                  <c:v>6.0270000000000001</c:v>
                </c:pt>
                <c:pt idx="487">
                  <c:v>6.0060000000000002</c:v>
                </c:pt>
                <c:pt idx="488">
                  <c:v>5.992</c:v>
                </c:pt>
                <c:pt idx="489">
                  <c:v>5.9729999999999999</c:v>
                </c:pt>
                <c:pt idx="490">
                  <c:v>5.9420000000000002</c:v>
                </c:pt>
                <c:pt idx="491">
                  <c:v>5.9119999999999999</c:v>
                </c:pt>
                <c:pt idx="492">
                  <c:v>5.8810000000000002</c:v>
                </c:pt>
                <c:pt idx="493">
                  <c:v>5.8529999999999998</c:v>
                </c:pt>
                <c:pt idx="494">
                  <c:v>5.8140000000000001</c:v>
                </c:pt>
                <c:pt idx="495">
                  <c:v>5.7679999999999998</c:v>
                </c:pt>
                <c:pt idx="496">
                  <c:v>5.7089999999999996</c:v>
                </c:pt>
                <c:pt idx="497">
                  <c:v>5.6470000000000002</c:v>
                </c:pt>
                <c:pt idx="498">
                  <c:v>5.5810000000000004</c:v>
                </c:pt>
                <c:pt idx="499">
                  <c:v>5.5179999999999998</c:v>
                </c:pt>
                <c:pt idx="500">
                  <c:v>5.4489999999999998</c:v>
                </c:pt>
                <c:pt idx="501">
                  <c:v>5.3739999999999997</c:v>
                </c:pt>
                <c:pt idx="502">
                  <c:v>5.2930000000000001</c:v>
                </c:pt>
                <c:pt idx="503">
                  <c:v>5.2140000000000004</c:v>
                </c:pt>
                <c:pt idx="504">
                  <c:v>5.1379999999999999</c:v>
                </c:pt>
                <c:pt idx="505">
                  <c:v>5.0629999999999997</c:v>
                </c:pt>
                <c:pt idx="506">
                  <c:v>4.9939999999999998</c:v>
                </c:pt>
                <c:pt idx="507">
                  <c:v>4.9349999999999996</c:v>
                </c:pt>
                <c:pt idx="508">
                  <c:v>4.8920000000000003</c:v>
                </c:pt>
                <c:pt idx="509">
                  <c:v>4.8550000000000004</c:v>
                </c:pt>
                <c:pt idx="510">
                  <c:v>4.8129999999999997</c:v>
                </c:pt>
                <c:pt idx="511">
                  <c:v>4.7869999999999999</c:v>
                </c:pt>
                <c:pt idx="512">
                  <c:v>4.7759999999999998</c:v>
                </c:pt>
                <c:pt idx="513">
                  <c:v>4.7629999999999999</c:v>
                </c:pt>
                <c:pt idx="514">
                  <c:v>4.74</c:v>
                </c:pt>
                <c:pt idx="515">
                  <c:v>4.7</c:v>
                </c:pt>
                <c:pt idx="516">
                  <c:v>4.6550000000000002</c:v>
                </c:pt>
                <c:pt idx="517">
                  <c:v>4.6130000000000004</c:v>
                </c:pt>
                <c:pt idx="518">
                  <c:v>4.5679999999999996</c:v>
                </c:pt>
                <c:pt idx="519">
                  <c:v>4.5190000000000001</c:v>
                </c:pt>
                <c:pt idx="520">
                  <c:v>4.4660000000000002</c:v>
                </c:pt>
                <c:pt idx="521">
                  <c:v>4.42</c:v>
                </c:pt>
                <c:pt idx="522">
                  <c:v>4.3730000000000002</c:v>
                </c:pt>
                <c:pt idx="523">
                  <c:v>4.3090000000000002</c:v>
                </c:pt>
                <c:pt idx="524">
                  <c:v>4.2270000000000003</c:v>
                </c:pt>
                <c:pt idx="525">
                  <c:v>4.1399999999999997</c:v>
                </c:pt>
                <c:pt idx="526">
                  <c:v>4.0679999999999996</c:v>
                </c:pt>
                <c:pt idx="527">
                  <c:v>4</c:v>
                </c:pt>
                <c:pt idx="528">
                  <c:v>3.9279999999999999</c:v>
                </c:pt>
                <c:pt idx="529">
                  <c:v>3.8559999999999999</c:v>
                </c:pt>
                <c:pt idx="530">
                  <c:v>3.7949999999999999</c:v>
                </c:pt>
                <c:pt idx="531">
                  <c:v>3.7429999999999999</c:v>
                </c:pt>
                <c:pt idx="532">
                  <c:v>3.6890000000000001</c:v>
                </c:pt>
                <c:pt idx="533">
                  <c:v>3.6379999999999999</c:v>
                </c:pt>
                <c:pt idx="534">
                  <c:v>3.5910000000000002</c:v>
                </c:pt>
                <c:pt idx="535">
                  <c:v>3.5459999999999998</c:v>
                </c:pt>
                <c:pt idx="536">
                  <c:v>3.5009999999999999</c:v>
                </c:pt>
                <c:pt idx="537">
                  <c:v>3.4510000000000001</c:v>
                </c:pt>
                <c:pt idx="538">
                  <c:v>3.39</c:v>
                </c:pt>
                <c:pt idx="539">
                  <c:v>3.3239999999999998</c:v>
                </c:pt>
                <c:pt idx="540">
                  <c:v>3.2709999999999999</c:v>
                </c:pt>
                <c:pt idx="541">
                  <c:v>3.2370000000000001</c:v>
                </c:pt>
                <c:pt idx="542">
                  <c:v>3.2160000000000002</c:v>
                </c:pt>
                <c:pt idx="543">
                  <c:v>3.1930000000000001</c:v>
                </c:pt>
                <c:pt idx="544">
                  <c:v>3.1629999999999998</c:v>
                </c:pt>
                <c:pt idx="545">
                  <c:v>3.1269999999999998</c:v>
                </c:pt>
                <c:pt idx="546">
                  <c:v>3.0870000000000002</c:v>
                </c:pt>
                <c:pt idx="547">
                  <c:v>3.0409999999999999</c:v>
                </c:pt>
                <c:pt idx="548">
                  <c:v>2.99</c:v>
                </c:pt>
                <c:pt idx="549">
                  <c:v>2.9460000000000002</c:v>
                </c:pt>
                <c:pt idx="550">
                  <c:v>2.89</c:v>
                </c:pt>
                <c:pt idx="551">
                  <c:v>2.8130000000000002</c:v>
                </c:pt>
                <c:pt idx="552">
                  <c:v>2.73</c:v>
                </c:pt>
                <c:pt idx="553">
                  <c:v>2.66</c:v>
                </c:pt>
                <c:pt idx="554">
                  <c:v>2.6</c:v>
                </c:pt>
                <c:pt idx="555">
                  <c:v>2.5499999999999998</c:v>
                </c:pt>
                <c:pt idx="556">
                  <c:v>2.5169999999999999</c:v>
                </c:pt>
                <c:pt idx="557">
                  <c:v>2.4940000000000002</c:v>
                </c:pt>
                <c:pt idx="558">
                  <c:v>2.4860000000000002</c:v>
                </c:pt>
                <c:pt idx="559">
                  <c:v>2.4830000000000001</c:v>
                </c:pt>
                <c:pt idx="560">
                  <c:v>2.4740000000000002</c:v>
                </c:pt>
                <c:pt idx="561">
                  <c:v>2.4649999999999999</c:v>
                </c:pt>
                <c:pt idx="562">
                  <c:v>2.4460000000000002</c:v>
                </c:pt>
                <c:pt idx="563">
                  <c:v>2.4119999999999999</c:v>
                </c:pt>
                <c:pt idx="564">
                  <c:v>2.38</c:v>
                </c:pt>
                <c:pt idx="565">
                  <c:v>2.355</c:v>
                </c:pt>
                <c:pt idx="566">
                  <c:v>2.3290000000000002</c:v>
                </c:pt>
                <c:pt idx="567">
                  <c:v>2.3090000000000002</c:v>
                </c:pt>
                <c:pt idx="568">
                  <c:v>2.2810000000000001</c:v>
                </c:pt>
                <c:pt idx="569">
                  <c:v>2.2429999999999999</c:v>
                </c:pt>
                <c:pt idx="570">
                  <c:v>2.2160000000000002</c:v>
                </c:pt>
                <c:pt idx="571">
                  <c:v>2.1890000000000001</c:v>
                </c:pt>
                <c:pt idx="572">
                  <c:v>2.177</c:v>
                </c:pt>
                <c:pt idx="573">
                  <c:v>2.169</c:v>
                </c:pt>
                <c:pt idx="574">
                  <c:v>2.1509999999999998</c:v>
                </c:pt>
                <c:pt idx="575">
                  <c:v>2.1269999999999998</c:v>
                </c:pt>
                <c:pt idx="576">
                  <c:v>2.0910000000000002</c:v>
                </c:pt>
                <c:pt idx="577">
                  <c:v>2.0680000000000001</c:v>
                </c:pt>
                <c:pt idx="578">
                  <c:v>2.0430000000000001</c:v>
                </c:pt>
                <c:pt idx="579">
                  <c:v>2.0190000000000001</c:v>
                </c:pt>
                <c:pt idx="580">
                  <c:v>1.9950000000000001</c:v>
                </c:pt>
                <c:pt idx="581">
                  <c:v>1.978</c:v>
                </c:pt>
                <c:pt idx="582">
                  <c:v>1.964</c:v>
                </c:pt>
                <c:pt idx="583">
                  <c:v>1.9570000000000001</c:v>
                </c:pt>
                <c:pt idx="584">
                  <c:v>1.9319999999999999</c:v>
                </c:pt>
                <c:pt idx="585">
                  <c:v>1.919</c:v>
                </c:pt>
                <c:pt idx="586">
                  <c:v>1.923</c:v>
                </c:pt>
                <c:pt idx="587">
                  <c:v>1.92</c:v>
                </c:pt>
                <c:pt idx="588">
                  <c:v>1.9159999999999999</c:v>
                </c:pt>
                <c:pt idx="589">
                  <c:v>1.907</c:v>
                </c:pt>
                <c:pt idx="590">
                  <c:v>1.8819999999999999</c:v>
                </c:pt>
                <c:pt idx="591">
                  <c:v>1.8560000000000001</c:v>
                </c:pt>
                <c:pt idx="592">
                  <c:v>1.823</c:v>
                </c:pt>
                <c:pt idx="593">
                  <c:v>1.7909999999999999</c:v>
                </c:pt>
                <c:pt idx="594">
                  <c:v>1.758</c:v>
                </c:pt>
                <c:pt idx="595">
                  <c:v>1.724</c:v>
                </c:pt>
                <c:pt idx="596">
                  <c:v>1.6950000000000001</c:v>
                </c:pt>
                <c:pt idx="597">
                  <c:v>1.66</c:v>
                </c:pt>
                <c:pt idx="598">
                  <c:v>1.63</c:v>
                </c:pt>
                <c:pt idx="599">
                  <c:v>1.603</c:v>
                </c:pt>
                <c:pt idx="600">
                  <c:v>1.581</c:v>
                </c:pt>
                <c:pt idx="601">
                  <c:v>1.5609999999999999</c:v>
                </c:pt>
                <c:pt idx="602">
                  <c:v>1.5369999999999999</c:v>
                </c:pt>
                <c:pt idx="603">
                  <c:v>1.51</c:v>
                </c:pt>
                <c:pt idx="604">
                  <c:v>1.49</c:v>
                </c:pt>
                <c:pt idx="605">
                  <c:v>1.478</c:v>
                </c:pt>
                <c:pt idx="606">
                  <c:v>1.48</c:v>
                </c:pt>
                <c:pt idx="607">
                  <c:v>1.4990000000000001</c:v>
                </c:pt>
                <c:pt idx="608">
                  <c:v>1.5249999999999999</c:v>
                </c:pt>
                <c:pt idx="609">
                  <c:v>1.542</c:v>
                </c:pt>
                <c:pt idx="610">
                  <c:v>1.5580000000000001</c:v>
                </c:pt>
                <c:pt idx="611">
                  <c:v>1.5740000000000001</c:v>
                </c:pt>
                <c:pt idx="612">
                  <c:v>1.589</c:v>
                </c:pt>
                <c:pt idx="613">
                  <c:v>1.597</c:v>
                </c:pt>
                <c:pt idx="614">
                  <c:v>1.603</c:v>
                </c:pt>
                <c:pt idx="615">
                  <c:v>1.605</c:v>
                </c:pt>
                <c:pt idx="616">
                  <c:v>1.603</c:v>
                </c:pt>
                <c:pt idx="617">
                  <c:v>1.599</c:v>
                </c:pt>
                <c:pt idx="618">
                  <c:v>1.595</c:v>
                </c:pt>
                <c:pt idx="619">
                  <c:v>1.589</c:v>
                </c:pt>
                <c:pt idx="620">
                  <c:v>1.595</c:v>
                </c:pt>
                <c:pt idx="621">
                  <c:v>1.5960000000000001</c:v>
                </c:pt>
                <c:pt idx="622">
                  <c:v>1.6</c:v>
                </c:pt>
                <c:pt idx="623">
                  <c:v>1.6040000000000001</c:v>
                </c:pt>
                <c:pt idx="624">
                  <c:v>1.599</c:v>
                </c:pt>
                <c:pt idx="625">
                  <c:v>1.5880000000000001</c:v>
                </c:pt>
                <c:pt idx="626">
                  <c:v>1.5820000000000001</c:v>
                </c:pt>
                <c:pt idx="627">
                  <c:v>1.579</c:v>
                </c:pt>
                <c:pt idx="628">
                  <c:v>1.581</c:v>
                </c:pt>
                <c:pt idx="629">
                  <c:v>1.5840000000000001</c:v>
                </c:pt>
                <c:pt idx="630">
                  <c:v>1.579</c:v>
                </c:pt>
                <c:pt idx="631">
                  <c:v>1.58</c:v>
                </c:pt>
                <c:pt idx="632">
                  <c:v>1.577</c:v>
                </c:pt>
                <c:pt idx="633">
                  <c:v>1.577</c:v>
                </c:pt>
                <c:pt idx="634">
                  <c:v>1.581</c:v>
                </c:pt>
                <c:pt idx="635">
                  <c:v>1.585</c:v>
                </c:pt>
                <c:pt idx="636">
                  <c:v>1.589</c:v>
                </c:pt>
                <c:pt idx="637">
                  <c:v>1.5940000000000001</c:v>
                </c:pt>
                <c:pt idx="638">
                  <c:v>1.601</c:v>
                </c:pt>
                <c:pt idx="639">
                  <c:v>1.6060000000000001</c:v>
                </c:pt>
                <c:pt idx="640">
                  <c:v>1.6160000000000001</c:v>
                </c:pt>
                <c:pt idx="641">
                  <c:v>1.619</c:v>
                </c:pt>
                <c:pt idx="642">
                  <c:v>1.63</c:v>
                </c:pt>
                <c:pt idx="643">
                  <c:v>1.6459999999999999</c:v>
                </c:pt>
                <c:pt idx="644">
                  <c:v>1.6559999999999999</c:v>
                </c:pt>
                <c:pt idx="645">
                  <c:v>1.667</c:v>
                </c:pt>
                <c:pt idx="646">
                  <c:v>1.681</c:v>
                </c:pt>
                <c:pt idx="647">
                  <c:v>1.6919999999999999</c:v>
                </c:pt>
                <c:pt idx="648">
                  <c:v>1.7030000000000001</c:v>
                </c:pt>
                <c:pt idx="649">
                  <c:v>1.7210000000000001</c:v>
                </c:pt>
                <c:pt idx="650">
                  <c:v>1.7390000000000001</c:v>
                </c:pt>
                <c:pt idx="651">
                  <c:v>1.7609999999999999</c:v>
                </c:pt>
                <c:pt idx="652">
                  <c:v>1.786</c:v>
                </c:pt>
                <c:pt idx="653">
                  <c:v>1.8129999999999999</c:v>
                </c:pt>
                <c:pt idx="654">
                  <c:v>1.8360000000000001</c:v>
                </c:pt>
                <c:pt idx="655">
                  <c:v>1.847</c:v>
                </c:pt>
                <c:pt idx="656">
                  <c:v>1.8480000000000001</c:v>
                </c:pt>
                <c:pt idx="657">
                  <c:v>1.8420000000000001</c:v>
                </c:pt>
                <c:pt idx="658">
                  <c:v>1.831</c:v>
                </c:pt>
                <c:pt idx="659">
                  <c:v>1.8149999999999999</c:v>
                </c:pt>
                <c:pt idx="660">
                  <c:v>1.802</c:v>
                </c:pt>
                <c:pt idx="661">
                  <c:v>1.7949999999999999</c:v>
                </c:pt>
                <c:pt idx="662">
                  <c:v>1.7849999999999999</c:v>
                </c:pt>
                <c:pt idx="663">
                  <c:v>1.774</c:v>
                </c:pt>
                <c:pt idx="664">
                  <c:v>1.76</c:v>
                </c:pt>
                <c:pt idx="665">
                  <c:v>1.76</c:v>
                </c:pt>
                <c:pt idx="666">
                  <c:v>1.7749999999999999</c:v>
                </c:pt>
                <c:pt idx="667">
                  <c:v>1.792</c:v>
                </c:pt>
                <c:pt idx="668">
                  <c:v>1.8</c:v>
                </c:pt>
                <c:pt idx="669">
                  <c:v>1.798</c:v>
                </c:pt>
                <c:pt idx="670">
                  <c:v>1.8049999999999999</c:v>
                </c:pt>
                <c:pt idx="671">
                  <c:v>1.804</c:v>
                </c:pt>
                <c:pt idx="672">
                  <c:v>1.7969999999999999</c:v>
                </c:pt>
                <c:pt idx="673">
                  <c:v>1.788</c:v>
                </c:pt>
                <c:pt idx="674">
                  <c:v>1.7729999999999999</c:v>
                </c:pt>
                <c:pt idx="675">
                  <c:v>1.77</c:v>
                </c:pt>
                <c:pt idx="676">
                  <c:v>1.7609999999999999</c:v>
                </c:pt>
                <c:pt idx="677">
                  <c:v>1.754</c:v>
                </c:pt>
                <c:pt idx="678">
                  <c:v>1.758</c:v>
                </c:pt>
                <c:pt idx="679">
                  <c:v>1.7589999999999999</c:v>
                </c:pt>
                <c:pt idx="680">
                  <c:v>1.766</c:v>
                </c:pt>
                <c:pt idx="681">
                  <c:v>1.764</c:v>
                </c:pt>
                <c:pt idx="682">
                  <c:v>1.7569999999999999</c:v>
                </c:pt>
                <c:pt idx="683">
                  <c:v>1.746</c:v>
                </c:pt>
                <c:pt idx="684">
                  <c:v>1.73</c:v>
                </c:pt>
                <c:pt idx="685">
                  <c:v>1.7130000000000001</c:v>
                </c:pt>
                <c:pt idx="686">
                  <c:v>1.6919999999999999</c:v>
                </c:pt>
                <c:pt idx="687">
                  <c:v>1.6619999999999999</c:v>
                </c:pt>
                <c:pt idx="688">
                  <c:v>1.6259999999999999</c:v>
                </c:pt>
                <c:pt idx="689">
                  <c:v>1.5940000000000001</c:v>
                </c:pt>
                <c:pt idx="690">
                  <c:v>1.5660000000000001</c:v>
                </c:pt>
                <c:pt idx="691">
                  <c:v>1.544</c:v>
                </c:pt>
                <c:pt idx="692">
                  <c:v>1.5209999999999999</c:v>
                </c:pt>
                <c:pt idx="693">
                  <c:v>1.5049999999999999</c:v>
                </c:pt>
                <c:pt idx="694">
                  <c:v>1.492</c:v>
                </c:pt>
                <c:pt idx="695">
                  <c:v>1.4790000000000001</c:v>
                </c:pt>
                <c:pt idx="696">
                  <c:v>1.464</c:v>
                </c:pt>
                <c:pt idx="697">
                  <c:v>1.4430000000000001</c:v>
                </c:pt>
                <c:pt idx="698">
                  <c:v>1.4350000000000001</c:v>
                </c:pt>
                <c:pt idx="699">
                  <c:v>1.4339999999999999</c:v>
                </c:pt>
                <c:pt idx="700">
                  <c:v>1.4359999999999999</c:v>
                </c:pt>
                <c:pt idx="701">
                  <c:v>1.4330000000000001</c:v>
                </c:pt>
                <c:pt idx="702">
                  <c:v>1.419</c:v>
                </c:pt>
                <c:pt idx="703">
                  <c:v>1.413</c:v>
                </c:pt>
                <c:pt idx="704">
                  <c:v>1.3979999999999999</c:v>
                </c:pt>
                <c:pt idx="705">
                  <c:v>1.377</c:v>
                </c:pt>
                <c:pt idx="706">
                  <c:v>1.3560000000000001</c:v>
                </c:pt>
                <c:pt idx="707">
                  <c:v>1.331</c:v>
                </c:pt>
                <c:pt idx="708">
                  <c:v>1.3009999999999999</c:v>
                </c:pt>
                <c:pt idx="709">
                  <c:v>1.2709999999999999</c:v>
                </c:pt>
                <c:pt idx="710">
                  <c:v>1.2390000000000001</c:v>
                </c:pt>
                <c:pt idx="711">
                  <c:v>1.2150000000000001</c:v>
                </c:pt>
                <c:pt idx="712">
                  <c:v>1.1779999999999999</c:v>
                </c:pt>
                <c:pt idx="713">
                  <c:v>1.137</c:v>
                </c:pt>
                <c:pt idx="714">
                  <c:v>1.1080000000000001</c:v>
                </c:pt>
                <c:pt idx="715">
                  <c:v>1.089</c:v>
                </c:pt>
                <c:pt idx="716">
                  <c:v>1.0740000000000001</c:v>
                </c:pt>
                <c:pt idx="717">
                  <c:v>1.054</c:v>
                </c:pt>
                <c:pt idx="718">
                  <c:v>1.0449999999999999</c:v>
                </c:pt>
                <c:pt idx="719">
                  <c:v>1.0629999999999999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C1-4BE5-81D5-1D095EDDA69C}"/>
            </c:ext>
          </c:extLst>
        </c:ser>
        <c:ser>
          <c:idx val="1"/>
          <c:order val="1"/>
          <c:tx>
            <c:strRef>
              <c:f>'Task 1'!$W$5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1'!$W$6:$W$725</c:f>
              <c:numCache>
                <c:formatCode>General</c:formatCode>
                <c:ptCount val="720"/>
                <c:pt idx="0">
                  <c:v>0.99199999999999999</c:v>
                </c:pt>
                <c:pt idx="1">
                  <c:v>0.97199999999999998</c:v>
                </c:pt>
                <c:pt idx="2">
                  <c:v>0.93200000000000005</c:v>
                </c:pt>
                <c:pt idx="3">
                  <c:v>0.90500000000000003</c:v>
                </c:pt>
                <c:pt idx="4">
                  <c:v>0.89500000000000002</c:v>
                </c:pt>
                <c:pt idx="5">
                  <c:v>0.88300000000000001</c:v>
                </c:pt>
                <c:pt idx="6">
                  <c:v>0.84399999999999997</c:v>
                </c:pt>
                <c:pt idx="7">
                  <c:v>0.79800000000000004</c:v>
                </c:pt>
                <c:pt idx="8">
                  <c:v>0.751</c:v>
                </c:pt>
                <c:pt idx="9">
                  <c:v>0.70399999999999996</c:v>
                </c:pt>
                <c:pt idx="10">
                  <c:v>0.66500000000000004</c:v>
                </c:pt>
                <c:pt idx="11">
                  <c:v>0.65300000000000002</c:v>
                </c:pt>
                <c:pt idx="12">
                  <c:v>0.66600000000000004</c:v>
                </c:pt>
                <c:pt idx="13">
                  <c:v>0.68100000000000005</c:v>
                </c:pt>
                <c:pt idx="14">
                  <c:v>0.68200000000000005</c:v>
                </c:pt>
                <c:pt idx="15">
                  <c:v>0.67800000000000005</c:v>
                </c:pt>
                <c:pt idx="16">
                  <c:v>0.67</c:v>
                </c:pt>
                <c:pt idx="17">
                  <c:v>0.65200000000000002</c:v>
                </c:pt>
                <c:pt idx="18">
                  <c:v>0.621</c:v>
                </c:pt>
                <c:pt idx="19">
                  <c:v>0.58299999999999996</c:v>
                </c:pt>
                <c:pt idx="20">
                  <c:v>0.53800000000000003</c:v>
                </c:pt>
                <c:pt idx="21">
                  <c:v>0.502</c:v>
                </c:pt>
                <c:pt idx="22">
                  <c:v>0.47499999999999998</c:v>
                </c:pt>
                <c:pt idx="23">
                  <c:v>0.45800000000000002</c:v>
                </c:pt>
                <c:pt idx="24">
                  <c:v>0.44800000000000001</c:v>
                </c:pt>
                <c:pt idx="25">
                  <c:v>0.44</c:v>
                </c:pt>
                <c:pt idx="26">
                  <c:v>0.44400000000000001</c:v>
                </c:pt>
                <c:pt idx="27">
                  <c:v>0.45100000000000001</c:v>
                </c:pt>
                <c:pt idx="28">
                  <c:v>0.46</c:v>
                </c:pt>
                <c:pt idx="29">
                  <c:v>0.46200000000000002</c:v>
                </c:pt>
                <c:pt idx="30">
                  <c:v>0.46300000000000002</c:v>
                </c:pt>
                <c:pt idx="31">
                  <c:v>0.45900000000000002</c:v>
                </c:pt>
                <c:pt idx="32">
                  <c:v>0.45300000000000001</c:v>
                </c:pt>
                <c:pt idx="33">
                  <c:v>0.44800000000000001</c:v>
                </c:pt>
                <c:pt idx="34">
                  <c:v>0.44500000000000001</c:v>
                </c:pt>
                <c:pt idx="35">
                  <c:v>0.44800000000000001</c:v>
                </c:pt>
                <c:pt idx="36">
                  <c:v>0.44600000000000001</c:v>
                </c:pt>
                <c:pt idx="37">
                  <c:v>0.441</c:v>
                </c:pt>
                <c:pt idx="38">
                  <c:v>0.439</c:v>
                </c:pt>
                <c:pt idx="39">
                  <c:v>0.43</c:v>
                </c:pt>
                <c:pt idx="40">
                  <c:v>0.41399999999999998</c:v>
                </c:pt>
                <c:pt idx="41">
                  <c:v>0.40100000000000002</c:v>
                </c:pt>
                <c:pt idx="42">
                  <c:v>0.38600000000000001</c:v>
                </c:pt>
                <c:pt idx="43">
                  <c:v>0.36599999999999999</c:v>
                </c:pt>
                <c:pt idx="44">
                  <c:v>0.36399999999999999</c:v>
                </c:pt>
                <c:pt idx="45">
                  <c:v>0.371</c:v>
                </c:pt>
                <c:pt idx="46">
                  <c:v>0.35899999999999999</c:v>
                </c:pt>
                <c:pt idx="47">
                  <c:v>0.34200000000000003</c:v>
                </c:pt>
                <c:pt idx="48">
                  <c:v>0.34100000000000003</c:v>
                </c:pt>
                <c:pt idx="49">
                  <c:v>0.34300000000000003</c:v>
                </c:pt>
                <c:pt idx="50">
                  <c:v>0.37</c:v>
                </c:pt>
                <c:pt idx="51">
                  <c:v>0.38900000000000001</c:v>
                </c:pt>
                <c:pt idx="52">
                  <c:v>0.39400000000000002</c:v>
                </c:pt>
                <c:pt idx="53">
                  <c:v>0.40400000000000003</c:v>
                </c:pt>
                <c:pt idx="54">
                  <c:v>0.38700000000000001</c:v>
                </c:pt>
                <c:pt idx="55">
                  <c:v>0.36499999999999999</c:v>
                </c:pt>
                <c:pt idx="56">
                  <c:v>0.35</c:v>
                </c:pt>
                <c:pt idx="57">
                  <c:v>0.34899999999999998</c:v>
                </c:pt>
                <c:pt idx="58">
                  <c:v>0.35</c:v>
                </c:pt>
                <c:pt idx="59">
                  <c:v>0.34899999999999998</c:v>
                </c:pt>
                <c:pt idx="60">
                  <c:v>0.36899999999999999</c:v>
                </c:pt>
                <c:pt idx="61">
                  <c:v>0.4</c:v>
                </c:pt>
                <c:pt idx="62">
                  <c:v>0.433</c:v>
                </c:pt>
                <c:pt idx="63">
                  <c:v>0.44400000000000001</c:v>
                </c:pt>
                <c:pt idx="64">
                  <c:v>0.45100000000000001</c:v>
                </c:pt>
                <c:pt idx="65">
                  <c:v>0.45100000000000001</c:v>
                </c:pt>
                <c:pt idx="66">
                  <c:v>0.437</c:v>
                </c:pt>
                <c:pt idx="67">
                  <c:v>0.41599999999999998</c:v>
                </c:pt>
                <c:pt idx="68">
                  <c:v>0.40799999999999997</c:v>
                </c:pt>
                <c:pt idx="69">
                  <c:v>0.40300000000000002</c:v>
                </c:pt>
                <c:pt idx="70">
                  <c:v>0.39300000000000002</c:v>
                </c:pt>
                <c:pt idx="71">
                  <c:v>0.378</c:v>
                </c:pt>
                <c:pt idx="72">
                  <c:v>0.372</c:v>
                </c:pt>
                <c:pt idx="73">
                  <c:v>0.36799999999999999</c:v>
                </c:pt>
                <c:pt idx="74">
                  <c:v>0.373</c:v>
                </c:pt>
                <c:pt idx="75">
                  <c:v>0.38500000000000001</c:v>
                </c:pt>
                <c:pt idx="76">
                  <c:v>0.39500000000000002</c:v>
                </c:pt>
                <c:pt idx="77">
                  <c:v>0.40100000000000002</c:v>
                </c:pt>
                <c:pt idx="78">
                  <c:v>0.41699999999999998</c:v>
                </c:pt>
                <c:pt idx="79">
                  <c:v>0.434</c:v>
                </c:pt>
                <c:pt idx="80">
                  <c:v>0.45200000000000001</c:v>
                </c:pt>
                <c:pt idx="81">
                  <c:v>0.46600000000000003</c:v>
                </c:pt>
                <c:pt idx="82">
                  <c:v>0.48</c:v>
                </c:pt>
                <c:pt idx="83">
                  <c:v>0.48599999999999999</c:v>
                </c:pt>
                <c:pt idx="84">
                  <c:v>0.48899999999999999</c:v>
                </c:pt>
                <c:pt idx="85">
                  <c:v>0.48699999999999999</c:v>
                </c:pt>
                <c:pt idx="86">
                  <c:v>0.49099999999999999</c:v>
                </c:pt>
                <c:pt idx="87">
                  <c:v>0.498</c:v>
                </c:pt>
                <c:pt idx="88">
                  <c:v>0.499</c:v>
                </c:pt>
                <c:pt idx="89">
                  <c:v>0.499</c:v>
                </c:pt>
                <c:pt idx="90">
                  <c:v>0.50600000000000001</c:v>
                </c:pt>
                <c:pt idx="91">
                  <c:v>0.51800000000000002</c:v>
                </c:pt>
                <c:pt idx="92">
                  <c:v>0.52200000000000002</c:v>
                </c:pt>
                <c:pt idx="93">
                  <c:v>0.52200000000000002</c:v>
                </c:pt>
                <c:pt idx="94">
                  <c:v>0.50900000000000001</c:v>
                </c:pt>
                <c:pt idx="95">
                  <c:v>0.498</c:v>
                </c:pt>
                <c:pt idx="96">
                  <c:v>0.49399999999999999</c:v>
                </c:pt>
                <c:pt idx="97">
                  <c:v>0.50600000000000001</c:v>
                </c:pt>
                <c:pt idx="98">
                  <c:v>0.53</c:v>
                </c:pt>
                <c:pt idx="99">
                  <c:v>0.55200000000000005</c:v>
                </c:pt>
                <c:pt idx="100">
                  <c:v>0.56699999999999995</c:v>
                </c:pt>
                <c:pt idx="101">
                  <c:v>0.58699999999999997</c:v>
                </c:pt>
                <c:pt idx="102">
                  <c:v>0.6</c:v>
                </c:pt>
                <c:pt idx="103">
                  <c:v>0.61199999999999999</c:v>
                </c:pt>
                <c:pt idx="104">
                  <c:v>0.61599999999999999</c:v>
                </c:pt>
                <c:pt idx="105">
                  <c:v>0.621</c:v>
                </c:pt>
                <c:pt idx="106">
                  <c:v>0.628</c:v>
                </c:pt>
                <c:pt idx="107">
                  <c:v>0.63100000000000001</c:v>
                </c:pt>
                <c:pt idx="108">
                  <c:v>0.63700000000000001</c:v>
                </c:pt>
                <c:pt idx="109">
                  <c:v>0.63700000000000001</c:v>
                </c:pt>
                <c:pt idx="110">
                  <c:v>0.623</c:v>
                </c:pt>
                <c:pt idx="111">
                  <c:v>0.60299999999999998</c:v>
                </c:pt>
                <c:pt idx="112">
                  <c:v>0.58299999999999996</c:v>
                </c:pt>
                <c:pt idx="113">
                  <c:v>0.56299999999999994</c:v>
                </c:pt>
                <c:pt idx="114">
                  <c:v>0.54100000000000004</c:v>
                </c:pt>
                <c:pt idx="115">
                  <c:v>0.52200000000000002</c:v>
                </c:pt>
                <c:pt idx="116">
                  <c:v>0.51900000000000002</c:v>
                </c:pt>
                <c:pt idx="117">
                  <c:v>0.52400000000000002</c:v>
                </c:pt>
                <c:pt idx="118">
                  <c:v>0.52800000000000002</c:v>
                </c:pt>
                <c:pt idx="119">
                  <c:v>0.53100000000000003</c:v>
                </c:pt>
                <c:pt idx="120">
                  <c:v>0.54</c:v>
                </c:pt>
                <c:pt idx="121">
                  <c:v>0.55100000000000005</c:v>
                </c:pt>
                <c:pt idx="122">
                  <c:v>0.56799999999999995</c:v>
                </c:pt>
                <c:pt idx="123">
                  <c:v>0.58699999999999997</c:v>
                </c:pt>
                <c:pt idx="124">
                  <c:v>0.60899999999999999</c:v>
                </c:pt>
                <c:pt idx="125">
                  <c:v>0.63500000000000001</c:v>
                </c:pt>
                <c:pt idx="126">
                  <c:v>0.66700000000000004</c:v>
                </c:pt>
                <c:pt idx="127">
                  <c:v>0.7</c:v>
                </c:pt>
                <c:pt idx="128">
                  <c:v>0.73399999999999999</c:v>
                </c:pt>
                <c:pt idx="129">
                  <c:v>0.76700000000000002</c:v>
                </c:pt>
                <c:pt idx="130">
                  <c:v>0.79900000000000004</c:v>
                </c:pt>
                <c:pt idx="131">
                  <c:v>0.82099999999999995</c:v>
                </c:pt>
                <c:pt idx="132">
                  <c:v>0.83499999999999996</c:v>
                </c:pt>
                <c:pt idx="133">
                  <c:v>0.83399999999999996</c:v>
                </c:pt>
                <c:pt idx="134">
                  <c:v>0.82799999999999996</c:v>
                </c:pt>
                <c:pt idx="135">
                  <c:v>0.82899999999999996</c:v>
                </c:pt>
                <c:pt idx="136">
                  <c:v>0.83199999999999996</c:v>
                </c:pt>
                <c:pt idx="137">
                  <c:v>0.84099999999999997</c:v>
                </c:pt>
                <c:pt idx="138">
                  <c:v>0.85699999999999998</c:v>
                </c:pt>
                <c:pt idx="139">
                  <c:v>0.873</c:v>
                </c:pt>
                <c:pt idx="140">
                  <c:v>0.88900000000000001</c:v>
                </c:pt>
                <c:pt idx="141">
                  <c:v>0.90100000000000002</c:v>
                </c:pt>
                <c:pt idx="142">
                  <c:v>0.91</c:v>
                </c:pt>
                <c:pt idx="143">
                  <c:v>0.91500000000000004</c:v>
                </c:pt>
                <c:pt idx="144">
                  <c:v>0.91400000000000003</c:v>
                </c:pt>
                <c:pt idx="145">
                  <c:v>0.90900000000000003</c:v>
                </c:pt>
                <c:pt idx="146">
                  <c:v>0.90500000000000003</c:v>
                </c:pt>
                <c:pt idx="147">
                  <c:v>0.90200000000000002</c:v>
                </c:pt>
                <c:pt idx="148">
                  <c:v>0.90300000000000002</c:v>
                </c:pt>
                <c:pt idx="149">
                  <c:v>0.90700000000000003</c:v>
                </c:pt>
                <c:pt idx="150">
                  <c:v>0.92</c:v>
                </c:pt>
                <c:pt idx="151">
                  <c:v>0.93</c:v>
                </c:pt>
                <c:pt idx="152">
                  <c:v>0.94099999999999995</c:v>
                </c:pt>
                <c:pt idx="153">
                  <c:v>0.95799999999999996</c:v>
                </c:pt>
                <c:pt idx="154">
                  <c:v>0.97399999999999998</c:v>
                </c:pt>
                <c:pt idx="155">
                  <c:v>0.995</c:v>
                </c:pt>
                <c:pt idx="156">
                  <c:v>1.0129999999999999</c:v>
                </c:pt>
                <c:pt idx="157">
                  <c:v>1.0329999999999999</c:v>
                </c:pt>
                <c:pt idx="158">
                  <c:v>1.0529999999999999</c:v>
                </c:pt>
                <c:pt idx="159">
                  <c:v>1.0720000000000001</c:v>
                </c:pt>
                <c:pt idx="160">
                  <c:v>1.0860000000000001</c:v>
                </c:pt>
                <c:pt idx="161">
                  <c:v>1.093</c:v>
                </c:pt>
                <c:pt idx="162">
                  <c:v>1.0960000000000001</c:v>
                </c:pt>
                <c:pt idx="163">
                  <c:v>1.103</c:v>
                </c:pt>
                <c:pt idx="164">
                  <c:v>1.111</c:v>
                </c:pt>
                <c:pt idx="165">
                  <c:v>1.1120000000000001</c:v>
                </c:pt>
                <c:pt idx="166">
                  <c:v>1.107</c:v>
                </c:pt>
                <c:pt idx="167">
                  <c:v>1.099</c:v>
                </c:pt>
                <c:pt idx="168">
                  <c:v>1.0900000000000001</c:v>
                </c:pt>
                <c:pt idx="169">
                  <c:v>1.077</c:v>
                </c:pt>
                <c:pt idx="170">
                  <c:v>1.0649999999999999</c:v>
                </c:pt>
                <c:pt idx="171">
                  <c:v>1.06</c:v>
                </c:pt>
                <c:pt idx="172">
                  <c:v>1.0620000000000001</c:v>
                </c:pt>
                <c:pt idx="173">
                  <c:v>1.0669999999999999</c:v>
                </c:pt>
                <c:pt idx="174">
                  <c:v>1.0820000000000001</c:v>
                </c:pt>
                <c:pt idx="175">
                  <c:v>1.107</c:v>
                </c:pt>
                <c:pt idx="176">
                  <c:v>1.135</c:v>
                </c:pt>
                <c:pt idx="177">
                  <c:v>1.1559999999999999</c:v>
                </c:pt>
                <c:pt idx="178">
                  <c:v>1.179</c:v>
                </c:pt>
                <c:pt idx="179">
                  <c:v>1.2090000000000001</c:v>
                </c:pt>
                <c:pt idx="180">
                  <c:v>1.2390000000000001</c:v>
                </c:pt>
                <c:pt idx="181">
                  <c:v>1.2629999999999999</c:v>
                </c:pt>
                <c:pt idx="182">
                  <c:v>1.286</c:v>
                </c:pt>
                <c:pt idx="183">
                  <c:v>1.3069999999999999</c:v>
                </c:pt>
                <c:pt idx="184">
                  <c:v>1.3220000000000001</c:v>
                </c:pt>
                <c:pt idx="185">
                  <c:v>1.331</c:v>
                </c:pt>
                <c:pt idx="186">
                  <c:v>1.3380000000000001</c:v>
                </c:pt>
                <c:pt idx="187">
                  <c:v>1.341</c:v>
                </c:pt>
                <c:pt idx="188">
                  <c:v>1.339</c:v>
                </c:pt>
                <c:pt idx="189">
                  <c:v>1.3280000000000001</c:v>
                </c:pt>
                <c:pt idx="190">
                  <c:v>1.3160000000000001</c:v>
                </c:pt>
                <c:pt idx="191">
                  <c:v>1.306</c:v>
                </c:pt>
                <c:pt idx="192">
                  <c:v>1.304</c:v>
                </c:pt>
                <c:pt idx="193">
                  <c:v>1.3</c:v>
                </c:pt>
                <c:pt idx="194">
                  <c:v>1.2949999999999999</c:v>
                </c:pt>
                <c:pt idx="195">
                  <c:v>1.296</c:v>
                </c:pt>
                <c:pt idx="196">
                  <c:v>1.3009999999999999</c:v>
                </c:pt>
                <c:pt idx="197">
                  <c:v>1.3029999999999999</c:v>
                </c:pt>
                <c:pt idx="198">
                  <c:v>1.3</c:v>
                </c:pt>
                <c:pt idx="199">
                  <c:v>1.2989999999999999</c:v>
                </c:pt>
                <c:pt idx="200">
                  <c:v>1.3</c:v>
                </c:pt>
                <c:pt idx="201">
                  <c:v>1.3009999999999999</c:v>
                </c:pt>
                <c:pt idx="202">
                  <c:v>1.302</c:v>
                </c:pt>
                <c:pt idx="203">
                  <c:v>1.3009999999999999</c:v>
                </c:pt>
                <c:pt idx="204">
                  <c:v>1.3049999999999999</c:v>
                </c:pt>
                <c:pt idx="205">
                  <c:v>1.3140000000000001</c:v>
                </c:pt>
                <c:pt idx="206">
                  <c:v>1.327</c:v>
                </c:pt>
                <c:pt idx="207">
                  <c:v>1.343</c:v>
                </c:pt>
                <c:pt idx="208">
                  <c:v>1.3640000000000001</c:v>
                </c:pt>
                <c:pt idx="209">
                  <c:v>1.3919999999999999</c:v>
                </c:pt>
                <c:pt idx="210">
                  <c:v>1.427</c:v>
                </c:pt>
                <c:pt idx="211">
                  <c:v>1.464</c:v>
                </c:pt>
                <c:pt idx="212">
                  <c:v>1.502</c:v>
                </c:pt>
                <c:pt idx="213">
                  <c:v>1.5369999999999999</c:v>
                </c:pt>
                <c:pt idx="214">
                  <c:v>1.57</c:v>
                </c:pt>
                <c:pt idx="215">
                  <c:v>1.5980000000000001</c:v>
                </c:pt>
                <c:pt idx="216">
                  <c:v>1.625</c:v>
                </c:pt>
                <c:pt idx="217">
                  <c:v>1.6439999999999999</c:v>
                </c:pt>
                <c:pt idx="218">
                  <c:v>1.657</c:v>
                </c:pt>
                <c:pt idx="219">
                  <c:v>1.6619999999999999</c:v>
                </c:pt>
                <c:pt idx="220">
                  <c:v>1.663</c:v>
                </c:pt>
                <c:pt idx="221">
                  <c:v>1.659</c:v>
                </c:pt>
                <c:pt idx="222">
                  <c:v>1.6519999999999999</c:v>
                </c:pt>
                <c:pt idx="223">
                  <c:v>1.6419999999999999</c:v>
                </c:pt>
                <c:pt idx="224">
                  <c:v>1.631</c:v>
                </c:pt>
                <c:pt idx="225">
                  <c:v>1.6240000000000001</c:v>
                </c:pt>
                <c:pt idx="226">
                  <c:v>1.6240000000000001</c:v>
                </c:pt>
                <c:pt idx="227">
                  <c:v>1.6339999999999999</c:v>
                </c:pt>
                <c:pt idx="228">
                  <c:v>1.6439999999999999</c:v>
                </c:pt>
                <c:pt idx="229">
                  <c:v>1.6539999999999999</c:v>
                </c:pt>
                <c:pt idx="230">
                  <c:v>1.6679999999999999</c:v>
                </c:pt>
                <c:pt idx="231">
                  <c:v>1.6819999999999999</c:v>
                </c:pt>
                <c:pt idx="232">
                  <c:v>1.6859999999999999</c:v>
                </c:pt>
                <c:pt idx="233">
                  <c:v>1.6830000000000001</c:v>
                </c:pt>
                <c:pt idx="234">
                  <c:v>1.6819999999999999</c:v>
                </c:pt>
                <c:pt idx="235">
                  <c:v>1.6759999999999999</c:v>
                </c:pt>
                <c:pt idx="236">
                  <c:v>1.669</c:v>
                </c:pt>
                <c:pt idx="237">
                  <c:v>1.677</c:v>
                </c:pt>
                <c:pt idx="238">
                  <c:v>1.696</c:v>
                </c:pt>
                <c:pt idx="239">
                  <c:v>1.71</c:v>
                </c:pt>
                <c:pt idx="240">
                  <c:v>1.7130000000000001</c:v>
                </c:pt>
                <c:pt idx="241">
                  <c:v>1.702</c:v>
                </c:pt>
                <c:pt idx="242">
                  <c:v>1.728</c:v>
                </c:pt>
                <c:pt idx="243">
                  <c:v>1.7649999999999999</c:v>
                </c:pt>
                <c:pt idx="244">
                  <c:v>1.802</c:v>
                </c:pt>
                <c:pt idx="245">
                  <c:v>1.8380000000000001</c:v>
                </c:pt>
                <c:pt idx="246">
                  <c:v>1.861</c:v>
                </c:pt>
                <c:pt idx="247">
                  <c:v>1.881</c:v>
                </c:pt>
                <c:pt idx="248">
                  <c:v>1.9039999999999999</c:v>
                </c:pt>
                <c:pt idx="249">
                  <c:v>1.9370000000000001</c:v>
                </c:pt>
                <c:pt idx="250">
                  <c:v>1.9730000000000001</c:v>
                </c:pt>
                <c:pt idx="251">
                  <c:v>2.0089999999999999</c:v>
                </c:pt>
                <c:pt idx="252">
                  <c:v>2.0190000000000001</c:v>
                </c:pt>
                <c:pt idx="253">
                  <c:v>2.0169999999999999</c:v>
                </c:pt>
                <c:pt idx="254">
                  <c:v>2.0219999999999998</c:v>
                </c:pt>
                <c:pt idx="255">
                  <c:v>2.0569999999999999</c:v>
                </c:pt>
                <c:pt idx="256">
                  <c:v>2.0670000000000002</c:v>
                </c:pt>
                <c:pt idx="257">
                  <c:v>2.0920000000000001</c:v>
                </c:pt>
                <c:pt idx="258">
                  <c:v>2.1339999999999999</c:v>
                </c:pt>
                <c:pt idx="259">
                  <c:v>2.1579999999999999</c:v>
                </c:pt>
                <c:pt idx="260">
                  <c:v>2.1669999999999998</c:v>
                </c:pt>
                <c:pt idx="261">
                  <c:v>2.181</c:v>
                </c:pt>
                <c:pt idx="262">
                  <c:v>2.2010000000000001</c:v>
                </c:pt>
                <c:pt idx="263">
                  <c:v>2.234</c:v>
                </c:pt>
                <c:pt idx="264">
                  <c:v>2.2650000000000001</c:v>
                </c:pt>
                <c:pt idx="265">
                  <c:v>2.2989999999999999</c:v>
                </c:pt>
                <c:pt idx="266">
                  <c:v>2.3330000000000002</c:v>
                </c:pt>
                <c:pt idx="267">
                  <c:v>2.363</c:v>
                </c:pt>
                <c:pt idx="268">
                  <c:v>2.3980000000000001</c:v>
                </c:pt>
                <c:pt idx="269">
                  <c:v>2.4300000000000002</c:v>
                </c:pt>
                <c:pt idx="270">
                  <c:v>2.468</c:v>
                </c:pt>
                <c:pt idx="271">
                  <c:v>2.512</c:v>
                </c:pt>
                <c:pt idx="272">
                  <c:v>2.569</c:v>
                </c:pt>
                <c:pt idx="273">
                  <c:v>2.6219999999999999</c:v>
                </c:pt>
                <c:pt idx="274">
                  <c:v>2.6640000000000001</c:v>
                </c:pt>
                <c:pt idx="275">
                  <c:v>2.7040000000000002</c:v>
                </c:pt>
                <c:pt idx="276">
                  <c:v>2.7410000000000001</c:v>
                </c:pt>
                <c:pt idx="277">
                  <c:v>2.7829999999999999</c:v>
                </c:pt>
                <c:pt idx="278">
                  <c:v>2.835</c:v>
                </c:pt>
                <c:pt idx="279">
                  <c:v>2.895</c:v>
                </c:pt>
                <c:pt idx="280">
                  <c:v>2.9569999999999999</c:v>
                </c:pt>
                <c:pt idx="281">
                  <c:v>3.0259999999999998</c:v>
                </c:pt>
                <c:pt idx="282">
                  <c:v>3.1070000000000002</c:v>
                </c:pt>
                <c:pt idx="283">
                  <c:v>3.1859999999999999</c:v>
                </c:pt>
                <c:pt idx="284">
                  <c:v>3.2639999999999998</c:v>
                </c:pt>
                <c:pt idx="285">
                  <c:v>3.3370000000000002</c:v>
                </c:pt>
                <c:pt idx="286">
                  <c:v>3.419</c:v>
                </c:pt>
                <c:pt idx="287">
                  <c:v>3.5179999999999998</c:v>
                </c:pt>
                <c:pt idx="288">
                  <c:v>3.629</c:v>
                </c:pt>
                <c:pt idx="289">
                  <c:v>3.7349999999999999</c:v>
                </c:pt>
                <c:pt idx="290">
                  <c:v>3.8319999999999999</c:v>
                </c:pt>
                <c:pt idx="291">
                  <c:v>3.923</c:v>
                </c:pt>
                <c:pt idx="292">
                  <c:v>4.024</c:v>
                </c:pt>
                <c:pt idx="293">
                  <c:v>4.1399999999999997</c:v>
                </c:pt>
                <c:pt idx="294">
                  <c:v>4.26</c:v>
                </c:pt>
                <c:pt idx="295">
                  <c:v>4.3769999999999998</c:v>
                </c:pt>
                <c:pt idx="296">
                  <c:v>4.4889999999999999</c:v>
                </c:pt>
                <c:pt idx="297">
                  <c:v>4.5960000000000001</c:v>
                </c:pt>
                <c:pt idx="298">
                  <c:v>4.7110000000000003</c:v>
                </c:pt>
                <c:pt idx="299">
                  <c:v>4.84</c:v>
                </c:pt>
                <c:pt idx="300">
                  <c:v>4.984</c:v>
                </c:pt>
                <c:pt idx="301">
                  <c:v>5.13</c:v>
                </c:pt>
                <c:pt idx="302">
                  <c:v>5.2670000000000003</c:v>
                </c:pt>
                <c:pt idx="303">
                  <c:v>5.41</c:v>
                </c:pt>
                <c:pt idx="304">
                  <c:v>5.5880000000000001</c:v>
                </c:pt>
                <c:pt idx="305">
                  <c:v>5.7770000000000001</c:v>
                </c:pt>
                <c:pt idx="306">
                  <c:v>5.9539999999999997</c:v>
                </c:pt>
                <c:pt idx="307">
                  <c:v>6.1189999999999998</c:v>
                </c:pt>
                <c:pt idx="308">
                  <c:v>6.3010000000000002</c:v>
                </c:pt>
                <c:pt idx="309">
                  <c:v>6.52</c:v>
                </c:pt>
                <c:pt idx="310">
                  <c:v>6.7539999999999996</c:v>
                </c:pt>
                <c:pt idx="311">
                  <c:v>6.9859999999999998</c:v>
                </c:pt>
                <c:pt idx="312">
                  <c:v>7.2240000000000002</c:v>
                </c:pt>
                <c:pt idx="313">
                  <c:v>7.4749999999999996</c:v>
                </c:pt>
                <c:pt idx="314">
                  <c:v>7.7320000000000002</c:v>
                </c:pt>
                <c:pt idx="315">
                  <c:v>8.0090000000000003</c:v>
                </c:pt>
                <c:pt idx="316">
                  <c:v>8.3030000000000008</c:v>
                </c:pt>
                <c:pt idx="317">
                  <c:v>8.57</c:v>
                </c:pt>
                <c:pt idx="318">
                  <c:v>8.85</c:v>
                </c:pt>
                <c:pt idx="319">
                  <c:v>9.2059999999999995</c:v>
                </c:pt>
                <c:pt idx="320">
                  <c:v>9.5690000000000008</c:v>
                </c:pt>
                <c:pt idx="321">
                  <c:v>9.8940000000000001</c:v>
                </c:pt>
                <c:pt idx="322">
                  <c:v>10.268000000000001</c:v>
                </c:pt>
                <c:pt idx="323">
                  <c:v>10.69</c:v>
                </c:pt>
                <c:pt idx="324">
                  <c:v>11.097</c:v>
                </c:pt>
                <c:pt idx="325">
                  <c:v>11.573</c:v>
                </c:pt>
                <c:pt idx="326">
                  <c:v>12.016</c:v>
                </c:pt>
                <c:pt idx="327">
                  <c:v>12.445</c:v>
                </c:pt>
                <c:pt idx="328">
                  <c:v>13.021000000000001</c:v>
                </c:pt>
                <c:pt idx="329">
                  <c:v>13.532</c:v>
                </c:pt>
                <c:pt idx="330">
                  <c:v>14.051</c:v>
                </c:pt>
                <c:pt idx="331">
                  <c:v>14.614000000000001</c:v>
                </c:pt>
                <c:pt idx="332">
                  <c:v>15.15</c:v>
                </c:pt>
                <c:pt idx="333">
                  <c:v>15.819000000000001</c:v>
                </c:pt>
                <c:pt idx="334">
                  <c:v>16.417999999999999</c:v>
                </c:pt>
                <c:pt idx="335">
                  <c:v>17.044</c:v>
                </c:pt>
                <c:pt idx="336">
                  <c:v>17.724</c:v>
                </c:pt>
                <c:pt idx="337">
                  <c:v>18.434000000000001</c:v>
                </c:pt>
                <c:pt idx="338">
                  <c:v>19.181999999999999</c:v>
                </c:pt>
                <c:pt idx="339">
                  <c:v>19.89</c:v>
                </c:pt>
                <c:pt idx="340">
                  <c:v>20.588999999999999</c:v>
                </c:pt>
                <c:pt idx="341">
                  <c:v>21.411999999999999</c:v>
                </c:pt>
                <c:pt idx="342">
                  <c:v>22.131</c:v>
                </c:pt>
                <c:pt idx="343">
                  <c:v>22.920999999999999</c:v>
                </c:pt>
                <c:pt idx="344">
                  <c:v>23.582000000000001</c:v>
                </c:pt>
                <c:pt idx="345">
                  <c:v>24.376000000000001</c:v>
                </c:pt>
                <c:pt idx="346">
                  <c:v>25.120999999999999</c:v>
                </c:pt>
                <c:pt idx="347">
                  <c:v>25.837</c:v>
                </c:pt>
                <c:pt idx="348">
                  <c:v>26.53</c:v>
                </c:pt>
                <c:pt idx="349">
                  <c:v>27.177</c:v>
                </c:pt>
                <c:pt idx="350">
                  <c:v>27.925000000000001</c:v>
                </c:pt>
                <c:pt idx="351">
                  <c:v>28.544</c:v>
                </c:pt>
                <c:pt idx="352">
                  <c:v>29.173999999999999</c:v>
                </c:pt>
                <c:pt idx="353">
                  <c:v>29.734999999999999</c:v>
                </c:pt>
                <c:pt idx="354">
                  <c:v>30.350999999999999</c:v>
                </c:pt>
                <c:pt idx="355">
                  <c:v>30.957999999999998</c:v>
                </c:pt>
                <c:pt idx="356">
                  <c:v>31.509</c:v>
                </c:pt>
                <c:pt idx="357">
                  <c:v>32.140999999999998</c:v>
                </c:pt>
                <c:pt idx="358">
                  <c:v>32.807000000000002</c:v>
                </c:pt>
                <c:pt idx="359">
                  <c:v>33.576999999999998</c:v>
                </c:pt>
                <c:pt idx="360">
                  <c:v>34.433</c:v>
                </c:pt>
                <c:pt idx="361">
                  <c:v>35.406999999999996</c:v>
                </c:pt>
                <c:pt idx="362">
                  <c:v>36.526000000000003</c:v>
                </c:pt>
                <c:pt idx="363">
                  <c:v>37.831000000000003</c:v>
                </c:pt>
                <c:pt idx="364">
                  <c:v>39.299999999999997</c:v>
                </c:pt>
                <c:pt idx="365">
                  <c:v>40.899000000000001</c:v>
                </c:pt>
                <c:pt idx="366">
                  <c:v>42.62</c:v>
                </c:pt>
                <c:pt idx="367">
                  <c:v>44.429000000000002</c:v>
                </c:pt>
                <c:pt idx="368">
                  <c:v>46.274000000000001</c:v>
                </c:pt>
                <c:pt idx="369">
                  <c:v>48.122</c:v>
                </c:pt>
                <c:pt idx="370">
                  <c:v>49.962000000000003</c:v>
                </c:pt>
                <c:pt idx="371">
                  <c:v>51.753999999999998</c:v>
                </c:pt>
                <c:pt idx="372">
                  <c:v>53.454000000000001</c:v>
                </c:pt>
                <c:pt idx="373">
                  <c:v>55.051000000000002</c:v>
                </c:pt>
                <c:pt idx="374">
                  <c:v>56.503</c:v>
                </c:pt>
                <c:pt idx="375">
                  <c:v>57.804000000000002</c:v>
                </c:pt>
                <c:pt idx="376">
                  <c:v>58.91</c:v>
                </c:pt>
                <c:pt idx="377">
                  <c:v>59.832999999999998</c:v>
                </c:pt>
                <c:pt idx="378">
                  <c:v>60.523000000000003</c:v>
                </c:pt>
                <c:pt idx="379">
                  <c:v>60.993000000000002</c:v>
                </c:pt>
                <c:pt idx="380">
                  <c:v>61.244</c:v>
                </c:pt>
                <c:pt idx="381">
                  <c:v>61.253999999999998</c:v>
                </c:pt>
                <c:pt idx="382">
                  <c:v>61.055</c:v>
                </c:pt>
                <c:pt idx="383">
                  <c:v>60.606999999999999</c:v>
                </c:pt>
                <c:pt idx="384">
                  <c:v>59.993000000000002</c:v>
                </c:pt>
                <c:pt idx="385">
                  <c:v>59.152000000000001</c:v>
                </c:pt>
                <c:pt idx="386">
                  <c:v>58.177</c:v>
                </c:pt>
                <c:pt idx="387">
                  <c:v>57.045000000000002</c:v>
                </c:pt>
                <c:pt idx="388">
                  <c:v>55.795999999999999</c:v>
                </c:pt>
                <c:pt idx="389">
                  <c:v>54.473999999999997</c:v>
                </c:pt>
                <c:pt idx="390">
                  <c:v>53.066000000000003</c:v>
                </c:pt>
                <c:pt idx="391">
                  <c:v>51.616</c:v>
                </c:pt>
                <c:pt idx="392">
                  <c:v>50.125</c:v>
                </c:pt>
                <c:pt idx="393">
                  <c:v>48.637</c:v>
                </c:pt>
                <c:pt idx="394">
                  <c:v>47.12</c:v>
                </c:pt>
                <c:pt idx="395">
                  <c:v>45.634999999999998</c:v>
                </c:pt>
                <c:pt idx="396">
                  <c:v>44.16</c:v>
                </c:pt>
                <c:pt idx="397">
                  <c:v>42.726999999999997</c:v>
                </c:pt>
                <c:pt idx="398">
                  <c:v>41.317</c:v>
                </c:pt>
                <c:pt idx="399">
                  <c:v>39.936999999999998</c:v>
                </c:pt>
                <c:pt idx="400">
                  <c:v>38.625</c:v>
                </c:pt>
                <c:pt idx="401">
                  <c:v>37.332999999999998</c:v>
                </c:pt>
                <c:pt idx="402">
                  <c:v>36.109000000000002</c:v>
                </c:pt>
                <c:pt idx="403">
                  <c:v>34.912999999999997</c:v>
                </c:pt>
                <c:pt idx="404">
                  <c:v>33.764000000000003</c:v>
                </c:pt>
                <c:pt idx="405">
                  <c:v>32.664000000000001</c:v>
                </c:pt>
                <c:pt idx="406">
                  <c:v>31.596</c:v>
                </c:pt>
                <c:pt idx="407">
                  <c:v>30.584</c:v>
                </c:pt>
                <c:pt idx="408">
                  <c:v>29.587</c:v>
                </c:pt>
                <c:pt idx="409">
                  <c:v>28.646999999999998</c:v>
                </c:pt>
                <c:pt idx="410">
                  <c:v>27.744</c:v>
                </c:pt>
                <c:pt idx="411">
                  <c:v>26.872</c:v>
                </c:pt>
                <c:pt idx="412">
                  <c:v>26.042000000000002</c:v>
                </c:pt>
                <c:pt idx="413">
                  <c:v>25.225000000000001</c:v>
                </c:pt>
                <c:pt idx="414">
                  <c:v>24.457999999999998</c:v>
                </c:pt>
                <c:pt idx="415">
                  <c:v>23.706</c:v>
                </c:pt>
                <c:pt idx="416">
                  <c:v>22.992999999999999</c:v>
                </c:pt>
                <c:pt idx="417">
                  <c:v>22.309000000000001</c:v>
                </c:pt>
                <c:pt idx="418">
                  <c:v>21.646000000000001</c:v>
                </c:pt>
                <c:pt idx="419">
                  <c:v>21.033000000000001</c:v>
                </c:pt>
                <c:pt idx="420">
                  <c:v>20.434999999999999</c:v>
                </c:pt>
                <c:pt idx="421">
                  <c:v>19.875</c:v>
                </c:pt>
                <c:pt idx="422">
                  <c:v>19.346</c:v>
                </c:pt>
                <c:pt idx="423">
                  <c:v>18.84</c:v>
                </c:pt>
                <c:pt idx="424">
                  <c:v>18.361000000000001</c:v>
                </c:pt>
                <c:pt idx="425">
                  <c:v>17.895</c:v>
                </c:pt>
                <c:pt idx="426">
                  <c:v>17.452000000000002</c:v>
                </c:pt>
                <c:pt idx="427">
                  <c:v>17.015000000000001</c:v>
                </c:pt>
                <c:pt idx="428">
                  <c:v>16.588000000000001</c:v>
                </c:pt>
                <c:pt idx="429">
                  <c:v>16.167999999999999</c:v>
                </c:pt>
                <c:pt idx="430">
                  <c:v>15.763999999999999</c:v>
                </c:pt>
                <c:pt idx="431">
                  <c:v>15.375999999999999</c:v>
                </c:pt>
                <c:pt idx="432">
                  <c:v>15.000999999999999</c:v>
                </c:pt>
                <c:pt idx="433">
                  <c:v>14.638999999999999</c:v>
                </c:pt>
                <c:pt idx="434">
                  <c:v>14.298</c:v>
                </c:pt>
                <c:pt idx="435">
                  <c:v>13.97</c:v>
                </c:pt>
                <c:pt idx="436">
                  <c:v>13.664</c:v>
                </c:pt>
                <c:pt idx="437">
                  <c:v>13.369</c:v>
                </c:pt>
                <c:pt idx="438">
                  <c:v>13.086</c:v>
                </c:pt>
                <c:pt idx="439">
                  <c:v>12.804</c:v>
                </c:pt>
                <c:pt idx="440">
                  <c:v>12.529</c:v>
                </c:pt>
                <c:pt idx="441">
                  <c:v>12.271000000000001</c:v>
                </c:pt>
                <c:pt idx="442">
                  <c:v>12.02</c:v>
                </c:pt>
                <c:pt idx="443">
                  <c:v>11.772</c:v>
                </c:pt>
                <c:pt idx="444">
                  <c:v>11.534000000000001</c:v>
                </c:pt>
                <c:pt idx="445">
                  <c:v>11.308</c:v>
                </c:pt>
                <c:pt idx="446">
                  <c:v>11.089</c:v>
                </c:pt>
                <c:pt idx="447">
                  <c:v>10.885999999999999</c:v>
                </c:pt>
                <c:pt idx="448">
                  <c:v>10.699</c:v>
                </c:pt>
                <c:pt idx="449">
                  <c:v>10.518000000000001</c:v>
                </c:pt>
                <c:pt idx="450">
                  <c:v>10.349</c:v>
                </c:pt>
                <c:pt idx="451">
                  <c:v>10.191000000000001</c:v>
                </c:pt>
                <c:pt idx="452">
                  <c:v>10.034000000000001</c:v>
                </c:pt>
                <c:pt idx="453">
                  <c:v>9.8680000000000003</c:v>
                </c:pt>
                <c:pt idx="454">
                  <c:v>9.6999999999999993</c:v>
                </c:pt>
                <c:pt idx="455">
                  <c:v>9.5359999999999996</c:v>
                </c:pt>
                <c:pt idx="456">
                  <c:v>9.3710000000000004</c:v>
                </c:pt>
                <c:pt idx="457">
                  <c:v>9.2070000000000007</c:v>
                </c:pt>
                <c:pt idx="458">
                  <c:v>9.0419999999999998</c:v>
                </c:pt>
                <c:pt idx="459">
                  <c:v>8.8940000000000001</c:v>
                </c:pt>
                <c:pt idx="460">
                  <c:v>8.7750000000000004</c:v>
                </c:pt>
                <c:pt idx="461">
                  <c:v>8.6609999999999996</c:v>
                </c:pt>
                <c:pt idx="462">
                  <c:v>8.5440000000000005</c:v>
                </c:pt>
                <c:pt idx="463">
                  <c:v>8.4220000000000006</c:v>
                </c:pt>
                <c:pt idx="464">
                  <c:v>8.3070000000000004</c:v>
                </c:pt>
                <c:pt idx="465">
                  <c:v>8.1999999999999993</c:v>
                </c:pt>
                <c:pt idx="466">
                  <c:v>8.0850000000000009</c:v>
                </c:pt>
                <c:pt idx="467">
                  <c:v>7.9710000000000001</c:v>
                </c:pt>
                <c:pt idx="468">
                  <c:v>7.8579999999999997</c:v>
                </c:pt>
                <c:pt idx="469">
                  <c:v>7.7480000000000002</c:v>
                </c:pt>
                <c:pt idx="470">
                  <c:v>7.6440000000000001</c:v>
                </c:pt>
                <c:pt idx="471">
                  <c:v>7.5519999999999996</c:v>
                </c:pt>
                <c:pt idx="472">
                  <c:v>7.4749999999999996</c:v>
                </c:pt>
                <c:pt idx="473">
                  <c:v>7.4</c:v>
                </c:pt>
                <c:pt idx="474">
                  <c:v>7.3209999999999997</c:v>
                </c:pt>
                <c:pt idx="475">
                  <c:v>7.2519999999999998</c:v>
                </c:pt>
                <c:pt idx="476">
                  <c:v>7.1829999999999998</c:v>
                </c:pt>
                <c:pt idx="477">
                  <c:v>7.1120000000000001</c:v>
                </c:pt>
                <c:pt idx="478">
                  <c:v>7.0419999999999998</c:v>
                </c:pt>
                <c:pt idx="479">
                  <c:v>6.9729999999999999</c:v>
                </c:pt>
                <c:pt idx="480">
                  <c:v>6.9</c:v>
                </c:pt>
                <c:pt idx="481">
                  <c:v>6.8230000000000004</c:v>
                </c:pt>
                <c:pt idx="482">
                  <c:v>6.7549999999999999</c:v>
                </c:pt>
                <c:pt idx="483">
                  <c:v>6.694</c:v>
                </c:pt>
                <c:pt idx="484">
                  <c:v>6.63</c:v>
                </c:pt>
                <c:pt idx="485">
                  <c:v>6.5650000000000004</c:v>
                </c:pt>
                <c:pt idx="486">
                  <c:v>6.5019999999999998</c:v>
                </c:pt>
                <c:pt idx="487">
                  <c:v>6.4459999999999997</c:v>
                </c:pt>
                <c:pt idx="488">
                  <c:v>6.391</c:v>
                </c:pt>
                <c:pt idx="489">
                  <c:v>6.3390000000000004</c:v>
                </c:pt>
                <c:pt idx="490">
                  <c:v>6.2869999999999999</c:v>
                </c:pt>
                <c:pt idx="491">
                  <c:v>6.2309999999999999</c:v>
                </c:pt>
                <c:pt idx="492">
                  <c:v>6.1749999999999998</c:v>
                </c:pt>
                <c:pt idx="493">
                  <c:v>6.12</c:v>
                </c:pt>
                <c:pt idx="494">
                  <c:v>6.0709999999999997</c:v>
                </c:pt>
                <c:pt idx="495">
                  <c:v>6.0220000000000002</c:v>
                </c:pt>
                <c:pt idx="496">
                  <c:v>5.9749999999999996</c:v>
                </c:pt>
                <c:pt idx="497">
                  <c:v>5.92</c:v>
                </c:pt>
                <c:pt idx="498">
                  <c:v>5.8639999999999999</c:v>
                </c:pt>
                <c:pt idx="499">
                  <c:v>5.8040000000000003</c:v>
                </c:pt>
                <c:pt idx="500">
                  <c:v>5.7549999999999999</c:v>
                </c:pt>
                <c:pt idx="501">
                  <c:v>5.7009999999999996</c:v>
                </c:pt>
                <c:pt idx="502">
                  <c:v>5.6349999999999998</c:v>
                </c:pt>
                <c:pt idx="503">
                  <c:v>5.569</c:v>
                </c:pt>
                <c:pt idx="504">
                  <c:v>5.5069999999999997</c:v>
                </c:pt>
                <c:pt idx="505">
                  <c:v>5.4470000000000001</c:v>
                </c:pt>
                <c:pt idx="506">
                  <c:v>5.383</c:v>
                </c:pt>
                <c:pt idx="507">
                  <c:v>5.3179999999999996</c:v>
                </c:pt>
                <c:pt idx="508">
                  <c:v>5.2560000000000002</c:v>
                </c:pt>
                <c:pt idx="509">
                  <c:v>5.1909999999999998</c:v>
                </c:pt>
                <c:pt idx="510">
                  <c:v>5.1280000000000001</c:v>
                </c:pt>
                <c:pt idx="511">
                  <c:v>5.0629999999999997</c:v>
                </c:pt>
                <c:pt idx="512">
                  <c:v>4.9980000000000002</c:v>
                </c:pt>
                <c:pt idx="513">
                  <c:v>4.9340000000000002</c:v>
                </c:pt>
                <c:pt idx="514">
                  <c:v>4.8680000000000003</c:v>
                </c:pt>
                <c:pt idx="515">
                  <c:v>4.8019999999999996</c:v>
                </c:pt>
                <c:pt idx="516">
                  <c:v>4.7370000000000001</c:v>
                </c:pt>
                <c:pt idx="517">
                  <c:v>4.6689999999999996</c:v>
                </c:pt>
                <c:pt idx="518">
                  <c:v>4.5960000000000001</c:v>
                </c:pt>
                <c:pt idx="519">
                  <c:v>4.5190000000000001</c:v>
                </c:pt>
                <c:pt idx="520">
                  <c:v>4.444</c:v>
                </c:pt>
                <c:pt idx="521">
                  <c:v>4.3739999999999997</c:v>
                </c:pt>
                <c:pt idx="522">
                  <c:v>4.3079999999999998</c:v>
                </c:pt>
                <c:pt idx="523">
                  <c:v>4.2450000000000001</c:v>
                </c:pt>
                <c:pt idx="524">
                  <c:v>4.1760000000000002</c:v>
                </c:pt>
                <c:pt idx="525">
                  <c:v>4.1050000000000004</c:v>
                </c:pt>
                <c:pt idx="526">
                  <c:v>4.0339999999999998</c:v>
                </c:pt>
                <c:pt idx="527">
                  <c:v>3.9609999999999999</c:v>
                </c:pt>
                <c:pt idx="528">
                  <c:v>3.8860000000000001</c:v>
                </c:pt>
                <c:pt idx="529">
                  <c:v>3.8140000000000001</c:v>
                </c:pt>
                <c:pt idx="530">
                  <c:v>3.7429999999999999</c:v>
                </c:pt>
                <c:pt idx="531">
                  <c:v>3.6709999999999998</c:v>
                </c:pt>
                <c:pt idx="532">
                  <c:v>3.6019999999999999</c:v>
                </c:pt>
                <c:pt idx="533">
                  <c:v>3.532</c:v>
                </c:pt>
                <c:pt idx="534">
                  <c:v>3.464</c:v>
                </c:pt>
                <c:pt idx="535">
                  <c:v>3.4009999999999998</c:v>
                </c:pt>
                <c:pt idx="536">
                  <c:v>3.34</c:v>
                </c:pt>
                <c:pt idx="537">
                  <c:v>3.286</c:v>
                </c:pt>
                <c:pt idx="538">
                  <c:v>3.2389999999999999</c:v>
                </c:pt>
                <c:pt idx="539">
                  <c:v>3.1909999999999998</c:v>
                </c:pt>
                <c:pt idx="540">
                  <c:v>3.137</c:v>
                </c:pt>
                <c:pt idx="541">
                  <c:v>3.0819999999999999</c:v>
                </c:pt>
                <c:pt idx="542">
                  <c:v>3.02</c:v>
                </c:pt>
                <c:pt idx="543">
                  <c:v>2.96</c:v>
                </c:pt>
                <c:pt idx="544">
                  <c:v>2.9060000000000001</c:v>
                </c:pt>
                <c:pt idx="545">
                  <c:v>2.86</c:v>
                </c:pt>
                <c:pt idx="546">
                  <c:v>2.8119999999999998</c:v>
                </c:pt>
                <c:pt idx="547">
                  <c:v>2.7570000000000001</c:v>
                </c:pt>
                <c:pt idx="548">
                  <c:v>2.7010000000000001</c:v>
                </c:pt>
                <c:pt idx="549">
                  <c:v>2.65</c:v>
                </c:pt>
                <c:pt idx="550">
                  <c:v>2.6040000000000001</c:v>
                </c:pt>
                <c:pt idx="551">
                  <c:v>2.5590000000000002</c:v>
                </c:pt>
                <c:pt idx="552">
                  <c:v>2.5209999999999999</c:v>
                </c:pt>
                <c:pt idx="553">
                  <c:v>2.4990000000000001</c:v>
                </c:pt>
                <c:pt idx="554">
                  <c:v>2.4769999999999999</c:v>
                </c:pt>
                <c:pt idx="555">
                  <c:v>2.4489999999999998</c:v>
                </c:pt>
                <c:pt idx="556">
                  <c:v>2.4129999999999998</c:v>
                </c:pt>
                <c:pt idx="557">
                  <c:v>2.367</c:v>
                </c:pt>
                <c:pt idx="558">
                  <c:v>2.31</c:v>
                </c:pt>
                <c:pt idx="559">
                  <c:v>2.2450000000000001</c:v>
                </c:pt>
                <c:pt idx="560">
                  <c:v>2.1739999999999999</c:v>
                </c:pt>
                <c:pt idx="561">
                  <c:v>2.1110000000000002</c:v>
                </c:pt>
                <c:pt idx="562">
                  <c:v>2.0499999999999998</c:v>
                </c:pt>
                <c:pt idx="563">
                  <c:v>1.99</c:v>
                </c:pt>
                <c:pt idx="564">
                  <c:v>1.9410000000000001</c:v>
                </c:pt>
                <c:pt idx="565">
                  <c:v>1.909</c:v>
                </c:pt>
                <c:pt idx="566">
                  <c:v>1.8979999999999999</c:v>
                </c:pt>
                <c:pt idx="567">
                  <c:v>1.899</c:v>
                </c:pt>
                <c:pt idx="568">
                  <c:v>1.909</c:v>
                </c:pt>
                <c:pt idx="569">
                  <c:v>1.9319999999999999</c:v>
                </c:pt>
                <c:pt idx="570">
                  <c:v>1.9590000000000001</c:v>
                </c:pt>
                <c:pt idx="571">
                  <c:v>1.9790000000000001</c:v>
                </c:pt>
                <c:pt idx="572">
                  <c:v>1.978</c:v>
                </c:pt>
                <c:pt idx="573">
                  <c:v>1.972</c:v>
                </c:pt>
                <c:pt idx="574">
                  <c:v>1.958</c:v>
                </c:pt>
                <c:pt idx="575">
                  <c:v>1.9330000000000001</c:v>
                </c:pt>
                <c:pt idx="576">
                  <c:v>1.8979999999999999</c:v>
                </c:pt>
                <c:pt idx="577">
                  <c:v>1.8620000000000001</c:v>
                </c:pt>
                <c:pt idx="578">
                  <c:v>1.821</c:v>
                </c:pt>
                <c:pt idx="579">
                  <c:v>1.7709999999999999</c:v>
                </c:pt>
                <c:pt idx="580">
                  <c:v>1.724</c:v>
                </c:pt>
                <c:pt idx="581">
                  <c:v>1.6910000000000001</c:v>
                </c:pt>
                <c:pt idx="582">
                  <c:v>1.659</c:v>
                </c:pt>
                <c:pt idx="583">
                  <c:v>1.6279999999999999</c:v>
                </c:pt>
                <c:pt idx="584">
                  <c:v>1.6020000000000001</c:v>
                </c:pt>
                <c:pt idx="585">
                  <c:v>1.579</c:v>
                </c:pt>
                <c:pt idx="586">
                  <c:v>1.5589999999999999</c:v>
                </c:pt>
                <c:pt idx="587">
                  <c:v>1.5429999999999999</c:v>
                </c:pt>
                <c:pt idx="588">
                  <c:v>1.53</c:v>
                </c:pt>
                <c:pt idx="589">
                  <c:v>1.5229999999999999</c:v>
                </c:pt>
                <c:pt idx="590">
                  <c:v>1.516</c:v>
                </c:pt>
                <c:pt idx="591">
                  <c:v>1.5089999999999999</c:v>
                </c:pt>
                <c:pt idx="592">
                  <c:v>1.506</c:v>
                </c:pt>
                <c:pt idx="593">
                  <c:v>1.5069999999999999</c:v>
                </c:pt>
                <c:pt idx="594">
                  <c:v>1.5089999999999999</c:v>
                </c:pt>
                <c:pt idx="595">
                  <c:v>1.508</c:v>
                </c:pt>
                <c:pt idx="596">
                  <c:v>1.51</c:v>
                </c:pt>
                <c:pt idx="597">
                  <c:v>1.51</c:v>
                </c:pt>
                <c:pt idx="598">
                  <c:v>1.4970000000000001</c:v>
                </c:pt>
                <c:pt idx="599">
                  <c:v>1.4830000000000001</c:v>
                </c:pt>
                <c:pt idx="600">
                  <c:v>1.466</c:v>
                </c:pt>
                <c:pt idx="601">
                  <c:v>1.4490000000000001</c:v>
                </c:pt>
                <c:pt idx="602">
                  <c:v>1.4319999999999999</c:v>
                </c:pt>
                <c:pt idx="603">
                  <c:v>1.419</c:v>
                </c:pt>
                <c:pt idx="604">
                  <c:v>1.4079999999999999</c:v>
                </c:pt>
                <c:pt idx="605">
                  <c:v>1.389</c:v>
                </c:pt>
                <c:pt idx="606">
                  <c:v>1.3759999999999999</c:v>
                </c:pt>
                <c:pt idx="607">
                  <c:v>1.371</c:v>
                </c:pt>
                <c:pt idx="608">
                  <c:v>1.3680000000000001</c:v>
                </c:pt>
                <c:pt idx="609">
                  <c:v>1.367</c:v>
                </c:pt>
                <c:pt idx="610">
                  <c:v>1.3640000000000001</c:v>
                </c:pt>
                <c:pt idx="611">
                  <c:v>1.367</c:v>
                </c:pt>
                <c:pt idx="612">
                  <c:v>1.3720000000000001</c:v>
                </c:pt>
                <c:pt idx="613">
                  <c:v>1.3759999999999999</c:v>
                </c:pt>
                <c:pt idx="614">
                  <c:v>1.3759999999999999</c:v>
                </c:pt>
                <c:pt idx="615">
                  <c:v>1.371</c:v>
                </c:pt>
                <c:pt idx="616">
                  <c:v>1.371</c:v>
                </c:pt>
                <c:pt idx="617">
                  <c:v>1.3680000000000001</c:v>
                </c:pt>
                <c:pt idx="618">
                  <c:v>1.3620000000000001</c:v>
                </c:pt>
                <c:pt idx="619">
                  <c:v>1.3560000000000001</c:v>
                </c:pt>
                <c:pt idx="620">
                  <c:v>1.355</c:v>
                </c:pt>
                <c:pt idx="621">
                  <c:v>1.353</c:v>
                </c:pt>
                <c:pt idx="622">
                  <c:v>1.361</c:v>
                </c:pt>
                <c:pt idx="623">
                  <c:v>1.3759999999999999</c:v>
                </c:pt>
                <c:pt idx="624">
                  <c:v>1.391</c:v>
                </c:pt>
                <c:pt idx="625">
                  <c:v>1.4039999999999999</c:v>
                </c:pt>
                <c:pt idx="626">
                  <c:v>1.42</c:v>
                </c:pt>
                <c:pt idx="627">
                  <c:v>1.4379999999999999</c:v>
                </c:pt>
                <c:pt idx="628">
                  <c:v>1.452</c:v>
                </c:pt>
                <c:pt idx="629">
                  <c:v>1.46</c:v>
                </c:pt>
                <c:pt idx="630">
                  <c:v>1.464</c:v>
                </c:pt>
                <c:pt idx="631">
                  <c:v>1.4670000000000001</c:v>
                </c:pt>
                <c:pt idx="632">
                  <c:v>1.468</c:v>
                </c:pt>
                <c:pt idx="633">
                  <c:v>1.462</c:v>
                </c:pt>
                <c:pt idx="634">
                  <c:v>1.4510000000000001</c:v>
                </c:pt>
                <c:pt idx="635">
                  <c:v>1.4359999999999999</c:v>
                </c:pt>
                <c:pt idx="636">
                  <c:v>1.4259999999999999</c:v>
                </c:pt>
                <c:pt idx="637">
                  <c:v>1.427</c:v>
                </c:pt>
                <c:pt idx="638">
                  <c:v>1.4319999999999999</c:v>
                </c:pt>
                <c:pt idx="639">
                  <c:v>1.444</c:v>
                </c:pt>
                <c:pt idx="640">
                  <c:v>1.46</c:v>
                </c:pt>
                <c:pt idx="641">
                  <c:v>1.478</c:v>
                </c:pt>
                <c:pt idx="642">
                  <c:v>1.4950000000000001</c:v>
                </c:pt>
                <c:pt idx="643">
                  <c:v>1.504</c:v>
                </c:pt>
                <c:pt idx="644">
                  <c:v>1.5089999999999999</c:v>
                </c:pt>
                <c:pt idx="645">
                  <c:v>1.5129999999999999</c:v>
                </c:pt>
                <c:pt idx="646">
                  <c:v>1.518</c:v>
                </c:pt>
                <c:pt idx="647">
                  <c:v>1.524</c:v>
                </c:pt>
                <c:pt idx="648">
                  <c:v>1.5329999999999999</c:v>
                </c:pt>
                <c:pt idx="649">
                  <c:v>1.542</c:v>
                </c:pt>
                <c:pt idx="650">
                  <c:v>1.5529999999999999</c:v>
                </c:pt>
                <c:pt idx="651">
                  <c:v>1.5640000000000001</c:v>
                </c:pt>
                <c:pt idx="652">
                  <c:v>1.5669999999999999</c:v>
                </c:pt>
                <c:pt idx="653">
                  <c:v>1.5649999999999999</c:v>
                </c:pt>
                <c:pt idx="654">
                  <c:v>1.5669999999999999</c:v>
                </c:pt>
                <c:pt idx="655">
                  <c:v>1.5720000000000001</c:v>
                </c:pt>
                <c:pt idx="656">
                  <c:v>1.5660000000000001</c:v>
                </c:pt>
                <c:pt idx="657">
                  <c:v>1.5449999999999999</c:v>
                </c:pt>
                <c:pt idx="658">
                  <c:v>1.5409999999999999</c:v>
                </c:pt>
                <c:pt idx="659">
                  <c:v>1.544</c:v>
                </c:pt>
                <c:pt idx="660">
                  <c:v>1.53</c:v>
                </c:pt>
                <c:pt idx="661">
                  <c:v>1.508</c:v>
                </c:pt>
                <c:pt idx="662">
                  <c:v>1.504</c:v>
                </c:pt>
                <c:pt idx="663">
                  <c:v>1.5149999999999999</c:v>
                </c:pt>
                <c:pt idx="664">
                  <c:v>1.5009999999999999</c:v>
                </c:pt>
                <c:pt idx="665">
                  <c:v>1.4870000000000001</c:v>
                </c:pt>
                <c:pt idx="666">
                  <c:v>1.496</c:v>
                </c:pt>
                <c:pt idx="667">
                  <c:v>1.5089999999999999</c:v>
                </c:pt>
                <c:pt idx="668">
                  <c:v>1.5</c:v>
                </c:pt>
                <c:pt idx="669">
                  <c:v>1.4810000000000001</c:v>
                </c:pt>
                <c:pt idx="670">
                  <c:v>1.47</c:v>
                </c:pt>
                <c:pt idx="671">
                  <c:v>1.45</c:v>
                </c:pt>
                <c:pt idx="672">
                  <c:v>1.419</c:v>
                </c:pt>
                <c:pt idx="673">
                  <c:v>1.393</c:v>
                </c:pt>
                <c:pt idx="674">
                  <c:v>1.3759999999999999</c:v>
                </c:pt>
                <c:pt idx="675">
                  <c:v>1.359</c:v>
                </c:pt>
                <c:pt idx="676">
                  <c:v>1.339</c:v>
                </c:pt>
                <c:pt idx="677">
                  <c:v>1.3260000000000001</c:v>
                </c:pt>
                <c:pt idx="678">
                  <c:v>1.3140000000000001</c:v>
                </c:pt>
                <c:pt idx="679">
                  <c:v>1.3</c:v>
                </c:pt>
                <c:pt idx="680">
                  <c:v>1.284</c:v>
                </c:pt>
                <c:pt idx="681">
                  <c:v>1.2669999999999999</c:v>
                </c:pt>
                <c:pt idx="682">
                  <c:v>1.2569999999999999</c:v>
                </c:pt>
                <c:pt idx="683">
                  <c:v>1.2490000000000001</c:v>
                </c:pt>
                <c:pt idx="684">
                  <c:v>1.24</c:v>
                </c:pt>
                <c:pt idx="685">
                  <c:v>1.234</c:v>
                </c:pt>
                <c:pt idx="686">
                  <c:v>1.232</c:v>
                </c:pt>
                <c:pt idx="687">
                  <c:v>1.228</c:v>
                </c:pt>
                <c:pt idx="688">
                  <c:v>1.2230000000000001</c:v>
                </c:pt>
                <c:pt idx="689">
                  <c:v>1.2190000000000001</c:v>
                </c:pt>
                <c:pt idx="690">
                  <c:v>1.2130000000000001</c:v>
                </c:pt>
                <c:pt idx="691">
                  <c:v>1.2</c:v>
                </c:pt>
                <c:pt idx="692">
                  <c:v>1.1830000000000001</c:v>
                </c:pt>
                <c:pt idx="693">
                  <c:v>1.169</c:v>
                </c:pt>
                <c:pt idx="694">
                  <c:v>1.153</c:v>
                </c:pt>
                <c:pt idx="695">
                  <c:v>1.133</c:v>
                </c:pt>
                <c:pt idx="696">
                  <c:v>1.1180000000000001</c:v>
                </c:pt>
                <c:pt idx="697">
                  <c:v>1.109</c:v>
                </c:pt>
                <c:pt idx="698">
                  <c:v>1.101</c:v>
                </c:pt>
                <c:pt idx="699">
                  <c:v>1.0940000000000001</c:v>
                </c:pt>
                <c:pt idx="700">
                  <c:v>1.091</c:v>
                </c:pt>
                <c:pt idx="701">
                  <c:v>1.0920000000000001</c:v>
                </c:pt>
                <c:pt idx="702">
                  <c:v>1.0940000000000001</c:v>
                </c:pt>
                <c:pt idx="703">
                  <c:v>1.0860000000000001</c:v>
                </c:pt>
                <c:pt idx="704">
                  <c:v>1.077</c:v>
                </c:pt>
                <c:pt idx="705">
                  <c:v>1.0649999999999999</c:v>
                </c:pt>
                <c:pt idx="706">
                  <c:v>1.05</c:v>
                </c:pt>
                <c:pt idx="707">
                  <c:v>1.0349999999999999</c:v>
                </c:pt>
                <c:pt idx="708">
                  <c:v>1.0289999999999999</c:v>
                </c:pt>
                <c:pt idx="709">
                  <c:v>1.0229999999999999</c:v>
                </c:pt>
                <c:pt idx="710">
                  <c:v>1.014</c:v>
                </c:pt>
                <c:pt idx="711">
                  <c:v>1.004</c:v>
                </c:pt>
                <c:pt idx="712">
                  <c:v>1.002</c:v>
                </c:pt>
                <c:pt idx="713">
                  <c:v>1.0029999999999999</c:v>
                </c:pt>
                <c:pt idx="714">
                  <c:v>0.998</c:v>
                </c:pt>
                <c:pt idx="715">
                  <c:v>0.98799999999999999</c:v>
                </c:pt>
                <c:pt idx="716">
                  <c:v>0.98499999999999999</c:v>
                </c:pt>
                <c:pt idx="717">
                  <c:v>0.997</c:v>
                </c:pt>
                <c:pt idx="718">
                  <c:v>1.006</c:v>
                </c:pt>
                <c:pt idx="719">
                  <c:v>1.0049999999999999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C1-4BE5-81D5-1D095EDDA69C}"/>
            </c:ext>
          </c:extLst>
        </c:ser>
        <c:ser>
          <c:idx val="2"/>
          <c:order val="2"/>
          <c:tx>
            <c:strRef>
              <c:f>'Task 1'!$AH$5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1'!$AH$6:$AH$725</c:f>
              <c:numCache>
                <c:formatCode>General</c:formatCode>
                <c:ptCount val="720"/>
                <c:pt idx="0">
                  <c:v>0.90500000000000003</c:v>
                </c:pt>
                <c:pt idx="1">
                  <c:v>0.89100000000000001</c:v>
                </c:pt>
                <c:pt idx="2">
                  <c:v>0.89100000000000001</c:v>
                </c:pt>
                <c:pt idx="3">
                  <c:v>0.878</c:v>
                </c:pt>
                <c:pt idx="4">
                  <c:v>0.85699999999999998</c:v>
                </c:pt>
                <c:pt idx="5">
                  <c:v>0.82799999999999996</c:v>
                </c:pt>
                <c:pt idx="6">
                  <c:v>0.79500000000000004</c:v>
                </c:pt>
                <c:pt idx="7">
                  <c:v>0.76300000000000001</c:v>
                </c:pt>
                <c:pt idx="8">
                  <c:v>0.74</c:v>
                </c:pt>
                <c:pt idx="9">
                  <c:v>0.72799999999999998</c:v>
                </c:pt>
                <c:pt idx="10">
                  <c:v>0.72</c:v>
                </c:pt>
                <c:pt idx="11">
                  <c:v>0.71</c:v>
                </c:pt>
                <c:pt idx="12">
                  <c:v>0.70299999999999996</c:v>
                </c:pt>
                <c:pt idx="13">
                  <c:v>0.69599999999999995</c:v>
                </c:pt>
                <c:pt idx="14">
                  <c:v>0.69099999999999995</c:v>
                </c:pt>
                <c:pt idx="15">
                  <c:v>0.69699999999999995</c:v>
                </c:pt>
                <c:pt idx="16">
                  <c:v>0.70199999999999996</c:v>
                </c:pt>
                <c:pt idx="17">
                  <c:v>0.71499999999999997</c:v>
                </c:pt>
                <c:pt idx="18">
                  <c:v>0.72399999999999998</c:v>
                </c:pt>
                <c:pt idx="19">
                  <c:v>0.73199999999999998</c:v>
                </c:pt>
                <c:pt idx="20">
                  <c:v>0.73199999999999998</c:v>
                </c:pt>
                <c:pt idx="21">
                  <c:v>0.73</c:v>
                </c:pt>
                <c:pt idx="22">
                  <c:v>0.72799999999999998</c:v>
                </c:pt>
                <c:pt idx="23">
                  <c:v>0.72699999999999998</c:v>
                </c:pt>
                <c:pt idx="24">
                  <c:v>0.72699999999999998</c:v>
                </c:pt>
                <c:pt idx="25">
                  <c:v>0.73099999999999998</c:v>
                </c:pt>
                <c:pt idx="26">
                  <c:v>0.73799999999999999</c:v>
                </c:pt>
                <c:pt idx="27">
                  <c:v>0.73699999999999999</c:v>
                </c:pt>
                <c:pt idx="28">
                  <c:v>0.72599999999999998</c:v>
                </c:pt>
                <c:pt idx="29">
                  <c:v>0.70899999999999996</c:v>
                </c:pt>
                <c:pt idx="30">
                  <c:v>0.69799999999999995</c:v>
                </c:pt>
                <c:pt idx="31">
                  <c:v>0.69599999999999995</c:v>
                </c:pt>
                <c:pt idx="32">
                  <c:v>0.69399999999999995</c:v>
                </c:pt>
                <c:pt idx="33">
                  <c:v>0.69099999999999995</c:v>
                </c:pt>
                <c:pt idx="34">
                  <c:v>0.69799999999999995</c:v>
                </c:pt>
                <c:pt idx="35">
                  <c:v>0.69799999999999995</c:v>
                </c:pt>
                <c:pt idx="36">
                  <c:v>0.69499999999999995</c:v>
                </c:pt>
                <c:pt idx="37">
                  <c:v>0.68500000000000005</c:v>
                </c:pt>
                <c:pt idx="38">
                  <c:v>0.68200000000000005</c:v>
                </c:pt>
                <c:pt idx="39">
                  <c:v>0.68799999999999994</c:v>
                </c:pt>
                <c:pt idx="40">
                  <c:v>0.70899999999999996</c:v>
                </c:pt>
                <c:pt idx="41">
                  <c:v>0.746</c:v>
                </c:pt>
                <c:pt idx="42">
                  <c:v>0.748</c:v>
                </c:pt>
                <c:pt idx="43">
                  <c:v>0.71899999999999997</c:v>
                </c:pt>
                <c:pt idx="44">
                  <c:v>0.72</c:v>
                </c:pt>
                <c:pt idx="45">
                  <c:v>0.73699999999999999</c:v>
                </c:pt>
                <c:pt idx="46">
                  <c:v>0.73799999999999999</c:v>
                </c:pt>
                <c:pt idx="47">
                  <c:v>0.749</c:v>
                </c:pt>
                <c:pt idx="48">
                  <c:v>0.752</c:v>
                </c:pt>
                <c:pt idx="49">
                  <c:v>0.73099999999999998</c:v>
                </c:pt>
                <c:pt idx="50">
                  <c:v>0.73099999999999998</c:v>
                </c:pt>
                <c:pt idx="51">
                  <c:v>0.74</c:v>
                </c:pt>
                <c:pt idx="52">
                  <c:v>0.73699999999999999</c:v>
                </c:pt>
                <c:pt idx="53">
                  <c:v>0.75</c:v>
                </c:pt>
                <c:pt idx="54">
                  <c:v>0.753</c:v>
                </c:pt>
                <c:pt idx="55">
                  <c:v>0.747</c:v>
                </c:pt>
                <c:pt idx="56">
                  <c:v>0.754</c:v>
                </c:pt>
                <c:pt idx="57">
                  <c:v>0.753</c:v>
                </c:pt>
                <c:pt idx="58">
                  <c:v>0.755</c:v>
                </c:pt>
                <c:pt idx="59">
                  <c:v>0.753</c:v>
                </c:pt>
                <c:pt idx="60">
                  <c:v>0.749</c:v>
                </c:pt>
                <c:pt idx="61">
                  <c:v>0.745</c:v>
                </c:pt>
                <c:pt idx="62">
                  <c:v>0.753</c:v>
                </c:pt>
                <c:pt idx="63">
                  <c:v>0.76300000000000001</c:v>
                </c:pt>
                <c:pt idx="64">
                  <c:v>0.77800000000000002</c:v>
                </c:pt>
                <c:pt idx="65">
                  <c:v>0.78100000000000003</c:v>
                </c:pt>
                <c:pt idx="66">
                  <c:v>0.77800000000000002</c:v>
                </c:pt>
                <c:pt idx="67">
                  <c:v>0.78800000000000003</c:v>
                </c:pt>
                <c:pt idx="68">
                  <c:v>0.79800000000000004</c:v>
                </c:pt>
                <c:pt idx="69">
                  <c:v>0.79600000000000004</c:v>
                </c:pt>
                <c:pt idx="70">
                  <c:v>0.77900000000000003</c:v>
                </c:pt>
                <c:pt idx="71">
                  <c:v>0.76800000000000002</c:v>
                </c:pt>
                <c:pt idx="72">
                  <c:v>0.77</c:v>
                </c:pt>
                <c:pt idx="73">
                  <c:v>0.77300000000000002</c:v>
                </c:pt>
                <c:pt idx="74">
                  <c:v>0.77700000000000002</c:v>
                </c:pt>
                <c:pt idx="75">
                  <c:v>0.77200000000000002</c:v>
                </c:pt>
                <c:pt idx="76">
                  <c:v>0.77100000000000002</c:v>
                </c:pt>
                <c:pt idx="77">
                  <c:v>0.77900000000000003</c:v>
                </c:pt>
                <c:pt idx="78">
                  <c:v>0.78100000000000003</c:v>
                </c:pt>
                <c:pt idx="79">
                  <c:v>0.79</c:v>
                </c:pt>
                <c:pt idx="80">
                  <c:v>0.79500000000000004</c:v>
                </c:pt>
                <c:pt idx="81">
                  <c:v>0.80400000000000005</c:v>
                </c:pt>
                <c:pt idx="82">
                  <c:v>0.80800000000000005</c:v>
                </c:pt>
                <c:pt idx="83">
                  <c:v>0.81</c:v>
                </c:pt>
                <c:pt idx="84">
                  <c:v>0.80700000000000005</c:v>
                </c:pt>
                <c:pt idx="85">
                  <c:v>0.80700000000000005</c:v>
                </c:pt>
                <c:pt idx="86">
                  <c:v>0.80300000000000005</c:v>
                </c:pt>
                <c:pt idx="87">
                  <c:v>0.80200000000000005</c:v>
                </c:pt>
                <c:pt idx="88">
                  <c:v>0.80200000000000005</c:v>
                </c:pt>
                <c:pt idx="89">
                  <c:v>0.80100000000000005</c:v>
                </c:pt>
                <c:pt idx="90">
                  <c:v>0.79800000000000004</c:v>
                </c:pt>
                <c:pt idx="91">
                  <c:v>0.79500000000000004</c:v>
                </c:pt>
                <c:pt idx="92">
                  <c:v>0.79200000000000004</c:v>
                </c:pt>
                <c:pt idx="93">
                  <c:v>0.79500000000000004</c:v>
                </c:pt>
                <c:pt idx="94">
                  <c:v>0.79800000000000004</c:v>
                </c:pt>
                <c:pt idx="95">
                  <c:v>0.80300000000000005</c:v>
                </c:pt>
                <c:pt idx="96">
                  <c:v>0.80800000000000005</c:v>
                </c:pt>
                <c:pt idx="97">
                  <c:v>0.81799999999999995</c:v>
                </c:pt>
                <c:pt idx="98">
                  <c:v>0.82599999999999996</c:v>
                </c:pt>
                <c:pt idx="99">
                  <c:v>0.83099999999999996</c:v>
                </c:pt>
                <c:pt idx="100">
                  <c:v>0.83799999999999997</c:v>
                </c:pt>
                <c:pt idx="101">
                  <c:v>0.84599999999999997</c:v>
                </c:pt>
                <c:pt idx="102">
                  <c:v>0.85099999999999998</c:v>
                </c:pt>
                <c:pt idx="103">
                  <c:v>0.85599999999999998</c:v>
                </c:pt>
                <c:pt idx="104">
                  <c:v>0.85699999999999998</c:v>
                </c:pt>
                <c:pt idx="105">
                  <c:v>0.86</c:v>
                </c:pt>
                <c:pt idx="106">
                  <c:v>0.86</c:v>
                </c:pt>
                <c:pt idx="107">
                  <c:v>0.85599999999999998</c:v>
                </c:pt>
                <c:pt idx="108">
                  <c:v>0.85299999999999998</c:v>
                </c:pt>
                <c:pt idx="109">
                  <c:v>0.85099999999999998</c:v>
                </c:pt>
                <c:pt idx="110">
                  <c:v>0.85399999999999998</c:v>
                </c:pt>
                <c:pt idx="111">
                  <c:v>0.86199999999999999</c:v>
                </c:pt>
                <c:pt idx="112">
                  <c:v>0.86699999999999999</c:v>
                </c:pt>
                <c:pt idx="113">
                  <c:v>0.874</c:v>
                </c:pt>
                <c:pt idx="114">
                  <c:v>0.879</c:v>
                </c:pt>
                <c:pt idx="115">
                  <c:v>0.877</c:v>
                </c:pt>
                <c:pt idx="116">
                  <c:v>0.873</c:v>
                </c:pt>
                <c:pt idx="117">
                  <c:v>0.872</c:v>
                </c:pt>
                <c:pt idx="118">
                  <c:v>0.86699999999999999</c:v>
                </c:pt>
                <c:pt idx="119">
                  <c:v>0.86499999999999999</c:v>
                </c:pt>
                <c:pt idx="120">
                  <c:v>0.86399999999999999</c:v>
                </c:pt>
                <c:pt idx="121">
                  <c:v>0.86699999999999999</c:v>
                </c:pt>
                <c:pt idx="122">
                  <c:v>0.873</c:v>
                </c:pt>
                <c:pt idx="123">
                  <c:v>0.88900000000000001</c:v>
                </c:pt>
                <c:pt idx="124">
                  <c:v>0.90500000000000003</c:v>
                </c:pt>
                <c:pt idx="125">
                  <c:v>0.92400000000000004</c:v>
                </c:pt>
                <c:pt idx="126">
                  <c:v>0.94799999999999995</c:v>
                </c:pt>
                <c:pt idx="127">
                  <c:v>0.97399999999999998</c:v>
                </c:pt>
                <c:pt idx="128">
                  <c:v>0.99299999999999999</c:v>
                </c:pt>
                <c:pt idx="129">
                  <c:v>1.0029999999999999</c:v>
                </c:pt>
                <c:pt idx="130">
                  <c:v>1.01</c:v>
                </c:pt>
                <c:pt idx="131">
                  <c:v>1.0149999999999999</c:v>
                </c:pt>
                <c:pt idx="132">
                  <c:v>1.016</c:v>
                </c:pt>
                <c:pt idx="133">
                  <c:v>1.016</c:v>
                </c:pt>
                <c:pt idx="134">
                  <c:v>1.0129999999999999</c:v>
                </c:pt>
                <c:pt idx="135">
                  <c:v>1.01</c:v>
                </c:pt>
                <c:pt idx="136">
                  <c:v>1.012</c:v>
                </c:pt>
                <c:pt idx="137">
                  <c:v>1.014</c:v>
                </c:pt>
                <c:pt idx="138">
                  <c:v>1.0149999999999999</c:v>
                </c:pt>
                <c:pt idx="139">
                  <c:v>1.0249999999999999</c:v>
                </c:pt>
                <c:pt idx="140">
                  <c:v>1.0349999999999999</c:v>
                </c:pt>
                <c:pt idx="141">
                  <c:v>1.0409999999999999</c:v>
                </c:pt>
                <c:pt idx="142">
                  <c:v>1.046</c:v>
                </c:pt>
                <c:pt idx="143">
                  <c:v>1.048</c:v>
                </c:pt>
                <c:pt idx="144">
                  <c:v>1.0449999999999999</c:v>
                </c:pt>
                <c:pt idx="145">
                  <c:v>1.042</c:v>
                </c:pt>
                <c:pt idx="146">
                  <c:v>1.04</c:v>
                </c:pt>
                <c:pt idx="147">
                  <c:v>1.038</c:v>
                </c:pt>
                <c:pt idx="148">
                  <c:v>1.0409999999999999</c:v>
                </c:pt>
                <c:pt idx="149">
                  <c:v>1.0449999999999999</c:v>
                </c:pt>
                <c:pt idx="150">
                  <c:v>1.0549999999999999</c:v>
                </c:pt>
                <c:pt idx="151">
                  <c:v>1.0609999999999999</c:v>
                </c:pt>
                <c:pt idx="152">
                  <c:v>1.0669999999999999</c:v>
                </c:pt>
                <c:pt idx="153">
                  <c:v>1.0740000000000001</c:v>
                </c:pt>
                <c:pt idx="154">
                  <c:v>1.0820000000000001</c:v>
                </c:pt>
                <c:pt idx="155">
                  <c:v>1.0900000000000001</c:v>
                </c:pt>
                <c:pt idx="156">
                  <c:v>1.1040000000000001</c:v>
                </c:pt>
                <c:pt idx="157">
                  <c:v>1.111</c:v>
                </c:pt>
                <c:pt idx="158">
                  <c:v>1.117</c:v>
                </c:pt>
                <c:pt idx="159">
                  <c:v>1.1240000000000001</c:v>
                </c:pt>
                <c:pt idx="160">
                  <c:v>1.1279999999999999</c:v>
                </c:pt>
                <c:pt idx="161">
                  <c:v>1.131</c:v>
                </c:pt>
                <c:pt idx="162">
                  <c:v>1.1379999999999999</c:v>
                </c:pt>
                <c:pt idx="163">
                  <c:v>1.1419999999999999</c:v>
                </c:pt>
                <c:pt idx="164">
                  <c:v>1.147</c:v>
                </c:pt>
                <c:pt idx="165">
                  <c:v>1.1579999999999999</c:v>
                </c:pt>
                <c:pt idx="166">
                  <c:v>1.165</c:v>
                </c:pt>
                <c:pt idx="167">
                  <c:v>1.1659999999999999</c:v>
                </c:pt>
                <c:pt idx="168">
                  <c:v>1.1759999999999999</c:v>
                </c:pt>
                <c:pt idx="169">
                  <c:v>1.1870000000000001</c:v>
                </c:pt>
                <c:pt idx="170">
                  <c:v>1.194</c:v>
                </c:pt>
                <c:pt idx="171">
                  <c:v>1.2030000000000001</c:v>
                </c:pt>
                <c:pt idx="172">
                  <c:v>1.212</c:v>
                </c:pt>
                <c:pt idx="173">
                  <c:v>1.2190000000000001</c:v>
                </c:pt>
                <c:pt idx="174">
                  <c:v>1.2250000000000001</c:v>
                </c:pt>
                <c:pt idx="175">
                  <c:v>1.2270000000000001</c:v>
                </c:pt>
                <c:pt idx="176">
                  <c:v>1.226</c:v>
                </c:pt>
                <c:pt idx="177">
                  <c:v>1.2290000000000001</c:v>
                </c:pt>
                <c:pt idx="178">
                  <c:v>1.2350000000000001</c:v>
                </c:pt>
                <c:pt idx="179">
                  <c:v>1.2390000000000001</c:v>
                </c:pt>
                <c:pt idx="180">
                  <c:v>1.24</c:v>
                </c:pt>
                <c:pt idx="181">
                  <c:v>1.2410000000000001</c:v>
                </c:pt>
                <c:pt idx="182">
                  <c:v>1.2430000000000001</c:v>
                </c:pt>
                <c:pt idx="183">
                  <c:v>1.2470000000000001</c:v>
                </c:pt>
                <c:pt idx="184">
                  <c:v>1.2529999999999999</c:v>
                </c:pt>
                <c:pt idx="185">
                  <c:v>1.258</c:v>
                </c:pt>
                <c:pt idx="186">
                  <c:v>1.2609999999999999</c:v>
                </c:pt>
                <c:pt idx="187">
                  <c:v>1.268</c:v>
                </c:pt>
                <c:pt idx="188">
                  <c:v>1.2749999999999999</c:v>
                </c:pt>
                <c:pt idx="189">
                  <c:v>1.2789999999999999</c:v>
                </c:pt>
                <c:pt idx="190">
                  <c:v>1.276</c:v>
                </c:pt>
                <c:pt idx="191">
                  <c:v>1.2669999999999999</c:v>
                </c:pt>
                <c:pt idx="192">
                  <c:v>1.2549999999999999</c:v>
                </c:pt>
                <c:pt idx="193">
                  <c:v>1.242</c:v>
                </c:pt>
                <c:pt idx="194">
                  <c:v>1.23</c:v>
                </c:pt>
                <c:pt idx="195">
                  <c:v>1.224</c:v>
                </c:pt>
                <c:pt idx="196">
                  <c:v>1.222</c:v>
                </c:pt>
                <c:pt idx="197">
                  <c:v>1.2290000000000001</c:v>
                </c:pt>
                <c:pt idx="198">
                  <c:v>1.242</c:v>
                </c:pt>
                <c:pt idx="199">
                  <c:v>1.2569999999999999</c:v>
                </c:pt>
                <c:pt idx="200">
                  <c:v>1.2769999999999999</c:v>
                </c:pt>
                <c:pt idx="201">
                  <c:v>1.304</c:v>
                </c:pt>
                <c:pt idx="202">
                  <c:v>1.33</c:v>
                </c:pt>
                <c:pt idx="203">
                  <c:v>1.3540000000000001</c:v>
                </c:pt>
                <c:pt idx="204">
                  <c:v>1.3759999999999999</c:v>
                </c:pt>
                <c:pt idx="205">
                  <c:v>1.3919999999999999</c:v>
                </c:pt>
                <c:pt idx="206">
                  <c:v>1.409</c:v>
                </c:pt>
                <c:pt idx="207">
                  <c:v>1.417</c:v>
                </c:pt>
                <c:pt idx="208">
                  <c:v>1.42</c:v>
                </c:pt>
                <c:pt idx="209">
                  <c:v>1.425</c:v>
                </c:pt>
                <c:pt idx="210">
                  <c:v>1.4319999999999999</c:v>
                </c:pt>
                <c:pt idx="211">
                  <c:v>1.4379999999999999</c:v>
                </c:pt>
                <c:pt idx="212">
                  <c:v>1.444</c:v>
                </c:pt>
                <c:pt idx="213">
                  <c:v>1.4510000000000001</c:v>
                </c:pt>
                <c:pt idx="214">
                  <c:v>1.4550000000000001</c:v>
                </c:pt>
                <c:pt idx="215">
                  <c:v>1.4590000000000001</c:v>
                </c:pt>
                <c:pt idx="216">
                  <c:v>1.462</c:v>
                </c:pt>
                <c:pt idx="217">
                  <c:v>1.462</c:v>
                </c:pt>
                <c:pt idx="218">
                  <c:v>1.4550000000000001</c:v>
                </c:pt>
                <c:pt idx="219">
                  <c:v>1.4550000000000001</c:v>
                </c:pt>
                <c:pt idx="220">
                  <c:v>1.452</c:v>
                </c:pt>
                <c:pt idx="221">
                  <c:v>1.448</c:v>
                </c:pt>
                <c:pt idx="222">
                  <c:v>1.4530000000000001</c:v>
                </c:pt>
                <c:pt idx="223">
                  <c:v>1.4630000000000001</c:v>
                </c:pt>
                <c:pt idx="224">
                  <c:v>1.468</c:v>
                </c:pt>
                <c:pt idx="225">
                  <c:v>1.4790000000000001</c:v>
                </c:pt>
                <c:pt idx="226">
                  <c:v>1.4890000000000001</c:v>
                </c:pt>
                <c:pt idx="227">
                  <c:v>1.49</c:v>
                </c:pt>
                <c:pt idx="228">
                  <c:v>1.4950000000000001</c:v>
                </c:pt>
                <c:pt idx="229">
                  <c:v>1.498</c:v>
                </c:pt>
                <c:pt idx="230">
                  <c:v>1.4990000000000001</c:v>
                </c:pt>
                <c:pt idx="231">
                  <c:v>1.522</c:v>
                </c:pt>
                <c:pt idx="232">
                  <c:v>1.5369999999999999</c:v>
                </c:pt>
                <c:pt idx="233">
                  <c:v>1.5569999999999999</c:v>
                </c:pt>
                <c:pt idx="234">
                  <c:v>1.571</c:v>
                </c:pt>
                <c:pt idx="235">
                  <c:v>1.5860000000000001</c:v>
                </c:pt>
                <c:pt idx="236">
                  <c:v>1.593</c:v>
                </c:pt>
                <c:pt idx="237">
                  <c:v>1.605</c:v>
                </c:pt>
                <c:pt idx="238">
                  <c:v>1.6279999999999999</c:v>
                </c:pt>
                <c:pt idx="239">
                  <c:v>1.6559999999999999</c:v>
                </c:pt>
                <c:pt idx="240">
                  <c:v>1.663</c:v>
                </c:pt>
                <c:pt idx="241">
                  <c:v>1.6819999999999999</c:v>
                </c:pt>
                <c:pt idx="242">
                  <c:v>1.7130000000000001</c:v>
                </c:pt>
                <c:pt idx="243">
                  <c:v>1.7270000000000001</c:v>
                </c:pt>
                <c:pt idx="244">
                  <c:v>1.7290000000000001</c:v>
                </c:pt>
                <c:pt idx="245">
                  <c:v>1.724</c:v>
                </c:pt>
                <c:pt idx="246">
                  <c:v>1.724</c:v>
                </c:pt>
                <c:pt idx="247">
                  <c:v>1.744</c:v>
                </c:pt>
                <c:pt idx="248">
                  <c:v>1.784</c:v>
                </c:pt>
                <c:pt idx="249">
                  <c:v>1.821</c:v>
                </c:pt>
                <c:pt idx="250">
                  <c:v>1.829</c:v>
                </c:pt>
                <c:pt idx="251">
                  <c:v>1.8240000000000001</c:v>
                </c:pt>
                <c:pt idx="252">
                  <c:v>1.8360000000000001</c:v>
                </c:pt>
                <c:pt idx="253">
                  <c:v>1.863</c:v>
                </c:pt>
                <c:pt idx="254">
                  <c:v>1.8939999999999999</c:v>
                </c:pt>
                <c:pt idx="255">
                  <c:v>1.92</c:v>
                </c:pt>
                <c:pt idx="256">
                  <c:v>1.9450000000000001</c:v>
                </c:pt>
                <c:pt idx="257">
                  <c:v>1.9690000000000001</c:v>
                </c:pt>
                <c:pt idx="258">
                  <c:v>1.9910000000000001</c:v>
                </c:pt>
                <c:pt idx="259">
                  <c:v>2.0139999999999998</c:v>
                </c:pt>
                <c:pt idx="260">
                  <c:v>2.0449999999999999</c:v>
                </c:pt>
                <c:pt idx="261">
                  <c:v>2.0819999999999999</c:v>
                </c:pt>
                <c:pt idx="262">
                  <c:v>2.121</c:v>
                </c:pt>
                <c:pt idx="263">
                  <c:v>2.1659999999999999</c:v>
                </c:pt>
                <c:pt idx="264">
                  <c:v>2.206</c:v>
                </c:pt>
                <c:pt idx="265">
                  <c:v>2.2429999999999999</c:v>
                </c:pt>
                <c:pt idx="266">
                  <c:v>2.2759999999999998</c:v>
                </c:pt>
                <c:pt idx="267">
                  <c:v>2.3119999999999998</c:v>
                </c:pt>
                <c:pt idx="268">
                  <c:v>2.3559999999999999</c:v>
                </c:pt>
                <c:pt idx="269">
                  <c:v>2.399</c:v>
                </c:pt>
                <c:pt idx="270">
                  <c:v>2.4369999999999998</c:v>
                </c:pt>
                <c:pt idx="271">
                  <c:v>2.468</c:v>
                </c:pt>
                <c:pt idx="272">
                  <c:v>2.4990000000000001</c:v>
                </c:pt>
                <c:pt idx="273">
                  <c:v>2.536</c:v>
                </c:pt>
                <c:pt idx="274">
                  <c:v>2.5710000000000002</c:v>
                </c:pt>
                <c:pt idx="275">
                  <c:v>2.6040000000000001</c:v>
                </c:pt>
                <c:pt idx="276">
                  <c:v>2.633</c:v>
                </c:pt>
                <c:pt idx="277">
                  <c:v>2.6709999999999998</c:v>
                </c:pt>
                <c:pt idx="278">
                  <c:v>2.7189999999999999</c:v>
                </c:pt>
                <c:pt idx="279">
                  <c:v>2.7789999999999999</c:v>
                </c:pt>
                <c:pt idx="280">
                  <c:v>2.8450000000000002</c:v>
                </c:pt>
                <c:pt idx="281">
                  <c:v>2.9129999999999998</c:v>
                </c:pt>
                <c:pt idx="282">
                  <c:v>2.984</c:v>
                </c:pt>
                <c:pt idx="283">
                  <c:v>3.0550000000000002</c:v>
                </c:pt>
                <c:pt idx="284">
                  <c:v>3.129</c:v>
                </c:pt>
                <c:pt idx="285">
                  <c:v>3.2109999999999999</c:v>
                </c:pt>
                <c:pt idx="286">
                  <c:v>3.2949999999999999</c:v>
                </c:pt>
                <c:pt idx="287">
                  <c:v>3.379</c:v>
                </c:pt>
                <c:pt idx="288">
                  <c:v>3.4569999999999999</c:v>
                </c:pt>
                <c:pt idx="289">
                  <c:v>3.5369999999999999</c:v>
                </c:pt>
                <c:pt idx="290">
                  <c:v>3.6240000000000001</c:v>
                </c:pt>
                <c:pt idx="291">
                  <c:v>3.7170000000000001</c:v>
                </c:pt>
                <c:pt idx="292">
                  <c:v>3.8140000000000001</c:v>
                </c:pt>
                <c:pt idx="293">
                  <c:v>3.9180000000000001</c:v>
                </c:pt>
                <c:pt idx="294">
                  <c:v>4.0289999999999999</c:v>
                </c:pt>
                <c:pt idx="295">
                  <c:v>4.1369999999999996</c:v>
                </c:pt>
                <c:pt idx="296">
                  <c:v>4.25</c:v>
                </c:pt>
                <c:pt idx="297">
                  <c:v>4.3719999999999999</c:v>
                </c:pt>
                <c:pt idx="298">
                  <c:v>4.4909999999999997</c:v>
                </c:pt>
                <c:pt idx="299">
                  <c:v>4.6050000000000004</c:v>
                </c:pt>
                <c:pt idx="300">
                  <c:v>4.7279999999999998</c:v>
                </c:pt>
                <c:pt idx="301">
                  <c:v>4.8659999999999997</c:v>
                </c:pt>
                <c:pt idx="302">
                  <c:v>5.0129999999999999</c:v>
                </c:pt>
                <c:pt idx="303">
                  <c:v>5.16</c:v>
                </c:pt>
                <c:pt idx="304">
                  <c:v>5.3019999999999996</c:v>
                </c:pt>
                <c:pt idx="305">
                  <c:v>5.4619999999999997</c:v>
                </c:pt>
                <c:pt idx="306">
                  <c:v>5.641</c:v>
                </c:pt>
                <c:pt idx="307">
                  <c:v>5.819</c:v>
                </c:pt>
                <c:pt idx="308">
                  <c:v>5.9989999999999997</c:v>
                </c:pt>
                <c:pt idx="309">
                  <c:v>6.1950000000000003</c:v>
                </c:pt>
                <c:pt idx="310">
                  <c:v>6.3920000000000003</c:v>
                </c:pt>
                <c:pt idx="311">
                  <c:v>6.5940000000000003</c:v>
                </c:pt>
                <c:pt idx="312">
                  <c:v>6.8049999999999997</c:v>
                </c:pt>
                <c:pt idx="313">
                  <c:v>7.0330000000000004</c:v>
                </c:pt>
                <c:pt idx="314">
                  <c:v>7.2640000000000002</c:v>
                </c:pt>
                <c:pt idx="315">
                  <c:v>7.5069999999999997</c:v>
                </c:pt>
                <c:pt idx="316">
                  <c:v>7.7690000000000001</c:v>
                </c:pt>
                <c:pt idx="317">
                  <c:v>8.0570000000000004</c:v>
                </c:pt>
                <c:pt idx="318">
                  <c:v>8.3569999999999993</c:v>
                </c:pt>
                <c:pt idx="319">
                  <c:v>8.6449999999999996</c:v>
                </c:pt>
                <c:pt idx="320">
                  <c:v>8.9640000000000004</c:v>
                </c:pt>
                <c:pt idx="321">
                  <c:v>9.3119999999999994</c:v>
                </c:pt>
                <c:pt idx="322">
                  <c:v>9.6649999999999991</c:v>
                </c:pt>
                <c:pt idx="323">
                  <c:v>10.034000000000001</c:v>
                </c:pt>
                <c:pt idx="324">
                  <c:v>10.407</c:v>
                </c:pt>
                <c:pt idx="325">
                  <c:v>10.827</c:v>
                </c:pt>
                <c:pt idx="326">
                  <c:v>11.249000000000001</c:v>
                </c:pt>
                <c:pt idx="327">
                  <c:v>11.679</c:v>
                </c:pt>
                <c:pt idx="328">
                  <c:v>12.131</c:v>
                </c:pt>
                <c:pt idx="329">
                  <c:v>12.612</c:v>
                </c:pt>
                <c:pt idx="330">
                  <c:v>13.112</c:v>
                </c:pt>
                <c:pt idx="331">
                  <c:v>13.613</c:v>
                </c:pt>
                <c:pt idx="332">
                  <c:v>14.154999999999999</c:v>
                </c:pt>
                <c:pt idx="333">
                  <c:v>14.712999999999999</c:v>
                </c:pt>
                <c:pt idx="334">
                  <c:v>15.291</c:v>
                </c:pt>
                <c:pt idx="335">
                  <c:v>15.866</c:v>
                </c:pt>
                <c:pt idx="336">
                  <c:v>16.492999999999999</c:v>
                </c:pt>
                <c:pt idx="337">
                  <c:v>17.129000000000001</c:v>
                </c:pt>
                <c:pt idx="338">
                  <c:v>17.774999999999999</c:v>
                </c:pt>
                <c:pt idx="339">
                  <c:v>18.431999999999999</c:v>
                </c:pt>
                <c:pt idx="340">
                  <c:v>19.117999999999999</c:v>
                </c:pt>
                <c:pt idx="341">
                  <c:v>19.806000000000001</c:v>
                </c:pt>
                <c:pt idx="342">
                  <c:v>20.495000000000001</c:v>
                </c:pt>
                <c:pt idx="343">
                  <c:v>21.184999999999999</c:v>
                </c:pt>
                <c:pt idx="344">
                  <c:v>21.901</c:v>
                </c:pt>
                <c:pt idx="345">
                  <c:v>22.597000000000001</c:v>
                </c:pt>
                <c:pt idx="346">
                  <c:v>23.297999999999998</c:v>
                </c:pt>
                <c:pt idx="347">
                  <c:v>24.001999999999999</c:v>
                </c:pt>
                <c:pt idx="348">
                  <c:v>24.710999999999999</c:v>
                </c:pt>
                <c:pt idx="349">
                  <c:v>25.399000000000001</c:v>
                </c:pt>
                <c:pt idx="350">
                  <c:v>26.113</c:v>
                </c:pt>
                <c:pt idx="351">
                  <c:v>26.821999999999999</c:v>
                </c:pt>
                <c:pt idx="352">
                  <c:v>27.548999999999999</c:v>
                </c:pt>
                <c:pt idx="353">
                  <c:v>28.315999999999999</c:v>
                </c:pt>
                <c:pt idx="354">
                  <c:v>29.131</c:v>
                </c:pt>
                <c:pt idx="355">
                  <c:v>30.015000000000001</c:v>
                </c:pt>
                <c:pt idx="356">
                  <c:v>31.012</c:v>
                </c:pt>
                <c:pt idx="357">
                  <c:v>32.140999999999998</c:v>
                </c:pt>
                <c:pt idx="358">
                  <c:v>33.414000000000001</c:v>
                </c:pt>
                <c:pt idx="359">
                  <c:v>34.874000000000002</c:v>
                </c:pt>
                <c:pt idx="360">
                  <c:v>36.539000000000001</c:v>
                </c:pt>
                <c:pt idx="361">
                  <c:v>38.396000000000001</c:v>
                </c:pt>
                <c:pt idx="362">
                  <c:v>40.456000000000003</c:v>
                </c:pt>
                <c:pt idx="363">
                  <c:v>42.7</c:v>
                </c:pt>
                <c:pt idx="364">
                  <c:v>45.066000000000003</c:v>
                </c:pt>
                <c:pt idx="365">
                  <c:v>47.530999999999999</c:v>
                </c:pt>
                <c:pt idx="366">
                  <c:v>50.045999999999999</c:v>
                </c:pt>
                <c:pt idx="367">
                  <c:v>52.558999999999997</c:v>
                </c:pt>
                <c:pt idx="368">
                  <c:v>55.040999999999997</c:v>
                </c:pt>
                <c:pt idx="369">
                  <c:v>57.421999999999997</c:v>
                </c:pt>
                <c:pt idx="370">
                  <c:v>59.655000000000001</c:v>
                </c:pt>
                <c:pt idx="371">
                  <c:v>61.682000000000002</c:v>
                </c:pt>
                <c:pt idx="372">
                  <c:v>63.475000000000001</c:v>
                </c:pt>
                <c:pt idx="373">
                  <c:v>64.983000000000004</c:v>
                </c:pt>
                <c:pt idx="374">
                  <c:v>66.186000000000007</c:v>
                </c:pt>
                <c:pt idx="375">
                  <c:v>67.063000000000002</c:v>
                </c:pt>
                <c:pt idx="376">
                  <c:v>67.614999999999995</c:v>
                </c:pt>
                <c:pt idx="377">
                  <c:v>67.844999999999999</c:v>
                </c:pt>
                <c:pt idx="378">
                  <c:v>67.742999999999995</c:v>
                </c:pt>
                <c:pt idx="379">
                  <c:v>67.347999999999999</c:v>
                </c:pt>
                <c:pt idx="380">
                  <c:v>66.650000000000006</c:v>
                </c:pt>
                <c:pt idx="381">
                  <c:v>65.724000000000004</c:v>
                </c:pt>
                <c:pt idx="382">
                  <c:v>64.58</c:v>
                </c:pt>
                <c:pt idx="383">
                  <c:v>63.26</c:v>
                </c:pt>
                <c:pt idx="384">
                  <c:v>61.79</c:v>
                </c:pt>
                <c:pt idx="385">
                  <c:v>60.210999999999999</c:v>
                </c:pt>
                <c:pt idx="386">
                  <c:v>58.554000000000002</c:v>
                </c:pt>
                <c:pt idx="387">
                  <c:v>56.859000000000002</c:v>
                </c:pt>
                <c:pt idx="388">
                  <c:v>55.12</c:v>
                </c:pt>
                <c:pt idx="389">
                  <c:v>53.381999999999998</c:v>
                </c:pt>
                <c:pt idx="390">
                  <c:v>51.643999999999998</c:v>
                </c:pt>
                <c:pt idx="391">
                  <c:v>49.942999999999998</c:v>
                </c:pt>
                <c:pt idx="392">
                  <c:v>48.267000000000003</c:v>
                </c:pt>
                <c:pt idx="393">
                  <c:v>46.622999999999998</c:v>
                </c:pt>
                <c:pt idx="394">
                  <c:v>45.02</c:v>
                </c:pt>
                <c:pt idx="395">
                  <c:v>43.469000000000001</c:v>
                </c:pt>
                <c:pt idx="396">
                  <c:v>41.965000000000003</c:v>
                </c:pt>
                <c:pt idx="397">
                  <c:v>40.5</c:v>
                </c:pt>
                <c:pt idx="398">
                  <c:v>39.097999999999999</c:v>
                </c:pt>
                <c:pt idx="399">
                  <c:v>37.734999999999999</c:v>
                </c:pt>
                <c:pt idx="400">
                  <c:v>36.429000000000002</c:v>
                </c:pt>
                <c:pt idx="401">
                  <c:v>35.164999999999999</c:v>
                </c:pt>
                <c:pt idx="402">
                  <c:v>33.969000000000001</c:v>
                </c:pt>
                <c:pt idx="403">
                  <c:v>32.814999999999998</c:v>
                </c:pt>
                <c:pt idx="404">
                  <c:v>31.713999999999999</c:v>
                </c:pt>
                <c:pt idx="405">
                  <c:v>30.649000000000001</c:v>
                </c:pt>
                <c:pt idx="406">
                  <c:v>29.640999999999998</c:v>
                </c:pt>
                <c:pt idx="407">
                  <c:v>28.666</c:v>
                </c:pt>
                <c:pt idx="408">
                  <c:v>27.742000000000001</c:v>
                </c:pt>
                <c:pt idx="409">
                  <c:v>26.84</c:v>
                </c:pt>
                <c:pt idx="410">
                  <c:v>25.988</c:v>
                </c:pt>
                <c:pt idx="411">
                  <c:v>25.167000000000002</c:v>
                </c:pt>
                <c:pt idx="412">
                  <c:v>24.382000000000001</c:v>
                </c:pt>
                <c:pt idx="413">
                  <c:v>23.628</c:v>
                </c:pt>
                <c:pt idx="414">
                  <c:v>22.911999999999999</c:v>
                </c:pt>
                <c:pt idx="415">
                  <c:v>22.227</c:v>
                </c:pt>
                <c:pt idx="416">
                  <c:v>21.568999999999999</c:v>
                </c:pt>
                <c:pt idx="417">
                  <c:v>20.937999999999999</c:v>
                </c:pt>
                <c:pt idx="418">
                  <c:v>20.335000000000001</c:v>
                </c:pt>
                <c:pt idx="419">
                  <c:v>19.747</c:v>
                </c:pt>
                <c:pt idx="420">
                  <c:v>19.190000000000001</c:v>
                </c:pt>
                <c:pt idx="421">
                  <c:v>18.652999999999999</c:v>
                </c:pt>
                <c:pt idx="422">
                  <c:v>18.137</c:v>
                </c:pt>
                <c:pt idx="423">
                  <c:v>17.645</c:v>
                </c:pt>
                <c:pt idx="424">
                  <c:v>17.178999999999998</c:v>
                </c:pt>
                <c:pt idx="425">
                  <c:v>16.736999999999998</c:v>
                </c:pt>
                <c:pt idx="426">
                  <c:v>16.305</c:v>
                </c:pt>
                <c:pt idx="427">
                  <c:v>15.891</c:v>
                </c:pt>
                <c:pt idx="428">
                  <c:v>15.499000000000001</c:v>
                </c:pt>
                <c:pt idx="429">
                  <c:v>15.122</c:v>
                </c:pt>
                <c:pt idx="430">
                  <c:v>14.753</c:v>
                </c:pt>
                <c:pt idx="431">
                  <c:v>14.403</c:v>
                </c:pt>
                <c:pt idx="432">
                  <c:v>14.061999999999999</c:v>
                </c:pt>
                <c:pt idx="433">
                  <c:v>13.738</c:v>
                </c:pt>
                <c:pt idx="434">
                  <c:v>13.420999999999999</c:v>
                </c:pt>
                <c:pt idx="435">
                  <c:v>13.114000000000001</c:v>
                </c:pt>
                <c:pt idx="436">
                  <c:v>12.818</c:v>
                </c:pt>
                <c:pt idx="437">
                  <c:v>12.538</c:v>
                </c:pt>
                <c:pt idx="438">
                  <c:v>12.262</c:v>
                </c:pt>
                <c:pt idx="439">
                  <c:v>12.000999999999999</c:v>
                </c:pt>
                <c:pt idx="440">
                  <c:v>11.750999999999999</c:v>
                </c:pt>
                <c:pt idx="441">
                  <c:v>11.512</c:v>
                </c:pt>
                <c:pt idx="442">
                  <c:v>11.275</c:v>
                </c:pt>
                <c:pt idx="443">
                  <c:v>11.047000000000001</c:v>
                </c:pt>
                <c:pt idx="444">
                  <c:v>10.829000000000001</c:v>
                </c:pt>
                <c:pt idx="445">
                  <c:v>10.622</c:v>
                </c:pt>
                <c:pt idx="446">
                  <c:v>10.422000000000001</c:v>
                </c:pt>
                <c:pt idx="447">
                  <c:v>10.231</c:v>
                </c:pt>
                <c:pt idx="448">
                  <c:v>10.050000000000001</c:v>
                </c:pt>
                <c:pt idx="449">
                  <c:v>9.8729999999999993</c:v>
                </c:pt>
                <c:pt idx="450">
                  <c:v>9.7029999999999994</c:v>
                </c:pt>
                <c:pt idx="451">
                  <c:v>9.5350000000000001</c:v>
                </c:pt>
                <c:pt idx="452">
                  <c:v>9.3710000000000004</c:v>
                </c:pt>
                <c:pt idx="453">
                  <c:v>9.218</c:v>
                </c:pt>
                <c:pt idx="454">
                  <c:v>9.0709999999999997</c:v>
                </c:pt>
                <c:pt idx="455">
                  <c:v>8.9329999999999998</c:v>
                </c:pt>
                <c:pt idx="456">
                  <c:v>8.8049999999999997</c:v>
                </c:pt>
                <c:pt idx="457">
                  <c:v>8.6750000000000007</c:v>
                </c:pt>
                <c:pt idx="458">
                  <c:v>8.5419999999999998</c:v>
                </c:pt>
                <c:pt idx="459">
                  <c:v>8.4149999999999991</c:v>
                </c:pt>
                <c:pt idx="460">
                  <c:v>8.2919999999999998</c:v>
                </c:pt>
                <c:pt idx="461">
                  <c:v>8.1780000000000008</c:v>
                </c:pt>
                <c:pt idx="462">
                  <c:v>8.0579999999999998</c:v>
                </c:pt>
                <c:pt idx="463">
                  <c:v>7.9470000000000001</c:v>
                </c:pt>
                <c:pt idx="464">
                  <c:v>7.8380000000000001</c:v>
                </c:pt>
                <c:pt idx="465">
                  <c:v>7.734</c:v>
                </c:pt>
                <c:pt idx="466">
                  <c:v>7.6429999999999998</c:v>
                </c:pt>
                <c:pt idx="467">
                  <c:v>7.556</c:v>
                </c:pt>
                <c:pt idx="468">
                  <c:v>7.4589999999999996</c:v>
                </c:pt>
                <c:pt idx="469">
                  <c:v>7.3639999999999999</c:v>
                </c:pt>
                <c:pt idx="470">
                  <c:v>7.2729999999999997</c:v>
                </c:pt>
                <c:pt idx="471">
                  <c:v>7.1779999999999999</c:v>
                </c:pt>
                <c:pt idx="472">
                  <c:v>7.0869999999999997</c:v>
                </c:pt>
                <c:pt idx="473">
                  <c:v>6.9950000000000001</c:v>
                </c:pt>
                <c:pt idx="474">
                  <c:v>6.92</c:v>
                </c:pt>
                <c:pt idx="475">
                  <c:v>6.8520000000000003</c:v>
                </c:pt>
                <c:pt idx="476">
                  <c:v>6.7770000000000001</c:v>
                </c:pt>
                <c:pt idx="477">
                  <c:v>6.7</c:v>
                </c:pt>
                <c:pt idx="478">
                  <c:v>6.633</c:v>
                </c:pt>
                <c:pt idx="479">
                  <c:v>6.5679999999999996</c:v>
                </c:pt>
                <c:pt idx="480">
                  <c:v>6.4980000000000002</c:v>
                </c:pt>
                <c:pt idx="481">
                  <c:v>6.4329999999999998</c:v>
                </c:pt>
                <c:pt idx="482">
                  <c:v>6.3689999999999998</c:v>
                </c:pt>
                <c:pt idx="483">
                  <c:v>6.3129999999999997</c:v>
                </c:pt>
                <c:pt idx="484">
                  <c:v>6.258</c:v>
                </c:pt>
                <c:pt idx="485">
                  <c:v>6.2039999999999997</c:v>
                </c:pt>
                <c:pt idx="486">
                  <c:v>6.149</c:v>
                </c:pt>
                <c:pt idx="487">
                  <c:v>6.0869999999999997</c:v>
                </c:pt>
                <c:pt idx="488">
                  <c:v>6.0259999999999998</c:v>
                </c:pt>
                <c:pt idx="489">
                  <c:v>5.97</c:v>
                </c:pt>
                <c:pt idx="490">
                  <c:v>5.915</c:v>
                </c:pt>
                <c:pt idx="491">
                  <c:v>5.8659999999999997</c:v>
                </c:pt>
                <c:pt idx="492">
                  <c:v>5.8170000000000002</c:v>
                </c:pt>
                <c:pt idx="493">
                  <c:v>5.7720000000000002</c:v>
                </c:pt>
                <c:pt idx="494">
                  <c:v>5.726</c:v>
                </c:pt>
                <c:pt idx="495">
                  <c:v>5.681</c:v>
                </c:pt>
                <c:pt idx="496">
                  <c:v>5.633</c:v>
                </c:pt>
                <c:pt idx="497">
                  <c:v>5.5819999999999999</c:v>
                </c:pt>
                <c:pt idx="498">
                  <c:v>5.5220000000000002</c:v>
                </c:pt>
                <c:pt idx="499">
                  <c:v>5.468</c:v>
                </c:pt>
                <c:pt idx="500">
                  <c:v>5.4189999999999996</c:v>
                </c:pt>
                <c:pt idx="501">
                  <c:v>5.367</c:v>
                </c:pt>
                <c:pt idx="502">
                  <c:v>5.3159999999999998</c:v>
                </c:pt>
                <c:pt idx="503">
                  <c:v>5.2649999999999997</c:v>
                </c:pt>
                <c:pt idx="504">
                  <c:v>5.2149999999999999</c:v>
                </c:pt>
                <c:pt idx="505">
                  <c:v>5.1559999999999997</c:v>
                </c:pt>
                <c:pt idx="506">
                  <c:v>5.0940000000000003</c:v>
                </c:pt>
                <c:pt idx="507">
                  <c:v>5.04</c:v>
                </c:pt>
                <c:pt idx="508">
                  <c:v>4.9880000000000004</c:v>
                </c:pt>
                <c:pt idx="509">
                  <c:v>4.9290000000000003</c:v>
                </c:pt>
                <c:pt idx="510">
                  <c:v>4.8639999999999999</c:v>
                </c:pt>
                <c:pt idx="511">
                  <c:v>4.806</c:v>
                </c:pt>
                <c:pt idx="512">
                  <c:v>4.7530000000000001</c:v>
                </c:pt>
                <c:pt idx="513">
                  <c:v>4.6829999999999998</c:v>
                </c:pt>
                <c:pt idx="514">
                  <c:v>4.609</c:v>
                </c:pt>
                <c:pt idx="515">
                  <c:v>4.54</c:v>
                </c:pt>
                <c:pt idx="516">
                  <c:v>4.4640000000000004</c:v>
                </c:pt>
                <c:pt idx="517">
                  <c:v>4.383</c:v>
                </c:pt>
                <c:pt idx="518">
                  <c:v>4.3049999999999997</c:v>
                </c:pt>
                <c:pt idx="519">
                  <c:v>4.2290000000000001</c:v>
                </c:pt>
                <c:pt idx="520">
                  <c:v>4.1479999999999997</c:v>
                </c:pt>
                <c:pt idx="521">
                  <c:v>4.0730000000000004</c:v>
                </c:pt>
                <c:pt idx="522">
                  <c:v>4.0030000000000001</c:v>
                </c:pt>
                <c:pt idx="523">
                  <c:v>3.927</c:v>
                </c:pt>
                <c:pt idx="524">
                  <c:v>3.85</c:v>
                </c:pt>
                <c:pt idx="525">
                  <c:v>3.7770000000000001</c:v>
                </c:pt>
                <c:pt idx="526">
                  <c:v>3.6989999999999998</c:v>
                </c:pt>
                <c:pt idx="527">
                  <c:v>3.6179999999999999</c:v>
                </c:pt>
                <c:pt idx="528">
                  <c:v>3.5470000000000002</c:v>
                </c:pt>
                <c:pt idx="529">
                  <c:v>3.48</c:v>
                </c:pt>
                <c:pt idx="530">
                  <c:v>3.41</c:v>
                </c:pt>
                <c:pt idx="531">
                  <c:v>3.3439999999999999</c:v>
                </c:pt>
                <c:pt idx="532">
                  <c:v>3.274</c:v>
                </c:pt>
                <c:pt idx="533">
                  <c:v>3.198</c:v>
                </c:pt>
                <c:pt idx="534">
                  <c:v>3.1230000000000002</c:v>
                </c:pt>
                <c:pt idx="535">
                  <c:v>3.0470000000000002</c:v>
                </c:pt>
                <c:pt idx="536">
                  <c:v>2.9790000000000001</c:v>
                </c:pt>
                <c:pt idx="537">
                  <c:v>2.919</c:v>
                </c:pt>
                <c:pt idx="538">
                  <c:v>2.8570000000000002</c:v>
                </c:pt>
                <c:pt idx="539">
                  <c:v>2.798</c:v>
                </c:pt>
                <c:pt idx="540">
                  <c:v>2.734</c:v>
                </c:pt>
                <c:pt idx="541">
                  <c:v>2.6749999999999998</c:v>
                </c:pt>
                <c:pt idx="542">
                  <c:v>2.625</c:v>
                </c:pt>
                <c:pt idx="543">
                  <c:v>2.577</c:v>
                </c:pt>
                <c:pt idx="544">
                  <c:v>2.5249999999999999</c:v>
                </c:pt>
                <c:pt idx="545">
                  <c:v>2.4689999999999999</c:v>
                </c:pt>
                <c:pt idx="546">
                  <c:v>2.4009999999999998</c:v>
                </c:pt>
                <c:pt idx="547">
                  <c:v>2.3260000000000001</c:v>
                </c:pt>
                <c:pt idx="548">
                  <c:v>2.2530000000000001</c:v>
                </c:pt>
                <c:pt idx="549">
                  <c:v>2.1909999999999998</c:v>
                </c:pt>
                <c:pt idx="550">
                  <c:v>2.1339999999999999</c:v>
                </c:pt>
                <c:pt idx="551">
                  <c:v>2.0790000000000002</c:v>
                </c:pt>
                <c:pt idx="552">
                  <c:v>2.0299999999999998</c:v>
                </c:pt>
                <c:pt idx="553">
                  <c:v>1.9930000000000001</c:v>
                </c:pt>
                <c:pt idx="554">
                  <c:v>1.96</c:v>
                </c:pt>
                <c:pt idx="555">
                  <c:v>1.93</c:v>
                </c:pt>
                <c:pt idx="556">
                  <c:v>1.905</c:v>
                </c:pt>
                <c:pt idx="557">
                  <c:v>1.883</c:v>
                </c:pt>
                <c:pt idx="558">
                  <c:v>1.857</c:v>
                </c:pt>
                <c:pt idx="559">
                  <c:v>1.835</c:v>
                </c:pt>
                <c:pt idx="560">
                  <c:v>1.8120000000000001</c:v>
                </c:pt>
                <c:pt idx="561">
                  <c:v>1.7889999999999999</c:v>
                </c:pt>
                <c:pt idx="562">
                  <c:v>1.768</c:v>
                </c:pt>
                <c:pt idx="563">
                  <c:v>1.7470000000000001</c:v>
                </c:pt>
                <c:pt idx="564">
                  <c:v>1.73</c:v>
                </c:pt>
                <c:pt idx="565">
                  <c:v>1.716</c:v>
                </c:pt>
                <c:pt idx="566">
                  <c:v>1.6990000000000001</c:v>
                </c:pt>
                <c:pt idx="567">
                  <c:v>1.6830000000000001</c:v>
                </c:pt>
                <c:pt idx="568">
                  <c:v>1.66</c:v>
                </c:pt>
                <c:pt idx="569">
                  <c:v>1.6240000000000001</c:v>
                </c:pt>
                <c:pt idx="570">
                  <c:v>1.5860000000000001</c:v>
                </c:pt>
                <c:pt idx="571">
                  <c:v>1.56</c:v>
                </c:pt>
                <c:pt idx="572">
                  <c:v>1.5329999999999999</c:v>
                </c:pt>
                <c:pt idx="573">
                  <c:v>1.5009999999999999</c:v>
                </c:pt>
                <c:pt idx="574">
                  <c:v>1.4690000000000001</c:v>
                </c:pt>
                <c:pt idx="575">
                  <c:v>1.44</c:v>
                </c:pt>
                <c:pt idx="576">
                  <c:v>1.4119999999999999</c:v>
                </c:pt>
                <c:pt idx="577">
                  <c:v>1.3839999999999999</c:v>
                </c:pt>
                <c:pt idx="578">
                  <c:v>1.353</c:v>
                </c:pt>
                <c:pt idx="579">
                  <c:v>1.33</c:v>
                </c:pt>
                <c:pt idx="580">
                  <c:v>1.3120000000000001</c:v>
                </c:pt>
                <c:pt idx="581">
                  <c:v>1.296</c:v>
                </c:pt>
                <c:pt idx="582">
                  <c:v>1.292</c:v>
                </c:pt>
                <c:pt idx="583">
                  <c:v>1.2909999999999999</c:v>
                </c:pt>
                <c:pt idx="584">
                  <c:v>1.294</c:v>
                </c:pt>
                <c:pt idx="585">
                  <c:v>1.2989999999999999</c:v>
                </c:pt>
                <c:pt idx="586">
                  <c:v>1.3069999999999999</c:v>
                </c:pt>
                <c:pt idx="587">
                  <c:v>1.3140000000000001</c:v>
                </c:pt>
                <c:pt idx="588">
                  <c:v>1.3069999999999999</c:v>
                </c:pt>
                <c:pt idx="589">
                  <c:v>1.2909999999999999</c:v>
                </c:pt>
                <c:pt idx="590">
                  <c:v>1.2769999999999999</c:v>
                </c:pt>
                <c:pt idx="591">
                  <c:v>1.2629999999999999</c:v>
                </c:pt>
                <c:pt idx="592">
                  <c:v>1.2509999999999999</c:v>
                </c:pt>
                <c:pt idx="593">
                  <c:v>1.24</c:v>
                </c:pt>
                <c:pt idx="594">
                  <c:v>1.2310000000000001</c:v>
                </c:pt>
                <c:pt idx="595">
                  <c:v>1.224</c:v>
                </c:pt>
                <c:pt idx="596">
                  <c:v>1.2190000000000001</c:v>
                </c:pt>
                <c:pt idx="597">
                  <c:v>1.21</c:v>
                </c:pt>
                <c:pt idx="598">
                  <c:v>1.2</c:v>
                </c:pt>
                <c:pt idx="599">
                  <c:v>1.181</c:v>
                </c:pt>
                <c:pt idx="600">
                  <c:v>1.1659999999999999</c:v>
                </c:pt>
                <c:pt idx="601">
                  <c:v>1.1599999999999999</c:v>
                </c:pt>
                <c:pt idx="602">
                  <c:v>1.1519999999999999</c:v>
                </c:pt>
                <c:pt idx="603">
                  <c:v>1.1459999999999999</c:v>
                </c:pt>
                <c:pt idx="604">
                  <c:v>1.1439999999999999</c:v>
                </c:pt>
                <c:pt idx="605">
                  <c:v>1.1399999999999999</c:v>
                </c:pt>
                <c:pt idx="606">
                  <c:v>1.1379999999999999</c:v>
                </c:pt>
                <c:pt idx="607">
                  <c:v>1.137</c:v>
                </c:pt>
                <c:pt idx="608">
                  <c:v>1.1419999999999999</c:v>
                </c:pt>
                <c:pt idx="609">
                  <c:v>1.1439999999999999</c:v>
                </c:pt>
                <c:pt idx="610">
                  <c:v>1.1399999999999999</c:v>
                </c:pt>
                <c:pt idx="611">
                  <c:v>1.1439999999999999</c:v>
                </c:pt>
                <c:pt idx="612">
                  <c:v>1.1479999999999999</c:v>
                </c:pt>
                <c:pt idx="613">
                  <c:v>1.151</c:v>
                </c:pt>
                <c:pt idx="614">
                  <c:v>1.153</c:v>
                </c:pt>
                <c:pt idx="615">
                  <c:v>1.1519999999999999</c:v>
                </c:pt>
                <c:pt idx="616">
                  <c:v>1.153</c:v>
                </c:pt>
                <c:pt idx="617">
                  <c:v>1.155</c:v>
                </c:pt>
                <c:pt idx="618">
                  <c:v>1.1539999999999999</c:v>
                </c:pt>
                <c:pt idx="619">
                  <c:v>1.1559999999999999</c:v>
                </c:pt>
                <c:pt idx="620">
                  <c:v>1.163</c:v>
                </c:pt>
                <c:pt idx="621">
                  <c:v>1.173</c:v>
                </c:pt>
                <c:pt idx="622">
                  <c:v>1.1830000000000001</c:v>
                </c:pt>
                <c:pt idx="623">
                  <c:v>1.1910000000000001</c:v>
                </c:pt>
                <c:pt idx="624">
                  <c:v>1.2050000000000001</c:v>
                </c:pt>
                <c:pt idx="625">
                  <c:v>1.21</c:v>
                </c:pt>
                <c:pt idx="626">
                  <c:v>1.214</c:v>
                </c:pt>
                <c:pt idx="627">
                  <c:v>1.2130000000000001</c:v>
                </c:pt>
                <c:pt idx="628">
                  <c:v>1.2150000000000001</c:v>
                </c:pt>
                <c:pt idx="629">
                  <c:v>1.216</c:v>
                </c:pt>
                <c:pt idx="630">
                  <c:v>1.214</c:v>
                </c:pt>
                <c:pt idx="631">
                  <c:v>1.208</c:v>
                </c:pt>
                <c:pt idx="632">
                  <c:v>1.202</c:v>
                </c:pt>
                <c:pt idx="633">
                  <c:v>1.198</c:v>
                </c:pt>
                <c:pt idx="634">
                  <c:v>1.1910000000000001</c:v>
                </c:pt>
                <c:pt idx="635">
                  <c:v>1.1859999999999999</c:v>
                </c:pt>
                <c:pt idx="636">
                  <c:v>1.1850000000000001</c:v>
                </c:pt>
                <c:pt idx="637">
                  <c:v>1.1910000000000001</c:v>
                </c:pt>
                <c:pt idx="638">
                  <c:v>1.1970000000000001</c:v>
                </c:pt>
                <c:pt idx="639">
                  <c:v>1.2</c:v>
                </c:pt>
                <c:pt idx="640">
                  <c:v>1.202</c:v>
                </c:pt>
                <c:pt idx="641">
                  <c:v>1.202</c:v>
                </c:pt>
                <c:pt idx="642">
                  <c:v>1.206</c:v>
                </c:pt>
                <c:pt idx="643">
                  <c:v>1.21</c:v>
                </c:pt>
                <c:pt idx="644">
                  <c:v>1.2190000000000001</c:v>
                </c:pt>
                <c:pt idx="645">
                  <c:v>1.23</c:v>
                </c:pt>
                <c:pt idx="646">
                  <c:v>1.2390000000000001</c:v>
                </c:pt>
                <c:pt idx="647">
                  <c:v>1.2390000000000001</c:v>
                </c:pt>
                <c:pt idx="648">
                  <c:v>1.24</c:v>
                </c:pt>
                <c:pt idx="649">
                  <c:v>1.236</c:v>
                </c:pt>
                <c:pt idx="650">
                  <c:v>1.234</c:v>
                </c:pt>
                <c:pt idx="651">
                  <c:v>1.232</c:v>
                </c:pt>
                <c:pt idx="652">
                  <c:v>1.238</c:v>
                </c:pt>
                <c:pt idx="653">
                  <c:v>1.2390000000000001</c:v>
                </c:pt>
                <c:pt idx="654">
                  <c:v>1.244</c:v>
                </c:pt>
                <c:pt idx="655">
                  <c:v>1.242</c:v>
                </c:pt>
                <c:pt idx="656">
                  <c:v>1.2330000000000001</c:v>
                </c:pt>
                <c:pt idx="657">
                  <c:v>1.2230000000000001</c:v>
                </c:pt>
                <c:pt idx="658">
                  <c:v>1.2130000000000001</c:v>
                </c:pt>
                <c:pt idx="659">
                  <c:v>1.2010000000000001</c:v>
                </c:pt>
                <c:pt idx="660">
                  <c:v>1.1919999999999999</c:v>
                </c:pt>
                <c:pt idx="661">
                  <c:v>1.1890000000000001</c:v>
                </c:pt>
                <c:pt idx="662">
                  <c:v>1.1850000000000001</c:v>
                </c:pt>
                <c:pt idx="663">
                  <c:v>1.1870000000000001</c:v>
                </c:pt>
                <c:pt idx="664">
                  <c:v>1.1970000000000001</c:v>
                </c:pt>
                <c:pt idx="665">
                  <c:v>1.202</c:v>
                </c:pt>
                <c:pt idx="666">
                  <c:v>1.1990000000000001</c:v>
                </c:pt>
                <c:pt idx="667">
                  <c:v>1.194</c:v>
                </c:pt>
                <c:pt idx="668">
                  <c:v>1.18</c:v>
                </c:pt>
                <c:pt idx="669">
                  <c:v>1.1619999999999999</c:v>
                </c:pt>
                <c:pt idx="670">
                  <c:v>1.1439999999999999</c:v>
                </c:pt>
                <c:pt idx="671">
                  <c:v>1.133</c:v>
                </c:pt>
                <c:pt idx="672">
                  <c:v>1.1259999999999999</c:v>
                </c:pt>
                <c:pt idx="673">
                  <c:v>1.1220000000000001</c:v>
                </c:pt>
                <c:pt idx="674">
                  <c:v>1.115</c:v>
                </c:pt>
                <c:pt idx="675">
                  <c:v>1.1060000000000001</c:v>
                </c:pt>
                <c:pt idx="676">
                  <c:v>1.099</c:v>
                </c:pt>
                <c:pt idx="677">
                  <c:v>1.093</c:v>
                </c:pt>
                <c:pt idx="678">
                  <c:v>1.0860000000000001</c:v>
                </c:pt>
                <c:pt idx="679">
                  <c:v>1.089</c:v>
                </c:pt>
                <c:pt idx="680">
                  <c:v>1.095</c:v>
                </c:pt>
                <c:pt idx="681">
                  <c:v>1.1000000000000001</c:v>
                </c:pt>
                <c:pt idx="682">
                  <c:v>1.101</c:v>
                </c:pt>
                <c:pt idx="683">
                  <c:v>1.1000000000000001</c:v>
                </c:pt>
                <c:pt idx="684">
                  <c:v>1.0940000000000001</c:v>
                </c:pt>
                <c:pt idx="685">
                  <c:v>1.087</c:v>
                </c:pt>
                <c:pt idx="686">
                  <c:v>1.0760000000000001</c:v>
                </c:pt>
                <c:pt idx="687">
                  <c:v>1.069</c:v>
                </c:pt>
                <c:pt idx="688">
                  <c:v>1.0629999999999999</c:v>
                </c:pt>
                <c:pt idx="689">
                  <c:v>1.056</c:v>
                </c:pt>
                <c:pt idx="690">
                  <c:v>1.05</c:v>
                </c:pt>
                <c:pt idx="691">
                  <c:v>1.0469999999999999</c:v>
                </c:pt>
                <c:pt idx="692">
                  <c:v>1.05</c:v>
                </c:pt>
                <c:pt idx="693">
                  <c:v>1.0469999999999999</c:v>
                </c:pt>
                <c:pt idx="694">
                  <c:v>1.0389999999999999</c:v>
                </c:pt>
                <c:pt idx="695">
                  <c:v>1.0309999999999999</c:v>
                </c:pt>
                <c:pt idx="696">
                  <c:v>1.0229999999999999</c:v>
                </c:pt>
                <c:pt idx="697">
                  <c:v>1.0149999999999999</c:v>
                </c:pt>
                <c:pt idx="698">
                  <c:v>1.004</c:v>
                </c:pt>
                <c:pt idx="699">
                  <c:v>0.99199999999999999</c:v>
                </c:pt>
                <c:pt idx="700">
                  <c:v>0.99299999999999999</c:v>
                </c:pt>
                <c:pt idx="701">
                  <c:v>0.997</c:v>
                </c:pt>
                <c:pt idx="702">
                  <c:v>0.998</c:v>
                </c:pt>
                <c:pt idx="703">
                  <c:v>1.0069999999999999</c:v>
                </c:pt>
                <c:pt idx="704">
                  <c:v>1.0049999999999999</c:v>
                </c:pt>
                <c:pt idx="705">
                  <c:v>0.99299999999999999</c:v>
                </c:pt>
                <c:pt idx="706">
                  <c:v>0.996</c:v>
                </c:pt>
                <c:pt idx="707">
                  <c:v>0.99299999999999999</c:v>
                </c:pt>
                <c:pt idx="708">
                  <c:v>0.98499999999999999</c:v>
                </c:pt>
                <c:pt idx="709">
                  <c:v>1.004</c:v>
                </c:pt>
                <c:pt idx="710">
                  <c:v>1.022</c:v>
                </c:pt>
                <c:pt idx="711">
                  <c:v>1.014</c:v>
                </c:pt>
                <c:pt idx="712">
                  <c:v>1.0089999999999999</c:v>
                </c:pt>
                <c:pt idx="713">
                  <c:v>1.0049999999999999</c:v>
                </c:pt>
                <c:pt idx="714">
                  <c:v>0.98699999999999999</c:v>
                </c:pt>
                <c:pt idx="715">
                  <c:v>0.99199999999999999</c:v>
                </c:pt>
                <c:pt idx="716">
                  <c:v>1.0009999999999999</c:v>
                </c:pt>
                <c:pt idx="717">
                  <c:v>0.98499999999999999</c:v>
                </c:pt>
                <c:pt idx="718">
                  <c:v>0.96099999999999997</c:v>
                </c:pt>
                <c:pt idx="719">
                  <c:v>0.93400000000000005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C1-4BE5-81D5-1D095EDDA69C}"/>
            </c:ext>
          </c:extLst>
        </c:ser>
        <c:ser>
          <c:idx val="3"/>
          <c:order val="3"/>
          <c:tx>
            <c:strRef>
              <c:f>'Task 1'!$AS$5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1'!$AS$6:$AS$725</c:f>
              <c:numCache>
                <c:formatCode>General</c:formatCode>
                <c:ptCount val="720"/>
                <c:pt idx="0">
                  <c:v>0.83099999999999996</c:v>
                </c:pt>
                <c:pt idx="1">
                  <c:v>0.83399999999999996</c:v>
                </c:pt>
                <c:pt idx="2">
                  <c:v>0.83699999999999997</c:v>
                </c:pt>
                <c:pt idx="3">
                  <c:v>0.84499999999999997</c:v>
                </c:pt>
                <c:pt idx="4">
                  <c:v>0.85</c:v>
                </c:pt>
                <c:pt idx="5">
                  <c:v>0.85199999999999998</c:v>
                </c:pt>
                <c:pt idx="6">
                  <c:v>0.85099999999999998</c:v>
                </c:pt>
                <c:pt idx="7">
                  <c:v>0.85299999999999998</c:v>
                </c:pt>
                <c:pt idx="8">
                  <c:v>0.85</c:v>
                </c:pt>
                <c:pt idx="9">
                  <c:v>0.84799999999999998</c:v>
                </c:pt>
                <c:pt idx="10">
                  <c:v>0.84699999999999998</c:v>
                </c:pt>
                <c:pt idx="11">
                  <c:v>0.84199999999999997</c:v>
                </c:pt>
                <c:pt idx="12">
                  <c:v>0.83399999999999996</c:v>
                </c:pt>
                <c:pt idx="13">
                  <c:v>0.82799999999999996</c:v>
                </c:pt>
                <c:pt idx="14">
                  <c:v>0.82499999999999996</c:v>
                </c:pt>
                <c:pt idx="15">
                  <c:v>0.82399999999999995</c:v>
                </c:pt>
                <c:pt idx="16">
                  <c:v>0.82599999999999996</c:v>
                </c:pt>
                <c:pt idx="17">
                  <c:v>0.82699999999999996</c:v>
                </c:pt>
                <c:pt idx="18">
                  <c:v>0.82399999999999995</c:v>
                </c:pt>
                <c:pt idx="19">
                  <c:v>0.82399999999999995</c:v>
                </c:pt>
                <c:pt idx="20">
                  <c:v>0.82499999999999996</c:v>
                </c:pt>
                <c:pt idx="21">
                  <c:v>0.82499999999999996</c:v>
                </c:pt>
                <c:pt idx="22">
                  <c:v>0.83299999999999996</c:v>
                </c:pt>
                <c:pt idx="23">
                  <c:v>0.84499999999999997</c:v>
                </c:pt>
                <c:pt idx="24">
                  <c:v>0.84199999999999997</c:v>
                </c:pt>
                <c:pt idx="25">
                  <c:v>0.83599999999999997</c:v>
                </c:pt>
                <c:pt idx="26">
                  <c:v>0.82799999999999996</c:v>
                </c:pt>
                <c:pt idx="27">
                  <c:v>0.81399999999999995</c:v>
                </c:pt>
                <c:pt idx="28">
                  <c:v>0.80800000000000005</c:v>
                </c:pt>
                <c:pt idx="29">
                  <c:v>0.81299999999999994</c:v>
                </c:pt>
                <c:pt idx="30">
                  <c:v>0.81200000000000006</c:v>
                </c:pt>
                <c:pt idx="31">
                  <c:v>0.80400000000000005</c:v>
                </c:pt>
                <c:pt idx="32">
                  <c:v>0.81200000000000006</c:v>
                </c:pt>
                <c:pt idx="33">
                  <c:v>0.82599999999999996</c:v>
                </c:pt>
                <c:pt idx="34">
                  <c:v>0.80600000000000005</c:v>
                </c:pt>
                <c:pt idx="35">
                  <c:v>0.78900000000000003</c:v>
                </c:pt>
                <c:pt idx="36">
                  <c:v>0.80100000000000005</c:v>
                </c:pt>
                <c:pt idx="37">
                  <c:v>0.77900000000000003</c:v>
                </c:pt>
                <c:pt idx="38">
                  <c:v>0.79200000000000004</c:v>
                </c:pt>
                <c:pt idx="39">
                  <c:v>0.79100000000000004</c:v>
                </c:pt>
                <c:pt idx="40">
                  <c:v>0.76200000000000001</c:v>
                </c:pt>
                <c:pt idx="41">
                  <c:v>0.75600000000000001</c:v>
                </c:pt>
                <c:pt idx="42">
                  <c:v>0.752</c:v>
                </c:pt>
                <c:pt idx="43">
                  <c:v>0.73299999999999998</c:v>
                </c:pt>
                <c:pt idx="44">
                  <c:v>0.73099999999999998</c:v>
                </c:pt>
                <c:pt idx="45">
                  <c:v>0.73299999999999998</c:v>
                </c:pt>
                <c:pt idx="46">
                  <c:v>0.73399999999999999</c:v>
                </c:pt>
                <c:pt idx="47">
                  <c:v>0.73299999999999998</c:v>
                </c:pt>
                <c:pt idx="48">
                  <c:v>0.747</c:v>
                </c:pt>
                <c:pt idx="49">
                  <c:v>0.76100000000000001</c:v>
                </c:pt>
                <c:pt idx="50">
                  <c:v>0.76600000000000001</c:v>
                </c:pt>
                <c:pt idx="51">
                  <c:v>0.77100000000000002</c:v>
                </c:pt>
                <c:pt idx="52">
                  <c:v>0.76</c:v>
                </c:pt>
                <c:pt idx="53">
                  <c:v>0.77400000000000002</c:v>
                </c:pt>
                <c:pt idx="54">
                  <c:v>0.77700000000000002</c:v>
                </c:pt>
                <c:pt idx="55">
                  <c:v>0.76500000000000001</c:v>
                </c:pt>
                <c:pt idx="56">
                  <c:v>0.77100000000000002</c:v>
                </c:pt>
                <c:pt idx="57">
                  <c:v>0.78700000000000003</c:v>
                </c:pt>
                <c:pt idx="58">
                  <c:v>0.79300000000000004</c:v>
                </c:pt>
                <c:pt idx="59">
                  <c:v>0.79600000000000004</c:v>
                </c:pt>
                <c:pt idx="60">
                  <c:v>0.80700000000000005</c:v>
                </c:pt>
                <c:pt idx="61">
                  <c:v>0.82199999999999995</c:v>
                </c:pt>
                <c:pt idx="62">
                  <c:v>0.82599999999999996</c:v>
                </c:pt>
                <c:pt idx="63">
                  <c:v>0.82399999999999995</c:v>
                </c:pt>
                <c:pt idx="64">
                  <c:v>0.82799999999999996</c:v>
                </c:pt>
                <c:pt idx="65">
                  <c:v>0.83199999999999996</c:v>
                </c:pt>
                <c:pt idx="66">
                  <c:v>0.82699999999999996</c:v>
                </c:pt>
                <c:pt idx="67">
                  <c:v>0.83199999999999996</c:v>
                </c:pt>
                <c:pt idx="68">
                  <c:v>0.83499999999999996</c:v>
                </c:pt>
                <c:pt idx="69">
                  <c:v>0.82899999999999996</c:v>
                </c:pt>
                <c:pt idx="70">
                  <c:v>0.82499999999999996</c:v>
                </c:pt>
                <c:pt idx="71">
                  <c:v>0.82699999999999996</c:v>
                </c:pt>
                <c:pt idx="72">
                  <c:v>0.83</c:v>
                </c:pt>
                <c:pt idx="73">
                  <c:v>0.82899999999999996</c:v>
                </c:pt>
                <c:pt idx="74">
                  <c:v>0.83099999999999996</c:v>
                </c:pt>
                <c:pt idx="75">
                  <c:v>0.83499999999999996</c:v>
                </c:pt>
                <c:pt idx="76">
                  <c:v>0.83899999999999997</c:v>
                </c:pt>
                <c:pt idx="77">
                  <c:v>0.84299999999999997</c:v>
                </c:pt>
                <c:pt idx="78">
                  <c:v>0.84899999999999998</c:v>
                </c:pt>
                <c:pt idx="79">
                  <c:v>0.85799999999999998</c:v>
                </c:pt>
                <c:pt idx="80">
                  <c:v>0.86599999999999999</c:v>
                </c:pt>
                <c:pt idx="81">
                  <c:v>0.873</c:v>
                </c:pt>
                <c:pt idx="82">
                  <c:v>0.88</c:v>
                </c:pt>
                <c:pt idx="83">
                  <c:v>0.88100000000000001</c:v>
                </c:pt>
                <c:pt idx="84">
                  <c:v>0.88400000000000001</c:v>
                </c:pt>
                <c:pt idx="85">
                  <c:v>0.88800000000000001</c:v>
                </c:pt>
                <c:pt idx="86">
                  <c:v>0.88500000000000001</c:v>
                </c:pt>
                <c:pt idx="87">
                  <c:v>0.88500000000000001</c:v>
                </c:pt>
                <c:pt idx="88">
                  <c:v>0.88700000000000001</c:v>
                </c:pt>
                <c:pt idx="89">
                  <c:v>0.88400000000000001</c:v>
                </c:pt>
                <c:pt idx="90">
                  <c:v>0.879</c:v>
                </c:pt>
                <c:pt idx="91">
                  <c:v>0.874</c:v>
                </c:pt>
                <c:pt idx="92">
                  <c:v>0.86199999999999999</c:v>
                </c:pt>
                <c:pt idx="93">
                  <c:v>0.84799999999999998</c:v>
                </c:pt>
                <c:pt idx="94">
                  <c:v>0.84699999999999998</c:v>
                </c:pt>
                <c:pt idx="95">
                  <c:v>0.85499999999999998</c:v>
                </c:pt>
                <c:pt idx="96">
                  <c:v>0.86499999999999999</c:v>
                </c:pt>
                <c:pt idx="97">
                  <c:v>0.876</c:v>
                </c:pt>
                <c:pt idx="98">
                  <c:v>0.88700000000000001</c:v>
                </c:pt>
                <c:pt idx="99">
                  <c:v>0.89400000000000002</c:v>
                </c:pt>
                <c:pt idx="100">
                  <c:v>0.90400000000000003</c:v>
                </c:pt>
                <c:pt idx="101">
                  <c:v>0.91600000000000004</c:v>
                </c:pt>
                <c:pt idx="102">
                  <c:v>0.92</c:v>
                </c:pt>
                <c:pt idx="103">
                  <c:v>0.91900000000000004</c:v>
                </c:pt>
                <c:pt idx="104">
                  <c:v>0.91700000000000004</c:v>
                </c:pt>
                <c:pt idx="105">
                  <c:v>0.91500000000000004</c:v>
                </c:pt>
                <c:pt idx="106">
                  <c:v>0.91600000000000004</c:v>
                </c:pt>
                <c:pt idx="107">
                  <c:v>0.92800000000000005</c:v>
                </c:pt>
                <c:pt idx="108">
                  <c:v>0.94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0.96099999999999997</c:v>
                </c:pt>
                <c:pt idx="112">
                  <c:v>0.96299999999999997</c:v>
                </c:pt>
                <c:pt idx="113">
                  <c:v>0.96799999999999997</c:v>
                </c:pt>
                <c:pt idx="114">
                  <c:v>0.97899999999999998</c:v>
                </c:pt>
                <c:pt idx="115">
                  <c:v>0.98199999999999998</c:v>
                </c:pt>
                <c:pt idx="116">
                  <c:v>0.99</c:v>
                </c:pt>
                <c:pt idx="117">
                  <c:v>1.002</c:v>
                </c:pt>
                <c:pt idx="118">
                  <c:v>1.0109999999999999</c:v>
                </c:pt>
                <c:pt idx="119">
                  <c:v>1.018</c:v>
                </c:pt>
                <c:pt idx="120">
                  <c:v>1.022</c:v>
                </c:pt>
                <c:pt idx="121">
                  <c:v>1.02</c:v>
                </c:pt>
                <c:pt idx="122">
                  <c:v>1.0109999999999999</c:v>
                </c:pt>
                <c:pt idx="123">
                  <c:v>1.006</c:v>
                </c:pt>
                <c:pt idx="124">
                  <c:v>1.006</c:v>
                </c:pt>
                <c:pt idx="125">
                  <c:v>1.008</c:v>
                </c:pt>
                <c:pt idx="126">
                  <c:v>1.018</c:v>
                </c:pt>
                <c:pt idx="127">
                  <c:v>1.0289999999999999</c:v>
                </c:pt>
                <c:pt idx="128">
                  <c:v>1.038</c:v>
                </c:pt>
                <c:pt idx="129">
                  <c:v>1.044</c:v>
                </c:pt>
                <c:pt idx="130">
                  <c:v>1.038</c:v>
                </c:pt>
                <c:pt idx="131">
                  <c:v>1.0369999999999999</c:v>
                </c:pt>
                <c:pt idx="132">
                  <c:v>1.036</c:v>
                </c:pt>
                <c:pt idx="133">
                  <c:v>1.0369999999999999</c:v>
                </c:pt>
                <c:pt idx="134">
                  <c:v>1.0449999999999999</c:v>
                </c:pt>
                <c:pt idx="135">
                  <c:v>1.0509999999999999</c:v>
                </c:pt>
                <c:pt idx="136">
                  <c:v>1.052</c:v>
                </c:pt>
                <c:pt idx="137">
                  <c:v>1.0569999999999999</c:v>
                </c:pt>
                <c:pt idx="138">
                  <c:v>1.0549999999999999</c:v>
                </c:pt>
                <c:pt idx="139">
                  <c:v>1.0569999999999999</c:v>
                </c:pt>
                <c:pt idx="140">
                  <c:v>1.0569999999999999</c:v>
                </c:pt>
                <c:pt idx="141">
                  <c:v>1.054</c:v>
                </c:pt>
                <c:pt idx="142">
                  <c:v>1.0529999999999999</c:v>
                </c:pt>
                <c:pt idx="143">
                  <c:v>1.048</c:v>
                </c:pt>
                <c:pt idx="144">
                  <c:v>1.054</c:v>
                </c:pt>
                <c:pt idx="145">
                  <c:v>1.0609999999999999</c:v>
                </c:pt>
                <c:pt idx="146">
                  <c:v>1.07</c:v>
                </c:pt>
                <c:pt idx="147">
                  <c:v>1.091</c:v>
                </c:pt>
                <c:pt idx="148">
                  <c:v>1.101</c:v>
                </c:pt>
                <c:pt idx="149">
                  <c:v>1.113</c:v>
                </c:pt>
                <c:pt idx="150">
                  <c:v>1.119</c:v>
                </c:pt>
                <c:pt idx="151">
                  <c:v>1.1160000000000001</c:v>
                </c:pt>
                <c:pt idx="152">
                  <c:v>1.1120000000000001</c:v>
                </c:pt>
                <c:pt idx="153">
                  <c:v>1.103</c:v>
                </c:pt>
                <c:pt idx="154">
                  <c:v>1.0960000000000001</c:v>
                </c:pt>
                <c:pt idx="155">
                  <c:v>1.0920000000000001</c:v>
                </c:pt>
                <c:pt idx="156">
                  <c:v>1.091</c:v>
                </c:pt>
                <c:pt idx="157">
                  <c:v>1.095</c:v>
                </c:pt>
                <c:pt idx="158">
                  <c:v>1.095</c:v>
                </c:pt>
                <c:pt idx="159">
                  <c:v>1.0980000000000001</c:v>
                </c:pt>
                <c:pt idx="160">
                  <c:v>1.097</c:v>
                </c:pt>
                <c:pt idx="161">
                  <c:v>1.0940000000000001</c:v>
                </c:pt>
                <c:pt idx="162">
                  <c:v>1.093</c:v>
                </c:pt>
                <c:pt idx="163">
                  <c:v>1.0900000000000001</c:v>
                </c:pt>
                <c:pt idx="164">
                  <c:v>1.0840000000000001</c:v>
                </c:pt>
                <c:pt idx="165">
                  <c:v>1.08</c:v>
                </c:pt>
                <c:pt idx="166">
                  <c:v>1.077</c:v>
                </c:pt>
                <c:pt idx="167">
                  <c:v>1.0760000000000001</c:v>
                </c:pt>
                <c:pt idx="168">
                  <c:v>1.077</c:v>
                </c:pt>
                <c:pt idx="169">
                  <c:v>1.079</c:v>
                </c:pt>
                <c:pt idx="170">
                  <c:v>1.0840000000000001</c:v>
                </c:pt>
                <c:pt idx="171">
                  <c:v>1.0900000000000001</c:v>
                </c:pt>
                <c:pt idx="172">
                  <c:v>1.099</c:v>
                </c:pt>
                <c:pt idx="173">
                  <c:v>1.107</c:v>
                </c:pt>
                <c:pt idx="174">
                  <c:v>1.1140000000000001</c:v>
                </c:pt>
                <c:pt idx="175">
                  <c:v>1.1200000000000001</c:v>
                </c:pt>
                <c:pt idx="176">
                  <c:v>1.127</c:v>
                </c:pt>
                <c:pt idx="177">
                  <c:v>1.131</c:v>
                </c:pt>
                <c:pt idx="178">
                  <c:v>1.1359999999999999</c:v>
                </c:pt>
                <c:pt idx="179">
                  <c:v>1.1419999999999999</c:v>
                </c:pt>
                <c:pt idx="180">
                  <c:v>1.145</c:v>
                </c:pt>
                <c:pt idx="181">
                  <c:v>1.1379999999999999</c:v>
                </c:pt>
                <c:pt idx="182">
                  <c:v>1.133</c:v>
                </c:pt>
                <c:pt idx="183">
                  <c:v>1.127</c:v>
                </c:pt>
                <c:pt idx="184">
                  <c:v>1.123</c:v>
                </c:pt>
                <c:pt idx="185">
                  <c:v>1.117</c:v>
                </c:pt>
                <c:pt idx="186">
                  <c:v>1.1120000000000001</c:v>
                </c:pt>
                <c:pt idx="187">
                  <c:v>1.107</c:v>
                </c:pt>
                <c:pt idx="188">
                  <c:v>1.099</c:v>
                </c:pt>
                <c:pt idx="189">
                  <c:v>1.091</c:v>
                </c:pt>
                <c:pt idx="190">
                  <c:v>1.085</c:v>
                </c:pt>
                <c:pt idx="191">
                  <c:v>1.079</c:v>
                </c:pt>
                <c:pt idx="192">
                  <c:v>1.077</c:v>
                </c:pt>
                <c:pt idx="193">
                  <c:v>1.077</c:v>
                </c:pt>
                <c:pt idx="194">
                  <c:v>1.0760000000000001</c:v>
                </c:pt>
                <c:pt idx="195">
                  <c:v>1.077</c:v>
                </c:pt>
                <c:pt idx="196">
                  <c:v>1.085</c:v>
                </c:pt>
                <c:pt idx="197">
                  <c:v>1.0940000000000001</c:v>
                </c:pt>
                <c:pt idx="198">
                  <c:v>1.1000000000000001</c:v>
                </c:pt>
                <c:pt idx="199">
                  <c:v>1.111</c:v>
                </c:pt>
                <c:pt idx="200">
                  <c:v>1.1220000000000001</c:v>
                </c:pt>
                <c:pt idx="201">
                  <c:v>1.1299999999999999</c:v>
                </c:pt>
                <c:pt idx="202">
                  <c:v>1.1439999999999999</c:v>
                </c:pt>
                <c:pt idx="203">
                  <c:v>1.161</c:v>
                </c:pt>
                <c:pt idx="204">
                  <c:v>1.173</c:v>
                </c:pt>
                <c:pt idx="205">
                  <c:v>1.1859999999999999</c:v>
                </c:pt>
                <c:pt idx="206">
                  <c:v>1.198</c:v>
                </c:pt>
                <c:pt idx="207">
                  <c:v>1.2030000000000001</c:v>
                </c:pt>
                <c:pt idx="208">
                  <c:v>1.2050000000000001</c:v>
                </c:pt>
                <c:pt idx="209">
                  <c:v>1.21</c:v>
                </c:pt>
                <c:pt idx="210">
                  <c:v>1.2090000000000001</c:v>
                </c:pt>
                <c:pt idx="211">
                  <c:v>1.202</c:v>
                </c:pt>
                <c:pt idx="212">
                  <c:v>1.2070000000000001</c:v>
                </c:pt>
                <c:pt idx="213">
                  <c:v>1.216</c:v>
                </c:pt>
                <c:pt idx="214">
                  <c:v>1.218</c:v>
                </c:pt>
                <c:pt idx="215">
                  <c:v>1.2170000000000001</c:v>
                </c:pt>
                <c:pt idx="216">
                  <c:v>1.2270000000000001</c:v>
                </c:pt>
                <c:pt idx="217">
                  <c:v>1.232</c:v>
                </c:pt>
                <c:pt idx="218">
                  <c:v>1.242</c:v>
                </c:pt>
                <c:pt idx="219">
                  <c:v>1.2569999999999999</c:v>
                </c:pt>
                <c:pt idx="220">
                  <c:v>1.278</c:v>
                </c:pt>
                <c:pt idx="221">
                  <c:v>1.302</c:v>
                </c:pt>
                <c:pt idx="222">
                  <c:v>1.3</c:v>
                </c:pt>
                <c:pt idx="223">
                  <c:v>1.3</c:v>
                </c:pt>
                <c:pt idx="224">
                  <c:v>1.296</c:v>
                </c:pt>
                <c:pt idx="225">
                  <c:v>1.3129999999999999</c:v>
                </c:pt>
                <c:pt idx="226">
                  <c:v>1.3320000000000001</c:v>
                </c:pt>
                <c:pt idx="227">
                  <c:v>1.351</c:v>
                </c:pt>
                <c:pt idx="228">
                  <c:v>1.375</c:v>
                </c:pt>
                <c:pt idx="229">
                  <c:v>1.419</c:v>
                </c:pt>
                <c:pt idx="230">
                  <c:v>1.413</c:v>
                </c:pt>
                <c:pt idx="231">
                  <c:v>1.4139999999999999</c:v>
                </c:pt>
                <c:pt idx="232">
                  <c:v>1.421</c:v>
                </c:pt>
                <c:pt idx="233">
                  <c:v>1.444</c:v>
                </c:pt>
                <c:pt idx="234">
                  <c:v>1.464</c:v>
                </c:pt>
                <c:pt idx="235">
                  <c:v>1.4850000000000001</c:v>
                </c:pt>
                <c:pt idx="236">
                  <c:v>1.49</c:v>
                </c:pt>
                <c:pt idx="237">
                  <c:v>1.4870000000000001</c:v>
                </c:pt>
                <c:pt idx="238">
                  <c:v>1.49</c:v>
                </c:pt>
                <c:pt idx="239">
                  <c:v>1.502</c:v>
                </c:pt>
                <c:pt idx="240">
                  <c:v>1.5089999999999999</c:v>
                </c:pt>
                <c:pt idx="241">
                  <c:v>1.5249999999999999</c:v>
                </c:pt>
                <c:pt idx="242">
                  <c:v>1.546</c:v>
                </c:pt>
                <c:pt idx="243">
                  <c:v>1.5569999999999999</c:v>
                </c:pt>
                <c:pt idx="244">
                  <c:v>1.575</c:v>
                </c:pt>
                <c:pt idx="245">
                  <c:v>1.5940000000000001</c:v>
                </c:pt>
                <c:pt idx="246">
                  <c:v>1.6060000000000001</c:v>
                </c:pt>
                <c:pt idx="247">
                  <c:v>1.62</c:v>
                </c:pt>
                <c:pt idx="248">
                  <c:v>1.64</c:v>
                </c:pt>
                <c:pt idx="249">
                  <c:v>1.657</c:v>
                </c:pt>
                <c:pt idx="250">
                  <c:v>1.67</c:v>
                </c:pt>
                <c:pt idx="251">
                  <c:v>1.6890000000000001</c:v>
                </c:pt>
                <c:pt idx="252">
                  <c:v>1.7110000000000001</c:v>
                </c:pt>
                <c:pt idx="253">
                  <c:v>1.732</c:v>
                </c:pt>
                <c:pt idx="254">
                  <c:v>1.752</c:v>
                </c:pt>
                <c:pt idx="255">
                  <c:v>1.778</c:v>
                </c:pt>
                <c:pt idx="256">
                  <c:v>1.8029999999999999</c:v>
                </c:pt>
                <c:pt idx="257">
                  <c:v>1.831</c:v>
                </c:pt>
                <c:pt idx="258">
                  <c:v>1.857</c:v>
                </c:pt>
                <c:pt idx="259">
                  <c:v>1.8839999999999999</c:v>
                </c:pt>
                <c:pt idx="260">
                  <c:v>1.91</c:v>
                </c:pt>
                <c:pt idx="261">
                  <c:v>1.9379999999999999</c:v>
                </c:pt>
                <c:pt idx="262">
                  <c:v>1.966</c:v>
                </c:pt>
                <c:pt idx="263">
                  <c:v>1.99</c:v>
                </c:pt>
                <c:pt idx="264">
                  <c:v>2.0209999999999999</c:v>
                </c:pt>
                <c:pt idx="265">
                  <c:v>2.0529999999999999</c:v>
                </c:pt>
                <c:pt idx="266">
                  <c:v>2.0819999999999999</c:v>
                </c:pt>
                <c:pt idx="267">
                  <c:v>2.113</c:v>
                </c:pt>
                <c:pt idx="268">
                  <c:v>2.1480000000000001</c:v>
                </c:pt>
                <c:pt idx="269">
                  <c:v>2.177</c:v>
                </c:pt>
                <c:pt idx="270">
                  <c:v>2.21</c:v>
                </c:pt>
                <c:pt idx="271">
                  <c:v>2.2480000000000002</c:v>
                </c:pt>
                <c:pt idx="272">
                  <c:v>2.2869999999999999</c:v>
                </c:pt>
                <c:pt idx="273">
                  <c:v>2.3250000000000002</c:v>
                </c:pt>
                <c:pt idx="274">
                  <c:v>2.3740000000000001</c:v>
                </c:pt>
                <c:pt idx="275">
                  <c:v>2.4249999999999998</c:v>
                </c:pt>
                <c:pt idx="276">
                  <c:v>2.4780000000000002</c:v>
                </c:pt>
                <c:pt idx="277">
                  <c:v>2.5369999999999999</c:v>
                </c:pt>
                <c:pt idx="278">
                  <c:v>2.5979999999999999</c:v>
                </c:pt>
                <c:pt idx="279">
                  <c:v>2.653</c:v>
                </c:pt>
                <c:pt idx="280">
                  <c:v>2.7040000000000002</c:v>
                </c:pt>
                <c:pt idx="281">
                  <c:v>2.7559999999999998</c:v>
                </c:pt>
                <c:pt idx="282">
                  <c:v>2.8119999999999998</c:v>
                </c:pt>
                <c:pt idx="283">
                  <c:v>2.8730000000000002</c:v>
                </c:pt>
                <c:pt idx="284">
                  <c:v>2.9380000000000002</c:v>
                </c:pt>
                <c:pt idx="285">
                  <c:v>2.996</c:v>
                </c:pt>
                <c:pt idx="286">
                  <c:v>3.0529999999999999</c:v>
                </c:pt>
                <c:pt idx="287">
                  <c:v>3.1230000000000002</c:v>
                </c:pt>
                <c:pt idx="288">
                  <c:v>3.2010000000000001</c:v>
                </c:pt>
                <c:pt idx="289">
                  <c:v>3.28</c:v>
                </c:pt>
                <c:pt idx="290">
                  <c:v>3.3610000000000002</c:v>
                </c:pt>
                <c:pt idx="291">
                  <c:v>3.448</c:v>
                </c:pt>
                <c:pt idx="292">
                  <c:v>3.5329999999999999</c:v>
                </c:pt>
                <c:pt idx="293">
                  <c:v>3.6179999999999999</c:v>
                </c:pt>
                <c:pt idx="294">
                  <c:v>3.7130000000000001</c:v>
                </c:pt>
                <c:pt idx="295">
                  <c:v>3.8090000000000002</c:v>
                </c:pt>
                <c:pt idx="296">
                  <c:v>3.9129999999999998</c:v>
                </c:pt>
                <c:pt idx="297">
                  <c:v>4.0190000000000001</c:v>
                </c:pt>
                <c:pt idx="298">
                  <c:v>4.1219999999999999</c:v>
                </c:pt>
                <c:pt idx="299">
                  <c:v>4.234</c:v>
                </c:pt>
                <c:pt idx="300">
                  <c:v>4.3540000000000001</c:v>
                </c:pt>
                <c:pt idx="301">
                  <c:v>4.4710000000000001</c:v>
                </c:pt>
                <c:pt idx="302">
                  <c:v>4.5919999999999996</c:v>
                </c:pt>
                <c:pt idx="303">
                  <c:v>4.7249999999999996</c:v>
                </c:pt>
                <c:pt idx="304">
                  <c:v>4.8659999999999997</c:v>
                </c:pt>
                <c:pt idx="305">
                  <c:v>5.0090000000000003</c:v>
                </c:pt>
                <c:pt idx="306">
                  <c:v>5.1660000000000004</c:v>
                </c:pt>
                <c:pt idx="307">
                  <c:v>5.3280000000000003</c:v>
                </c:pt>
                <c:pt idx="308">
                  <c:v>5.492</c:v>
                </c:pt>
                <c:pt idx="309">
                  <c:v>5.6779999999999999</c:v>
                </c:pt>
                <c:pt idx="310">
                  <c:v>5.8680000000000003</c:v>
                </c:pt>
                <c:pt idx="311">
                  <c:v>6.0620000000000003</c:v>
                </c:pt>
                <c:pt idx="312">
                  <c:v>6.2789999999999999</c:v>
                </c:pt>
                <c:pt idx="313">
                  <c:v>6.5129999999999999</c:v>
                </c:pt>
                <c:pt idx="314">
                  <c:v>6.742</c:v>
                </c:pt>
                <c:pt idx="315">
                  <c:v>6.98</c:v>
                </c:pt>
                <c:pt idx="316">
                  <c:v>7.2439999999999998</c:v>
                </c:pt>
                <c:pt idx="317">
                  <c:v>7.5019999999999998</c:v>
                </c:pt>
                <c:pt idx="318">
                  <c:v>7.774</c:v>
                </c:pt>
                <c:pt idx="319">
                  <c:v>8.0619999999999994</c:v>
                </c:pt>
                <c:pt idx="320">
                  <c:v>8.3689999999999998</c:v>
                </c:pt>
                <c:pt idx="321">
                  <c:v>8.6790000000000003</c:v>
                </c:pt>
                <c:pt idx="322">
                  <c:v>9.0220000000000002</c:v>
                </c:pt>
                <c:pt idx="323">
                  <c:v>9.3729999999999993</c:v>
                </c:pt>
                <c:pt idx="324">
                  <c:v>9.7409999999999997</c:v>
                </c:pt>
                <c:pt idx="325">
                  <c:v>10.128</c:v>
                </c:pt>
                <c:pt idx="326">
                  <c:v>10.532</c:v>
                </c:pt>
                <c:pt idx="327">
                  <c:v>10.951000000000001</c:v>
                </c:pt>
                <c:pt idx="328">
                  <c:v>11.407</c:v>
                </c:pt>
                <c:pt idx="329">
                  <c:v>11.859</c:v>
                </c:pt>
                <c:pt idx="330">
                  <c:v>12.321999999999999</c:v>
                </c:pt>
                <c:pt idx="331">
                  <c:v>12.827</c:v>
                </c:pt>
                <c:pt idx="332">
                  <c:v>13.318</c:v>
                </c:pt>
                <c:pt idx="333">
                  <c:v>13.842000000000001</c:v>
                </c:pt>
                <c:pt idx="334">
                  <c:v>14.401</c:v>
                </c:pt>
                <c:pt idx="335">
                  <c:v>14.965</c:v>
                </c:pt>
                <c:pt idx="336">
                  <c:v>15.555999999999999</c:v>
                </c:pt>
                <c:pt idx="337">
                  <c:v>16.158999999999999</c:v>
                </c:pt>
                <c:pt idx="338">
                  <c:v>16.765999999999998</c:v>
                </c:pt>
                <c:pt idx="339">
                  <c:v>17.39</c:v>
                </c:pt>
                <c:pt idx="340">
                  <c:v>18.026</c:v>
                </c:pt>
                <c:pt idx="341">
                  <c:v>18.664000000000001</c:v>
                </c:pt>
                <c:pt idx="342">
                  <c:v>19.327999999999999</c:v>
                </c:pt>
                <c:pt idx="343">
                  <c:v>19.991</c:v>
                </c:pt>
                <c:pt idx="344">
                  <c:v>20.649000000000001</c:v>
                </c:pt>
                <c:pt idx="345">
                  <c:v>21.318000000000001</c:v>
                </c:pt>
                <c:pt idx="346">
                  <c:v>21.96</c:v>
                </c:pt>
                <c:pt idx="347">
                  <c:v>22.594000000000001</c:v>
                </c:pt>
                <c:pt idx="348">
                  <c:v>23.23</c:v>
                </c:pt>
                <c:pt idx="349">
                  <c:v>23.835000000000001</c:v>
                </c:pt>
                <c:pt idx="350">
                  <c:v>24.448</c:v>
                </c:pt>
                <c:pt idx="351">
                  <c:v>25.068000000000001</c:v>
                </c:pt>
                <c:pt idx="352">
                  <c:v>25.672999999999998</c:v>
                </c:pt>
                <c:pt idx="353">
                  <c:v>26.318999999999999</c:v>
                </c:pt>
                <c:pt idx="354">
                  <c:v>26.988</c:v>
                </c:pt>
                <c:pt idx="355">
                  <c:v>27.7</c:v>
                </c:pt>
                <c:pt idx="356">
                  <c:v>28.521000000000001</c:v>
                </c:pt>
                <c:pt idx="357">
                  <c:v>29.459</c:v>
                </c:pt>
                <c:pt idx="358">
                  <c:v>30.548999999999999</c:v>
                </c:pt>
                <c:pt idx="359">
                  <c:v>31.844999999999999</c:v>
                </c:pt>
                <c:pt idx="360">
                  <c:v>33.356999999999999</c:v>
                </c:pt>
                <c:pt idx="361">
                  <c:v>35.087000000000003</c:v>
                </c:pt>
                <c:pt idx="362">
                  <c:v>37.064</c:v>
                </c:pt>
                <c:pt idx="363">
                  <c:v>39.258000000000003</c:v>
                </c:pt>
                <c:pt idx="364">
                  <c:v>41.658999999999999</c:v>
                </c:pt>
                <c:pt idx="365">
                  <c:v>44.218000000000004</c:v>
                </c:pt>
                <c:pt idx="366">
                  <c:v>46.906999999999996</c:v>
                </c:pt>
                <c:pt idx="367">
                  <c:v>49.662999999999997</c:v>
                </c:pt>
                <c:pt idx="368">
                  <c:v>52.417999999999999</c:v>
                </c:pt>
                <c:pt idx="369">
                  <c:v>55.095999999999997</c:v>
                </c:pt>
                <c:pt idx="370">
                  <c:v>57.63</c:v>
                </c:pt>
                <c:pt idx="371">
                  <c:v>59.936</c:v>
                </c:pt>
                <c:pt idx="372">
                  <c:v>61.947000000000003</c:v>
                </c:pt>
                <c:pt idx="373">
                  <c:v>63.610999999999997</c:v>
                </c:pt>
                <c:pt idx="374">
                  <c:v>64.900999999999996</c:v>
                </c:pt>
                <c:pt idx="375">
                  <c:v>65.796000000000006</c:v>
                </c:pt>
                <c:pt idx="376">
                  <c:v>66.278000000000006</c:v>
                </c:pt>
                <c:pt idx="377">
                  <c:v>66.38</c:v>
                </c:pt>
                <c:pt idx="378">
                  <c:v>66.150999999999996</c:v>
                </c:pt>
                <c:pt idx="379">
                  <c:v>65.59</c:v>
                </c:pt>
                <c:pt idx="380">
                  <c:v>64.771000000000001</c:v>
                </c:pt>
                <c:pt idx="381">
                  <c:v>63.667999999999999</c:v>
                </c:pt>
                <c:pt idx="382">
                  <c:v>62.350999999999999</c:v>
                </c:pt>
                <c:pt idx="383">
                  <c:v>60.884</c:v>
                </c:pt>
                <c:pt idx="384">
                  <c:v>59.304000000000002</c:v>
                </c:pt>
                <c:pt idx="385">
                  <c:v>57.612000000000002</c:v>
                </c:pt>
                <c:pt idx="386">
                  <c:v>55.884</c:v>
                </c:pt>
                <c:pt idx="387">
                  <c:v>54.115000000000002</c:v>
                </c:pt>
                <c:pt idx="388">
                  <c:v>52.335999999999999</c:v>
                </c:pt>
                <c:pt idx="389">
                  <c:v>50.567999999999998</c:v>
                </c:pt>
                <c:pt idx="390">
                  <c:v>48.837000000000003</c:v>
                </c:pt>
                <c:pt idx="391">
                  <c:v>47.122999999999998</c:v>
                </c:pt>
                <c:pt idx="392">
                  <c:v>45.46</c:v>
                </c:pt>
                <c:pt idx="393">
                  <c:v>43.851999999999997</c:v>
                </c:pt>
                <c:pt idx="394">
                  <c:v>42.281999999999996</c:v>
                </c:pt>
                <c:pt idx="395">
                  <c:v>40.768999999999998</c:v>
                </c:pt>
                <c:pt idx="396">
                  <c:v>39.319000000000003</c:v>
                </c:pt>
                <c:pt idx="397">
                  <c:v>37.914999999999999</c:v>
                </c:pt>
                <c:pt idx="398">
                  <c:v>36.561</c:v>
                </c:pt>
                <c:pt idx="399">
                  <c:v>35.267000000000003</c:v>
                </c:pt>
                <c:pt idx="400">
                  <c:v>34.024999999999999</c:v>
                </c:pt>
                <c:pt idx="401">
                  <c:v>32.838999999999999</c:v>
                </c:pt>
                <c:pt idx="402">
                  <c:v>31.701000000000001</c:v>
                </c:pt>
                <c:pt idx="403">
                  <c:v>30.609000000000002</c:v>
                </c:pt>
                <c:pt idx="404">
                  <c:v>29.559000000000001</c:v>
                </c:pt>
                <c:pt idx="405">
                  <c:v>28.565000000000001</c:v>
                </c:pt>
                <c:pt idx="406">
                  <c:v>27.619</c:v>
                </c:pt>
                <c:pt idx="407">
                  <c:v>26.7</c:v>
                </c:pt>
                <c:pt idx="408">
                  <c:v>25.834</c:v>
                </c:pt>
                <c:pt idx="409">
                  <c:v>25.001999999999999</c:v>
                </c:pt>
                <c:pt idx="410">
                  <c:v>24.198</c:v>
                </c:pt>
                <c:pt idx="411">
                  <c:v>23.437999999999999</c:v>
                </c:pt>
                <c:pt idx="412">
                  <c:v>22.71</c:v>
                </c:pt>
                <c:pt idx="413">
                  <c:v>22.01</c:v>
                </c:pt>
                <c:pt idx="414">
                  <c:v>21.344000000000001</c:v>
                </c:pt>
                <c:pt idx="415">
                  <c:v>20.701000000000001</c:v>
                </c:pt>
                <c:pt idx="416">
                  <c:v>20.084</c:v>
                </c:pt>
                <c:pt idx="417">
                  <c:v>19.495000000000001</c:v>
                </c:pt>
                <c:pt idx="418">
                  <c:v>18.934999999999999</c:v>
                </c:pt>
                <c:pt idx="419">
                  <c:v>18.399000000000001</c:v>
                </c:pt>
                <c:pt idx="420">
                  <c:v>17.876999999999999</c:v>
                </c:pt>
                <c:pt idx="421">
                  <c:v>17.382000000000001</c:v>
                </c:pt>
                <c:pt idx="422">
                  <c:v>16.917000000000002</c:v>
                </c:pt>
                <c:pt idx="423">
                  <c:v>16.462</c:v>
                </c:pt>
                <c:pt idx="424">
                  <c:v>16.03</c:v>
                </c:pt>
                <c:pt idx="425">
                  <c:v>15.618</c:v>
                </c:pt>
                <c:pt idx="426">
                  <c:v>15.22</c:v>
                </c:pt>
                <c:pt idx="427">
                  <c:v>14.832000000000001</c:v>
                </c:pt>
                <c:pt idx="428">
                  <c:v>14.458</c:v>
                </c:pt>
                <c:pt idx="429">
                  <c:v>14.097</c:v>
                </c:pt>
                <c:pt idx="430">
                  <c:v>13.750999999999999</c:v>
                </c:pt>
                <c:pt idx="431">
                  <c:v>13.422000000000001</c:v>
                </c:pt>
                <c:pt idx="432">
                  <c:v>13.111000000000001</c:v>
                </c:pt>
                <c:pt idx="433">
                  <c:v>12.805999999999999</c:v>
                </c:pt>
                <c:pt idx="434">
                  <c:v>12.516</c:v>
                </c:pt>
                <c:pt idx="435">
                  <c:v>12.234</c:v>
                </c:pt>
                <c:pt idx="436">
                  <c:v>11.957000000000001</c:v>
                </c:pt>
                <c:pt idx="437">
                  <c:v>11.695</c:v>
                </c:pt>
                <c:pt idx="438">
                  <c:v>11.441000000000001</c:v>
                </c:pt>
                <c:pt idx="439">
                  <c:v>11.196</c:v>
                </c:pt>
                <c:pt idx="440">
                  <c:v>10.954000000000001</c:v>
                </c:pt>
                <c:pt idx="441">
                  <c:v>10.728999999999999</c:v>
                </c:pt>
                <c:pt idx="442">
                  <c:v>10.51</c:v>
                </c:pt>
                <c:pt idx="443">
                  <c:v>10.295</c:v>
                </c:pt>
                <c:pt idx="444">
                  <c:v>10.093</c:v>
                </c:pt>
                <c:pt idx="445">
                  <c:v>9.8979999999999997</c:v>
                </c:pt>
                <c:pt idx="446">
                  <c:v>9.7089999999999996</c:v>
                </c:pt>
                <c:pt idx="447">
                  <c:v>9.5289999999999999</c:v>
                </c:pt>
                <c:pt idx="448">
                  <c:v>9.36</c:v>
                </c:pt>
                <c:pt idx="449">
                  <c:v>9.1940000000000008</c:v>
                </c:pt>
                <c:pt idx="450">
                  <c:v>9.0329999999999995</c:v>
                </c:pt>
                <c:pt idx="451">
                  <c:v>8.8789999999999996</c:v>
                </c:pt>
                <c:pt idx="452">
                  <c:v>8.73</c:v>
                </c:pt>
                <c:pt idx="453">
                  <c:v>8.5850000000000009</c:v>
                </c:pt>
                <c:pt idx="454">
                  <c:v>8.4489999999999998</c:v>
                </c:pt>
                <c:pt idx="455">
                  <c:v>8.3209999999999997</c:v>
                </c:pt>
                <c:pt idx="456">
                  <c:v>8.1980000000000004</c:v>
                </c:pt>
                <c:pt idx="457">
                  <c:v>8.0809999999999995</c:v>
                </c:pt>
                <c:pt idx="458">
                  <c:v>7.968</c:v>
                </c:pt>
                <c:pt idx="459">
                  <c:v>7.851</c:v>
                </c:pt>
                <c:pt idx="460">
                  <c:v>7.7450000000000001</c:v>
                </c:pt>
                <c:pt idx="461">
                  <c:v>7.6390000000000002</c:v>
                </c:pt>
                <c:pt idx="462">
                  <c:v>7.5410000000000004</c:v>
                </c:pt>
                <c:pt idx="463">
                  <c:v>7.4349999999999996</c:v>
                </c:pt>
                <c:pt idx="464">
                  <c:v>7.3259999999999996</c:v>
                </c:pt>
                <c:pt idx="465">
                  <c:v>7.2210000000000001</c:v>
                </c:pt>
                <c:pt idx="466">
                  <c:v>7.1189999999999998</c:v>
                </c:pt>
                <c:pt idx="467">
                  <c:v>7.0220000000000002</c:v>
                </c:pt>
                <c:pt idx="468">
                  <c:v>6.9390000000000001</c:v>
                </c:pt>
                <c:pt idx="469">
                  <c:v>6.86</c:v>
                </c:pt>
                <c:pt idx="470">
                  <c:v>6.7729999999999997</c:v>
                </c:pt>
                <c:pt idx="471">
                  <c:v>6.6959999999999997</c:v>
                </c:pt>
                <c:pt idx="472">
                  <c:v>6.6159999999999997</c:v>
                </c:pt>
                <c:pt idx="473">
                  <c:v>6.5490000000000004</c:v>
                </c:pt>
                <c:pt idx="474">
                  <c:v>6.4710000000000001</c:v>
                </c:pt>
                <c:pt idx="475">
                  <c:v>6.3920000000000003</c:v>
                </c:pt>
                <c:pt idx="476">
                  <c:v>6.3239999999999998</c:v>
                </c:pt>
                <c:pt idx="477">
                  <c:v>6.2450000000000001</c:v>
                </c:pt>
                <c:pt idx="478">
                  <c:v>6.1779999999999999</c:v>
                </c:pt>
                <c:pt idx="479">
                  <c:v>6.1159999999999997</c:v>
                </c:pt>
                <c:pt idx="480">
                  <c:v>6.0609999999999999</c:v>
                </c:pt>
                <c:pt idx="481">
                  <c:v>6.0129999999999999</c:v>
                </c:pt>
                <c:pt idx="482">
                  <c:v>5.9619999999999997</c:v>
                </c:pt>
                <c:pt idx="483">
                  <c:v>5.9169999999999998</c:v>
                </c:pt>
                <c:pt idx="484">
                  <c:v>5.8680000000000003</c:v>
                </c:pt>
                <c:pt idx="485">
                  <c:v>5.8090000000000002</c:v>
                </c:pt>
                <c:pt idx="486">
                  <c:v>5.7519999999999998</c:v>
                </c:pt>
                <c:pt idx="487">
                  <c:v>5.6989999999999998</c:v>
                </c:pt>
                <c:pt idx="488">
                  <c:v>5.6420000000000003</c:v>
                </c:pt>
                <c:pt idx="489">
                  <c:v>5.5810000000000004</c:v>
                </c:pt>
                <c:pt idx="490">
                  <c:v>5.5259999999999998</c:v>
                </c:pt>
                <c:pt idx="491">
                  <c:v>5.4729999999999999</c:v>
                </c:pt>
                <c:pt idx="492">
                  <c:v>5.423</c:v>
                </c:pt>
                <c:pt idx="493">
                  <c:v>5.3730000000000002</c:v>
                </c:pt>
                <c:pt idx="494">
                  <c:v>5.3310000000000004</c:v>
                </c:pt>
                <c:pt idx="495">
                  <c:v>5.29</c:v>
                </c:pt>
                <c:pt idx="496">
                  <c:v>5.2549999999999999</c:v>
                </c:pt>
                <c:pt idx="497">
                  <c:v>5.21</c:v>
                </c:pt>
                <c:pt idx="498">
                  <c:v>5.1609999999999996</c:v>
                </c:pt>
                <c:pt idx="499">
                  <c:v>5.1109999999999998</c:v>
                </c:pt>
                <c:pt idx="500">
                  <c:v>5.0460000000000003</c:v>
                </c:pt>
                <c:pt idx="501">
                  <c:v>4.9930000000000003</c:v>
                </c:pt>
                <c:pt idx="502">
                  <c:v>4.9400000000000004</c:v>
                </c:pt>
                <c:pt idx="503">
                  <c:v>4.8869999999999996</c:v>
                </c:pt>
                <c:pt idx="504">
                  <c:v>4.8360000000000003</c:v>
                </c:pt>
                <c:pt idx="505">
                  <c:v>4.78</c:v>
                </c:pt>
                <c:pt idx="506">
                  <c:v>4.72</c:v>
                </c:pt>
                <c:pt idx="507">
                  <c:v>4.6630000000000003</c:v>
                </c:pt>
                <c:pt idx="508">
                  <c:v>4.6020000000000003</c:v>
                </c:pt>
                <c:pt idx="509">
                  <c:v>4.54</c:v>
                </c:pt>
                <c:pt idx="510">
                  <c:v>4.4749999999999996</c:v>
                </c:pt>
                <c:pt idx="511">
                  <c:v>4.4039999999999999</c:v>
                </c:pt>
                <c:pt idx="512">
                  <c:v>4.3330000000000002</c:v>
                </c:pt>
                <c:pt idx="513">
                  <c:v>4.2590000000000003</c:v>
                </c:pt>
                <c:pt idx="514">
                  <c:v>4.1890000000000001</c:v>
                </c:pt>
                <c:pt idx="515">
                  <c:v>4.117</c:v>
                </c:pt>
                <c:pt idx="516">
                  <c:v>4.0460000000000003</c:v>
                </c:pt>
                <c:pt idx="517">
                  <c:v>3.9780000000000002</c:v>
                </c:pt>
                <c:pt idx="518">
                  <c:v>3.899</c:v>
                </c:pt>
                <c:pt idx="519">
                  <c:v>3.8250000000000002</c:v>
                </c:pt>
                <c:pt idx="520">
                  <c:v>3.7490000000000001</c:v>
                </c:pt>
                <c:pt idx="521">
                  <c:v>3.6709999999999998</c:v>
                </c:pt>
                <c:pt idx="522">
                  <c:v>3.5960000000000001</c:v>
                </c:pt>
                <c:pt idx="523">
                  <c:v>3.5150000000000001</c:v>
                </c:pt>
                <c:pt idx="524">
                  <c:v>3.4249999999999998</c:v>
                </c:pt>
                <c:pt idx="525">
                  <c:v>3.3370000000000002</c:v>
                </c:pt>
                <c:pt idx="526">
                  <c:v>3.2530000000000001</c:v>
                </c:pt>
                <c:pt idx="527">
                  <c:v>3.1709999999999998</c:v>
                </c:pt>
                <c:pt idx="528">
                  <c:v>3.0910000000000002</c:v>
                </c:pt>
                <c:pt idx="529">
                  <c:v>3.0169999999999999</c:v>
                </c:pt>
                <c:pt idx="530">
                  <c:v>2.9390000000000001</c:v>
                </c:pt>
                <c:pt idx="531">
                  <c:v>2.859</c:v>
                </c:pt>
                <c:pt idx="532">
                  <c:v>2.78</c:v>
                </c:pt>
                <c:pt idx="533">
                  <c:v>2.7040000000000002</c:v>
                </c:pt>
                <c:pt idx="534">
                  <c:v>2.63</c:v>
                </c:pt>
                <c:pt idx="535">
                  <c:v>2.5569999999999999</c:v>
                </c:pt>
                <c:pt idx="536">
                  <c:v>2.4860000000000002</c:v>
                </c:pt>
                <c:pt idx="537">
                  <c:v>2.415</c:v>
                </c:pt>
                <c:pt idx="538">
                  <c:v>2.351</c:v>
                </c:pt>
                <c:pt idx="539">
                  <c:v>2.2919999999999998</c:v>
                </c:pt>
                <c:pt idx="540">
                  <c:v>2.2349999999999999</c:v>
                </c:pt>
                <c:pt idx="541">
                  <c:v>2.1760000000000002</c:v>
                </c:pt>
                <c:pt idx="542">
                  <c:v>2.12</c:v>
                </c:pt>
                <c:pt idx="543">
                  <c:v>2.0670000000000002</c:v>
                </c:pt>
                <c:pt idx="544">
                  <c:v>2.0169999999999999</c:v>
                </c:pt>
                <c:pt idx="545">
                  <c:v>1.962</c:v>
                </c:pt>
                <c:pt idx="546">
                  <c:v>1.9059999999999999</c:v>
                </c:pt>
                <c:pt idx="547">
                  <c:v>1.853</c:v>
                </c:pt>
                <c:pt idx="548">
                  <c:v>1.8009999999999999</c:v>
                </c:pt>
                <c:pt idx="549">
                  <c:v>1.7490000000000001</c:v>
                </c:pt>
                <c:pt idx="550">
                  <c:v>1.6990000000000001</c:v>
                </c:pt>
                <c:pt idx="551">
                  <c:v>1.649</c:v>
                </c:pt>
                <c:pt idx="552">
                  <c:v>1.6040000000000001</c:v>
                </c:pt>
                <c:pt idx="553">
                  <c:v>1.5640000000000001</c:v>
                </c:pt>
                <c:pt idx="554">
                  <c:v>1.526</c:v>
                </c:pt>
                <c:pt idx="555">
                  <c:v>1.494</c:v>
                </c:pt>
                <c:pt idx="556">
                  <c:v>1.47</c:v>
                </c:pt>
                <c:pt idx="557">
                  <c:v>1.4470000000000001</c:v>
                </c:pt>
                <c:pt idx="558">
                  <c:v>1.4179999999999999</c:v>
                </c:pt>
                <c:pt idx="559">
                  <c:v>1.397</c:v>
                </c:pt>
                <c:pt idx="560">
                  <c:v>1.3759999999999999</c:v>
                </c:pt>
                <c:pt idx="561">
                  <c:v>1.349</c:v>
                </c:pt>
                <c:pt idx="562">
                  <c:v>1.325</c:v>
                </c:pt>
                <c:pt idx="563">
                  <c:v>1.3029999999999999</c:v>
                </c:pt>
                <c:pt idx="564">
                  <c:v>1.2789999999999999</c:v>
                </c:pt>
                <c:pt idx="565">
                  <c:v>1.2490000000000001</c:v>
                </c:pt>
                <c:pt idx="566">
                  <c:v>1.226</c:v>
                </c:pt>
                <c:pt idx="567">
                  <c:v>1.204</c:v>
                </c:pt>
                <c:pt idx="568">
                  <c:v>1.177</c:v>
                </c:pt>
                <c:pt idx="569">
                  <c:v>1.155</c:v>
                </c:pt>
                <c:pt idx="570">
                  <c:v>1.139</c:v>
                </c:pt>
                <c:pt idx="571">
                  <c:v>1.119</c:v>
                </c:pt>
                <c:pt idx="572">
                  <c:v>1.101</c:v>
                </c:pt>
                <c:pt idx="573">
                  <c:v>1.091</c:v>
                </c:pt>
                <c:pt idx="574">
                  <c:v>1.073</c:v>
                </c:pt>
                <c:pt idx="575">
                  <c:v>1.0649999999999999</c:v>
                </c:pt>
                <c:pt idx="576">
                  <c:v>1.0649999999999999</c:v>
                </c:pt>
                <c:pt idx="577">
                  <c:v>1.0580000000000001</c:v>
                </c:pt>
                <c:pt idx="578">
                  <c:v>1.052</c:v>
                </c:pt>
                <c:pt idx="579">
                  <c:v>1.048</c:v>
                </c:pt>
                <c:pt idx="580">
                  <c:v>1.036</c:v>
                </c:pt>
                <c:pt idx="581">
                  <c:v>1.026</c:v>
                </c:pt>
                <c:pt idx="582">
                  <c:v>1.014</c:v>
                </c:pt>
                <c:pt idx="583">
                  <c:v>0.998</c:v>
                </c:pt>
                <c:pt idx="584">
                  <c:v>0.98699999999999999</c:v>
                </c:pt>
                <c:pt idx="585">
                  <c:v>0.98099999999999998</c:v>
                </c:pt>
                <c:pt idx="586">
                  <c:v>0.97499999999999998</c:v>
                </c:pt>
                <c:pt idx="587">
                  <c:v>0.97499999999999998</c:v>
                </c:pt>
                <c:pt idx="588">
                  <c:v>0.97499999999999998</c:v>
                </c:pt>
                <c:pt idx="589">
                  <c:v>0.98</c:v>
                </c:pt>
                <c:pt idx="590">
                  <c:v>0.97399999999999998</c:v>
                </c:pt>
                <c:pt idx="591">
                  <c:v>0.98199999999999998</c:v>
                </c:pt>
                <c:pt idx="592">
                  <c:v>0.99099999999999999</c:v>
                </c:pt>
                <c:pt idx="593">
                  <c:v>0.99399999999999999</c:v>
                </c:pt>
                <c:pt idx="594">
                  <c:v>0.99</c:v>
                </c:pt>
                <c:pt idx="595">
                  <c:v>0.99199999999999999</c:v>
                </c:pt>
                <c:pt idx="596">
                  <c:v>0.997</c:v>
                </c:pt>
                <c:pt idx="597">
                  <c:v>0.996</c:v>
                </c:pt>
                <c:pt idx="598">
                  <c:v>1</c:v>
                </c:pt>
                <c:pt idx="599">
                  <c:v>1.0029999999999999</c:v>
                </c:pt>
                <c:pt idx="600">
                  <c:v>1.006</c:v>
                </c:pt>
                <c:pt idx="601">
                  <c:v>1.0109999999999999</c:v>
                </c:pt>
                <c:pt idx="602">
                  <c:v>1.0169999999999999</c:v>
                </c:pt>
                <c:pt idx="603">
                  <c:v>1.0189999999999999</c:v>
                </c:pt>
                <c:pt idx="604">
                  <c:v>1.024</c:v>
                </c:pt>
                <c:pt idx="605">
                  <c:v>1.0309999999999999</c:v>
                </c:pt>
                <c:pt idx="606">
                  <c:v>1.0369999999999999</c:v>
                </c:pt>
                <c:pt idx="607">
                  <c:v>1.042</c:v>
                </c:pt>
                <c:pt idx="608">
                  <c:v>1.048</c:v>
                </c:pt>
                <c:pt idx="609">
                  <c:v>1.0489999999999999</c:v>
                </c:pt>
                <c:pt idx="610">
                  <c:v>1.046</c:v>
                </c:pt>
                <c:pt idx="611">
                  <c:v>1.052</c:v>
                </c:pt>
                <c:pt idx="612">
                  <c:v>1.054</c:v>
                </c:pt>
                <c:pt idx="613">
                  <c:v>1.0529999999999999</c:v>
                </c:pt>
                <c:pt idx="614">
                  <c:v>1.06</c:v>
                </c:pt>
                <c:pt idx="615">
                  <c:v>1.069</c:v>
                </c:pt>
                <c:pt idx="616">
                  <c:v>1.0720000000000001</c:v>
                </c:pt>
                <c:pt idx="617">
                  <c:v>1.077</c:v>
                </c:pt>
                <c:pt idx="618">
                  <c:v>1.0820000000000001</c:v>
                </c:pt>
                <c:pt idx="619">
                  <c:v>1.0840000000000001</c:v>
                </c:pt>
                <c:pt idx="620">
                  <c:v>1.083</c:v>
                </c:pt>
                <c:pt idx="621">
                  <c:v>1.0820000000000001</c:v>
                </c:pt>
                <c:pt idx="622">
                  <c:v>1.0840000000000001</c:v>
                </c:pt>
                <c:pt idx="623">
                  <c:v>1.0840000000000001</c:v>
                </c:pt>
                <c:pt idx="624">
                  <c:v>1.085</c:v>
                </c:pt>
                <c:pt idx="625">
                  <c:v>1.087</c:v>
                </c:pt>
                <c:pt idx="626">
                  <c:v>1.083</c:v>
                </c:pt>
                <c:pt idx="627">
                  <c:v>1.08</c:v>
                </c:pt>
                <c:pt idx="628">
                  <c:v>1.0820000000000001</c:v>
                </c:pt>
                <c:pt idx="629">
                  <c:v>1.077</c:v>
                </c:pt>
                <c:pt idx="630">
                  <c:v>1.071</c:v>
                </c:pt>
                <c:pt idx="631">
                  <c:v>1.0629999999999999</c:v>
                </c:pt>
                <c:pt idx="632">
                  <c:v>1.054</c:v>
                </c:pt>
                <c:pt idx="633">
                  <c:v>1.0429999999999999</c:v>
                </c:pt>
                <c:pt idx="634">
                  <c:v>1.044</c:v>
                </c:pt>
                <c:pt idx="635">
                  <c:v>1.0449999999999999</c:v>
                </c:pt>
                <c:pt idx="636">
                  <c:v>1.0409999999999999</c:v>
                </c:pt>
                <c:pt idx="637">
                  <c:v>1.036</c:v>
                </c:pt>
                <c:pt idx="638">
                  <c:v>1.0349999999999999</c:v>
                </c:pt>
                <c:pt idx="639">
                  <c:v>1.03</c:v>
                </c:pt>
                <c:pt idx="640">
                  <c:v>1.028</c:v>
                </c:pt>
                <c:pt idx="641">
                  <c:v>1.0249999999999999</c:v>
                </c:pt>
                <c:pt idx="642">
                  <c:v>1.0169999999999999</c:v>
                </c:pt>
                <c:pt idx="643">
                  <c:v>1.008</c:v>
                </c:pt>
                <c:pt idx="644">
                  <c:v>1.0009999999999999</c:v>
                </c:pt>
                <c:pt idx="645">
                  <c:v>0.998</c:v>
                </c:pt>
                <c:pt idx="646">
                  <c:v>0.996</c:v>
                </c:pt>
                <c:pt idx="647">
                  <c:v>0.996</c:v>
                </c:pt>
                <c:pt idx="648">
                  <c:v>0.99199999999999999</c:v>
                </c:pt>
                <c:pt idx="649">
                  <c:v>0.98599999999999999</c:v>
                </c:pt>
                <c:pt idx="650">
                  <c:v>0.97799999999999998</c:v>
                </c:pt>
                <c:pt idx="651">
                  <c:v>0.97099999999999997</c:v>
                </c:pt>
                <c:pt idx="652">
                  <c:v>0.95899999999999996</c:v>
                </c:pt>
                <c:pt idx="653">
                  <c:v>0.94899999999999995</c:v>
                </c:pt>
                <c:pt idx="654">
                  <c:v>0.94499999999999995</c:v>
                </c:pt>
                <c:pt idx="655">
                  <c:v>0.93799999999999994</c:v>
                </c:pt>
                <c:pt idx="656">
                  <c:v>0.93700000000000006</c:v>
                </c:pt>
                <c:pt idx="657">
                  <c:v>0.94399999999999995</c:v>
                </c:pt>
                <c:pt idx="658">
                  <c:v>0.94799999999999995</c:v>
                </c:pt>
                <c:pt idx="659">
                  <c:v>0.95499999999999996</c:v>
                </c:pt>
                <c:pt idx="660">
                  <c:v>0.95899999999999996</c:v>
                </c:pt>
                <c:pt idx="661">
                  <c:v>0.95899999999999996</c:v>
                </c:pt>
                <c:pt idx="662">
                  <c:v>0.96299999999999997</c:v>
                </c:pt>
                <c:pt idx="663">
                  <c:v>0.95899999999999996</c:v>
                </c:pt>
                <c:pt idx="664">
                  <c:v>0.95699999999999996</c:v>
                </c:pt>
                <c:pt idx="665">
                  <c:v>0.95299999999999996</c:v>
                </c:pt>
                <c:pt idx="666">
                  <c:v>0.94899999999999995</c:v>
                </c:pt>
                <c:pt idx="667">
                  <c:v>0.95599999999999996</c:v>
                </c:pt>
                <c:pt idx="668">
                  <c:v>0.95799999999999996</c:v>
                </c:pt>
                <c:pt idx="669">
                  <c:v>0.96599999999999997</c:v>
                </c:pt>
                <c:pt idx="670">
                  <c:v>0.97</c:v>
                </c:pt>
                <c:pt idx="671">
                  <c:v>0.97099999999999997</c:v>
                </c:pt>
                <c:pt idx="672">
                  <c:v>0.97299999999999998</c:v>
                </c:pt>
                <c:pt idx="673">
                  <c:v>0.97099999999999997</c:v>
                </c:pt>
                <c:pt idx="674">
                  <c:v>0.98</c:v>
                </c:pt>
                <c:pt idx="675">
                  <c:v>0.98599999999999999</c:v>
                </c:pt>
                <c:pt idx="676">
                  <c:v>0.99</c:v>
                </c:pt>
                <c:pt idx="677">
                  <c:v>0.998</c:v>
                </c:pt>
                <c:pt idx="678">
                  <c:v>0.99099999999999999</c:v>
                </c:pt>
                <c:pt idx="679">
                  <c:v>0.98599999999999999</c:v>
                </c:pt>
                <c:pt idx="680">
                  <c:v>0.98</c:v>
                </c:pt>
                <c:pt idx="681">
                  <c:v>0.97899999999999998</c:v>
                </c:pt>
                <c:pt idx="682">
                  <c:v>0.98499999999999999</c:v>
                </c:pt>
                <c:pt idx="683">
                  <c:v>0.99</c:v>
                </c:pt>
                <c:pt idx="684">
                  <c:v>0.99299999999999999</c:v>
                </c:pt>
                <c:pt idx="685">
                  <c:v>0.98599999999999999</c:v>
                </c:pt>
                <c:pt idx="686">
                  <c:v>0.98199999999999998</c:v>
                </c:pt>
                <c:pt idx="687">
                  <c:v>0.98199999999999998</c:v>
                </c:pt>
                <c:pt idx="688">
                  <c:v>0.98499999999999999</c:v>
                </c:pt>
                <c:pt idx="689">
                  <c:v>0.97799999999999998</c:v>
                </c:pt>
                <c:pt idx="690">
                  <c:v>0.97799999999999998</c:v>
                </c:pt>
                <c:pt idx="691">
                  <c:v>0.98099999999999998</c:v>
                </c:pt>
                <c:pt idx="692">
                  <c:v>0.96599999999999997</c:v>
                </c:pt>
                <c:pt idx="693">
                  <c:v>0.96399999999999997</c:v>
                </c:pt>
                <c:pt idx="694">
                  <c:v>0.96099999999999997</c:v>
                </c:pt>
                <c:pt idx="695">
                  <c:v>0.96799999999999997</c:v>
                </c:pt>
                <c:pt idx="696">
                  <c:v>0.96099999999999997</c:v>
                </c:pt>
                <c:pt idx="697">
                  <c:v>0.94499999999999995</c:v>
                </c:pt>
                <c:pt idx="698">
                  <c:v>0.94</c:v>
                </c:pt>
                <c:pt idx="699">
                  <c:v>0.93600000000000005</c:v>
                </c:pt>
                <c:pt idx="700">
                  <c:v>0.92700000000000005</c:v>
                </c:pt>
                <c:pt idx="701">
                  <c:v>0.91</c:v>
                </c:pt>
                <c:pt idx="702">
                  <c:v>0.88700000000000001</c:v>
                </c:pt>
                <c:pt idx="703">
                  <c:v>0.86399999999999999</c:v>
                </c:pt>
                <c:pt idx="704">
                  <c:v>0.84599999999999997</c:v>
                </c:pt>
                <c:pt idx="705">
                  <c:v>0.84099999999999997</c:v>
                </c:pt>
                <c:pt idx="706">
                  <c:v>0.83799999999999997</c:v>
                </c:pt>
                <c:pt idx="707">
                  <c:v>0.82899999999999996</c:v>
                </c:pt>
                <c:pt idx="708">
                  <c:v>0.81299999999999994</c:v>
                </c:pt>
                <c:pt idx="709">
                  <c:v>0.79300000000000004</c:v>
                </c:pt>
                <c:pt idx="710">
                  <c:v>0.78200000000000003</c:v>
                </c:pt>
                <c:pt idx="711">
                  <c:v>0.77900000000000003</c:v>
                </c:pt>
                <c:pt idx="712">
                  <c:v>0.78200000000000003</c:v>
                </c:pt>
                <c:pt idx="713">
                  <c:v>0.78700000000000003</c:v>
                </c:pt>
                <c:pt idx="714">
                  <c:v>0.78600000000000003</c:v>
                </c:pt>
                <c:pt idx="715">
                  <c:v>0.78400000000000003</c:v>
                </c:pt>
                <c:pt idx="716">
                  <c:v>0.78300000000000003</c:v>
                </c:pt>
                <c:pt idx="717">
                  <c:v>0.79</c:v>
                </c:pt>
                <c:pt idx="718">
                  <c:v>0.80300000000000005</c:v>
                </c:pt>
                <c:pt idx="719">
                  <c:v>0.81899999999999995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C1-4BE5-81D5-1D095EDDA69C}"/>
            </c:ext>
          </c:extLst>
        </c:ser>
        <c:ser>
          <c:idx val="4"/>
          <c:order val="4"/>
          <c:tx>
            <c:strRef>
              <c:f>'Task 1'!$BD$5</c:f>
              <c:strCache>
                <c:ptCount val="1"/>
                <c:pt idx="0">
                  <c:v>MEAN(B)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1'!$BD$6:$BD$725</c:f>
              <c:numCache>
                <c:formatCode>General</c:formatCode>
                <c:ptCount val="720"/>
                <c:pt idx="0">
                  <c:v>0.85899999999999999</c:v>
                </c:pt>
                <c:pt idx="1">
                  <c:v>0.85499999999999998</c:v>
                </c:pt>
                <c:pt idx="2">
                  <c:v>0.85899999999999999</c:v>
                </c:pt>
                <c:pt idx="3">
                  <c:v>0.85899999999999999</c:v>
                </c:pt>
                <c:pt idx="4">
                  <c:v>0.86</c:v>
                </c:pt>
                <c:pt idx="5">
                  <c:v>0.871</c:v>
                </c:pt>
                <c:pt idx="6">
                  <c:v>0.876</c:v>
                </c:pt>
                <c:pt idx="7">
                  <c:v>0.88500000000000001</c:v>
                </c:pt>
                <c:pt idx="8">
                  <c:v>0.88900000000000001</c:v>
                </c:pt>
                <c:pt idx="9">
                  <c:v>0.89</c:v>
                </c:pt>
                <c:pt idx="10">
                  <c:v>0.89200000000000002</c:v>
                </c:pt>
                <c:pt idx="11">
                  <c:v>0.89200000000000002</c:v>
                </c:pt>
                <c:pt idx="12">
                  <c:v>0.89700000000000002</c:v>
                </c:pt>
                <c:pt idx="13">
                  <c:v>0.89700000000000002</c:v>
                </c:pt>
                <c:pt idx="14">
                  <c:v>0.89600000000000002</c:v>
                </c:pt>
                <c:pt idx="15">
                  <c:v>0.89500000000000002</c:v>
                </c:pt>
                <c:pt idx="16">
                  <c:v>0.89500000000000002</c:v>
                </c:pt>
                <c:pt idx="17">
                  <c:v>0.90100000000000002</c:v>
                </c:pt>
                <c:pt idx="18">
                  <c:v>0.90400000000000003</c:v>
                </c:pt>
                <c:pt idx="19">
                  <c:v>0.90900000000000003</c:v>
                </c:pt>
                <c:pt idx="20">
                  <c:v>0.91</c:v>
                </c:pt>
                <c:pt idx="21">
                  <c:v>0.91200000000000003</c:v>
                </c:pt>
                <c:pt idx="22">
                  <c:v>0.91600000000000004</c:v>
                </c:pt>
                <c:pt idx="23">
                  <c:v>0.91900000000000004</c:v>
                </c:pt>
                <c:pt idx="24">
                  <c:v>0.92300000000000004</c:v>
                </c:pt>
                <c:pt idx="25">
                  <c:v>0.92100000000000004</c:v>
                </c:pt>
                <c:pt idx="26">
                  <c:v>0.91900000000000004</c:v>
                </c:pt>
                <c:pt idx="27">
                  <c:v>0.91800000000000004</c:v>
                </c:pt>
                <c:pt idx="28">
                  <c:v>0.91300000000000003</c:v>
                </c:pt>
                <c:pt idx="29">
                  <c:v>0.90800000000000003</c:v>
                </c:pt>
                <c:pt idx="30">
                  <c:v>0.90400000000000003</c:v>
                </c:pt>
                <c:pt idx="31">
                  <c:v>0.90700000000000003</c:v>
                </c:pt>
                <c:pt idx="32">
                  <c:v>0.90700000000000003</c:v>
                </c:pt>
                <c:pt idx="33">
                  <c:v>0.90500000000000003</c:v>
                </c:pt>
                <c:pt idx="34">
                  <c:v>0.90500000000000003</c:v>
                </c:pt>
                <c:pt idx="35">
                  <c:v>0.90500000000000003</c:v>
                </c:pt>
                <c:pt idx="36">
                  <c:v>0.91</c:v>
                </c:pt>
                <c:pt idx="37">
                  <c:v>0.91200000000000003</c:v>
                </c:pt>
                <c:pt idx="38">
                  <c:v>0.91400000000000003</c:v>
                </c:pt>
                <c:pt idx="39">
                  <c:v>0.91400000000000003</c:v>
                </c:pt>
                <c:pt idx="40">
                  <c:v>0.91500000000000004</c:v>
                </c:pt>
                <c:pt idx="41">
                  <c:v>0.92500000000000004</c:v>
                </c:pt>
                <c:pt idx="42">
                  <c:v>0.93400000000000005</c:v>
                </c:pt>
                <c:pt idx="43">
                  <c:v>0.94199999999999995</c:v>
                </c:pt>
                <c:pt idx="44">
                  <c:v>0.94</c:v>
                </c:pt>
                <c:pt idx="45">
                  <c:v>0.94899999999999995</c:v>
                </c:pt>
                <c:pt idx="46">
                  <c:v>0.95399999999999996</c:v>
                </c:pt>
                <c:pt idx="47">
                  <c:v>0.95699999999999996</c:v>
                </c:pt>
                <c:pt idx="48">
                  <c:v>0.96</c:v>
                </c:pt>
                <c:pt idx="49">
                  <c:v>0.95299999999999996</c:v>
                </c:pt>
                <c:pt idx="50">
                  <c:v>0.95099999999999996</c:v>
                </c:pt>
                <c:pt idx="51">
                  <c:v>0.95099999999999996</c:v>
                </c:pt>
                <c:pt idx="52">
                  <c:v>0.95199999999999996</c:v>
                </c:pt>
                <c:pt idx="53">
                  <c:v>0.95899999999999996</c:v>
                </c:pt>
                <c:pt idx="54">
                  <c:v>0.95799999999999996</c:v>
                </c:pt>
                <c:pt idx="55">
                  <c:v>0.96399999999999997</c:v>
                </c:pt>
                <c:pt idx="56">
                  <c:v>0.96299999999999997</c:v>
                </c:pt>
                <c:pt idx="57">
                  <c:v>0.96099999999999997</c:v>
                </c:pt>
                <c:pt idx="58">
                  <c:v>0.95899999999999996</c:v>
                </c:pt>
                <c:pt idx="59">
                  <c:v>0.96699999999999997</c:v>
                </c:pt>
                <c:pt idx="60">
                  <c:v>0.96599999999999997</c:v>
                </c:pt>
                <c:pt idx="61">
                  <c:v>0.95699999999999996</c:v>
                </c:pt>
                <c:pt idx="62">
                  <c:v>0.96699999999999997</c:v>
                </c:pt>
                <c:pt idx="63">
                  <c:v>0.95699999999999996</c:v>
                </c:pt>
                <c:pt idx="64">
                  <c:v>0.95199999999999996</c:v>
                </c:pt>
                <c:pt idx="65">
                  <c:v>0.95699999999999996</c:v>
                </c:pt>
                <c:pt idx="66">
                  <c:v>0.94699999999999995</c:v>
                </c:pt>
                <c:pt idx="67">
                  <c:v>0.94799999999999995</c:v>
                </c:pt>
                <c:pt idx="68">
                  <c:v>0.94</c:v>
                </c:pt>
                <c:pt idx="69">
                  <c:v>0.93</c:v>
                </c:pt>
                <c:pt idx="70">
                  <c:v>0.92400000000000004</c:v>
                </c:pt>
                <c:pt idx="71">
                  <c:v>0.92200000000000004</c:v>
                </c:pt>
                <c:pt idx="72">
                  <c:v>0.91200000000000003</c:v>
                </c:pt>
                <c:pt idx="73">
                  <c:v>0.91300000000000003</c:v>
                </c:pt>
                <c:pt idx="74">
                  <c:v>0.91300000000000003</c:v>
                </c:pt>
                <c:pt idx="75">
                  <c:v>0.90200000000000002</c:v>
                </c:pt>
                <c:pt idx="76">
                  <c:v>0.91600000000000004</c:v>
                </c:pt>
                <c:pt idx="77">
                  <c:v>0.91600000000000004</c:v>
                </c:pt>
                <c:pt idx="78">
                  <c:v>0.92200000000000004</c:v>
                </c:pt>
                <c:pt idx="79">
                  <c:v>0.92500000000000004</c:v>
                </c:pt>
                <c:pt idx="80">
                  <c:v>0.93</c:v>
                </c:pt>
                <c:pt idx="81">
                  <c:v>0.94699999999999995</c:v>
                </c:pt>
                <c:pt idx="82">
                  <c:v>0.95299999999999996</c:v>
                </c:pt>
                <c:pt idx="83">
                  <c:v>0.96199999999999997</c:v>
                </c:pt>
                <c:pt idx="84">
                  <c:v>0.95399999999999996</c:v>
                </c:pt>
                <c:pt idx="85">
                  <c:v>0.95199999999999996</c:v>
                </c:pt>
                <c:pt idx="86">
                  <c:v>0.94899999999999995</c:v>
                </c:pt>
                <c:pt idx="87">
                  <c:v>0.95099999999999996</c:v>
                </c:pt>
                <c:pt idx="88">
                  <c:v>0.95899999999999996</c:v>
                </c:pt>
                <c:pt idx="89">
                  <c:v>0.95899999999999996</c:v>
                </c:pt>
                <c:pt idx="90">
                  <c:v>0.96399999999999997</c:v>
                </c:pt>
                <c:pt idx="91">
                  <c:v>0.96099999999999997</c:v>
                </c:pt>
                <c:pt idx="92">
                  <c:v>0.95899999999999996</c:v>
                </c:pt>
                <c:pt idx="93">
                  <c:v>0.95299999999999996</c:v>
                </c:pt>
                <c:pt idx="94">
                  <c:v>0.94499999999999995</c:v>
                </c:pt>
                <c:pt idx="95">
                  <c:v>0.94299999999999995</c:v>
                </c:pt>
                <c:pt idx="96">
                  <c:v>0.94199999999999995</c:v>
                </c:pt>
                <c:pt idx="97">
                  <c:v>0.94699999999999995</c:v>
                </c:pt>
                <c:pt idx="98">
                  <c:v>0.94599999999999995</c:v>
                </c:pt>
                <c:pt idx="99">
                  <c:v>0.94099999999999995</c:v>
                </c:pt>
                <c:pt idx="100">
                  <c:v>0.93600000000000005</c:v>
                </c:pt>
                <c:pt idx="101">
                  <c:v>0.92900000000000005</c:v>
                </c:pt>
                <c:pt idx="102">
                  <c:v>0.92700000000000005</c:v>
                </c:pt>
                <c:pt idx="103">
                  <c:v>0.92600000000000005</c:v>
                </c:pt>
                <c:pt idx="104">
                  <c:v>0.93200000000000005</c:v>
                </c:pt>
                <c:pt idx="105">
                  <c:v>0.93500000000000005</c:v>
                </c:pt>
                <c:pt idx="106">
                  <c:v>0.93600000000000005</c:v>
                </c:pt>
                <c:pt idx="107">
                  <c:v>0.93500000000000005</c:v>
                </c:pt>
                <c:pt idx="108">
                  <c:v>0.93700000000000006</c:v>
                </c:pt>
                <c:pt idx="109">
                  <c:v>0.93700000000000006</c:v>
                </c:pt>
                <c:pt idx="110">
                  <c:v>0.93700000000000006</c:v>
                </c:pt>
                <c:pt idx="111">
                  <c:v>0.94199999999999995</c:v>
                </c:pt>
                <c:pt idx="112">
                  <c:v>0.94199999999999995</c:v>
                </c:pt>
                <c:pt idx="113">
                  <c:v>0.94399999999999995</c:v>
                </c:pt>
                <c:pt idx="114">
                  <c:v>0.94199999999999995</c:v>
                </c:pt>
                <c:pt idx="115">
                  <c:v>0.93700000000000006</c:v>
                </c:pt>
                <c:pt idx="116">
                  <c:v>0.93200000000000005</c:v>
                </c:pt>
                <c:pt idx="117">
                  <c:v>0.93100000000000005</c:v>
                </c:pt>
                <c:pt idx="118">
                  <c:v>0.93400000000000005</c:v>
                </c:pt>
                <c:pt idx="119">
                  <c:v>0.93700000000000006</c:v>
                </c:pt>
                <c:pt idx="120">
                  <c:v>0.94</c:v>
                </c:pt>
                <c:pt idx="121">
                  <c:v>0.94</c:v>
                </c:pt>
                <c:pt idx="122">
                  <c:v>0.93700000000000006</c:v>
                </c:pt>
                <c:pt idx="123">
                  <c:v>0.93100000000000005</c:v>
                </c:pt>
                <c:pt idx="124">
                  <c:v>0.92400000000000004</c:v>
                </c:pt>
                <c:pt idx="125">
                  <c:v>0.91800000000000004</c:v>
                </c:pt>
                <c:pt idx="126">
                  <c:v>0.91500000000000004</c:v>
                </c:pt>
                <c:pt idx="127">
                  <c:v>0.91800000000000004</c:v>
                </c:pt>
                <c:pt idx="128">
                  <c:v>0.92500000000000004</c:v>
                </c:pt>
                <c:pt idx="129">
                  <c:v>0.93899999999999995</c:v>
                </c:pt>
                <c:pt idx="130">
                  <c:v>0.94899999999999995</c:v>
                </c:pt>
                <c:pt idx="131">
                  <c:v>0.95</c:v>
                </c:pt>
                <c:pt idx="132">
                  <c:v>0.94799999999999995</c:v>
                </c:pt>
                <c:pt idx="133">
                  <c:v>0.94399999999999995</c:v>
                </c:pt>
                <c:pt idx="134">
                  <c:v>0.93899999999999995</c:v>
                </c:pt>
                <c:pt idx="135">
                  <c:v>0.94</c:v>
                </c:pt>
                <c:pt idx="136">
                  <c:v>0.94099999999999995</c:v>
                </c:pt>
                <c:pt idx="137">
                  <c:v>0.94699999999999995</c:v>
                </c:pt>
                <c:pt idx="138">
                  <c:v>0.94699999999999995</c:v>
                </c:pt>
                <c:pt idx="139">
                  <c:v>0.95699999999999996</c:v>
                </c:pt>
                <c:pt idx="140">
                  <c:v>0.96</c:v>
                </c:pt>
                <c:pt idx="141">
                  <c:v>0.96199999999999997</c:v>
                </c:pt>
                <c:pt idx="142">
                  <c:v>0.96099999999999997</c:v>
                </c:pt>
                <c:pt idx="143">
                  <c:v>0.95899999999999996</c:v>
                </c:pt>
                <c:pt idx="144">
                  <c:v>0.96199999999999997</c:v>
                </c:pt>
                <c:pt idx="145">
                  <c:v>0.96499999999999997</c:v>
                </c:pt>
                <c:pt idx="146">
                  <c:v>0.96899999999999997</c:v>
                </c:pt>
                <c:pt idx="147">
                  <c:v>0.97499999999999998</c:v>
                </c:pt>
                <c:pt idx="148">
                  <c:v>0.97899999999999998</c:v>
                </c:pt>
                <c:pt idx="149">
                  <c:v>0.98399999999999999</c:v>
                </c:pt>
                <c:pt idx="150">
                  <c:v>0.98</c:v>
                </c:pt>
                <c:pt idx="151">
                  <c:v>0.98</c:v>
                </c:pt>
                <c:pt idx="152">
                  <c:v>0.97599999999999998</c:v>
                </c:pt>
                <c:pt idx="153">
                  <c:v>0.97699999999999998</c:v>
                </c:pt>
                <c:pt idx="154">
                  <c:v>0.98</c:v>
                </c:pt>
                <c:pt idx="155">
                  <c:v>0.98</c:v>
                </c:pt>
                <c:pt idx="156">
                  <c:v>0.98599999999999999</c:v>
                </c:pt>
                <c:pt idx="157">
                  <c:v>0.997</c:v>
                </c:pt>
                <c:pt idx="158">
                  <c:v>1.0149999999999999</c:v>
                </c:pt>
                <c:pt idx="159">
                  <c:v>1.024</c:v>
                </c:pt>
                <c:pt idx="160">
                  <c:v>1.0269999999999999</c:v>
                </c:pt>
                <c:pt idx="161">
                  <c:v>1.0229999999999999</c:v>
                </c:pt>
                <c:pt idx="162">
                  <c:v>1.024</c:v>
                </c:pt>
                <c:pt idx="163">
                  <c:v>1.0289999999999999</c:v>
                </c:pt>
                <c:pt idx="164">
                  <c:v>1.0369999999999999</c:v>
                </c:pt>
                <c:pt idx="165">
                  <c:v>1.042</c:v>
                </c:pt>
                <c:pt idx="166">
                  <c:v>1.0429999999999999</c:v>
                </c:pt>
                <c:pt idx="167">
                  <c:v>1.0449999999999999</c:v>
                </c:pt>
                <c:pt idx="168">
                  <c:v>1.048</c:v>
                </c:pt>
                <c:pt idx="169">
                  <c:v>1.056</c:v>
                </c:pt>
                <c:pt idx="170">
                  <c:v>1.0589999999999999</c:v>
                </c:pt>
                <c:pt idx="171">
                  <c:v>1.0609999999999999</c:v>
                </c:pt>
                <c:pt idx="172">
                  <c:v>1.0649999999999999</c:v>
                </c:pt>
                <c:pt idx="173">
                  <c:v>1.069</c:v>
                </c:pt>
                <c:pt idx="174">
                  <c:v>1.073</c:v>
                </c:pt>
                <c:pt idx="175">
                  <c:v>1.073</c:v>
                </c:pt>
                <c:pt idx="176">
                  <c:v>1.071</c:v>
                </c:pt>
                <c:pt idx="177">
                  <c:v>1.07</c:v>
                </c:pt>
                <c:pt idx="178">
                  <c:v>1.077</c:v>
                </c:pt>
                <c:pt idx="179">
                  <c:v>1.0880000000000001</c:v>
                </c:pt>
                <c:pt idx="180">
                  <c:v>1.0940000000000001</c:v>
                </c:pt>
                <c:pt idx="181">
                  <c:v>1.091</c:v>
                </c:pt>
                <c:pt idx="182">
                  <c:v>1.0900000000000001</c:v>
                </c:pt>
                <c:pt idx="183">
                  <c:v>1.093</c:v>
                </c:pt>
                <c:pt idx="184">
                  <c:v>1.1000000000000001</c:v>
                </c:pt>
                <c:pt idx="185">
                  <c:v>1.1100000000000001</c:v>
                </c:pt>
                <c:pt idx="186">
                  <c:v>1.1080000000000001</c:v>
                </c:pt>
                <c:pt idx="187">
                  <c:v>1.1060000000000001</c:v>
                </c:pt>
                <c:pt idx="188">
                  <c:v>1.1000000000000001</c:v>
                </c:pt>
                <c:pt idx="189">
                  <c:v>1.099</c:v>
                </c:pt>
                <c:pt idx="190">
                  <c:v>1.101</c:v>
                </c:pt>
                <c:pt idx="191">
                  <c:v>1.1020000000000001</c:v>
                </c:pt>
                <c:pt idx="192">
                  <c:v>1.109</c:v>
                </c:pt>
                <c:pt idx="193">
                  <c:v>1.111</c:v>
                </c:pt>
                <c:pt idx="194">
                  <c:v>1.117</c:v>
                </c:pt>
                <c:pt idx="195">
                  <c:v>1.123</c:v>
                </c:pt>
                <c:pt idx="196">
                  <c:v>1.127</c:v>
                </c:pt>
                <c:pt idx="197">
                  <c:v>1.133</c:v>
                </c:pt>
                <c:pt idx="198">
                  <c:v>1.1299999999999999</c:v>
                </c:pt>
                <c:pt idx="199">
                  <c:v>1.133</c:v>
                </c:pt>
                <c:pt idx="200">
                  <c:v>1.1399999999999999</c:v>
                </c:pt>
                <c:pt idx="201">
                  <c:v>1.1499999999999999</c:v>
                </c:pt>
                <c:pt idx="202">
                  <c:v>1.1559999999999999</c:v>
                </c:pt>
                <c:pt idx="203">
                  <c:v>1.1599999999999999</c:v>
                </c:pt>
                <c:pt idx="204">
                  <c:v>1.1679999999999999</c:v>
                </c:pt>
                <c:pt idx="205">
                  <c:v>1.1739999999999999</c:v>
                </c:pt>
                <c:pt idx="206">
                  <c:v>1.1830000000000001</c:v>
                </c:pt>
                <c:pt idx="207">
                  <c:v>1.1919999999999999</c:v>
                </c:pt>
                <c:pt idx="208">
                  <c:v>1.2010000000000001</c:v>
                </c:pt>
                <c:pt idx="209">
                  <c:v>1.212</c:v>
                </c:pt>
                <c:pt idx="210">
                  <c:v>1.216</c:v>
                </c:pt>
                <c:pt idx="211">
                  <c:v>1.2210000000000001</c:v>
                </c:pt>
                <c:pt idx="212">
                  <c:v>1.2230000000000001</c:v>
                </c:pt>
                <c:pt idx="213">
                  <c:v>1.222</c:v>
                </c:pt>
                <c:pt idx="214">
                  <c:v>1.2230000000000001</c:v>
                </c:pt>
                <c:pt idx="215">
                  <c:v>1.2250000000000001</c:v>
                </c:pt>
                <c:pt idx="216">
                  <c:v>1.2330000000000001</c:v>
                </c:pt>
                <c:pt idx="217">
                  <c:v>1.2410000000000001</c:v>
                </c:pt>
                <c:pt idx="218">
                  <c:v>1.25</c:v>
                </c:pt>
                <c:pt idx="219">
                  <c:v>1.2609999999999999</c:v>
                </c:pt>
                <c:pt idx="220">
                  <c:v>1.2649999999999999</c:v>
                </c:pt>
                <c:pt idx="221">
                  <c:v>1.2589999999999999</c:v>
                </c:pt>
                <c:pt idx="222">
                  <c:v>1.2689999999999999</c:v>
                </c:pt>
                <c:pt idx="223">
                  <c:v>1.2809999999999999</c:v>
                </c:pt>
                <c:pt idx="224">
                  <c:v>1.29</c:v>
                </c:pt>
                <c:pt idx="225">
                  <c:v>1.3009999999999999</c:v>
                </c:pt>
                <c:pt idx="226">
                  <c:v>1.3049999999999999</c:v>
                </c:pt>
                <c:pt idx="227">
                  <c:v>1.3149999999999999</c:v>
                </c:pt>
                <c:pt idx="228">
                  <c:v>1.3280000000000001</c:v>
                </c:pt>
                <c:pt idx="229">
                  <c:v>1.3340000000000001</c:v>
                </c:pt>
                <c:pt idx="230">
                  <c:v>1.335</c:v>
                </c:pt>
                <c:pt idx="231">
                  <c:v>1.343</c:v>
                </c:pt>
                <c:pt idx="232">
                  <c:v>1.361</c:v>
                </c:pt>
                <c:pt idx="233">
                  <c:v>1.375</c:v>
                </c:pt>
                <c:pt idx="234">
                  <c:v>1.391</c:v>
                </c:pt>
                <c:pt idx="235">
                  <c:v>1.3959999999999999</c:v>
                </c:pt>
                <c:pt idx="236">
                  <c:v>1.41</c:v>
                </c:pt>
                <c:pt idx="237">
                  <c:v>1.4279999999999999</c:v>
                </c:pt>
                <c:pt idx="238">
                  <c:v>1.4319999999999999</c:v>
                </c:pt>
                <c:pt idx="239">
                  <c:v>1.444</c:v>
                </c:pt>
                <c:pt idx="240">
                  <c:v>1.464</c:v>
                </c:pt>
                <c:pt idx="241">
                  <c:v>1.49</c:v>
                </c:pt>
                <c:pt idx="242">
                  <c:v>1.5029999999999999</c:v>
                </c:pt>
                <c:pt idx="243">
                  <c:v>1.52</c:v>
                </c:pt>
                <c:pt idx="244">
                  <c:v>1.5389999999999999</c:v>
                </c:pt>
                <c:pt idx="245">
                  <c:v>1.556</c:v>
                </c:pt>
                <c:pt idx="246">
                  <c:v>1.5720000000000001</c:v>
                </c:pt>
                <c:pt idx="247">
                  <c:v>1.5840000000000001</c:v>
                </c:pt>
                <c:pt idx="248">
                  <c:v>1.6</c:v>
                </c:pt>
                <c:pt idx="249">
                  <c:v>1.619</c:v>
                </c:pt>
                <c:pt idx="250">
                  <c:v>1.641</c:v>
                </c:pt>
                <c:pt idx="251">
                  <c:v>1.6679999999999999</c:v>
                </c:pt>
                <c:pt idx="252">
                  <c:v>1.6919999999999999</c:v>
                </c:pt>
                <c:pt idx="253">
                  <c:v>1.718</c:v>
                </c:pt>
                <c:pt idx="254">
                  <c:v>1.742</c:v>
                </c:pt>
                <c:pt idx="255">
                  <c:v>1.762</c:v>
                </c:pt>
                <c:pt idx="256">
                  <c:v>1.786</c:v>
                </c:pt>
                <c:pt idx="257">
                  <c:v>1.802</c:v>
                </c:pt>
                <c:pt idx="258">
                  <c:v>1.8180000000000001</c:v>
                </c:pt>
                <c:pt idx="259">
                  <c:v>1.839</c:v>
                </c:pt>
                <c:pt idx="260">
                  <c:v>1.8560000000000001</c:v>
                </c:pt>
                <c:pt idx="261">
                  <c:v>1.8759999999999999</c:v>
                </c:pt>
                <c:pt idx="262">
                  <c:v>1.9079999999999999</c:v>
                </c:pt>
                <c:pt idx="263">
                  <c:v>1.9410000000000001</c:v>
                </c:pt>
                <c:pt idx="264">
                  <c:v>1.9730000000000001</c:v>
                </c:pt>
                <c:pt idx="265">
                  <c:v>2.0049999999999999</c:v>
                </c:pt>
                <c:pt idx="266">
                  <c:v>2.0289999999999999</c:v>
                </c:pt>
                <c:pt idx="267">
                  <c:v>2.0630000000000002</c:v>
                </c:pt>
                <c:pt idx="268">
                  <c:v>2.0979999999999999</c:v>
                </c:pt>
                <c:pt idx="269">
                  <c:v>2.1360000000000001</c:v>
                </c:pt>
                <c:pt idx="270">
                  <c:v>2.177</c:v>
                </c:pt>
                <c:pt idx="271">
                  <c:v>2.2149999999999999</c:v>
                </c:pt>
                <c:pt idx="272">
                  <c:v>2.258</c:v>
                </c:pt>
                <c:pt idx="273">
                  <c:v>2.2989999999999999</c:v>
                </c:pt>
                <c:pt idx="274">
                  <c:v>2.3410000000000002</c:v>
                </c:pt>
                <c:pt idx="275">
                  <c:v>2.3839999999999999</c:v>
                </c:pt>
                <c:pt idx="276">
                  <c:v>2.4279999999999999</c:v>
                </c:pt>
                <c:pt idx="277">
                  <c:v>2.4729999999999999</c:v>
                </c:pt>
                <c:pt idx="278">
                  <c:v>2.5169999999999999</c:v>
                </c:pt>
                <c:pt idx="279">
                  <c:v>2.5720000000000001</c:v>
                </c:pt>
                <c:pt idx="280">
                  <c:v>2.6309999999999998</c:v>
                </c:pt>
                <c:pt idx="281">
                  <c:v>2.6859999999999999</c:v>
                </c:pt>
                <c:pt idx="282">
                  <c:v>2.74</c:v>
                </c:pt>
                <c:pt idx="283">
                  <c:v>2.7970000000000002</c:v>
                </c:pt>
                <c:pt idx="284">
                  <c:v>2.859</c:v>
                </c:pt>
                <c:pt idx="285">
                  <c:v>2.9169999999999998</c:v>
                </c:pt>
                <c:pt idx="286">
                  <c:v>2.9820000000000002</c:v>
                </c:pt>
                <c:pt idx="287">
                  <c:v>3.0550000000000002</c:v>
                </c:pt>
                <c:pt idx="288">
                  <c:v>3.1269999999999998</c:v>
                </c:pt>
                <c:pt idx="289">
                  <c:v>3.202</c:v>
                </c:pt>
                <c:pt idx="290">
                  <c:v>3.2850000000000001</c:v>
                </c:pt>
                <c:pt idx="291">
                  <c:v>3.3639999999999999</c:v>
                </c:pt>
                <c:pt idx="292">
                  <c:v>3.444</c:v>
                </c:pt>
                <c:pt idx="293">
                  <c:v>3.5419999999999998</c:v>
                </c:pt>
                <c:pt idx="294">
                  <c:v>3.637</c:v>
                </c:pt>
                <c:pt idx="295">
                  <c:v>3.7349999999999999</c:v>
                </c:pt>
                <c:pt idx="296">
                  <c:v>3.8439999999999999</c:v>
                </c:pt>
                <c:pt idx="297">
                  <c:v>3.9420000000000002</c:v>
                </c:pt>
                <c:pt idx="298">
                  <c:v>4.048</c:v>
                </c:pt>
                <c:pt idx="299">
                  <c:v>4.16</c:v>
                </c:pt>
                <c:pt idx="300">
                  <c:v>4.274</c:v>
                </c:pt>
                <c:pt idx="301">
                  <c:v>4.4029999999999996</c:v>
                </c:pt>
                <c:pt idx="302">
                  <c:v>4.5339999999999998</c:v>
                </c:pt>
                <c:pt idx="303">
                  <c:v>4.6710000000000003</c:v>
                </c:pt>
                <c:pt idx="304">
                  <c:v>4.8120000000000003</c:v>
                </c:pt>
                <c:pt idx="305">
                  <c:v>4.9580000000000002</c:v>
                </c:pt>
                <c:pt idx="306">
                  <c:v>5.1109999999999998</c:v>
                </c:pt>
                <c:pt idx="307">
                  <c:v>5.2709999999999999</c:v>
                </c:pt>
                <c:pt idx="308">
                  <c:v>5.4459999999999997</c:v>
                </c:pt>
                <c:pt idx="309">
                  <c:v>5.6239999999999997</c:v>
                </c:pt>
                <c:pt idx="310">
                  <c:v>5.8070000000000004</c:v>
                </c:pt>
                <c:pt idx="311">
                  <c:v>5.9980000000000002</c:v>
                </c:pt>
                <c:pt idx="312">
                  <c:v>6.1970000000000001</c:v>
                </c:pt>
                <c:pt idx="313">
                  <c:v>6.4130000000000003</c:v>
                </c:pt>
                <c:pt idx="314">
                  <c:v>6.6269999999999998</c:v>
                </c:pt>
                <c:pt idx="315">
                  <c:v>6.8609999999999998</c:v>
                </c:pt>
                <c:pt idx="316">
                  <c:v>7.1059999999999999</c:v>
                </c:pt>
                <c:pt idx="317">
                  <c:v>7.3680000000000003</c:v>
                </c:pt>
                <c:pt idx="318">
                  <c:v>7.633</c:v>
                </c:pt>
                <c:pt idx="319">
                  <c:v>7.9180000000000001</c:v>
                </c:pt>
                <c:pt idx="320">
                  <c:v>8.2089999999999996</c:v>
                </c:pt>
                <c:pt idx="321">
                  <c:v>8.5139999999999993</c:v>
                </c:pt>
                <c:pt idx="322">
                  <c:v>8.8439999999999994</c:v>
                </c:pt>
                <c:pt idx="323">
                  <c:v>9.19</c:v>
                </c:pt>
                <c:pt idx="324">
                  <c:v>9.5549999999999997</c:v>
                </c:pt>
                <c:pt idx="325">
                  <c:v>9.9290000000000003</c:v>
                </c:pt>
                <c:pt idx="326">
                  <c:v>10.323</c:v>
                </c:pt>
                <c:pt idx="327">
                  <c:v>10.734999999999999</c:v>
                </c:pt>
                <c:pt idx="328">
                  <c:v>11.164999999999999</c:v>
                </c:pt>
                <c:pt idx="329">
                  <c:v>11.606</c:v>
                </c:pt>
                <c:pt idx="330">
                  <c:v>12.063000000000001</c:v>
                </c:pt>
                <c:pt idx="331">
                  <c:v>12.547000000000001</c:v>
                </c:pt>
                <c:pt idx="332">
                  <c:v>13.041</c:v>
                </c:pt>
                <c:pt idx="333">
                  <c:v>13.56</c:v>
                </c:pt>
                <c:pt idx="334">
                  <c:v>14.092000000000001</c:v>
                </c:pt>
                <c:pt idx="335">
                  <c:v>14.651999999999999</c:v>
                </c:pt>
                <c:pt idx="336">
                  <c:v>15.215999999999999</c:v>
                </c:pt>
                <c:pt idx="337">
                  <c:v>15.808</c:v>
                </c:pt>
                <c:pt idx="338">
                  <c:v>16.408000000000001</c:v>
                </c:pt>
                <c:pt idx="339">
                  <c:v>17.02</c:v>
                </c:pt>
                <c:pt idx="340">
                  <c:v>17.648</c:v>
                </c:pt>
                <c:pt idx="341">
                  <c:v>18.283999999999999</c:v>
                </c:pt>
                <c:pt idx="342">
                  <c:v>18.922000000000001</c:v>
                </c:pt>
                <c:pt idx="343">
                  <c:v>19.567</c:v>
                </c:pt>
                <c:pt idx="344">
                  <c:v>20.2</c:v>
                </c:pt>
                <c:pt idx="345">
                  <c:v>20.829000000000001</c:v>
                </c:pt>
                <c:pt idx="346">
                  <c:v>21.457999999999998</c:v>
                </c:pt>
                <c:pt idx="347">
                  <c:v>22.067</c:v>
                </c:pt>
                <c:pt idx="348">
                  <c:v>22.649000000000001</c:v>
                </c:pt>
                <c:pt idx="349">
                  <c:v>23.234000000000002</c:v>
                </c:pt>
                <c:pt idx="350">
                  <c:v>23.783999999999999</c:v>
                </c:pt>
                <c:pt idx="351">
                  <c:v>24.324999999999999</c:v>
                </c:pt>
                <c:pt idx="352">
                  <c:v>24.838999999999999</c:v>
                </c:pt>
                <c:pt idx="353">
                  <c:v>25.356000000000002</c:v>
                </c:pt>
                <c:pt idx="354">
                  <c:v>25.853000000000002</c:v>
                </c:pt>
                <c:pt idx="355">
                  <c:v>26.369</c:v>
                </c:pt>
                <c:pt idx="356">
                  <c:v>26.893000000000001</c:v>
                </c:pt>
                <c:pt idx="357">
                  <c:v>27.466999999999999</c:v>
                </c:pt>
                <c:pt idx="358">
                  <c:v>28.097999999999999</c:v>
                </c:pt>
                <c:pt idx="359">
                  <c:v>28.824999999999999</c:v>
                </c:pt>
                <c:pt idx="360">
                  <c:v>29.655999999999999</c:v>
                </c:pt>
                <c:pt idx="361">
                  <c:v>30.631</c:v>
                </c:pt>
                <c:pt idx="362">
                  <c:v>31.771999999999998</c:v>
                </c:pt>
                <c:pt idx="363">
                  <c:v>33.094000000000001</c:v>
                </c:pt>
                <c:pt idx="364">
                  <c:v>34.591000000000001</c:v>
                </c:pt>
                <c:pt idx="365">
                  <c:v>36.280999999999999</c:v>
                </c:pt>
                <c:pt idx="366">
                  <c:v>38.1</c:v>
                </c:pt>
                <c:pt idx="367">
                  <c:v>40.029000000000003</c:v>
                </c:pt>
                <c:pt idx="368">
                  <c:v>42.042999999999999</c:v>
                </c:pt>
                <c:pt idx="369">
                  <c:v>44.115000000000002</c:v>
                </c:pt>
                <c:pt idx="370">
                  <c:v>46.213000000000001</c:v>
                </c:pt>
                <c:pt idx="371">
                  <c:v>48.298999999999999</c:v>
                </c:pt>
                <c:pt idx="372">
                  <c:v>50.341999999999999</c:v>
                </c:pt>
                <c:pt idx="373">
                  <c:v>52.292999999999999</c:v>
                </c:pt>
                <c:pt idx="374">
                  <c:v>54.107999999999997</c:v>
                </c:pt>
                <c:pt idx="375">
                  <c:v>55.74</c:v>
                </c:pt>
                <c:pt idx="376">
                  <c:v>57.155999999999999</c:v>
                </c:pt>
                <c:pt idx="377">
                  <c:v>58.332999999999998</c:v>
                </c:pt>
                <c:pt idx="378">
                  <c:v>59.231999999999999</c:v>
                </c:pt>
                <c:pt idx="379">
                  <c:v>59.853999999999999</c:v>
                </c:pt>
                <c:pt idx="380">
                  <c:v>60.167000000000002</c:v>
                </c:pt>
                <c:pt idx="381">
                  <c:v>60.192</c:v>
                </c:pt>
                <c:pt idx="382">
                  <c:v>59.920999999999999</c:v>
                </c:pt>
                <c:pt idx="383">
                  <c:v>59.331000000000003</c:v>
                </c:pt>
                <c:pt idx="384">
                  <c:v>58.43</c:v>
                </c:pt>
                <c:pt idx="385">
                  <c:v>57.259</c:v>
                </c:pt>
                <c:pt idx="386">
                  <c:v>55.878</c:v>
                </c:pt>
                <c:pt idx="387">
                  <c:v>54.344000000000001</c:v>
                </c:pt>
                <c:pt idx="388">
                  <c:v>52.694000000000003</c:v>
                </c:pt>
                <c:pt idx="389">
                  <c:v>50.999000000000002</c:v>
                </c:pt>
                <c:pt idx="390">
                  <c:v>49.276000000000003</c:v>
                </c:pt>
                <c:pt idx="391">
                  <c:v>47.564999999999998</c:v>
                </c:pt>
                <c:pt idx="392">
                  <c:v>45.868000000000002</c:v>
                </c:pt>
                <c:pt idx="393">
                  <c:v>44.213999999999999</c:v>
                </c:pt>
                <c:pt idx="394">
                  <c:v>42.606000000000002</c:v>
                </c:pt>
                <c:pt idx="395">
                  <c:v>41.055</c:v>
                </c:pt>
                <c:pt idx="396">
                  <c:v>39.564</c:v>
                </c:pt>
                <c:pt idx="397">
                  <c:v>38.130000000000003</c:v>
                </c:pt>
                <c:pt idx="398">
                  <c:v>36.755000000000003</c:v>
                </c:pt>
                <c:pt idx="399">
                  <c:v>35.436</c:v>
                </c:pt>
                <c:pt idx="400">
                  <c:v>34.17</c:v>
                </c:pt>
                <c:pt idx="401">
                  <c:v>32.959000000000003</c:v>
                </c:pt>
                <c:pt idx="402">
                  <c:v>31.800999999999998</c:v>
                </c:pt>
                <c:pt idx="403">
                  <c:v>30.687999999999999</c:v>
                </c:pt>
                <c:pt idx="404">
                  <c:v>29.626999999999999</c:v>
                </c:pt>
                <c:pt idx="405">
                  <c:v>28.617000000000001</c:v>
                </c:pt>
                <c:pt idx="406">
                  <c:v>27.648</c:v>
                </c:pt>
                <c:pt idx="407">
                  <c:v>26.725999999999999</c:v>
                </c:pt>
                <c:pt idx="408">
                  <c:v>25.844999999999999</c:v>
                </c:pt>
                <c:pt idx="409">
                  <c:v>24.998999999999999</c:v>
                </c:pt>
                <c:pt idx="410">
                  <c:v>24.19</c:v>
                </c:pt>
                <c:pt idx="411">
                  <c:v>23.422000000000001</c:v>
                </c:pt>
                <c:pt idx="412">
                  <c:v>22.689</c:v>
                </c:pt>
                <c:pt idx="413">
                  <c:v>21.986999999999998</c:v>
                </c:pt>
                <c:pt idx="414">
                  <c:v>21.32</c:v>
                </c:pt>
                <c:pt idx="415">
                  <c:v>20.675999999999998</c:v>
                </c:pt>
                <c:pt idx="416">
                  <c:v>20.065999999999999</c:v>
                </c:pt>
                <c:pt idx="417">
                  <c:v>19.475999999999999</c:v>
                </c:pt>
                <c:pt idx="418">
                  <c:v>18.914000000000001</c:v>
                </c:pt>
                <c:pt idx="419">
                  <c:v>18.375</c:v>
                </c:pt>
                <c:pt idx="420">
                  <c:v>17.856000000000002</c:v>
                </c:pt>
                <c:pt idx="421">
                  <c:v>17.353000000000002</c:v>
                </c:pt>
                <c:pt idx="422">
                  <c:v>16.879000000000001</c:v>
                </c:pt>
                <c:pt idx="423">
                  <c:v>16.422999999999998</c:v>
                </c:pt>
                <c:pt idx="424">
                  <c:v>15.984</c:v>
                </c:pt>
                <c:pt idx="425">
                  <c:v>15.561</c:v>
                </c:pt>
                <c:pt idx="426">
                  <c:v>15.154999999999999</c:v>
                </c:pt>
                <c:pt idx="427">
                  <c:v>14.77</c:v>
                </c:pt>
                <c:pt idx="428">
                  <c:v>14.397</c:v>
                </c:pt>
                <c:pt idx="429">
                  <c:v>14.032999999999999</c:v>
                </c:pt>
                <c:pt idx="430">
                  <c:v>13.677</c:v>
                </c:pt>
                <c:pt idx="431">
                  <c:v>13.349</c:v>
                </c:pt>
                <c:pt idx="432">
                  <c:v>13.039</c:v>
                </c:pt>
                <c:pt idx="433">
                  <c:v>12.746</c:v>
                </c:pt>
                <c:pt idx="434">
                  <c:v>12.467000000000001</c:v>
                </c:pt>
                <c:pt idx="435">
                  <c:v>12.195</c:v>
                </c:pt>
                <c:pt idx="436">
                  <c:v>11.932</c:v>
                </c:pt>
                <c:pt idx="437">
                  <c:v>11.677</c:v>
                </c:pt>
                <c:pt idx="438">
                  <c:v>11.430999999999999</c:v>
                </c:pt>
                <c:pt idx="439">
                  <c:v>11.191000000000001</c:v>
                </c:pt>
                <c:pt idx="440">
                  <c:v>10.957000000000001</c:v>
                </c:pt>
                <c:pt idx="441">
                  <c:v>10.731</c:v>
                </c:pt>
                <c:pt idx="442">
                  <c:v>10.513</c:v>
                </c:pt>
                <c:pt idx="443">
                  <c:v>10.298999999999999</c:v>
                </c:pt>
                <c:pt idx="444">
                  <c:v>10.093999999999999</c:v>
                </c:pt>
                <c:pt idx="445">
                  <c:v>9.9</c:v>
                </c:pt>
                <c:pt idx="446">
                  <c:v>9.7140000000000004</c:v>
                </c:pt>
                <c:pt idx="447">
                  <c:v>9.5359999999999996</c:v>
                </c:pt>
                <c:pt idx="448">
                  <c:v>9.3640000000000008</c:v>
                </c:pt>
                <c:pt idx="449">
                  <c:v>9.2040000000000006</c:v>
                </c:pt>
                <c:pt idx="450">
                  <c:v>9.048</c:v>
                </c:pt>
                <c:pt idx="451">
                  <c:v>8.8949999999999996</c:v>
                </c:pt>
                <c:pt idx="452">
                  <c:v>8.7479999999999993</c:v>
                </c:pt>
                <c:pt idx="453">
                  <c:v>8.6020000000000003</c:v>
                </c:pt>
                <c:pt idx="454">
                  <c:v>8.4610000000000003</c:v>
                </c:pt>
                <c:pt idx="455">
                  <c:v>8.3239999999999998</c:v>
                </c:pt>
                <c:pt idx="456">
                  <c:v>8.1880000000000006</c:v>
                </c:pt>
                <c:pt idx="457">
                  <c:v>8.0589999999999993</c:v>
                </c:pt>
                <c:pt idx="458">
                  <c:v>7.9370000000000003</c:v>
                </c:pt>
                <c:pt idx="459">
                  <c:v>7.8259999999999996</c:v>
                </c:pt>
                <c:pt idx="460">
                  <c:v>7.7220000000000004</c:v>
                </c:pt>
                <c:pt idx="461">
                  <c:v>7.617</c:v>
                </c:pt>
                <c:pt idx="462">
                  <c:v>7.51</c:v>
                </c:pt>
                <c:pt idx="463">
                  <c:v>7.4039999999999999</c:v>
                </c:pt>
                <c:pt idx="464">
                  <c:v>7.306</c:v>
                </c:pt>
                <c:pt idx="465">
                  <c:v>7.2089999999999996</c:v>
                </c:pt>
                <c:pt idx="466">
                  <c:v>7.1150000000000002</c:v>
                </c:pt>
                <c:pt idx="467">
                  <c:v>7.024</c:v>
                </c:pt>
                <c:pt idx="468">
                  <c:v>6.9379999999999997</c:v>
                </c:pt>
                <c:pt idx="469">
                  <c:v>6.8520000000000003</c:v>
                </c:pt>
                <c:pt idx="470">
                  <c:v>6.7649999999999997</c:v>
                </c:pt>
                <c:pt idx="471">
                  <c:v>6.6790000000000003</c:v>
                </c:pt>
                <c:pt idx="472">
                  <c:v>6.5949999999999998</c:v>
                </c:pt>
                <c:pt idx="473">
                  <c:v>6.5209999999999999</c:v>
                </c:pt>
                <c:pt idx="474">
                  <c:v>6.4489999999999998</c:v>
                </c:pt>
                <c:pt idx="475">
                  <c:v>6.3819999999999997</c:v>
                </c:pt>
                <c:pt idx="476">
                  <c:v>6.3150000000000004</c:v>
                </c:pt>
                <c:pt idx="477">
                  <c:v>6.2480000000000002</c:v>
                </c:pt>
                <c:pt idx="478">
                  <c:v>6.1820000000000004</c:v>
                </c:pt>
                <c:pt idx="479">
                  <c:v>6.1150000000000002</c:v>
                </c:pt>
                <c:pt idx="480">
                  <c:v>6.0540000000000003</c:v>
                </c:pt>
                <c:pt idx="481">
                  <c:v>5.9939999999999998</c:v>
                </c:pt>
                <c:pt idx="482">
                  <c:v>5.9340000000000002</c:v>
                </c:pt>
                <c:pt idx="483">
                  <c:v>5.8769999999999998</c:v>
                </c:pt>
                <c:pt idx="484">
                  <c:v>5.8250000000000002</c:v>
                </c:pt>
                <c:pt idx="485">
                  <c:v>5.7859999999999996</c:v>
                </c:pt>
                <c:pt idx="486">
                  <c:v>5.7530000000000001</c:v>
                </c:pt>
                <c:pt idx="487">
                  <c:v>5.7240000000000002</c:v>
                </c:pt>
                <c:pt idx="488">
                  <c:v>5.6879999999999997</c:v>
                </c:pt>
                <c:pt idx="489">
                  <c:v>5.6390000000000002</c:v>
                </c:pt>
                <c:pt idx="490">
                  <c:v>5.59</c:v>
                </c:pt>
                <c:pt idx="491">
                  <c:v>5.54</c:v>
                </c:pt>
                <c:pt idx="492">
                  <c:v>5.5</c:v>
                </c:pt>
                <c:pt idx="493">
                  <c:v>5.4480000000000004</c:v>
                </c:pt>
                <c:pt idx="494">
                  <c:v>5.4039999999999999</c:v>
                </c:pt>
                <c:pt idx="495">
                  <c:v>5.3639999999999999</c:v>
                </c:pt>
                <c:pt idx="496">
                  <c:v>5.3410000000000002</c:v>
                </c:pt>
                <c:pt idx="497">
                  <c:v>5.3129999999999997</c:v>
                </c:pt>
                <c:pt idx="498">
                  <c:v>5.2770000000000001</c:v>
                </c:pt>
                <c:pt idx="499">
                  <c:v>5.2430000000000003</c:v>
                </c:pt>
                <c:pt idx="500">
                  <c:v>5.2080000000000002</c:v>
                </c:pt>
                <c:pt idx="501">
                  <c:v>5.1890000000000001</c:v>
                </c:pt>
                <c:pt idx="502">
                  <c:v>5.1769999999999996</c:v>
                </c:pt>
                <c:pt idx="503">
                  <c:v>5.16</c:v>
                </c:pt>
                <c:pt idx="504">
                  <c:v>5.1319999999999997</c:v>
                </c:pt>
                <c:pt idx="505">
                  <c:v>5.0990000000000002</c:v>
                </c:pt>
                <c:pt idx="506">
                  <c:v>5.0620000000000003</c:v>
                </c:pt>
                <c:pt idx="507">
                  <c:v>5.0380000000000003</c:v>
                </c:pt>
                <c:pt idx="508">
                  <c:v>5.008</c:v>
                </c:pt>
                <c:pt idx="509">
                  <c:v>4.984</c:v>
                </c:pt>
                <c:pt idx="510">
                  <c:v>4.9610000000000003</c:v>
                </c:pt>
                <c:pt idx="511">
                  <c:v>4.9450000000000003</c:v>
                </c:pt>
                <c:pt idx="512">
                  <c:v>4.9279999999999999</c:v>
                </c:pt>
                <c:pt idx="513">
                  <c:v>4.9119999999999999</c:v>
                </c:pt>
                <c:pt idx="514">
                  <c:v>4.8810000000000002</c:v>
                </c:pt>
                <c:pt idx="515">
                  <c:v>4.859</c:v>
                </c:pt>
                <c:pt idx="516">
                  <c:v>4.84</c:v>
                </c:pt>
                <c:pt idx="517">
                  <c:v>4.8289999999999997</c:v>
                </c:pt>
                <c:pt idx="518">
                  <c:v>4.82</c:v>
                </c:pt>
                <c:pt idx="519">
                  <c:v>4.8029999999999999</c:v>
                </c:pt>
                <c:pt idx="520">
                  <c:v>4.7859999999999996</c:v>
                </c:pt>
                <c:pt idx="521">
                  <c:v>4.7679999999999998</c:v>
                </c:pt>
                <c:pt idx="522">
                  <c:v>4.7519999999999998</c:v>
                </c:pt>
                <c:pt idx="523">
                  <c:v>4.7309999999999999</c:v>
                </c:pt>
                <c:pt idx="524">
                  <c:v>4.7080000000000002</c:v>
                </c:pt>
                <c:pt idx="525">
                  <c:v>4.6870000000000003</c:v>
                </c:pt>
                <c:pt idx="526">
                  <c:v>4.6680000000000001</c:v>
                </c:pt>
                <c:pt idx="527">
                  <c:v>4.6449999999999996</c:v>
                </c:pt>
                <c:pt idx="528">
                  <c:v>4.6189999999999998</c:v>
                </c:pt>
                <c:pt idx="529">
                  <c:v>4.5940000000000003</c:v>
                </c:pt>
                <c:pt idx="530">
                  <c:v>4.5629999999999997</c:v>
                </c:pt>
                <c:pt idx="531">
                  <c:v>4.5279999999999996</c:v>
                </c:pt>
                <c:pt idx="532">
                  <c:v>4.4850000000000003</c:v>
                </c:pt>
                <c:pt idx="533">
                  <c:v>4.4379999999999997</c:v>
                </c:pt>
                <c:pt idx="534">
                  <c:v>4.3879999999999999</c:v>
                </c:pt>
                <c:pt idx="535">
                  <c:v>4.3360000000000003</c:v>
                </c:pt>
                <c:pt idx="536">
                  <c:v>4.2850000000000001</c:v>
                </c:pt>
                <c:pt idx="537">
                  <c:v>4.2290000000000001</c:v>
                </c:pt>
                <c:pt idx="538">
                  <c:v>4.1719999999999997</c:v>
                </c:pt>
                <c:pt idx="539">
                  <c:v>4.1109999999999998</c:v>
                </c:pt>
                <c:pt idx="540">
                  <c:v>4.0469999999999997</c:v>
                </c:pt>
                <c:pt idx="541">
                  <c:v>3.976</c:v>
                </c:pt>
                <c:pt idx="542">
                  <c:v>3.907</c:v>
                </c:pt>
                <c:pt idx="543">
                  <c:v>3.835</c:v>
                </c:pt>
                <c:pt idx="544">
                  <c:v>3.762</c:v>
                </c:pt>
                <c:pt idx="545">
                  <c:v>3.6949999999999998</c:v>
                </c:pt>
                <c:pt idx="546">
                  <c:v>3.6179999999999999</c:v>
                </c:pt>
                <c:pt idx="547">
                  <c:v>3.536</c:v>
                </c:pt>
                <c:pt idx="548">
                  <c:v>3.4460000000000002</c:v>
                </c:pt>
                <c:pt idx="549">
                  <c:v>3.3610000000000002</c:v>
                </c:pt>
                <c:pt idx="550">
                  <c:v>3.2789999999999999</c:v>
                </c:pt>
                <c:pt idx="551">
                  <c:v>3.1909999999999998</c:v>
                </c:pt>
                <c:pt idx="552">
                  <c:v>3.1070000000000002</c:v>
                </c:pt>
                <c:pt idx="553">
                  <c:v>3.0230000000000001</c:v>
                </c:pt>
                <c:pt idx="554">
                  <c:v>2.9430000000000001</c:v>
                </c:pt>
                <c:pt idx="555">
                  <c:v>2.8620000000000001</c:v>
                </c:pt>
                <c:pt idx="556">
                  <c:v>2.7749999999999999</c:v>
                </c:pt>
                <c:pt idx="557">
                  <c:v>2.6909999999999998</c:v>
                </c:pt>
                <c:pt idx="558">
                  <c:v>2.6030000000000002</c:v>
                </c:pt>
                <c:pt idx="559">
                  <c:v>2.5219999999999998</c:v>
                </c:pt>
                <c:pt idx="560">
                  <c:v>2.4359999999999999</c:v>
                </c:pt>
                <c:pt idx="561">
                  <c:v>2.355</c:v>
                </c:pt>
                <c:pt idx="562">
                  <c:v>2.2789999999999999</c:v>
                </c:pt>
                <c:pt idx="563">
                  <c:v>2.206</c:v>
                </c:pt>
                <c:pt idx="564">
                  <c:v>2.1379999999999999</c:v>
                </c:pt>
                <c:pt idx="565">
                  <c:v>2.0710000000000002</c:v>
                </c:pt>
                <c:pt idx="566">
                  <c:v>2.0049999999999999</c:v>
                </c:pt>
                <c:pt idx="567">
                  <c:v>1.9390000000000001</c:v>
                </c:pt>
                <c:pt idx="568">
                  <c:v>1.873</c:v>
                </c:pt>
                <c:pt idx="569">
                  <c:v>1.8160000000000001</c:v>
                </c:pt>
                <c:pt idx="570">
                  <c:v>1.76</c:v>
                </c:pt>
                <c:pt idx="571">
                  <c:v>1.712</c:v>
                </c:pt>
                <c:pt idx="572">
                  <c:v>1.6579999999999999</c:v>
                </c:pt>
                <c:pt idx="573">
                  <c:v>1.6020000000000001</c:v>
                </c:pt>
                <c:pt idx="574">
                  <c:v>1.5509999999999999</c:v>
                </c:pt>
                <c:pt idx="575">
                  <c:v>1.4990000000000001</c:v>
                </c:pt>
                <c:pt idx="576">
                  <c:v>1.454</c:v>
                </c:pt>
                <c:pt idx="577">
                  <c:v>1.407</c:v>
                </c:pt>
                <c:pt idx="578">
                  <c:v>1.363</c:v>
                </c:pt>
                <c:pt idx="579">
                  <c:v>1.3169999999999999</c:v>
                </c:pt>
                <c:pt idx="580">
                  <c:v>1.2729999999999999</c:v>
                </c:pt>
                <c:pt idx="581">
                  <c:v>1.236</c:v>
                </c:pt>
                <c:pt idx="582">
                  <c:v>1.2030000000000001</c:v>
                </c:pt>
                <c:pt idx="583">
                  <c:v>1.1739999999999999</c:v>
                </c:pt>
                <c:pt idx="584">
                  <c:v>1.145</c:v>
                </c:pt>
                <c:pt idx="585">
                  <c:v>1.1180000000000001</c:v>
                </c:pt>
                <c:pt idx="586">
                  <c:v>1.0940000000000001</c:v>
                </c:pt>
                <c:pt idx="587">
                  <c:v>1.0720000000000001</c:v>
                </c:pt>
                <c:pt idx="588">
                  <c:v>1.0589999999999999</c:v>
                </c:pt>
                <c:pt idx="589">
                  <c:v>1.0389999999999999</c:v>
                </c:pt>
                <c:pt idx="590">
                  <c:v>1.0269999999999999</c:v>
                </c:pt>
                <c:pt idx="591">
                  <c:v>1.0189999999999999</c:v>
                </c:pt>
                <c:pt idx="592">
                  <c:v>1.0149999999999999</c:v>
                </c:pt>
                <c:pt idx="593">
                  <c:v>1.0089999999999999</c:v>
                </c:pt>
                <c:pt idx="594">
                  <c:v>0.998</c:v>
                </c:pt>
                <c:pt idx="595">
                  <c:v>0.99199999999999999</c:v>
                </c:pt>
                <c:pt idx="596">
                  <c:v>0.98899999999999999</c:v>
                </c:pt>
                <c:pt idx="597">
                  <c:v>0.98699999999999999</c:v>
                </c:pt>
                <c:pt idx="598">
                  <c:v>0.98799999999999999</c:v>
                </c:pt>
                <c:pt idx="599">
                  <c:v>0.99</c:v>
                </c:pt>
                <c:pt idx="600">
                  <c:v>0.98299999999999998</c:v>
                </c:pt>
                <c:pt idx="601">
                  <c:v>0.98399999999999999</c:v>
                </c:pt>
                <c:pt idx="602">
                  <c:v>0.98599999999999999</c:v>
                </c:pt>
                <c:pt idx="603">
                  <c:v>0.99199999999999999</c:v>
                </c:pt>
                <c:pt idx="604">
                  <c:v>0.996</c:v>
                </c:pt>
                <c:pt idx="605">
                  <c:v>0.996</c:v>
                </c:pt>
                <c:pt idx="606">
                  <c:v>1.002</c:v>
                </c:pt>
                <c:pt idx="607">
                  <c:v>1.004</c:v>
                </c:pt>
                <c:pt idx="608">
                  <c:v>1.012</c:v>
                </c:pt>
                <c:pt idx="609">
                  <c:v>1.012</c:v>
                </c:pt>
                <c:pt idx="610">
                  <c:v>1.0109999999999999</c:v>
                </c:pt>
                <c:pt idx="611">
                  <c:v>1.0169999999999999</c:v>
                </c:pt>
                <c:pt idx="612">
                  <c:v>1.0209999999999999</c:v>
                </c:pt>
                <c:pt idx="613">
                  <c:v>1.0249999999999999</c:v>
                </c:pt>
                <c:pt idx="614">
                  <c:v>1.0249999999999999</c:v>
                </c:pt>
                <c:pt idx="615">
                  <c:v>1.0249999999999999</c:v>
                </c:pt>
                <c:pt idx="616">
                  <c:v>1.022</c:v>
                </c:pt>
                <c:pt idx="617">
                  <c:v>1.0229999999999999</c:v>
                </c:pt>
                <c:pt idx="618">
                  <c:v>1.022</c:v>
                </c:pt>
                <c:pt idx="619">
                  <c:v>1.02</c:v>
                </c:pt>
                <c:pt idx="620">
                  <c:v>1.016</c:v>
                </c:pt>
                <c:pt idx="621">
                  <c:v>1.0109999999999999</c:v>
                </c:pt>
                <c:pt idx="622">
                  <c:v>1.004</c:v>
                </c:pt>
                <c:pt idx="623">
                  <c:v>0.996</c:v>
                </c:pt>
                <c:pt idx="624">
                  <c:v>0.98699999999999999</c:v>
                </c:pt>
                <c:pt idx="625">
                  <c:v>0.97799999999999998</c:v>
                </c:pt>
                <c:pt idx="626">
                  <c:v>0.96599999999999997</c:v>
                </c:pt>
                <c:pt idx="627">
                  <c:v>0.96</c:v>
                </c:pt>
                <c:pt idx="628">
                  <c:v>0.95399999999999996</c:v>
                </c:pt>
                <c:pt idx="629">
                  <c:v>0.95099999999999996</c:v>
                </c:pt>
                <c:pt idx="630">
                  <c:v>0.94499999999999995</c:v>
                </c:pt>
                <c:pt idx="631">
                  <c:v>0.93899999999999995</c:v>
                </c:pt>
                <c:pt idx="632">
                  <c:v>0.93400000000000005</c:v>
                </c:pt>
                <c:pt idx="633">
                  <c:v>0.92100000000000004</c:v>
                </c:pt>
                <c:pt idx="634">
                  <c:v>0.91</c:v>
                </c:pt>
                <c:pt idx="635">
                  <c:v>0.90100000000000002</c:v>
                </c:pt>
                <c:pt idx="636">
                  <c:v>0.89900000000000002</c:v>
                </c:pt>
                <c:pt idx="637">
                  <c:v>0.9</c:v>
                </c:pt>
                <c:pt idx="638">
                  <c:v>0.89900000000000002</c:v>
                </c:pt>
                <c:pt idx="639">
                  <c:v>0.89600000000000002</c:v>
                </c:pt>
                <c:pt idx="640">
                  <c:v>0.89</c:v>
                </c:pt>
                <c:pt idx="641">
                  <c:v>0.88500000000000001</c:v>
                </c:pt>
                <c:pt idx="642">
                  <c:v>0.88400000000000001</c:v>
                </c:pt>
                <c:pt idx="643">
                  <c:v>0.88200000000000001</c:v>
                </c:pt>
                <c:pt idx="644">
                  <c:v>0.88200000000000001</c:v>
                </c:pt>
                <c:pt idx="645">
                  <c:v>0.879</c:v>
                </c:pt>
                <c:pt idx="646">
                  <c:v>0.878</c:v>
                </c:pt>
                <c:pt idx="647">
                  <c:v>0.879</c:v>
                </c:pt>
                <c:pt idx="648">
                  <c:v>0.88</c:v>
                </c:pt>
                <c:pt idx="649">
                  <c:v>0.88</c:v>
                </c:pt>
                <c:pt idx="650">
                  <c:v>0.88</c:v>
                </c:pt>
                <c:pt idx="651">
                  <c:v>0.88400000000000001</c:v>
                </c:pt>
                <c:pt idx="652">
                  <c:v>0.88600000000000001</c:v>
                </c:pt>
                <c:pt idx="653">
                  <c:v>0.89200000000000002</c:v>
                </c:pt>
                <c:pt idx="654">
                  <c:v>0.89600000000000002</c:v>
                </c:pt>
                <c:pt idx="655">
                  <c:v>0.9</c:v>
                </c:pt>
                <c:pt idx="656">
                  <c:v>0.90300000000000002</c:v>
                </c:pt>
                <c:pt idx="657">
                  <c:v>0.90900000000000003</c:v>
                </c:pt>
                <c:pt idx="658">
                  <c:v>0.91900000000000004</c:v>
                </c:pt>
                <c:pt idx="659">
                  <c:v>0.92700000000000005</c:v>
                </c:pt>
                <c:pt idx="660">
                  <c:v>0.94</c:v>
                </c:pt>
                <c:pt idx="661">
                  <c:v>0.94699999999999995</c:v>
                </c:pt>
                <c:pt idx="662">
                  <c:v>0.95599999999999996</c:v>
                </c:pt>
                <c:pt idx="663">
                  <c:v>0.96099999999999997</c:v>
                </c:pt>
                <c:pt idx="664">
                  <c:v>0.96899999999999997</c:v>
                </c:pt>
                <c:pt idx="665">
                  <c:v>0.98099999999999998</c:v>
                </c:pt>
                <c:pt idx="666">
                  <c:v>0.98699999999999999</c:v>
                </c:pt>
                <c:pt idx="667">
                  <c:v>0.99399999999999999</c:v>
                </c:pt>
                <c:pt idx="668">
                  <c:v>0.998</c:v>
                </c:pt>
                <c:pt idx="669">
                  <c:v>0.999</c:v>
                </c:pt>
                <c:pt idx="670">
                  <c:v>0.997</c:v>
                </c:pt>
                <c:pt idx="671">
                  <c:v>0.998</c:v>
                </c:pt>
                <c:pt idx="672">
                  <c:v>1.002</c:v>
                </c:pt>
                <c:pt idx="673">
                  <c:v>1.0009999999999999</c:v>
                </c:pt>
                <c:pt idx="674">
                  <c:v>1</c:v>
                </c:pt>
                <c:pt idx="675">
                  <c:v>0.998</c:v>
                </c:pt>
                <c:pt idx="676">
                  <c:v>0.99199999999999999</c:v>
                </c:pt>
                <c:pt idx="677">
                  <c:v>0.98099999999999998</c:v>
                </c:pt>
                <c:pt idx="678">
                  <c:v>0.96399999999999997</c:v>
                </c:pt>
                <c:pt idx="679">
                  <c:v>0.94799999999999995</c:v>
                </c:pt>
                <c:pt idx="680">
                  <c:v>0.93500000000000005</c:v>
                </c:pt>
                <c:pt idx="681">
                  <c:v>0.94199999999999995</c:v>
                </c:pt>
                <c:pt idx="682">
                  <c:v>0.94899999999999995</c:v>
                </c:pt>
                <c:pt idx="683">
                  <c:v>0.95299999999999996</c:v>
                </c:pt>
                <c:pt idx="684">
                  <c:v>0.94699999999999995</c:v>
                </c:pt>
                <c:pt idx="685">
                  <c:v>0.93100000000000005</c:v>
                </c:pt>
                <c:pt idx="686">
                  <c:v>0.91</c:v>
                </c:pt>
                <c:pt idx="687">
                  <c:v>0.88400000000000001</c:v>
                </c:pt>
                <c:pt idx="688">
                  <c:v>0.86499999999999999</c:v>
                </c:pt>
                <c:pt idx="689">
                  <c:v>0.85</c:v>
                </c:pt>
                <c:pt idx="690">
                  <c:v>0.84899999999999998</c:v>
                </c:pt>
                <c:pt idx="691">
                  <c:v>0.83699999999999997</c:v>
                </c:pt>
                <c:pt idx="692">
                  <c:v>0.82299999999999995</c:v>
                </c:pt>
                <c:pt idx="693">
                  <c:v>0.81799999999999995</c:v>
                </c:pt>
                <c:pt idx="694">
                  <c:v>0.81299999999999994</c:v>
                </c:pt>
                <c:pt idx="695">
                  <c:v>0.81</c:v>
                </c:pt>
                <c:pt idx="696">
                  <c:v>0.81</c:v>
                </c:pt>
                <c:pt idx="697">
                  <c:v>0.81599999999999995</c:v>
                </c:pt>
                <c:pt idx="698">
                  <c:v>0.82199999999999995</c:v>
                </c:pt>
                <c:pt idx="699">
                  <c:v>0.82299999999999995</c:v>
                </c:pt>
                <c:pt idx="700">
                  <c:v>0.82599999999999996</c:v>
                </c:pt>
                <c:pt idx="701">
                  <c:v>0.82599999999999996</c:v>
                </c:pt>
                <c:pt idx="702">
                  <c:v>0.82399999999999995</c:v>
                </c:pt>
                <c:pt idx="703">
                  <c:v>0.82</c:v>
                </c:pt>
                <c:pt idx="704">
                  <c:v>0.82199999999999995</c:v>
                </c:pt>
                <c:pt idx="705">
                  <c:v>0.82699999999999996</c:v>
                </c:pt>
                <c:pt idx="706">
                  <c:v>0.83199999999999996</c:v>
                </c:pt>
                <c:pt idx="707">
                  <c:v>0.83299999999999996</c:v>
                </c:pt>
                <c:pt idx="708">
                  <c:v>0.83199999999999996</c:v>
                </c:pt>
                <c:pt idx="709">
                  <c:v>0.83699999999999997</c:v>
                </c:pt>
                <c:pt idx="710">
                  <c:v>0.83799999999999997</c:v>
                </c:pt>
                <c:pt idx="711">
                  <c:v>0.83699999999999997</c:v>
                </c:pt>
                <c:pt idx="712">
                  <c:v>0.83899999999999997</c:v>
                </c:pt>
                <c:pt idx="713">
                  <c:v>0.84399999999999997</c:v>
                </c:pt>
                <c:pt idx="714">
                  <c:v>0.85199999999999998</c:v>
                </c:pt>
                <c:pt idx="715">
                  <c:v>0.85599999999999998</c:v>
                </c:pt>
                <c:pt idx="716">
                  <c:v>0.85699999999999998</c:v>
                </c:pt>
                <c:pt idx="717">
                  <c:v>0.85899999999999999</c:v>
                </c:pt>
                <c:pt idx="718">
                  <c:v>0.85899999999999999</c:v>
                </c:pt>
                <c:pt idx="719">
                  <c:v>0.85799999999999998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C1-4BE5-81D5-1D095EDDA69C}"/>
            </c:ext>
          </c:extLst>
        </c:ser>
        <c:ser>
          <c:idx val="5"/>
          <c:order val="5"/>
          <c:tx>
            <c:strRef>
              <c:f>'Task 1'!$BO$5</c:f>
              <c:strCache>
                <c:ptCount val="1"/>
                <c:pt idx="0">
                  <c:v>MEAN 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1'!$BO$6:$BO$725</c:f>
              <c:numCache>
                <c:formatCode>General</c:formatCode>
                <c:ptCount val="720"/>
                <c:pt idx="0">
                  <c:v>1.0629999999999999</c:v>
                </c:pt>
                <c:pt idx="1">
                  <c:v>1.0629999999999999</c:v>
                </c:pt>
                <c:pt idx="2">
                  <c:v>1.0649999999999999</c:v>
                </c:pt>
                <c:pt idx="3">
                  <c:v>1.0720000000000001</c:v>
                </c:pt>
                <c:pt idx="4">
                  <c:v>1.079</c:v>
                </c:pt>
                <c:pt idx="5">
                  <c:v>1.0820000000000001</c:v>
                </c:pt>
                <c:pt idx="6">
                  <c:v>1.085</c:v>
                </c:pt>
                <c:pt idx="7">
                  <c:v>1.0920000000000001</c:v>
                </c:pt>
                <c:pt idx="8">
                  <c:v>1.095</c:v>
                </c:pt>
                <c:pt idx="9">
                  <c:v>1.095</c:v>
                </c:pt>
                <c:pt idx="10">
                  <c:v>1.099</c:v>
                </c:pt>
                <c:pt idx="11">
                  <c:v>1.0980000000000001</c:v>
                </c:pt>
                <c:pt idx="12">
                  <c:v>1.095</c:v>
                </c:pt>
                <c:pt idx="13">
                  <c:v>1.0920000000000001</c:v>
                </c:pt>
                <c:pt idx="14">
                  <c:v>1.089</c:v>
                </c:pt>
                <c:pt idx="15">
                  <c:v>1.087</c:v>
                </c:pt>
                <c:pt idx="16">
                  <c:v>1.085</c:v>
                </c:pt>
                <c:pt idx="17">
                  <c:v>1.08</c:v>
                </c:pt>
                <c:pt idx="18">
                  <c:v>1.079</c:v>
                </c:pt>
                <c:pt idx="19">
                  <c:v>1.079</c:v>
                </c:pt>
                <c:pt idx="20">
                  <c:v>1.081</c:v>
                </c:pt>
                <c:pt idx="21">
                  <c:v>1.0840000000000001</c:v>
                </c:pt>
                <c:pt idx="22">
                  <c:v>1.085</c:v>
                </c:pt>
                <c:pt idx="23">
                  <c:v>1.089</c:v>
                </c:pt>
                <c:pt idx="24">
                  <c:v>1.0920000000000001</c:v>
                </c:pt>
                <c:pt idx="25">
                  <c:v>1.0980000000000001</c:v>
                </c:pt>
                <c:pt idx="26">
                  <c:v>1.1040000000000001</c:v>
                </c:pt>
                <c:pt idx="27">
                  <c:v>1.1040000000000001</c:v>
                </c:pt>
                <c:pt idx="28">
                  <c:v>1.103</c:v>
                </c:pt>
                <c:pt idx="29">
                  <c:v>1.0980000000000001</c:v>
                </c:pt>
                <c:pt idx="30">
                  <c:v>1.0900000000000001</c:v>
                </c:pt>
                <c:pt idx="31">
                  <c:v>1.0780000000000001</c:v>
                </c:pt>
                <c:pt idx="32">
                  <c:v>1.0649999999999999</c:v>
                </c:pt>
                <c:pt idx="33">
                  <c:v>1.0509999999999999</c:v>
                </c:pt>
                <c:pt idx="34">
                  <c:v>1.0329999999999999</c:v>
                </c:pt>
                <c:pt idx="35">
                  <c:v>1.0169999999999999</c:v>
                </c:pt>
                <c:pt idx="36">
                  <c:v>1.0069999999999999</c:v>
                </c:pt>
                <c:pt idx="37">
                  <c:v>1.0069999999999999</c:v>
                </c:pt>
                <c:pt idx="38">
                  <c:v>1.0089999999999999</c:v>
                </c:pt>
                <c:pt idx="39">
                  <c:v>1.0069999999999999</c:v>
                </c:pt>
                <c:pt idx="40">
                  <c:v>1.0069999999999999</c:v>
                </c:pt>
                <c:pt idx="41">
                  <c:v>1.008</c:v>
                </c:pt>
                <c:pt idx="42">
                  <c:v>1.0029999999999999</c:v>
                </c:pt>
                <c:pt idx="43">
                  <c:v>1.0009999999999999</c:v>
                </c:pt>
                <c:pt idx="44">
                  <c:v>1.0029999999999999</c:v>
                </c:pt>
                <c:pt idx="45">
                  <c:v>0.997</c:v>
                </c:pt>
                <c:pt idx="46">
                  <c:v>0.98699999999999999</c:v>
                </c:pt>
                <c:pt idx="47">
                  <c:v>0.98499999999999999</c:v>
                </c:pt>
                <c:pt idx="48">
                  <c:v>0.98399999999999999</c:v>
                </c:pt>
                <c:pt idx="49">
                  <c:v>0.98199999999999998</c:v>
                </c:pt>
                <c:pt idx="50">
                  <c:v>0.97899999999999998</c:v>
                </c:pt>
                <c:pt idx="51">
                  <c:v>0.97499999999999998</c:v>
                </c:pt>
                <c:pt idx="52">
                  <c:v>0.97199999999999998</c:v>
                </c:pt>
                <c:pt idx="53">
                  <c:v>0.97499999999999998</c:v>
                </c:pt>
                <c:pt idx="54">
                  <c:v>0.97599999999999998</c:v>
                </c:pt>
                <c:pt idx="55">
                  <c:v>0.97799999999999998</c:v>
                </c:pt>
                <c:pt idx="56">
                  <c:v>0.97899999999999998</c:v>
                </c:pt>
                <c:pt idx="57">
                  <c:v>0.98399999999999999</c:v>
                </c:pt>
                <c:pt idx="58">
                  <c:v>0.99199999999999999</c:v>
                </c:pt>
                <c:pt idx="59">
                  <c:v>0.995</c:v>
                </c:pt>
                <c:pt idx="60">
                  <c:v>1.002</c:v>
                </c:pt>
                <c:pt idx="61">
                  <c:v>1.0049999999999999</c:v>
                </c:pt>
                <c:pt idx="62">
                  <c:v>1.004</c:v>
                </c:pt>
                <c:pt idx="63">
                  <c:v>1.01</c:v>
                </c:pt>
                <c:pt idx="64">
                  <c:v>1.0209999999999999</c:v>
                </c:pt>
                <c:pt idx="65">
                  <c:v>1.02</c:v>
                </c:pt>
                <c:pt idx="66">
                  <c:v>1.026</c:v>
                </c:pt>
                <c:pt idx="67">
                  <c:v>1.034</c:v>
                </c:pt>
                <c:pt idx="68">
                  <c:v>1.0349999999999999</c:v>
                </c:pt>
                <c:pt idx="69">
                  <c:v>1.038</c:v>
                </c:pt>
                <c:pt idx="70">
                  <c:v>1.044</c:v>
                </c:pt>
                <c:pt idx="71">
                  <c:v>1.048</c:v>
                </c:pt>
                <c:pt idx="72">
                  <c:v>1.0489999999999999</c:v>
                </c:pt>
                <c:pt idx="73">
                  <c:v>1.0580000000000001</c:v>
                </c:pt>
                <c:pt idx="74">
                  <c:v>1.0620000000000001</c:v>
                </c:pt>
                <c:pt idx="75">
                  <c:v>1.0620000000000001</c:v>
                </c:pt>
                <c:pt idx="76">
                  <c:v>1.0660000000000001</c:v>
                </c:pt>
                <c:pt idx="77">
                  <c:v>1.071</c:v>
                </c:pt>
                <c:pt idx="78">
                  <c:v>1.077</c:v>
                </c:pt>
                <c:pt idx="79">
                  <c:v>1.081</c:v>
                </c:pt>
                <c:pt idx="80">
                  <c:v>1.083</c:v>
                </c:pt>
                <c:pt idx="81">
                  <c:v>1.0820000000000001</c:v>
                </c:pt>
                <c:pt idx="82">
                  <c:v>1.089</c:v>
                </c:pt>
                <c:pt idx="83">
                  <c:v>1.101</c:v>
                </c:pt>
                <c:pt idx="84">
                  <c:v>1.105</c:v>
                </c:pt>
                <c:pt idx="85">
                  <c:v>1.109</c:v>
                </c:pt>
                <c:pt idx="86">
                  <c:v>1.1140000000000001</c:v>
                </c:pt>
                <c:pt idx="87">
                  <c:v>1.1180000000000001</c:v>
                </c:pt>
                <c:pt idx="88">
                  <c:v>1.123</c:v>
                </c:pt>
                <c:pt idx="89">
                  <c:v>1.1279999999999999</c:v>
                </c:pt>
                <c:pt idx="90">
                  <c:v>1.1299999999999999</c:v>
                </c:pt>
                <c:pt idx="91">
                  <c:v>1.133</c:v>
                </c:pt>
                <c:pt idx="92">
                  <c:v>1.137</c:v>
                </c:pt>
                <c:pt idx="93">
                  <c:v>1.1379999999999999</c:v>
                </c:pt>
                <c:pt idx="94">
                  <c:v>1.139</c:v>
                </c:pt>
                <c:pt idx="95">
                  <c:v>1.1419999999999999</c:v>
                </c:pt>
                <c:pt idx="96">
                  <c:v>1.1439999999999999</c:v>
                </c:pt>
                <c:pt idx="97">
                  <c:v>1.143</c:v>
                </c:pt>
                <c:pt idx="98">
                  <c:v>1.145</c:v>
                </c:pt>
                <c:pt idx="99">
                  <c:v>1.145</c:v>
                </c:pt>
                <c:pt idx="100">
                  <c:v>1.147</c:v>
                </c:pt>
                <c:pt idx="101">
                  <c:v>1.147</c:v>
                </c:pt>
                <c:pt idx="102">
                  <c:v>1.145</c:v>
                </c:pt>
                <c:pt idx="103">
                  <c:v>1.139</c:v>
                </c:pt>
                <c:pt idx="104">
                  <c:v>1.1359999999999999</c:v>
                </c:pt>
                <c:pt idx="105">
                  <c:v>1.1359999999999999</c:v>
                </c:pt>
                <c:pt idx="106">
                  <c:v>1.135</c:v>
                </c:pt>
                <c:pt idx="107">
                  <c:v>1.135</c:v>
                </c:pt>
                <c:pt idx="108">
                  <c:v>1.1379999999999999</c:v>
                </c:pt>
                <c:pt idx="109">
                  <c:v>1.1399999999999999</c:v>
                </c:pt>
                <c:pt idx="110">
                  <c:v>1.1379999999999999</c:v>
                </c:pt>
                <c:pt idx="111">
                  <c:v>1.139</c:v>
                </c:pt>
                <c:pt idx="112">
                  <c:v>1.1379999999999999</c:v>
                </c:pt>
                <c:pt idx="113">
                  <c:v>1.1359999999999999</c:v>
                </c:pt>
                <c:pt idx="114">
                  <c:v>1.1359999999999999</c:v>
                </c:pt>
                <c:pt idx="115">
                  <c:v>1.1359999999999999</c:v>
                </c:pt>
                <c:pt idx="116">
                  <c:v>1.133</c:v>
                </c:pt>
                <c:pt idx="117">
                  <c:v>1.133</c:v>
                </c:pt>
                <c:pt idx="118">
                  <c:v>1.1299999999999999</c:v>
                </c:pt>
                <c:pt idx="119">
                  <c:v>1.1279999999999999</c:v>
                </c:pt>
                <c:pt idx="120">
                  <c:v>1.1240000000000001</c:v>
                </c:pt>
                <c:pt idx="121">
                  <c:v>1.125</c:v>
                </c:pt>
                <c:pt idx="122">
                  <c:v>1.127</c:v>
                </c:pt>
                <c:pt idx="123">
                  <c:v>1.129</c:v>
                </c:pt>
                <c:pt idx="124">
                  <c:v>1.1339999999999999</c:v>
                </c:pt>
                <c:pt idx="125">
                  <c:v>1.137</c:v>
                </c:pt>
                <c:pt idx="126">
                  <c:v>1.137</c:v>
                </c:pt>
                <c:pt idx="127">
                  <c:v>1.139</c:v>
                </c:pt>
                <c:pt idx="128">
                  <c:v>1.1399999999999999</c:v>
                </c:pt>
                <c:pt idx="129">
                  <c:v>1.1439999999999999</c:v>
                </c:pt>
                <c:pt idx="130">
                  <c:v>1.1459999999999999</c:v>
                </c:pt>
                <c:pt idx="131">
                  <c:v>1.149</c:v>
                </c:pt>
                <c:pt idx="132">
                  <c:v>1.149</c:v>
                </c:pt>
                <c:pt idx="133">
                  <c:v>1.151</c:v>
                </c:pt>
                <c:pt idx="134">
                  <c:v>1.1519999999999999</c:v>
                </c:pt>
                <c:pt idx="135">
                  <c:v>1.1519999999999999</c:v>
                </c:pt>
                <c:pt idx="136">
                  <c:v>1.153</c:v>
                </c:pt>
                <c:pt idx="137">
                  <c:v>1.1519999999999999</c:v>
                </c:pt>
                <c:pt idx="138">
                  <c:v>1.1519999999999999</c:v>
                </c:pt>
                <c:pt idx="139">
                  <c:v>1.1539999999999999</c:v>
                </c:pt>
                <c:pt idx="140">
                  <c:v>1.1559999999999999</c:v>
                </c:pt>
                <c:pt idx="141">
                  <c:v>1.1599999999999999</c:v>
                </c:pt>
                <c:pt idx="142">
                  <c:v>1.1619999999999999</c:v>
                </c:pt>
                <c:pt idx="143">
                  <c:v>1.165</c:v>
                </c:pt>
                <c:pt idx="144">
                  <c:v>1.169</c:v>
                </c:pt>
                <c:pt idx="145">
                  <c:v>1.1739999999999999</c:v>
                </c:pt>
                <c:pt idx="146">
                  <c:v>1.1779999999999999</c:v>
                </c:pt>
                <c:pt idx="147">
                  <c:v>1.1819999999999999</c:v>
                </c:pt>
                <c:pt idx="148">
                  <c:v>1.1870000000000001</c:v>
                </c:pt>
                <c:pt idx="149">
                  <c:v>1.1919999999999999</c:v>
                </c:pt>
                <c:pt idx="150">
                  <c:v>1.1970000000000001</c:v>
                </c:pt>
                <c:pt idx="151">
                  <c:v>1.2030000000000001</c:v>
                </c:pt>
                <c:pt idx="152">
                  <c:v>1.2070000000000001</c:v>
                </c:pt>
                <c:pt idx="153">
                  <c:v>1.2110000000000001</c:v>
                </c:pt>
                <c:pt idx="154">
                  <c:v>1.214</c:v>
                </c:pt>
                <c:pt idx="155">
                  <c:v>1.218</c:v>
                </c:pt>
                <c:pt idx="156">
                  <c:v>1.216</c:v>
                </c:pt>
                <c:pt idx="157">
                  <c:v>1.2150000000000001</c:v>
                </c:pt>
                <c:pt idx="158">
                  <c:v>1.2190000000000001</c:v>
                </c:pt>
                <c:pt idx="159">
                  <c:v>1.2190000000000001</c:v>
                </c:pt>
                <c:pt idx="160">
                  <c:v>1.216</c:v>
                </c:pt>
                <c:pt idx="161">
                  <c:v>1.216</c:v>
                </c:pt>
                <c:pt idx="162">
                  <c:v>1.2170000000000001</c:v>
                </c:pt>
                <c:pt idx="163">
                  <c:v>1.2170000000000001</c:v>
                </c:pt>
                <c:pt idx="164">
                  <c:v>1.214</c:v>
                </c:pt>
                <c:pt idx="165">
                  <c:v>1.2110000000000001</c:v>
                </c:pt>
                <c:pt idx="166">
                  <c:v>1.2110000000000001</c:v>
                </c:pt>
                <c:pt idx="167">
                  <c:v>1.208</c:v>
                </c:pt>
                <c:pt idx="168">
                  <c:v>1.204</c:v>
                </c:pt>
                <c:pt idx="169">
                  <c:v>1.2010000000000001</c:v>
                </c:pt>
                <c:pt idx="170">
                  <c:v>1.198</c:v>
                </c:pt>
                <c:pt idx="171">
                  <c:v>1.194</c:v>
                </c:pt>
                <c:pt idx="172">
                  <c:v>1.1930000000000001</c:v>
                </c:pt>
                <c:pt idx="173">
                  <c:v>1.1930000000000001</c:v>
                </c:pt>
                <c:pt idx="174">
                  <c:v>1.1890000000000001</c:v>
                </c:pt>
                <c:pt idx="175">
                  <c:v>1.1839999999999999</c:v>
                </c:pt>
                <c:pt idx="176">
                  <c:v>1.1819999999999999</c:v>
                </c:pt>
                <c:pt idx="177">
                  <c:v>1.181</c:v>
                </c:pt>
                <c:pt idx="178">
                  <c:v>1.18</c:v>
                </c:pt>
                <c:pt idx="179">
                  <c:v>1.175</c:v>
                </c:pt>
                <c:pt idx="180">
                  <c:v>1.1759999999999999</c:v>
                </c:pt>
                <c:pt idx="181">
                  <c:v>1.167</c:v>
                </c:pt>
                <c:pt idx="182">
                  <c:v>1.1639999999999999</c:v>
                </c:pt>
                <c:pt idx="183">
                  <c:v>1.169</c:v>
                </c:pt>
                <c:pt idx="184">
                  <c:v>1.1619999999999999</c:v>
                </c:pt>
                <c:pt idx="185">
                  <c:v>1.1559999999999999</c:v>
                </c:pt>
                <c:pt idx="186">
                  <c:v>1.1559999999999999</c:v>
                </c:pt>
                <c:pt idx="187">
                  <c:v>1.1539999999999999</c:v>
                </c:pt>
                <c:pt idx="188">
                  <c:v>1.157</c:v>
                </c:pt>
                <c:pt idx="189">
                  <c:v>1.157</c:v>
                </c:pt>
                <c:pt idx="190">
                  <c:v>1.1559999999999999</c:v>
                </c:pt>
                <c:pt idx="191">
                  <c:v>1.1559999999999999</c:v>
                </c:pt>
                <c:pt idx="192">
                  <c:v>1.1599999999999999</c:v>
                </c:pt>
                <c:pt idx="193">
                  <c:v>1.155</c:v>
                </c:pt>
                <c:pt idx="194">
                  <c:v>1.149</c:v>
                </c:pt>
                <c:pt idx="195">
                  <c:v>1.1499999999999999</c:v>
                </c:pt>
                <c:pt idx="196">
                  <c:v>1.1439999999999999</c:v>
                </c:pt>
                <c:pt idx="197">
                  <c:v>1.143</c:v>
                </c:pt>
                <c:pt idx="198">
                  <c:v>1.143</c:v>
                </c:pt>
                <c:pt idx="199">
                  <c:v>1.145</c:v>
                </c:pt>
                <c:pt idx="200">
                  <c:v>1.1459999999999999</c:v>
                </c:pt>
                <c:pt idx="201">
                  <c:v>1.1479999999999999</c:v>
                </c:pt>
                <c:pt idx="202">
                  <c:v>1.1519999999999999</c:v>
                </c:pt>
                <c:pt idx="203">
                  <c:v>1.1539999999999999</c:v>
                </c:pt>
                <c:pt idx="204">
                  <c:v>1.153</c:v>
                </c:pt>
                <c:pt idx="205">
                  <c:v>1.1579999999999999</c:v>
                </c:pt>
                <c:pt idx="206">
                  <c:v>1.163</c:v>
                </c:pt>
                <c:pt idx="207">
                  <c:v>1.1679999999999999</c:v>
                </c:pt>
                <c:pt idx="208">
                  <c:v>1.17</c:v>
                </c:pt>
                <c:pt idx="209">
                  <c:v>1.163</c:v>
                </c:pt>
                <c:pt idx="210">
                  <c:v>1.1499999999999999</c:v>
                </c:pt>
                <c:pt idx="211">
                  <c:v>1.1339999999999999</c:v>
                </c:pt>
                <c:pt idx="212">
                  <c:v>1.1220000000000001</c:v>
                </c:pt>
                <c:pt idx="213">
                  <c:v>1.1140000000000001</c:v>
                </c:pt>
                <c:pt idx="214">
                  <c:v>1.111</c:v>
                </c:pt>
                <c:pt idx="215">
                  <c:v>1.111</c:v>
                </c:pt>
                <c:pt idx="216">
                  <c:v>1.117</c:v>
                </c:pt>
                <c:pt idx="217">
                  <c:v>1.129</c:v>
                </c:pt>
                <c:pt idx="218">
                  <c:v>1.145</c:v>
                </c:pt>
                <c:pt idx="219">
                  <c:v>1.157</c:v>
                </c:pt>
                <c:pt idx="220">
                  <c:v>1.159</c:v>
                </c:pt>
                <c:pt idx="221">
                  <c:v>1.165</c:v>
                </c:pt>
                <c:pt idx="222">
                  <c:v>1.1739999999999999</c:v>
                </c:pt>
                <c:pt idx="223">
                  <c:v>1.18</c:v>
                </c:pt>
                <c:pt idx="224">
                  <c:v>1.1879999999999999</c:v>
                </c:pt>
                <c:pt idx="225">
                  <c:v>1.198</c:v>
                </c:pt>
                <c:pt idx="226">
                  <c:v>1.208</c:v>
                </c:pt>
                <c:pt idx="227">
                  <c:v>1.232</c:v>
                </c:pt>
                <c:pt idx="228">
                  <c:v>1.2509999999999999</c:v>
                </c:pt>
                <c:pt idx="229">
                  <c:v>1.2609999999999999</c:v>
                </c:pt>
                <c:pt idx="230">
                  <c:v>1.2749999999999999</c:v>
                </c:pt>
                <c:pt idx="231">
                  <c:v>1.286</c:v>
                </c:pt>
                <c:pt idx="232">
                  <c:v>1.294</c:v>
                </c:pt>
                <c:pt idx="233">
                  <c:v>1.3069999999999999</c:v>
                </c:pt>
                <c:pt idx="234">
                  <c:v>1.3220000000000001</c:v>
                </c:pt>
                <c:pt idx="235">
                  <c:v>1.339</c:v>
                </c:pt>
                <c:pt idx="236">
                  <c:v>1.355</c:v>
                </c:pt>
                <c:pt idx="237">
                  <c:v>1.371</c:v>
                </c:pt>
                <c:pt idx="238">
                  <c:v>1.381</c:v>
                </c:pt>
                <c:pt idx="239">
                  <c:v>1.387</c:v>
                </c:pt>
                <c:pt idx="240">
                  <c:v>1.4039999999999999</c:v>
                </c:pt>
                <c:pt idx="241">
                  <c:v>1.42</c:v>
                </c:pt>
                <c:pt idx="242">
                  <c:v>1.4330000000000001</c:v>
                </c:pt>
                <c:pt idx="243">
                  <c:v>1.446</c:v>
                </c:pt>
                <c:pt idx="244">
                  <c:v>1.458</c:v>
                </c:pt>
                <c:pt idx="245">
                  <c:v>1.468</c:v>
                </c:pt>
                <c:pt idx="246">
                  <c:v>1.4850000000000001</c:v>
                </c:pt>
                <c:pt idx="247">
                  <c:v>1.502</c:v>
                </c:pt>
                <c:pt idx="248">
                  <c:v>1.5189999999999999</c:v>
                </c:pt>
                <c:pt idx="249">
                  <c:v>1.534</c:v>
                </c:pt>
                <c:pt idx="250">
                  <c:v>1.554</c:v>
                </c:pt>
                <c:pt idx="251">
                  <c:v>1.5720000000000001</c:v>
                </c:pt>
                <c:pt idx="252">
                  <c:v>1.591</c:v>
                </c:pt>
                <c:pt idx="253">
                  <c:v>1.615</c:v>
                </c:pt>
                <c:pt idx="254">
                  <c:v>1.6319999999999999</c:v>
                </c:pt>
                <c:pt idx="255">
                  <c:v>1.651</c:v>
                </c:pt>
                <c:pt idx="256">
                  <c:v>1.673</c:v>
                </c:pt>
                <c:pt idx="257">
                  <c:v>1.6950000000000001</c:v>
                </c:pt>
                <c:pt idx="258">
                  <c:v>1.7170000000000001</c:v>
                </c:pt>
                <c:pt idx="259">
                  <c:v>1.7430000000000001</c:v>
                </c:pt>
                <c:pt idx="260">
                  <c:v>1.77</c:v>
                </c:pt>
                <c:pt idx="261">
                  <c:v>1.7949999999999999</c:v>
                </c:pt>
                <c:pt idx="262">
                  <c:v>1.823</c:v>
                </c:pt>
                <c:pt idx="263">
                  <c:v>1.8520000000000001</c:v>
                </c:pt>
                <c:pt idx="264">
                  <c:v>1.8819999999999999</c:v>
                </c:pt>
                <c:pt idx="265">
                  <c:v>1.9139999999999999</c:v>
                </c:pt>
                <c:pt idx="266">
                  <c:v>1.944</c:v>
                </c:pt>
                <c:pt idx="267">
                  <c:v>1.976</c:v>
                </c:pt>
                <c:pt idx="268">
                  <c:v>2.0099999999999998</c:v>
                </c:pt>
                <c:pt idx="269">
                  <c:v>2.0470000000000002</c:v>
                </c:pt>
                <c:pt idx="270">
                  <c:v>2.085</c:v>
                </c:pt>
                <c:pt idx="271">
                  <c:v>2.1230000000000002</c:v>
                </c:pt>
                <c:pt idx="272">
                  <c:v>2.1640000000000001</c:v>
                </c:pt>
                <c:pt idx="273">
                  <c:v>2.2040000000000002</c:v>
                </c:pt>
                <c:pt idx="274">
                  <c:v>2.2450000000000001</c:v>
                </c:pt>
                <c:pt idx="275">
                  <c:v>2.2890000000000001</c:v>
                </c:pt>
                <c:pt idx="276">
                  <c:v>2.335</c:v>
                </c:pt>
                <c:pt idx="277">
                  <c:v>2.38</c:v>
                </c:pt>
                <c:pt idx="278">
                  <c:v>2.4279999999999999</c:v>
                </c:pt>
                <c:pt idx="279">
                  <c:v>2.4780000000000002</c:v>
                </c:pt>
                <c:pt idx="280">
                  <c:v>2.5270000000000001</c:v>
                </c:pt>
                <c:pt idx="281">
                  <c:v>2.5779999999999998</c:v>
                </c:pt>
                <c:pt idx="282">
                  <c:v>2.6320000000000001</c:v>
                </c:pt>
                <c:pt idx="283">
                  <c:v>2.6840000000000002</c:v>
                </c:pt>
                <c:pt idx="284">
                  <c:v>2.742</c:v>
                </c:pt>
                <c:pt idx="285">
                  <c:v>2.8039999999999998</c:v>
                </c:pt>
                <c:pt idx="286">
                  <c:v>2.8660000000000001</c:v>
                </c:pt>
                <c:pt idx="287">
                  <c:v>2.9279999999999999</c:v>
                </c:pt>
                <c:pt idx="288">
                  <c:v>2.9950000000000001</c:v>
                </c:pt>
                <c:pt idx="289">
                  <c:v>3.0630000000000002</c:v>
                </c:pt>
                <c:pt idx="290">
                  <c:v>3.133</c:v>
                </c:pt>
                <c:pt idx="291">
                  <c:v>3.2090000000000001</c:v>
                </c:pt>
                <c:pt idx="292">
                  <c:v>3.286</c:v>
                </c:pt>
                <c:pt idx="293">
                  <c:v>3.3660000000000001</c:v>
                </c:pt>
                <c:pt idx="294">
                  <c:v>3.4489999999999998</c:v>
                </c:pt>
                <c:pt idx="295">
                  <c:v>3.5379999999999998</c:v>
                </c:pt>
                <c:pt idx="296">
                  <c:v>3.6269999999999998</c:v>
                </c:pt>
                <c:pt idx="297">
                  <c:v>3.7229999999999999</c:v>
                </c:pt>
                <c:pt idx="298">
                  <c:v>3.8260000000000001</c:v>
                </c:pt>
                <c:pt idx="299">
                  <c:v>3.93</c:v>
                </c:pt>
                <c:pt idx="300">
                  <c:v>4.04</c:v>
                </c:pt>
                <c:pt idx="301">
                  <c:v>4.1539999999999999</c:v>
                </c:pt>
                <c:pt idx="302">
                  <c:v>4.2720000000000002</c:v>
                </c:pt>
                <c:pt idx="303">
                  <c:v>4.391</c:v>
                </c:pt>
                <c:pt idx="304">
                  <c:v>4.5199999999999996</c:v>
                </c:pt>
                <c:pt idx="305">
                  <c:v>4.6520000000000001</c:v>
                </c:pt>
                <c:pt idx="306">
                  <c:v>4.7919999999999998</c:v>
                </c:pt>
                <c:pt idx="307">
                  <c:v>4.9390000000000001</c:v>
                </c:pt>
                <c:pt idx="308">
                  <c:v>5.09</c:v>
                </c:pt>
                <c:pt idx="309">
                  <c:v>5.25</c:v>
                </c:pt>
                <c:pt idx="310">
                  <c:v>5.4189999999999996</c:v>
                </c:pt>
                <c:pt idx="311">
                  <c:v>5.5979999999999999</c:v>
                </c:pt>
                <c:pt idx="312">
                  <c:v>5.7859999999999996</c:v>
                </c:pt>
                <c:pt idx="313">
                  <c:v>5.98</c:v>
                </c:pt>
                <c:pt idx="314">
                  <c:v>6.1820000000000004</c:v>
                </c:pt>
                <c:pt idx="315">
                  <c:v>6.3949999999999996</c:v>
                </c:pt>
                <c:pt idx="316">
                  <c:v>6.6150000000000002</c:v>
                </c:pt>
                <c:pt idx="317">
                  <c:v>6.8449999999999998</c:v>
                </c:pt>
                <c:pt idx="318">
                  <c:v>7.0890000000000004</c:v>
                </c:pt>
                <c:pt idx="319">
                  <c:v>7.3460000000000001</c:v>
                </c:pt>
                <c:pt idx="320">
                  <c:v>7.6150000000000002</c:v>
                </c:pt>
                <c:pt idx="321">
                  <c:v>7.8940000000000001</c:v>
                </c:pt>
                <c:pt idx="322">
                  <c:v>8.1839999999999993</c:v>
                </c:pt>
                <c:pt idx="323">
                  <c:v>8.4860000000000007</c:v>
                </c:pt>
                <c:pt idx="324">
                  <c:v>8.8049999999999997</c:v>
                </c:pt>
                <c:pt idx="325">
                  <c:v>9.1449999999999996</c:v>
                </c:pt>
                <c:pt idx="326">
                  <c:v>9.4960000000000004</c:v>
                </c:pt>
                <c:pt idx="327">
                  <c:v>9.86</c:v>
                </c:pt>
                <c:pt idx="328">
                  <c:v>10.239000000000001</c:v>
                </c:pt>
                <c:pt idx="329">
                  <c:v>10.635999999999999</c:v>
                </c:pt>
                <c:pt idx="330">
                  <c:v>11.057</c:v>
                </c:pt>
                <c:pt idx="331">
                  <c:v>11.486000000000001</c:v>
                </c:pt>
                <c:pt idx="332">
                  <c:v>11.928000000000001</c:v>
                </c:pt>
                <c:pt idx="333">
                  <c:v>12.388</c:v>
                </c:pt>
                <c:pt idx="334">
                  <c:v>12.87</c:v>
                </c:pt>
                <c:pt idx="335">
                  <c:v>13.363</c:v>
                </c:pt>
                <c:pt idx="336">
                  <c:v>13.867000000000001</c:v>
                </c:pt>
                <c:pt idx="337">
                  <c:v>14.39</c:v>
                </c:pt>
                <c:pt idx="338">
                  <c:v>14.927</c:v>
                </c:pt>
                <c:pt idx="339">
                  <c:v>15.471</c:v>
                </c:pt>
                <c:pt idx="340">
                  <c:v>16.027000000000001</c:v>
                </c:pt>
                <c:pt idx="341">
                  <c:v>16.591000000000001</c:v>
                </c:pt>
                <c:pt idx="342">
                  <c:v>17.158000000000001</c:v>
                </c:pt>
                <c:pt idx="343">
                  <c:v>17.736000000000001</c:v>
                </c:pt>
                <c:pt idx="344">
                  <c:v>18.302</c:v>
                </c:pt>
                <c:pt idx="345">
                  <c:v>18.870999999999999</c:v>
                </c:pt>
                <c:pt idx="346">
                  <c:v>19.434999999999999</c:v>
                </c:pt>
                <c:pt idx="347">
                  <c:v>19.98</c:v>
                </c:pt>
                <c:pt idx="348">
                  <c:v>20.507999999999999</c:v>
                </c:pt>
                <c:pt idx="349">
                  <c:v>21.01</c:v>
                </c:pt>
                <c:pt idx="350">
                  <c:v>21.492000000000001</c:v>
                </c:pt>
                <c:pt idx="351">
                  <c:v>21.946000000000002</c:v>
                </c:pt>
                <c:pt idx="352">
                  <c:v>22.359000000000002</c:v>
                </c:pt>
                <c:pt idx="353">
                  <c:v>22.724</c:v>
                </c:pt>
                <c:pt idx="354">
                  <c:v>23.052</c:v>
                </c:pt>
                <c:pt idx="355">
                  <c:v>23.332000000000001</c:v>
                </c:pt>
                <c:pt idx="356">
                  <c:v>23.568999999999999</c:v>
                </c:pt>
                <c:pt idx="357">
                  <c:v>23.763999999999999</c:v>
                </c:pt>
                <c:pt idx="358">
                  <c:v>23.928000000000001</c:v>
                </c:pt>
                <c:pt idx="359">
                  <c:v>24.094000000000001</c:v>
                </c:pt>
                <c:pt idx="360">
                  <c:v>24.292999999999999</c:v>
                </c:pt>
                <c:pt idx="361">
                  <c:v>24.548999999999999</c:v>
                </c:pt>
                <c:pt idx="362">
                  <c:v>24.882000000000001</c:v>
                </c:pt>
                <c:pt idx="363">
                  <c:v>25.350999999999999</c:v>
                </c:pt>
                <c:pt idx="364">
                  <c:v>25.962</c:v>
                </c:pt>
                <c:pt idx="365">
                  <c:v>26.760999999999999</c:v>
                </c:pt>
                <c:pt idx="366">
                  <c:v>27.78</c:v>
                </c:pt>
                <c:pt idx="367">
                  <c:v>29.001999999999999</c:v>
                </c:pt>
                <c:pt idx="368">
                  <c:v>30.434999999999999</c:v>
                </c:pt>
                <c:pt idx="369">
                  <c:v>32.034999999999997</c:v>
                </c:pt>
                <c:pt idx="370">
                  <c:v>33.799999999999997</c:v>
                </c:pt>
                <c:pt idx="371">
                  <c:v>35.713000000000001</c:v>
                </c:pt>
                <c:pt idx="372">
                  <c:v>37.753999999999998</c:v>
                </c:pt>
                <c:pt idx="373">
                  <c:v>39.896000000000001</c:v>
                </c:pt>
                <c:pt idx="374">
                  <c:v>42.072000000000003</c:v>
                </c:pt>
                <c:pt idx="375">
                  <c:v>44.231999999999999</c:v>
                </c:pt>
                <c:pt idx="376">
                  <c:v>46.295000000000002</c:v>
                </c:pt>
                <c:pt idx="377">
                  <c:v>48.192</c:v>
                </c:pt>
                <c:pt idx="378">
                  <c:v>49.877000000000002</c:v>
                </c:pt>
                <c:pt idx="379">
                  <c:v>51.326000000000001</c:v>
                </c:pt>
                <c:pt idx="380">
                  <c:v>52.545999999999999</c:v>
                </c:pt>
                <c:pt idx="381">
                  <c:v>53.411000000000001</c:v>
                </c:pt>
                <c:pt idx="382">
                  <c:v>53.857999999999997</c:v>
                </c:pt>
                <c:pt idx="383">
                  <c:v>53.854999999999997</c:v>
                </c:pt>
                <c:pt idx="384">
                  <c:v>53.375999999999998</c:v>
                </c:pt>
                <c:pt idx="385">
                  <c:v>52.460999999999999</c:v>
                </c:pt>
                <c:pt idx="386">
                  <c:v>51.220999999999997</c:v>
                </c:pt>
                <c:pt idx="387">
                  <c:v>49.75</c:v>
                </c:pt>
                <c:pt idx="388">
                  <c:v>48.154000000000003</c:v>
                </c:pt>
                <c:pt idx="389">
                  <c:v>46.491</c:v>
                </c:pt>
                <c:pt idx="390">
                  <c:v>44.805</c:v>
                </c:pt>
                <c:pt idx="391">
                  <c:v>43.140999999999998</c:v>
                </c:pt>
                <c:pt idx="392">
                  <c:v>41.518000000000001</c:v>
                </c:pt>
                <c:pt idx="393">
                  <c:v>39.942999999999998</c:v>
                </c:pt>
                <c:pt idx="394">
                  <c:v>38.423999999999999</c:v>
                </c:pt>
                <c:pt idx="395">
                  <c:v>36.957999999999998</c:v>
                </c:pt>
                <c:pt idx="396">
                  <c:v>35.557000000000002</c:v>
                </c:pt>
                <c:pt idx="397">
                  <c:v>34.226999999999997</c:v>
                </c:pt>
                <c:pt idx="398">
                  <c:v>32.957999999999998</c:v>
                </c:pt>
                <c:pt idx="399">
                  <c:v>31.744</c:v>
                </c:pt>
                <c:pt idx="400">
                  <c:v>30.588999999999999</c:v>
                </c:pt>
                <c:pt idx="401">
                  <c:v>29.494</c:v>
                </c:pt>
                <c:pt idx="402">
                  <c:v>28.449000000000002</c:v>
                </c:pt>
                <c:pt idx="403">
                  <c:v>27.449000000000002</c:v>
                </c:pt>
                <c:pt idx="404">
                  <c:v>26.492999999999999</c:v>
                </c:pt>
                <c:pt idx="405">
                  <c:v>25.574999999999999</c:v>
                </c:pt>
                <c:pt idx="406">
                  <c:v>24.699000000000002</c:v>
                </c:pt>
                <c:pt idx="407">
                  <c:v>23.864999999999998</c:v>
                </c:pt>
                <c:pt idx="408">
                  <c:v>23.073</c:v>
                </c:pt>
                <c:pt idx="409">
                  <c:v>22.317</c:v>
                </c:pt>
                <c:pt idx="410">
                  <c:v>21.594999999999999</c:v>
                </c:pt>
                <c:pt idx="411">
                  <c:v>20.9</c:v>
                </c:pt>
                <c:pt idx="412">
                  <c:v>20.234999999999999</c:v>
                </c:pt>
                <c:pt idx="413">
                  <c:v>19.608000000000001</c:v>
                </c:pt>
                <c:pt idx="414">
                  <c:v>19.007000000000001</c:v>
                </c:pt>
                <c:pt idx="415">
                  <c:v>18.434000000000001</c:v>
                </c:pt>
                <c:pt idx="416">
                  <c:v>17.882999999999999</c:v>
                </c:pt>
                <c:pt idx="417">
                  <c:v>17.356000000000002</c:v>
                </c:pt>
                <c:pt idx="418">
                  <c:v>16.852</c:v>
                </c:pt>
                <c:pt idx="419">
                  <c:v>16.373000000000001</c:v>
                </c:pt>
                <c:pt idx="420">
                  <c:v>15.917</c:v>
                </c:pt>
                <c:pt idx="421">
                  <c:v>15.483000000000001</c:v>
                </c:pt>
                <c:pt idx="422">
                  <c:v>15.061999999999999</c:v>
                </c:pt>
                <c:pt idx="423">
                  <c:v>14.659000000000001</c:v>
                </c:pt>
                <c:pt idx="424">
                  <c:v>14.27</c:v>
                </c:pt>
                <c:pt idx="425">
                  <c:v>13.898999999999999</c:v>
                </c:pt>
                <c:pt idx="426">
                  <c:v>13.545</c:v>
                </c:pt>
                <c:pt idx="427">
                  <c:v>13.204000000000001</c:v>
                </c:pt>
                <c:pt idx="428">
                  <c:v>12.877000000000001</c:v>
                </c:pt>
                <c:pt idx="429">
                  <c:v>12.555</c:v>
                </c:pt>
                <c:pt idx="430">
                  <c:v>12.25</c:v>
                </c:pt>
                <c:pt idx="431">
                  <c:v>11.961</c:v>
                </c:pt>
                <c:pt idx="432">
                  <c:v>11.685</c:v>
                </c:pt>
                <c:pt idx="433">
                  <c:v>11.417999999999999</c:v>
                </c:pt>
                <c:pt idx="434">
                  <c:v>11.156000000000001</c:v>
                </c:pt>
                <c:pt idx="435">
                  <c:v>10.901</c:v>
                </c:pt>
                <c:pt idx="436">
                  <c:v>10.657999999999999</c:v>
                </c:pt>
                <c:pt idx="437">
                  <c:v>10.429</c:v>
                </c:pt>
                <c:pt idx="438">
                  <c:v>10.210000000000001</c:v>
                </c:pt>
                <c:pt idx="439">
                  <c:v>9.9969999999999999</c:v>
                </c:pt>
                <c:pt idx="440">
                  <c:v>9.7919999999999998</c:v>
                </c:pt>
                <c:pt idx="441">
                  <c:v>9.5980000000000008</c:v>
                </c:pt>
                <c:pt idx="442">
                  <c:v>9.4130000000000003</c:v>
                </c:pt>
                <c:pt idx="443">
                  <c:v>9.2330000000000005</c:v>
                </c:pt>
                <c:pt idx="444">
                  <c:v>9.06</c:v>
                </c:pt>
                <c:pt idx="445">
                  <c:v>8.8949999999999996</c:v>
                </c:pt>
                <c:pt idx="446">
                  <c:v>8.7319999999999993</c:v>
                </c:pt>
                <c:pt idx="447">
                  <c:v>8.5749999999999993</c:v>
                </c:pt>
                <c:pt idx="448">
                  <c:v>8.4269999999999996</c:v>
                </c:pt>
                <c:pt idx="449">
                  <c:v>8.2859999999999996</c:v>
                </c:pt>
                <c:pt idx="450">
                  <c:v>8.1479999999999997</c:v>
                </c:pt>
                <c:pt idx="451">
                  <c:v>8.0150000000000006</c:v>
                </c:pt>
                <c:pt idx="452">
                  <c:v>7.8849999999999998</c:v>
                </c:pt>
                <c:pt idx="453">
                  <c:v>7.7569999999999997</c:v>
                </c:pt>
                <c:pt idx="454">
                  <c:v>7.6340000000000003</c:v>
                </c:pt>
                <c:pt idx="455">
                  <c:v>7.5149999999999997</c:v>
                </c:pt>
                <c:pt idx="456">
                  <c:v>7.4</c:v>
                </c:pt>
                <c:pt idx="457">
                  <c:v>7.2859999999999996</c:v>
                </c:pt>
                <c:pt idx="458">
                  <c:v>7.1760000000000002</c:v>
                </c:pt>
                <c:pt idx="459">
                  <c:v>7.0720000000000001</c:v>
                </c:pt>
                <c:pt idx="460">
                  <c:v>6.97</c:v>
                </c:pt>
                <c:pt idx="461">
                  <c:v>6.8730000000000002</c:v>
                </c:pt>
                <c:pt idx="462">
                  <c:v>6.7779999999999996</c:v>
                </c:pt>
                <c:pt idx="463">
                  <c:v>6.6859999999999999</c:v>
                </c:pt>
                <c:pt idx="464">
                  <c:v>6.5990000000000002</c:v>
                </c:pt>
                <c:pt idx="465">
                  <c:v>6.5170000000000003</c:v>
                </c:pt>
                <c:pt idx="466">
                  <c:v>6.4359999999999999</c:v>
                </c:pt>
                <c:pt idx="467">
                  <c:v>6.3559999999999999</c:v>
                </c:pt>
                <c:pt idx="468">
                  <c:v>6.282</c:v>
                </c:pt>
                <c:pt idx="469">
                  <c:v>6.2089999999999996</c:v>
                </c:pt>
                <c:pt idx="470">
                  <c:v>6.1369999999999996</c:v>
                </c:pt>
                <c:pt idx="471">
                  <c:v>6.0709999999999997</c:v>
                </c:pt>
                <c:pt idx="472">
                  <c:v>6.0049999999999999</c:v>
                </c:pt>
                <c:pt idx="473">
                  <c:v>5.94</c:v>
                </c:pt>
                <c:pt idx="474">
                  <c:v>5.8789999999999996</c:v>
                </c:pt>
                <c:pt idx="475">
                  <c:v>5.819</c:v>
                </c:pt>
                <c:pt idx="476">
                  <c:v>5.7610000000000001</c:v>
                </c:pt>
                <c:pt idx="477">
                  <c:v>5.7050000000000001</c:v>
                </c:pt>
                <c:pt idx="478">
                  <c:v>5.6520000000000001</c:v>
                </c:pt>
                <c:pt idx="479">
                  <c:v>5.5970000000000004</c:v>
                </c:pt>
                <c:pt idx="480">
                  <c:v>5.5430000000000001</c:v>
                </c:pt>
                <c:pt idx="481">
                  <c:v>5.4939999999999998</c:v>
                </c:pt>
                <c:pt idx="482">
                  <c:v>5.4470000000000001</c:v>
                </c:pt>
                <c:pt idx="483">
                  <c:v>5.399</c:v>
                </c:pt>
                <c:pt idx="484">
                  <c:v>5.3559999999999999</c:v>
                </c:pt>
                <c:pt idx="485">
                  <c:v>5.3120000000000003</c:v>
                </c:pt>
                <c:pt idx="486">
                  <c:v>5.27</c:v>
                </c:pt>
                <c:pt idx="487">
                  <c:v>5.23</c:v>
                </c:pt>
                <c:pt idx="488">
                  <c:v>5.19</c:v>
                </c:pt>
                <c:pt idx="489">
                  <c:v>5.1509999999999998</c:v>
                </c:pt>
                <c:pt idx="490">
                  <c:v>5.1159999999999997</c:v>
                </c:pt>
                <c:pt idx="491">
                  <c:v>5.0819999999999999</c:v>
                </c:pt>
                <c:pt idx="492">
                  <c:v>5.048</c:v>
                </c:pt>
                <c:pt idx="493">
                  <c:v>5.0140000000000002</c:v>
                </c:pt>
                <c:pt idx="494">
                  <c:v>4.9820000000000002</c:v>
                </c:pt>
                <c:pt idx="495">
                  <c:v>4.95</c:v>
                </c:pt>
                <c:pt idx="496">
                  <c:v>4.9169999999999998</c:v>
                </c:pt>
                <c:pt idx="497">
                  <c:v>4.8869999999999996</c:v>
                </c:pt>
                <c:pt idx="498">
                  <c:v>4.859</c:v>
                </c:pt>
                <c:pt idx="499">
                  <c:v>4.8319999999999999</c:v>
                </c:pt>
                <c:pt idx="500">
                  <c:v>4.8099999999999996</c:v>
                </c:pt>
                <c:pt idx="501">
                  <c:v>4.7850000000000001</c:v>
                </c:pt>
                <c:pt idx="502">
                  <c:v>4.7549999999999999</c:v>
                </c:pt>
                <c:pt idx="503">
                  <c:v>4.7329999999999997</c:v>
                </c:pt>
                <c:pt idx="504">
                  <c:v>4.7130000000000001</c:v>
                </c:pt>
                <c:pt idx="505">
                  <c:v>4.6909999999999998</c:v>
                </c:pt>
                <c:pt idx="506">
                  <c:v>4.6680000000000001</c:v>
                </c:pt>
                <c:pt idx="507">
                  <c:v>4.6500000000000004</c:v>
                </c:pt>
                <c:pt idx="508">
                  <c:v>4.6340000000000003</c:v>
                </c:pt>
                <c:pt idx="509">
                  <c:v>4.6150000000000002</c:v>
                </c:pt>
                <c:pt idx="510">
                  <c:v>4.601</c:v>
                </c:pt>
                <c:pt idx="511">
                  <c:v>4.593</c:v>
                </c:pt>
                <c:pt idx="512">
                  <c:v>4.5730000000000004</c:v>
                </c:pt>
                <c:pt idx="513">
                  <c:v>4.5510000000000002</c:v>
                </c:pt>
                <c:pt idx="514">
                  <c:v>4.5359999999999996</c:v>
                </c:pt>
                <c:pt idx="515">
                  <c:v>4.5250000000000004</c:v>
                </c:pt>
                <c:pt idx="516">
                  <c:v>4.51</c:v>
                </c:pt>
                <c:pt idx="517">
                  <c:v>4.4889999999999999</c:v>
                </c:pt>
                <c:pt idx="518">
                  <c:v>4.4720000000000004</c:v>
                </c:pt>
                <c:pt idx="519">
                  <c:v>4.4560000000000004</c:v>
                </c:pt>
                <c:pt idx="520">
                  <c:v>4.444</c:v>
                </c:pt>
                <c:pt idx="521">
                  <c:v>4.43</c:v>
                </c:pt>
                <c:pt idx="522">
                  <c:v>4.4130000000000003</c:v>
                </c:pt>
                <c:pt idx="523">
                  <c:v>4.3929999999999998</c:v>
                </c:pt>
                <c:pt idx="524">
                  <c:v>4.3739999999999997</c:v>
                </c:pt>
                <c:pt idx="525">
                  <c:v>4.3540000000000001</c:v>
                </c:pt>
                <c:pt idx="526">
                  <c:v>4.3339999999999996</c:v>
                </c:pt>
                <c:pt idx="527">
                  <c:v>4.3109999999999999</c:v>
                </c:pt>
                <c:pt idx="528">
                  <c:v>4.2839999999999998</c:v>
                </c:pt>
                <c:pt idx="529">
                  <c:v>4.2530000000000001</c:v>
                </c:pt>
                <c:pt idx="530">
                  <c:v>4.2229999999999999</c:v>
                </c:pt>
                <c:pt idx="531">
                  <c:v>4.1890000000000001</c:v>
                </c:pt>
                <c:pt idx="532">
                  <c:v>4.1520000000000001</c:v>
                </c:pt>
                <c:pt idx="533">
                  <c:v>4.1070000000000002</c:v>
                </c:pt>
                <c:pt idx="534">
                  <c:v>4.0579999999999998</c:v>
                </c:pt>
                <c:pt idx="535">
                  <c:v>4.0030000000000001</c:v>
                </c:pt>
                <c:pt idx="536">
                  <c:v>3.9470000000000001</c:v>
                </c:pt>
                <c:pt idx="537">
                  <c:v>3.8879999999999999</c:v>
                </c:pt>
                <c:pt idx="538">
                  <c:v>3.8250000000000002</c:v>
                </c:pt>
                <c:pt idx="539">
                  <c:v>3.7519999999999998</c:v>
                </c:pt>
                <c:pt idx="540">
                  <c:v>3.6789999999999998</c:v>
                </c:pt>
                <c:pt idx="541">
                  <c:v>3.6019999999999999</c:v>
                </c:pt>
                <c:pt idx="542">
                  <c:v>3.5270000000000001</c:v>
                </c:pt>
                <c:pt idx="543">
                  <c:v>3.4569999999999999</c:v>
                </c:pt>
                <c:pt idx="544">
                  <c:v>3.37</c:v>
                </c:pt>
                <c:pt idx="545">
                  <c:v>3.2730000000000001</c:v>
                </c:pt>
                <c:pt idx="546">
                  <c:v>3.19</c:v>
                </c:pt>
                <c:pt idx="547">
                  <c:v>3.1030000000000002</c:v>
                </c:pt>
                <c:pt idx="548">
                  <c:v>3.0150000000000001</c:v>
                </c:pt>
                <c:pt idx="549">
                  <c:v>2.923</c:v>
                </c:pt>
                <c:pt idx="550">
                  <c:v>2.8210000000000002</c:v>
                </c:pt>
                <c:pt idx="551">
                  <c:v>2.73</c:v>
                </c:pt>
                <c:pt idx="552">
                  <c:v>2.6339999999999999</c:v>
                </c:pt>
                <c:pt idx="553">
                  <c:v>2.5329999999999999</c:v>
                </c:pt>
                <c:pt idx="554">
                  <c:v>2.4279999999999999</c:v>
                </c:pt>
                <c:pt idx="555">
                  <c:v>2.327</c:v>
                </c:pt>
                <c:pt idx="556">
                  <c:v>2.226</c:v>
                </c:pt>
                <c:pt idx="557">
                  <c:v>2.125</c:v>
                </c:pt>
                <c:pt idx="558">
                  <c:v>2.0299999999999998</c:v>
                </c:pt>
                <c:pt idx="559">
                  <c:v>1.9319999999999999</c:v>
                </c:pt>
                <c:pt idx="560">
                  <c:v>1.8360000000000001</c:v>
                </c:pt>
                <c:pt idx="561">
                  <c:v>1.7509999999999999</c:v>
                </c:pt>
                <c:pt idx="562">
                  <c:v>1.671</c:v>
                </c:pt>
                <c:pt idx="563">
                  <c:v>1.5940000000000001</c:v>
                </c:pt>
                <c:pt idx="564">
                  <c:v>1.514</c:v>
                </c:pt>
                <c:pt idx="565">
                  <c:v>1.4450000000000001</c:v>
                </c:pt>
                <c:pt idx="566">
                  <c:v>1.385</c:v>
                </c:pt>
                <c:pt idx="567">
                  <c:v>1.329</c:v>
                </c:pt>
                <c:pt idx="568">
                  <c:v>1.2729999999999999</c:v>
                </c:pt>
                <c:pt idx="569">
                  <c:v>1.212</c:v>
                </c:pt>
                <c:pt idx="570">
                  <c:v>1.1499999999999999</c:v>
                </c:pt>
                <c:pt idx="571">
                  <c:v>1.0900000000000001</c:v>
                </c:pt>
                <c:pt idx="572">
                  <c:v>1.036</c:v>
                </c:pt>
                <c:pt idx="573">
                  <c:v>0.996</c:v>
                </c:pt>
                <c:pt idx="574">
                  <c:v>0.96299999999999997</c:v>
                </c:pt>
                <c:pt idx="575">
                  <c:v>0.94299999999999995</c:v>
                </c:pt>
                <c:pt idx="576">
                  <c:v>0.93300000000000005</c:v>
                </c:pt>
                <c:pt idx="577">
                  <c:v>0.93200000000000005</c:v>
                </c:pt>
                <c:pt idx="578">
                  <c:v>0.93400000000000005</c:v>
                </c:pt>
                <c:pt idx="579">
                  <c:v>0.93500000000000005</c:v>
                </c:pt>
                <c:pt idx="580">
                  <c:v>0.93500000000000005</c:v>
                </c:pt>
                <c:pt idx="581">
                  <c:v>0.93200000000000005</c:v>
                </c:pt>
                <c:pt idx="582">
                  <c:v>0.93400000000000005</c:v>
                </c:pt>
                <c:pt idx="583">
                  <c:v>0.93400000000000005</c:v>
                </c:pt>
                <c:pt idx="584">
                  <c:v>0.94099999999999995</c:v>
                </c:pt>
                <c:pt idx="585">
                  <c:v>0.95099999999999996</c:v>
                </c:pt>
                <c:pt idx="586">
                  <c:v>0.96299999999999997</c:v>
                </c:pt>
                <c:pt idx="587">
                  <c:v>0.97099999999999997</c:v>
                </c:pt>
                <c:pt idx="588">
                  <c:v>0.98799999999999999</c:v>
                </c:pt>
                <c:pt idx="589">
                  <c:v>1.002</c:v>
                </c:pt>
                <c:pt idx="590">
                  <c:v>1.0069999999999999</c:v>
                </c:pt>
                <c:pt idx="591">
                  <c:v>1.0069999999999999</c:v>
                </c:pt>
                <c:pt idx="592">
                  <c:v>1.006</c:v>
                </c:pt>
                <c:pt idx="593">
                  <c:v>1.008</c:v>
                </c:pt>
                <c:pt idx="594">
                  <c:v>1.0109999999999999</c:v>
                </c:pt>
                <c:pt idx="595">
                  <c:v>1.0129999999999999</c:v>
                </c:pt>
                <c:pt idx="596">
                  <c:v>1.0129999999999999</c:v>
                </c:pt>
                <c:pt idx="597">
                  <c:v>1.016</c:v>
                </c:pt>
                <c:pt idx="598">
                  <c:v>1.0149999999999999</c:v>
                </c:pt>
                <c:pt idx="599">
                  <c:v>1.01</c:v>
                </c:pt>
                <c:pt idx="600">
                  <c:v>1.004</c:v>
                </c:pt>
                <c:pt idx="601">
                  <c:v>0.998</c:v>
                </c:pt>
                <c:pt idx="602">
                  <c:v>0.98899999999999999</c:v>
                </c:pt>
                <c:pt idx="603">
                  <c:v>0.97899999999999998</c:v>
                </c:pt>
                <c:pt idx="604">
                  <c:v>0.97</c:v>
                </c:pt>
                <c:pt idx="605">
                  <c:v>0.96299999999999997</c:v>
                </c:pt>
                <c:pt idx="606">
                  <c:v>0.95799999999999996</c:v>
                </c:pt>
                <c:pt idx="607">
                  <c:v>0.94799999999999995</c:v>
                </c:pt>
                <c:pt idx="608">
                  <c:v>0.94099999999999995</c:v>
                </c:pt>
                <c:pt idx="609">
                  <c:v>0.93400000000000005</c:v>
                </c:pt>
                <c:pt idx="610">
                  <c:v>0.93400000000000005</c:v>
                </c:pt>
                <c:pt idx="611">
                  <c:v>0.93400000000000005</c:v>
                </c:pt>
                <c:pt idx="612">
                  <c:v>0.93200000000000005</c:v>
                </c:pt>
                <c:pt idx="613">
                  <c:v>0.93700000000000006</c:v>
                </c:pt>
                <c:pt idx="614">
                  <c:v>0.94399999999999995</c:v>
                </c:pt>
                <c:pt idx="615">
                  <c:v>0.94499999999999995</c:v>
                </c:pt>
                <c:pt idx="616">
                  <c:v>0.94599999999999995</c:v>
                </c:pt>
                <c:pt idx="617">
                  <c:v>0.95699999999999996</c:v>
                </c:pt>
                <c:pt idx="618">
                  <c:v>0.96699999999999997</c:v>
                </c:pt>
                <c:pt idx="619">
                  <c:v>0.97799999999999998</c:v>
                </c:pt>
                <c:pt idx="620">
                  <c:v>0.98599999999999999</c:v>
                </c:pt>
                <c:pt idx="621">
                  <c:v>0.997</c:v>
                </c:pt>
                <c:pt idx="622">
                  <c:v>1.014</c:v>
                </c:pt>
                <c:pt idx="623">
                  <c:v>1.03</c:v>
                </c:pt>
                <c:pt idx="624">
                  <c:v>1.038</c:v>
                </c:pt>
                <c:pt idx="625">
                  <c:v>1.0449999999999999</c:v>
                </c:pt>
                <c:pt idx="626">
                  <c:v>1.0569999999999999</c:v>
                </c:pt>
                <c:pt idx="627">
                  <c:v>1.0649999999999999</c:v>
                </c:pt>
                <c:pt idx="628">
                  <c:v>1.073</c:v>
                </c:pt>
                <c:pt idx="629">
                  <c:v>1.0820000000000001</c:v>
                </c:pt>
                <c:pt idx="630">
                  <c:v>1.0900000000000001</c:v>
                </c:pt>
                <c:pt idx="631">
                  <c:v>1.091</c:v>
                </c:pt>
                <c:pt idx="632">
                  <c:v>1.0920000000000001</c:v>
                </c:pt>
                <c:pt idx="633">
                  <c:v>1.095</c:v>
                </c:pt>
                <c:pt idx="634">
                  <c:v>1.0940000000000001</c:v>
                </c:pt>
                <c:pt idx="635">
                  <c:v>1.0920000000000001</c:v>
                </c:pt>
                <c:pt idx="636">
                  <c:v>1.085</c:v>
                </c:pt>
                <c:pt idx="637">
                  <c:v>1.077</c:v>
                </c:pt>
                <c:pt idx="638">
                  <c:v>1.07</c:v>
                </c:pt>
                <c:pt idx="639">
                  <c:v>1.0629999999999999</c:v>
                </c:pt>
                <c:pt idx="640">
                  <c:v>1.056</c:v>
                </c:pt>
                <c:pt idx="641">
                  <c:v>1.05</c:v>
                </c:pt>
                <c:pt idx="642">
                  <c:v>1.0409999999999999</c:v>
                </c:pt>
                <c:pt idx="643">
                  <c:v>1.0269999999999999</c:v>
                </c:pt>
                <c:pt idx="644">
                  <c:v>1.0169999999999999</c:v>
                </c:pt>
                <c:pt idx="645">
                  <c:v>1.0069999999999999</c:v>
                </c:pt>
                <c:pt idx="646">
                  <c:v>0.996</c:v>
                </c:pt>
                <c:pt idx="647">
                  <c:v>0.98499999999999999</c:v>
                </c:pt>
                <c:pt idx="648">
                  <c:v>0.97699999999999998</c:v>
                </c:pt>
                <c:pt idx="649">
                  <c:v>0.97</c:v>
                </c:pt>
                <c:pt idx="650">
                  <c:v>0.96699999999999997</c:v>
                </c:pt>
                <c:pt idx="651">
                  <c:v>0.96599999999999997</c:v>
                </c:pt>
                <c:pt idx="652">
                  <c:v>0.96899999999999997</c:v>
                </c:pt>
                <c:pt idx="653">
                  <c:v>0.97199999999999998</c:v>
                </c:pt>
                <c:pt idx="654">
                  <c:v>0.97799999999999998</c:v>
                </c:pt>
                <c:pt idx="655">
                  <c:v>0.98299999999999998</c:v>
                </c:pt>
                <c:pt idx="656">
                  <c:v>0.98899999999999999</c:v>
                </c:pt>
                <c:pt idx="657">
                  <c:v>0.995</c:v>
                </c:pt>
                <c:pt idx="658">
                  <c:v>1.0009999999999999</c:v>
                </c:pt>
                <c:pt idx="659">
                  <c:v>1.0049999999999999</c:v>
                </c:pt>
                <c:pt idx="660">
                  <c:v>1.0109999999999999</c:v>
                </c:pt>
                <c:pt idx="661">
                  <c:v>1.018</c:v>
                </c:pt>
                <c:pt idx="662">
                  <c:v>1.0229999999999999</c:v>
                </c:pt>
                <c:pt idx="663">
                  <c:v>1.026</c:v>
                </c:pt>
                <c:pt idx="664">
                  <c:v>1.0309999999999999</c:v>
                </c:pt>
                <c:pt idx="665">
                  <c:v>1.032</c:v>
                </c:pt>
                <c:pt idx="666">
                  <c:v>1.032</c:v>
                </c:pt>
                <c:pt idx="667">
                  <c:v>1.032</c:v>
                </c:pt>
                <c:pt idx="668">
                  <c:v>1.0289999999999999</c:v>
                </c:pt>
                <c:pt idx="669">
                  <c:v>1.026</c:v>
                </c:pt>
                <c:pt idx="670">
                  <c:v>1.0229999999999999</c:v>
                </c:pt>
                <c:pt idx="671">
                  <c:v>1.02</c:v>
                </c:pt>
                <c:pt idx="672">
                  <c:v>1.016</c:v>
                </c:pt>
                <c:pt idx="673">
                  <c:v>1.012</c:v>
                </c:pt>
                <c:pt idx="674">
                  <c:v>1.01</c:v>
                </c:pt>
                <c:pt idx="675">
                  <c:v>1.006</c:v>
                </c:pt>
                <c:pt idx="676">
                  <c:v>1</c:v>
                </c:pt>
                <c:pt idx="677">
                  <c:v>0.99299999999999999</c:v>
                </c:pt>
                <c:pt idx="678">
                  <c:v>0.99</c:v>
                </c:pt>
                <c:pt idx="679">
                  <c:v>0.98399999999999999</c:v>
                </c:pt>
                <c:pt idx="680">
                  <c:v>0.98599999999999999</c:v>
                </c:pt>
                <c:pt idx="681">
                  <c:v>0.98699999999999999</c:v>
                </c:pt>
                <c:pt idx="682">
                  <c:v>0.98499999999999999</c:v>
                </c:pt>
                <c:pt idx="683">
                  <c:v>0.98399999999999999</c:v>
                </c:pt>
                <c:pt idx="684">
                  <c:v>0.98899999999999999</c:v>
                </c:pt>
                <c:pt idx="685">
                  <c:v>0.998</c:v>
                </c:pt>
                <c:pt idx="686">
                  <c:v>1.0069999999999999</c:v>
                </c:pt>
                <c:pt idx="687">
                  <c:v>1.012</c:v>
                </c:pt>
                <c:pt idx="688">
                  <c:v>1.0189999999999999</c:v>
                </c:pt>
                <c:pt idx="689">
                  <c:v>1.032</c:v>
                </c:pt>
                <c:pt idx="690">
                  <c:v>1.04</c:v>
                </c:pt>
                <c:pt idx="691">
                  <c:v>1.0489999999999999</c:v>
                </c:pt>
                <c:pt idx="692">
                  <c:v>1.0529999999999999</c:v>
                </c:pt>
                <c:pt idx="693">
                  <c:v>1.0569999999999999</c:v>
                </c:pt>
                <c:pt idx="694">
                  <c:v>1.0620000000000001</c:v>
                </c:pt>
                <c:pt idx="695">
                  <c:v>1.0669999999999999</c:v>
                </c:pt>
                <c:pt idx="696">
                  <c:v>1.0680000000000001</c:v>
                </c:pt>
                <c:pt idx="697">
                  <c:v>1.0649999999999999</c:v>
                </c:pt>
                <c:pt idx="698">
                  <c:v>1.0620000000000001</c:v>
                </c:pt>
                <c:pt idx="699">
                  <c:v>1.0580000000000001</c:v>
                </c:pt>
                <c:pt idx="700">
                  <c:v>1.0549999999999999</c:v>
                </c:pt>
                <c:pt idx="701">
                  <c:v>1.0509999999999999</c:v>
                </c:pt>
                <c:pt idx="702">
                  <c:v>1.048</c:v>
                </c:pt>
                <c:pt idx="703">
                  <c:v>1.046</c:v>
                </c:pt>
                <c:pt idx="704">
                  <c:v>1.0429999999999999</c:v>
                </c:pt>
                <c:pt idx="705">
                  <c:v>1.0409999999999999</c:v>
                </c:pt>
                <c:pt idx="706">
                  <c:v>1.04</c:v>
                </c:pt>
                <c:pt idx="707">
                  <c:v>1.038</c:v>
                </c:pt>
                <c:pt idx="708">
                  <c:v>1.0369999999999999</c:v>
                </c:pt>
                <c:pt idx="709">
                  <c:v>1.0369999999999999</c:v>
                </c:pt>
                <c:pt idx="710">
                  <c:v>1.036</c:v>
                </c:pt>
                <c:pt idx="711">
                  <c:v>1.04</c:v>
                </c:pt>
                <c:pt idx="712">
                  <c:v>1.0449999999999999</c:v>
                </c:pt>
                <c:pt idx="713">
                  <c:v>1.0469999999999999</c:v>
                </c:pt>
                <c:pt idx="714">
                  <c:v>1.0469999999999999</c:v>
                </c:pt>
                <c:pt idx="715">
                  <c:v>1.046</c:v>
                </c:pt>
                <c:pt idx="716">
                  <c:v>1.05</c:v>
                </c:pt>
                <c:pt idx="717">
                  <c:v>1.056</c:v>
                </c:pt>
                <c:pt idx="718">
                  <c:v>1.0589999999999999</c:v>
                </c:pt>
                <c:pt idx="719">
                  <c:v>1.06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C1-4BE5-81D5-1D095EDDA6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48472"/>
        <c:axId val="903347512"/>
      </c:scatterChart>
      <c:valAx>
        <c:axId val="903348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47512"/>
        <c:crosses val="autoZero"/>
        <c:crossBetween val="midCat"/>
      </c:valAx>
      <c:valAx>
        <c:axId val="90334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48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1'!$P$5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1'!$P$6:$P$725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00-4799-BDD0-09A612607B9D}"/>
            </c:ext>
          </c:extLst>
        </c:ser>
        <c:ser>
          <c:idx val="1"/>
          <c:order val="1"/>
          <c:tx>
            <c:strRef>
              <c:f>'Task 1'!$AA$5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1'!$AA$6:$AA$725</c:f>
              <c:numCache>
                <c:formatCode>General</c:formatCode>
                <c:ptCount val="720"/>
                <c:pt idx="0">
                  <c:v>-3.4883278458213473E-3</c:v>
                </c:pt>
                <c:pt idx="1">
                  <c:v>-1.2333735073725434E-2</c:v>
                </c:pt>
                <c:pt idx="2">
                  <c:v>-3.0584087646018613E-2</c:v>
                </c:pt>
                <c:pt idx="3">
                  <c:v>-4.3351420794796675E-2</c:v>
                </c:pt>
                <c:pt idx="4">
                  <c:v>-4.8176964684088018E-2</c:v>
                </c:pt>
                <c:pt idx="5">
                  <c:v>-5.403929642243141E-2</c:v>
                </c:pt>
                <c:pt idx="6">
                  <c:v>-7.3657553374344958E-2</c:v>
                </c:pt>
                <c:pt idx="7">
                  <c:v>-9.7997108649270553E-2</c:v>
                </c:pt>
                <c:pt idx="8">
                  <c:v>-0.12436006299583161</c:v>
                </c:pt>
                <c:pt idx="9">
                  <c:v>-0.15242734085788781</c:v>
                </c:pt>
                <c:pt idx="10">
                  <c:v>-0.17717835469689538</c:v>
                </c:pt>
                <c:pt idx="11">
                  <c:v>-0.18508681872492605</c:v>
                </c:pt>
                <c:pt idx="12">
                  <c:v>-0.17652577082969892</c:v>
                </c:pt>
                <c:pt idx="13">
                  <c:v>-0.16685288808721482</c:v>
                </c:pt>
                <c:pt idx="14">
                  <c:v>-0.16621562534352105</c:v>
                </c:pt>
                <c:pt idx="15">
                  <c:v>-0.16877030613293661</c:v>
                </c:pt>
                <c:pt idx="16">
                  <c:v>-0.17392519729917355</c:v>
                </c:pt>
                <c:pt idx="17">
                  <c:v>-0.18575240426807979</c:v>
                </c:pt>
                <c:pt idx="18">
                  <c:v>-0.20690839982341983</c:v>
                </c:pt>
                <c:pt idx="19">
                  <c:v>-0.23433144524098595</c:v>
                </c:pt>
                <c:pt idx="20">
                  <c:v>-0.2692177243336108</c:v>
                </c:pt>
                <c:pt idx="21">
                  <c:v>-0.29929628285498067</c:v>
                </c:pt>
                <c:pt idx="22">
                  <c:v>-0.32330639037513342</c:v>
                </c:pt>
                <c:pt idx="23">
                  <c:v>-0.33913452199613081</c:v>
                </c:pt>
                <c:pt idx="24">
                  <c:v>-0.348721986001856</c:v>
                </c:pt>
                <c:pt idx="25">
                  <c:v>-0.35654732351381258</c:v>
                </c:pt>
                <c:pt idx="26">
                  <c:v>-0.35261702988538018</c:v>
                </c:pt>
                <c:pt idx="27">
                  <c:v>-0.34582345812203946</c:v>
                </c:pt>
                <c:pt idx="28">
                  <c:v>-0.33724216831842591</c:v>
                </c:pt>
                <c:pt idx="29">
                  <c:v>-0.33535802444387447</c:v>
                </c:pt>
                <c:pt idx="30">
                  <c:v>-0.33441900898204685</c:v>
                </c:pt>
                <c:pt idx="31">
                  <c:v>-0.33818731446273875</c:v>
                </c:pt>
                <c:pt idx="32">
                  <c:v>-0.34390179798716813</c:v>
                </c:pt>
                <c:pt idx="33">
                  <c:v>-0.348721986001856</c:v>
                </c:pt>
                <c:pt idx="34">
                  <c:v>-0.3516399890190684</c:v>
                </c:pt>
                <c:pt idx="35">
                  <c:v>-0.348721986001856</c:v>
                </c:pt>
                <c:pt idx="36">
                  <c:v>-0.35066514128785814</c:v>
                </c:pt>
                <c:pt idx="37">
                  <c:v>-0.35556141053216145</c:v>
                </c:pt>
                <c:pt idx="38">
                  <c:v>-0.35753547975787864</c:v>
                </c:pt>
                <c:pt idx="39">
                  <c:v>-0.36653154442041347</c:v>
                </c:pt>
                <c:pt idx="40">
                  <c:v>-0.38299965887910109</c:v>
                </c:pt>
                <c:pt idx="41">
                  <c:v>-0.39685562737981767</c:v>
                </c:pt>
                <c:pt idx="42">
                  <c:v>-0.41341269532824504</c:v>
                </c:pt>
                <c:pt idx="43">
                  <c:v>-0.43651891460558934</c:v>
                </c:pt>
                <c:pt idx="44">
                  <c:v>-0.43889861635094402</c:v>
                </c:pt>
                <c:pt idx="45">
                  <c:v>-0.43062609038495414</c:v>
                </c:pt>
                <c:pt idx="46">
                  <c:v>-0.44490555142168087</c:v>
                </c:pt>
                <c:pt idx="47">
                  <c:v>-0.46597389394386496</c:v>
                </c:pt>
                <c:pt idx="48">
                  <c:v>-0.46724562100750222</c:v>
                </c:pt>
                <c:pt idx="49">
                  <c:v>-0.46470587995722945</c:v>
                </c:pt>
                <c:pt idx="50">
                  <c:v>-0.43179827593300502</c:v>
                </c:pt>
                <c:pt idx="51">
                  <c:v>-0.41005039867429227</c:v>
                </c:pt>
                <c:pt idx="52">
                  <c:v>-0.40450377817442584</c:v>
                </c:pt>
                <c:pt idx="53">
                  <c:v>-0.39361863488939502</c:v>
                </c:pt>
                <c:pt idx="54">
                  <c:v>-0.4122890349810886</c:v>
                </c:pt>
                <c:pt idx="55">
                  <c:v>-0.43770713554352531</c:v>
                </c:pt>
                <c:pt idx="56">
                  <c:v>-0.45593195564972439</c:v>
                </c:pt>
                <c:pt idx="57">
                  <c:v>-0.45717457304082015</c:v>
                </c:pt>
                <c:pt idx="58">
                  <c:v>-0.45593195564972439</c:v>
                </c:pt>
                <c:pt idx="59">
                  <c:v>-0.45717457304082015</c:v>
                </c:pt>
                <c:pt idx="60">
                  <c:v>-0.43297363384093962</c:v>
                </c:pt>
                <c:pt idx="61">
                  <c:v>-0.3979400086720376</c:v>
                </c:pt>
                <c:pt idx="62">
                  <c:v>-0.36351210364663455</c:v>
                </c:pt>
                <c:pt idx="63">
                  <c:v>-0.35261702988538018</c:v>
                </c:pt>
                <c:pt idx="64">
                  <c:v>-0.34582345812203946</c:v>
                </c:pt>
                <c:pt idx="65">
                  <c:v>-0.34582345812203946</c:v>
                </c:pt>
                <c:pt idx="66">
                  <c:v>-0.35951856302957819</c:v>
                </c:pt>
                <c:pt idx="67">
                  <c:v>-0.38090666937325729</c:v>
                </c:pt>
                <c:pt idx="68">
                  <c:v>-0.38933983691012009</c:v>
                </c:pt>
                <c:pt idx="69">
                  <c:v>-0.39469495385889053</c:v>
                </c:pt>
                <c:pt idx="70">
                  <c:v>-0.40560744962457329</c:v>
                </c:pt>
                <c:pt idx="71">
                  <c:v>-0.42250820016277468</c:v>
                </c:pt>
                <c:pt idx="72">
                  <c:v>-0.42945706011810247</c:v>
                </c:pt>
                <c:pt idx="73">
                  <c:v>-0.43415218132648237</c:v>
                </c:pt>
                <c:pt idx="74">
                  <c:v>-0.42829116819131241</c:v>
                </c:pt>
                <c:pt idx="75">
                  <c:v>-0.4145392704914993</c:v>
                </c:pt>
                <c:pt idx="76">
                  <c:v>-0.40340290437353976</c:v>
                </c:pt>
                <c:pt idx="77">
                  <c:v>-0.39685562737981767</c:v>
                </c:pt>
                <c:pt idx="78">
                  <c:v>-0.37986394502624249</c:v>
                </c:pt>
                <c:pt idx="79">
                  <c:v>-0.36251027048748929</c:v>
                </c:pt>
                <c:pt idx="80">
                  <c:v>-0.34486156518861788</c:v>
                </c:pt>
                <c:pt idx="81">
                  <c:v>-0.33161408330999981</c:v>
                </c:pt>
                <c:pt idx="82">
                  <c:v>-0.31875876262441277</c:v>
                </c:pt>
                <c:pt idx="83">
                  <c:v>-0.31336373073770663</c:v>
                </c:pt>
                <c:pt idx="84">
                  <c:v>-0.31069114087637978</c:v>
                </c:pt>
                <c:pt idx="85">
                  <c:v>-0.3124710387853657</c:v>
                </c:pt>
                <c:pt idx="86">
                  <c:v>-0.30891850787703151</c:v>
                </c:pt>
                <c:pt idx="87">
                  <c:v>-0.30277065724028246</c:v>
                </c:pt>
                <c:pt idx="88">
                  <c:v>-0.30189945437661009</c:v>
                </c:pt>
                <c:pt idx="89">
                  <c:v>-0.30189945437661009</c:v>
                </c:pt>
                <c:pt idx="90">
                  <c:v>-0.29584948316020088</c:v>
                </c:pt>
                <c:pt idx="91">
                  <c:v>-0.28567024025476695</c:v>
                </c:pt>
                <c:pt idx="92">
                  <c:v>-0.28232949699773785</c:v>
                </c:pt>
                <c:pt idx="93">
                  <c:v>-0.28232949699773785</c:v>
                </c:pt>
                <c:pt idx="94">
                  <c:v>-0.29328221766324125</c:v>
                </c:pt>
                <c:pt idx="95">
                  <c:v>-0.30277065724028246</c:v>
                </c:pt>
                <c:pt idx="96">
                  <c:v>-0.30627305107635305</c:v>
                </c:pt>
                <c:pt idx="97">
                  <c:v>-0.29584948316020088</c:v>
                </c:pt>
                <c:pt idx="98">
                  <c:v>-0.27572413039921095</c:v>
                </c:pt>
                <c:pt idx="99">
                  <c:v>-0.25806092227080107</c:v>
                </c:pt>
                <c:pt idx="100">
                  <c:v>-0.24641694110709347</c:v>
                </c:pt>
                <c:pt idx="101">
                  <c:v>-0.23136189875238555</c:v>
                </c:pt>
                <c:pt idx="102">
                  <c:v>-0.22184874961635639</c:v>
                </c:pt>
                <c:pt idx="103">
                  <c:v>-0.21324857785443882</c:v>
                </c:pt>
                <c:pt idx="104">
                  <c:v>-0.21041928783557454</c:v>
                </c:pt>
                <c:pt idx="105">
                  <c:v>-0.20690839982341983</c:v>
                </c:pt>
                <c:pt idx="106">
                  <c:v>-0.20204035626280387</c:v>
                </c:pt>
                <c:pt idx="107">
                  <c:v>-0.19997064075586568</c:v>
                </c:pt>
                <c:pt idx="108">
                  <c:v>-0.19586056766464957</c:v>
                </c:pt>
                <c:pt idx="109">
                  <c:v>-0.19586056766464957</c:v>
                </c:pt>
                <c:pt idx="110">
                  <c:v>-0.20551195334083039</c:v>
                </c:pt>
                <c:pt idx="111">
                  <c:v>-0.21968268785984871</c:v>
                </c:pt>
                <c:pt idx="112">
                  <c:v>-0.23433144524098595</c:v>
                </c:pt>
                <c:pt idx="113">
                  <c:v>-0.24949160514865382</c:v>
                </c:pt>
                <c:pt idx="114">
                  <c:v>-0.26680273489343054</c:v>
                </c:pt>
                <c:pt idx="115">
                  <c:v>-0.28232949699773785</c:v>
                </c:pt>
                <c:pt idx="116">
                  <c:v>-0.28483264215154214</c:v>
                </c:pt>
                <c:pt idx="117">
                  <c:v>-0.28066871301627333</c:v>
                </c:pt>
                <c:pt idx="118">
                  <c:v>-0.27736607746618774</c:v>
                </c:pt>
                <c:pt idx="119">
                  <c:v>-0.2749054789185309</c:v>
                </c:pt>
                <c:pt idx="120">
                  <c:v>-0.26760624017703144</c:v>
                </c:pt>
                <c:pt idx="121">
                  <c:v>-0.25884840114821489</c:v>
                </c:pt>
                <c:pt idx="122">
                  <c:v>-0.24565166428898116</c:v>
                </c:pt>
                <c:pt idx="123">
                  <c:v>-0.23136189875238555</c:v>
                </c:pt>
                <c:pt idx="124">
                  <c:v>-0.21538270736712464</c:v>
                </c:pt>
                <c:pt idx="125">
                  <c:v>-0.19722627470802431</c:v>
                </c:pt>
                <c:pt idx="126">
                  <c:v>-0.17587416608345102</c:v>
                </c:pt>
                <c:pt idx="127">
                  <c:v>-0.15490195998574319</c:v>
                </c:pt>
                <c:pt idx="128">
                  <c:v>-0.13430394008392949</c:v>
                </c:pt>
                <c:pt idx="129">
                  <c:v>-0.11520463605101904</c:v>
                </c:pt>
                <c:pt idx="130">
                  <c:v>-9.745322068600859E-2</c:v>
                </c:pt>
                <c:pt idx="131">
                  <c:v>-8.5656842880559247E-2</c:v>
                </c:pt>
                <c:pt idx="132">
                  <c:v>-7.8313524516397934E-2</c:v>
                </c:pt>
                <c:pt idx="133">
                  <c:v>-7.8833949362261305E-2</c:v>
                </c:pt>
                <c:pt idx="134">
                  <c:v>-8.1969663215119878E-2</c:v>
                </c:pt>
                <c:pt idx="135">
                  <c:v>-8.1445469449726471E-2</c:v>
                </c:pt>
                <c:pt idx="136">
                  <c:v>-7.9876673709276078E-2</c:v>
                </c:pt>
                <c:pt idx="137">
                  <c:v>-7.5204004202087837E-2</c:v>
                </c:pt>
                <c:pt idx="138">
                  <c:v>-6.7019178076801841E-2</c:v>
                </c:pt>
                <c:pt idx="139">
                  <c:v>-5.8985756294430272E-2</c:v>
                </c:pt>
                <c:pt idx="140">
                  <c:v>-5.1098239029786302E-2</c:v>
                </c:pt>
                <c:pt idx="141">
                  <c:v>-4.5275209020937013E-2</c:v>
                </c:pt>
                <c:pt idx="142">
                  <c:v>-4.0958607678906384E-2</c:v>
                </c:pt>
                <c:pt idx="143">
                  <c:v>-3.8578905933551705E-2</c:v>
                </c:pt>
                <c:pt idx="144">
                  <c:v>-3.9053804266168564E-2</c:v>
                </c:pt>
                <c:pt idx="145">
                  <c:v>-4.1436116778032536E-2</c:v>
                </c:pt>
                <c:pt idx="146">
                  <c:v>-4.3351420794796675E-2</c:v>
                </c:pt>
                <c:pt idx="147">
                  <c:v>-4.4793462458058257E-2</c:v>
                </c:pt>
                <c:pt idx="148">
                  <c:v>-4.4312249686494193E-2</c:v>
                </c:pt>
                <c:pt idx="149">
                  <c:v>-4.2392712939904729E-2</c:v>
                </c:pt>
                <c:pt idx="150">
                  <c:v>-3.6212172654444715E-2</c:v>
                </c:pt>
                <c:pt idx="151">
                  <c:v>-3.1517051446064863E-2</c:v>
                </c:pt>
                <c:pt idx="152">
                  <c:v>-2.6410376572743116E-2</c:v>
                </c:pt>
                <c:pt idx="153">
                  <c:v>-1.8634490921455603E-2</c:v>
                </c:pt>
                <c:pt idx="154">
                  <c:v>-1.1441043121384482E-2</c:v>
                </c:pt>
                <c:pt idx="155">
                  <c:v>-2.176919254274547E-3</c:v>
                </c:pt>
                <c:pt idx="156">
                  <c:v>5.6094453602803856E-3</c:v>
                </c:pt>
                <c:pt idx="157">
                  <c:v>1.4100321519620545E-2</c:v>
                </c:pt>
                <c:pt idx="158">
                  <c:v>2.2428371185486493E-2</c:v>
                </c:pt>
                <c:pt idx="159">
                  <c:v>3.0194785356751241E-2</c:v>
                </c:pt>
                <c:pt idx="160">
                  <c:v>3.5829825252828171E-2</c:v>
                </c:pt>
                <c:pt idx="161">
                  <c:v>3.8620161949702782E-2</c:v>
                </c:pt>
                <c:pt idx="162">
                  <c:v>3.9810554148350386E-2</c:v>
                </c:pt>
                <c:pt idx="163">
                  <c:v>4.2575512440190588E-2</c:v>
                </c:pt>
                <c:pt idx="164">
                  <c:v>4.5714058940867608E-2</c:v>
                </c:pt>
                <c:pt idx="165">
                  <c:v>4.6104787246038705E-2</c:v>
                </c:pt>
                <c:pt idx="166">
                  <c:v>4.4147620878722801E-2</c:v>
                </c:pt>
                <c:pt idx="167">
                  <c:v>4.0997692423490557E-2</c:v>
                </c:pt>
                <c:pt idx="168">
                  <c:v>3.7426497940623665E-2</c:v>
                </c:pt>
                <c:pt idx="169">
                  <c:v>3.2215703297981568E-2</c:v>
                </c:pt>
                <c:pt idx="170">
                  <c:v>2.7349607774756507E-2</c:v>
                </c:pt>
                <c:pt idx="171">
                  <c:v>2.5305865264770262E-2</c:v>
                </c:pt>
                <c:pt idx="172">
                  <c:v>2.6124516745450282E-2</c:v>
                </c:pt>
                <c:pt idx="173">
                  <c:v>2.8164419424469872E-2</c:v>
                </c:pt>
                <c:pt idx="174">
                  <c:v>3.422726077055066E-2</c:v>
                </c:pt>
                <c:pt idx="175">
                  <c:v>4.4147620878722801E-2</c:v>
                </c:pt>
                <c:pt idx="176">
                  <c:v>5.4995861529141529E-2</c:v>
                </c:pt>
                <c:pt idx="177">
                  <c:v>6.2957834084510222E-2</c:v>
                </c:pt>
                <c:pt idx="178">
                  <c:v>7.1513805095089159E-2</c:v>
                </c:pt>
                <c:pt idx="179">
                  <c:v>8.2426300860771906E-2</c:v>
                </c:pt>
                <c:pt idx="180">
                  <c:v>9.3071306376063492E-2</c:v>
                </c:pt>
                <c:pt idx="181">
                  <c:v>0.10140335055533072</c:v>
                </c:pt>
                <c:pt idx="182">
                  <c:v>0.10924096858820327</c:v>
                </c:pt>
                <c:pt idx="183">
                  <c:v>0.11627558758054428</c:v>
                </c:pt>
                <c:pt idx="184">
                  <c:v>0.12123145514962146</c:v>
                </c:pt>
                <c:pt idx="185">
                  <c:v>0.12417805547467511</c:v>
                </c:pt>
                <c:pt idx="186">
                  <c:v>0.12645611343180432</c:v>
                </c:pt>
                <c:pt idx="187">
                  <c:v>0.1274287778515989</c:v>
                </c:pt>
                <c:pt idx="188">
                  <c:v>0.12678057701200895</c:v>
                </c:pt>
                <c:pt idx="189">
                  <c:v>0.12319807503199871</c:v>
                </c:pt>
                <c:pt idx="190">
                  <c:v>0.11925588927793671</c:v>
                </c:pt>
                <c:pt idx="191">
                  <c:v>0.11594317693905513</c:v>
                </c:pt>
                <c:pt idx="192">
                  <c:v>0.11527759139590141</c:v>
                </c:pt>
                <c:pt idx="193">
                  <c:v>0.11394335230683679</c:v>
                </c:pt>
                <c:pt idx="194">
                  <c:v>0.11226976841727061</c:v>
                </c:pt>
                <c:pt idx="195">
                  <c:v>0.11260500153457455</c:v>
                </c:pt>
                <c:pt idx="196">
                  <c:v>0.11427729656158624</c:v>
                </c:pt>
                <c:pt idx="197">
                  <c:v>0.11494441571258467</c:v>
                </c:pt>
                <c:pt idx="198">
                  <c:v>0.11394335230683679</c:v>
                </c:pt>
                <c:pt idx="199">
                  <c:v>0.11360915107302785</c:v>
                </c:pt>
                <c:pt idx="200">
                  <c:v>0.11394335230683679</c:v>
                </c:pt>
                <c:pt idx="201">
                  <c:v>0.11427729656158624</c:v>
                </c:pt>
                <c:pt idx="202">
                  <c:v>0.11461098423217315</c:v>
                </c:pt>
                <c:pt idx="203">
                  <c:v>0.11427729656158624</c:v>
                </c:pt>
                <c:pt idx="204">
                  <c:v>0.11561051167429974</c:v>
                </c:pt>
                <c:pt idx="205">
                  <c:v>0.11859536522376199</c:v>
                </c:pt>
                <c:pt idx="206">
                  <c:v>0.1228709228644355</c:v>
                </c:pt>
                <c:pt idx="207">
                  <c:v>0.12807601266871535</c:v>
                </c:pt>
                <c:pt idx="208">
                  <c:v>0.13481437032046015</c:v>
                </c:pt>
                <c:pt idx="209">
                  <c:v>0.14363923527454328</c:v>
                </c:pt>
                <c:pt idx="210">
                  <c:v>0.15442397311464698</c:v>
                </c:pt>
                <c:pt idx="211">
                  <c:v>0.16554107672237306</c:v>
                </c:pt>
                <c:pt idx="212">
                  <c:v>0.17666993266814959</c:v>
                </c:pt>
                <c:pt idx="213">
                  <c:v>0.1866738674997451</c:v>
                </c:pt>
                <c:pt idx="214">
                  <c:v>0.19589965240923377</c:v>
                </c:pt>
                <c:pt idx="215">
                  <c:v>0.20357677497797261</c:v>
                </c:pt>
                <c:pt idx="216">
                  <c:v>0.21085336531489318</c:v>
                </c:pt>
                <c:pt idx="217">
                  <c:v>0.21590181320403157</c:v>
                </c:pt>
                <c:pt idx="218">
                  <c:v>0.21932250841933676</c:v>
                </c:pt>
                <c:pt idx="219">
                  <c:v>0.22063101944809216</c:v>
                </c:pt>
                <c:pt idx="220">
                  <c:v>0.22089224921951925</c:v>
                </c:pt>
                <c:pt idx="221">
                  <c:v>0.21984638602436071</c:v>
                </c:pt>
                <c:pt idx="222">
                  <c:v>0.21801004298436338</c:v>
                </c:pt>
                <c:pt idx="223">
                  <c:v>0.21537315278342195</c:v>
                </c:pt>
                <c:pt idx="224">
                  <c:v>0.21245396104027581</c:v>
                </c:pt>
                <c:pt idx="225">
                  <c:v>0.21058602490515654</c:v>
                </c:pt>
                <c:pt idx="226">
                  <c:v>0.21058602490515654</c:v>
                </c:pt>
                <c:pt idx="227">
                  <c:v>0.21325205219639665</c:v>
                </c:pt>
                <c:pt idx="228">
                  <c:v>0.21590181320403157</c:v>
                </c:pt>
                <c:pt idx="229">
                  <c:v>0.21853550521652784</c:v>
                </c:pt>
                <c:pt idx="230">
                  <c:v>0.22219604630171988</c:v>
                </c:pt>
                <c:pt idx="231">
                  <c:v>0.22582599146189336</c:v>
                </c:pt>
                <c:pt idx="232">
                  <c:v>0.2268575702887235</c:v>
                </c:pt>
                <c:pt idx="233">
                  <c:v>0.22608411597582387</c:v>
                </c:pt>
                <c:pt idx="234">
                  <c:v>0.22582599146189336</c:v>
                </c:pt>
                <c:pt idx="235">
                  <c:v>0.2242740142942577</c:v>
                </c:pt>
                <c:pt idx="236">
                  <c:v>0.22245633667924672</c:v>
                </c:pt>
                <c:pt idx="237">
                  <c:v>0.22453306260608574</c:v>
                </c:pt>
                <c:pt idx="238">
                  <c:v>0.22942584792069501</c:v>
                </c:pt>
                <c:pt idx="239">
                  <c:v>0.23299611039215382</c:v>
                </c:pt>
                <c:pt idx="240">
                  <c:v>0.2337573629655105</c:v>
                </c:pt>
                <c:pt idx="241">
                  <c:v>0.23095955574856905</c:v>
                </c:pt>
                <c:pt idx="242">
                  <c:v>0.23754373814287447</c:v>
                </c:pt>
                <c:pt idx="243">
                  <c:v>0.24674470972384135</c:v>
                </c:pt>
                <c:pt idx="244">
                  <c:v>0.25575478664304419</c:v>
                </c:pt>
                <c:pt idx="245">
                  <c:v>0.26434550705009247</c:v>
                </c:pt>
                <c:pt idx="246">
                  <c:v>0.26974637313076699</c:v>
                </c:pt>
                <c:pt idx="247">
                  <c:v>0.27438879555037887</c:v>
                </c:pt>
                <c:pt idx="248">
                  <c:v>0.27966694404845555</c:v>
                </c:pt>
                <c:pt idx="249">
                  <c:v>0.2871296207191108</c:v>
                </c:pt>
                <c:pt idx="250">
                  <c:v>0.29512708525219122</c:v>
                </c:pt>
                <c:pt idx="251">
                  <c:v>0.30297993674824913</c:v>
                </c:pt>
                <c:pt idx="252">
                  <c:v>0.3051363189436393</c:v>
                </c:pt>
                <c:pt idx="253">
                  <c:v>0.30470589821276539</c:v>
                </c:pt>
                <c:pt idx="254">
                  <c:v>0.30578115125498223</c:v>
                </c:pt>
                <c:pt idx="255">
                  <c:v>0.313234291694724</c:v>
                </c:pt>
                <c:pt idx="256">
                  <c:v>0.31534047662728831</c:v>
                </c:pt>
                <c:pt idx="257">
                  <c:v>0.32056168019523662</c:v>
                </c:pt>
                <c:pt idx="258">
                  <c:v>0.32919441508845104</c:v>
                </c:pt>
                <c:pt idx="259">
                  <c:v>0.33405144034689183</c:v>
                </c:pt>
                <c:pt idx="260">
                  <c:v>0.33585891131981793</c:v>
                </c:pt>
                <c:pt idx="261">
                  <c:v>0.3386556655787003</c:v>
                </c:pt>
                <c:pt idx="262">
                  <c:v>0.34262004255334799</c:v>
                </c:pt>
                <c:pt idx="263">
                  <c:v>0.34908316877959022</c:v>
                </c:pt>
                <c:pt idx="264">
                  <c:v>0.35506820634885072</c:v>
                </c:pt>
                <c:pt idx="265">
                  <c:v>0.36153897126927903</c:v>
                </c:pt>
                <c:pt idx="266">
                  <c:v>0.36791473879375264</c:v>
                </c:pt>
                <c:pt idx="267">
                  <c:v>0.37346372163236902</c:v>
                </c:pt>
                <c:pt idx="268">
                  <c:v>0.37984917876282992</c:v>
                </c:pt>
                <c:pt idx="269">
                  <c:v>0.38560627359831223</c:v>
                </c:pt>
                <c:pt idx="270">
                  <c:v>0.39234515536120407</c:v>
                </c:pt>
                <c:pt idx="271">
                  <c:v>0.40001963506515853</c:v>
                </c:pt>
                <c:pt idx="272">
                  <c:v>0.40976410426634619</c:v>
                </c:pt>
                <c:pt idx="273">
                  <c:v>0.41863268735406545</c:v>
                </c:pt>
                <c:pt idx="274">
                  <c:v>0.4255342204982635</c:v>
                </c:pt>
                <c:pt idx="275">
                  <c:v>0.43200668726959834</c:v>
                </c:pt>
                <c:pt idx="276">
                  <c:v>0.43790903553949839</c:v>
                </c:pt>
                <c:pt idx="277">
                  <c:v>0.44451320633404295</c:v>
                </c:pt>
                <c:pt idx="278">
                  <c:v>0.45255306322892536</c:v>
                </c:pt>
                <c:pt idx="279">
                  <c:v>0.461648568063455</c:v>
                </c:pt>
                <c:pt idx="280">
                  <c:v>0.47085132452611761</c:v>
                </c:pt>
                <c:pt idx="281">
                  <c:v>0.48086892368716788</c:v>
                </c:pt>
                <c:pt idx="282">
                  <c:v>0.49234125325497446</c:v>
                </c:pt>
                <c:pt idx="283">
                  <c:v>0.50324577146511273</c:v>
                </c:pt>
                <c:pt idx="284">
                  <c:v>0.51375015008182356</c:v>
                </c:pt>
                <c:pt idx="285">
                  <c:v>0.52335620665479277</c:v>
                </c:pt>
                <c:pt idx="286">
                  <c:v>0.53389910079659464</c:v>
                </c:pt>
                <c:pt idx="287">
                  <c:v>0.54629583512144242</c:v>
                </c:pt>
                <c:pt idx="288">
                  <c:v>0.55978696820055651</c:v>
                </c:pt>
                <c:pt idx="289">
                  <c:v>0.57229060615141758</c:v>
                </c:pt>
                <c:pt idx="290">
                  <c:v>0.58342550040650676</c:v>
                </c:pt>
                <c:pt idx="291">
                  <c:v>0.59361830812953587</c:v>
                </c:pt>
                <c:pt idx="292">
                  <c:v>0.60465797204787097</c:v>
                </c:pt>
                <c:pt idx="293">
                  <c:v>0.61700034112089897</c:v>
                </c:pt>
                <c:pt idx="294">
                  <c:v>0.62940959910271888</c:v>
                </c:pt>
                <c:pt idx="295">
                  <c:v>0.64117654661311407</c:v>
                </c:pt>
                <c:pt idx="296">
                  <c:v>0.6521496054016529</c:v>
                </c:pt>
                <c:pt idx="297">
                  <c:v>0.66238002001624763</c:v>
                </c:pt>
                <c:pt idx="298">
                  <c:v>0.67311310423823367</c:v>
                </c:pt>
                <c:pt idx="299">
                  <c:v>0.68484536164441245</c:v>
                </c:pt>
                <c:pt idx="300">
                  <c:v>0.69757803365111315</c:v>
                </c:pt>
                <c:pt idx="301">
                  <c:v>0.71011736511181622</c:v>
                </c:pt>
                <c:pt idx="302">
                  <c:v>0.72156331835748089</c:v>
                </c:pt>
                <c:pt idx="303">
                  <c:v>0.73319726510656946</c:v>
                </c:pt>
                <c:pt idx="304">
                  <c:v>0.74725639744214434</c:v>
                </c:pt>
                <c:pt idx="305">
                  <c:v>0.76170236754141274</c:v>
                </c:pt>
                <c:pt idx="306">
                  <c:v>0.77480883031070591</c:v>
                </c:pt>
                <c:pt idx="307">
                  <c:v>0.7866804531966487</c:v>
                </c:pt>
                <c:pt idx="308">
                  <c:v>0.79940947961512687</c:v>
                </c:pt>
                <c:pt idx="309">
                  <c:v>0.81424759573192018</c:v>
                </c:pt>
                <c:pt idx="310">
                  <c:v>0.8295610562993927</c:v>
                </c:pt>
                <c:pt idx="311">
                  <c:v>0.84422858130162792</c:v>
                </c:pt>
                <c:pt idx="312">
                  <c:v>0.85877773730544937</c:v>
                </c:pt>
                <c:pt idx="313">
                  <c:v>0.87361119699646728</c:v>
                </c:pt>
                <c:pt idx="314">
                  <c:v>0.8882918453565154</c:v>
                </c:pt>
                <c:pt idx="315">
                  <c:v>0.90357829366305442</c:v>
                </c:pt>
                <c:pt idx="316">
                  <c:v>0.9192350379232509</c:v>
                </c:pt>
                <c:pt idx="317">
                  <c:v>0.9329808219231982</c:v>
                </c:pt>
                <c:pt idx="318">
                  <c:v>0.94694327069782547</c:v>
                </c:pt>
                <c:pt idx="319">
                  <c:v>0.96407097055795543</c:v>
                </c:pt>
                <c:pt idx="320">
                  <c:v>0.98086655458207916</c:v>
                </c:pt>
                <c:pt idx="321">
                  <c:v>0.99537190602816239</c:v>
                </c:pt>
                <c:pt idx="322">
                  <c:v>1.0114858599994059</c:v>
                </c:pt>
                <c:pt idx="323">
                  <c:v>1.0289777052087781</c:v>
                </c:pt>
                <c:pt idx="324">
                  <c:v>1.0452055860350564</c:v>
                </c:pt>
                <c:pt idx="325">
                  <c:v>1.0634459531230331</c:v>
                </c:pt>
                <c:pt idx="326">
                  <c:v>1.0797599196600931</c:v>
                </c:pt>
                <c:pt idx="327">
                  <c:v>1.094994900944612</c:v>
                </c:pt>
                <c:pt idx="328">
                  <c:v>1.1146443389022793</c:v>
                </c:pt>
                <c:pt idx="329">
                  <c:v>1.131361989115943</c:v>
                </c:pt>
                <c:pt idx="330">
                  <c:v>1.1477072337804095</c:v>
                </c:pt>
                <c:pt idx="331">
                  <c:v>1.1647691030091982</c:v>
                </c:pt>
                <c:pt idx="332">
                  <c:v>1.1804126328383238</c:v>
                </c:pt>
                <c:pt idx="333">
                  <c:v>1.1991790260511266</c:v>
                </c:pt>
                <c:pt idx="334">
                  <c:v>1.2153202513299302</c:v>
                </c:pt>
                <c:pt idx="335">
                  <c:v>1.2315715255284156</c:v>
                </c:pt>
                <c:pt idx="336">
                  <c:v>1.2485617413595744</c:v>
                </c:pt>
                <c:pt idx="337">
                  <c:v>1.2656195831538846</c:v>
                </c:pt>
                <c:pt idx="338">
                  <c:v>1.2828938866553317</c:v>
                </c:pt>
                <c:pt idx="339">
                  <c:v>1.2986347831244356</c:v>
                </c:pt>
                <c:pt idx="340">
                  <c:v>1.3136352536103337</c:v>
                </c:pt>
                <c:pt idx="341">
                  <c:v>1.3306572347113941</c:v>
                </c:pt>
                <c:pt idx="342">
                  <c:v>1.345001038178042</c:v>
                </c:pt>
                <c:pt idx="343">
                  <c:v>1.3602335611578322</c:v>
                </c:pt>
                <c:pt idx="344">
                  <c:v>1.3725806350309133</c:v>
                </c:pt>
                <c:pt idx="345">
                  <c:v>1.3869624412146171</c:v>
                </c:pt>
                <c:pt idx="346">
                  <c:v>1.400036923514113</c:v>
                </c:pt>
                <c:pt idx="347">
                  <c:v>1.412242085209914</c:v>
                </c:pt>
                <c:pt idx="348">
                  <c:v>1.4237372499823291</c:v>
                </c:pt>
                <c:pt idx="349">
                  <c:v>1.4342015143775624</c:v>
                </c:pt>
                <c:pt idx="350">
                  <c:v>1.4459931817876466</c:v>
                </c:pt>
                <c:pt idx="351">
                  <c:v>1.455514832696029</c:v>
                </c:pt>
                <c:pt idx="352">
                  <c:v>1.4649959786188647</c:v>
                </c:pt>
                <c:pt idx="353">
                  <c:v>1.4732679428352962</c:v>
                </c:pt>
                <c:pt idx="354">
                  <c:v>1.4821730047136583</c:v>
                </c:pt>
                <c:pt idx="355">
                  <c:v>1.4907728959055508</c:v>
                </c:pt>
                <c:pt idx="356">
                  <c:v>1.4984346202043575</c:v>
                </c:pt>
                <c:pt idx="357">
                  <c:v>1.5070593848021157</c:v>
                </c:pt>
                <c:pt idx="358">
                  <c:v>1.515966518620907</c:v>
                </c:pt>
                <c:pt idx="359">
                  <c:v>1.5260418906808788</c:v>
                </c:pt>
                <c:pt idx="360">
                  <c:v>1.5369748625735882</c:v>
                </c:pt>
                <c:pt idx="361">
                  <c:v>1.5490891309761239</c:v>
                </c:pt>
                <c:pt idx="362">
                  <c:v>1.5626021147784588</c:v>
                </c:pt>
                <c:pt idx="363">
                  <c:v>1.5778478213017826</c:v>
                </c:pt>
                <c:pt idx="364">
                  <c:v>1.5943925503754266</c:v>
                </c:pt>
                <c:pt idx="365">
                  <c:v>1.6117126894305396</c:v>
                </c:pt>
                <c:pt idx="366">
                  <c:v>1.6296134453781832</c:v>
                </c:pt>
                <c:pt idx="367">
                  <c:v>1.6476665383282134</c:v>
                </c:pt>
                <c:pt idx="368">
                  <c:v>1.6653370422455898</c:v>
                </c:pt>
                <c:pt idx="369">
                  <c:v>1.6823436687699234</c:v>
                </c:pt>
                <c:pt idx="370">
                  <c:v>1.6986398150419415</c:v>
                </c:pt>
                <c:pt idx="371">
                  <c:v>1.7139439214872889</c:v>
                </c:pt>
                <c:pt idx="372">
                  <c:v>1.7279802093189573</c:v>
                </c:pt>
                <c:pt idx="373">
                  <c:v>1.7407652123275237</c:v>
                </c:pt>
                <c:pt idx="374">
                  <c:v>1.7520715070912458</c:v>
                </c:pt>
                <c:pt idx="375">
                  <c:v>1.7619578923620589</c:v>
                </c:pt>
                <c:pt idx="376">
                  <c:v>1.7701890227359933</c:v>
                </c:pt>
                <c:pt idx="377">
                  <c:v>1.7769407787200702</c:v>
                </c:pt>
                <c:pt idx="378">
                  <c:v>1.7819204469644101</c:v>
                </c:pt>
                <c:pt idx="379">
                  <c:v>1.7852799950793503</c:v>
                </c:pt>
                <c:pt idx="380">
                  <c:v>1.7870635478197676</c:v>
                </c:pt>
                <c:pt idx="381">
                  <c:v>1.7871344541991154</c:v>
                </c:pt>
                <c:pt idx="382">
                  <c:v>1.7857212355780756</c:v>
                </c:pt>
                <c:pt idx="383">
                  <c:v>1.7825227872983942</c:v>
                </c:pt>
                <c:pt idx="384">
                  <c:v>1.7781005797382432</c:v>
                </c:pt>
                <c:pt idx="385">
                  <c:v>1.7719694332290317</c:v>
                </c:pt>
                <c:pt idx="386">
                  <c:v>1.764751322324621</c:v>
                </c:pt>
                <c:pt idx="387">
                  <c:v>1.7562175844672636</c:v>
                </c:pt>
                <c:pt idx="388">
                  <c:v>1.7466030656007503</c:v>
                </c:pt>
                <c:pt idx="389">
                  <c:v>1.7361892664819805</c:v>
                </c:pt>
                <c:pt idx="390">
                  <c:v>1.7248163526868885</c:v>
                </c:pt>
                <c:pt idx="391">
                  <c:v>1.7127843457088674</c:v>
                </c:pt>
                <c:pt idx="392">
                  <c:v>1.7000543856282386</c:v>
                </c:pt>
                <c:pt idx="393">
                  <c:v>1.6869667791835365</c:v>
                </c:pt>
                <c:pt idx="394">
                  <c:v>1.6732052817790453</c:v>
                </c:pt>
                <c:pt idx="395">
                  <c:v>1.659298054866162</c:v>
                </c:pt>
                <c:pt idx="396">
                  <c:v>1.6450290647211425</c:v>
                </c:pt>
                <c:pt idx="397">
                  <c:v>1.6307024006762076</c:v>
                </c:pt>
                <c:pt idx="398">
                  <c:v>1.6161287801577158</c:v>
                </c:pt>
                <c:pt idx="399">
                  <c:v>1.6013754382918273</c:v>
                </c:pt>
                <c:pt idx="400">
                  <c:v>1.5868684924328911</c:v>
                </c:pt>
                <c:pt idx="401">
                  <c:v>1.5720928903039055</c:v>
                </c:pt>
                <c:pt idx="402">
                  <c:v>1.5576154612738078</c:v>
                </c:pt>
                <c:pt idx="403">
                  <c:v>1.5429871684207987</c:v>
                </c:pt>
                <c:pt idx="404">
                  <c:v>1.5284538915976447</c:v>
                </c:pt>
                <c:pt idx="405">
                  <c:v>1.5140693669149408</c:v>
                </c:pt>
                <c:pt idx="406">
                  <c:v>1.4996321051536929</c:v>
                </c:pt>
                <c:pt idx="407">
                  <c:v>1.4854942850109716</c:v>
                </c:pt>
                <c:pt idx="408">
                  <c:v>1.4711009317203834</c:v>
                </c:pt>
                <c:pt idx="409">
                  <c:v>1.457079148060328</c:v>
                </c:pt>
                <c:pt idx="410">
                  <c:v>1.4431690757961162</c:v>
                </c:pt>
                <c:pt idx="411">
                  <c:v>1.4292999908336079</c:v>
                </c:pt>
                <c:pt idx="412">
                  <c:v>1.4156743345662606</c:v>
                </c:pt>
                <c:pt idx="413">
                  <c:v>1.4018311749089483</c:v>
                </c:pt>
                <c:pt idx="414">
                  <c:v>1.3884209406611689</c:v>
                </c:pt>
                <c:pt idx="415">
                  <c:v>1.3748582800650899</c:v>
                </c:pt>
                <c:pt idx="416">
                  <c:v>1.3615956393182345</c:v>
                </c:pt>
                <c:pt idx="417">
                  <c:v>1.3484801034879896</c:v>
                </c:pt>
                <c:pt idx="418">
                  <c:v>1.3353776541108293</c:v>
                </c:pt>
                <c:pt idx="419">
                  <c:v>1.3229012218315519</c:v>
                </c:pt>
                <c:pt idx="420">
                  <c:v>1.3103746420476123</c:v>
                </c:pt>
                <c:pt idx="421">
                  <c:v>1.298307137328508</c:v>
                </c:pt>
                <c:pt idx="422">
                  <c:v>1.2865911834373263</c:v>
                </c:pt>
                <c:pt idx="423">
                  <c:v>1.2750808984568585</c:v>
                </c:pt>
                <c:pt idx="424">
                  <c:v>1.2638963306046105</c:v>
                </c:pt>
                <c:pt idx="425">
                  <c:v>1.2527317027260232</c:v>
                </c:pt>
                <c:pt idx="426">
                  <c:v>1.2418452043147825</c:v>
                </c:pt>
                <c:pt idx="427">
                  <c:v>1.2308319534318282</c:v>
                </c:pt>
                <c:pt idx="428">
                  <c:v>1.2197940266919802</c:v>
                </c:pt>
                <c:pt idx="429">
                  <c:v>1.2086563005072475</c:v>
                </c:pt>
                <c:pt idx="430">
                  <c:v>1.1976664261935654</c:v>
                </c:pt>
                <c:pt idx="431">
                  <c:v>1.1868433703244701</c:v>
                </c:pt>
                <c:pt idx="432">
                  <c:v>1.1761202110560856</c:v>
                </c:pt>
                <c:pt idx="433">
                  <c:v>1.1655114107855533</c:v>
                </c:pt>
                <c:pt idx="434">
                  <c:v>1.1552752927300998</c:v>
                </c:pt>
                <c:pt idx="435">
                  <c:v>1.1451964061141819</c:v>
                </c:pt>
                <c:pt idx="436">
                  <c:v>1.1355778533449299</c:v>
                </c:pt>
                <c:pt idx="437">
                  <c:v>1.1260989232886043</c:v>
                </c:pt>
                <c:pt idx="438">
                  <c:v>1.1168069159623439</c:v>
                </c:pt>
                <c:pt idx="439">
                  <c:v>1.1073456654720948</c:v>
                </c:pt>
                <c:pt idx="440">
                  <c:v>1.0979164092373255</c:v>
                </c:pt>
                <c:pt idx="441">
                  <c:v>1.0888799561080518</c:v>
                </c:pt>
                <c:pt idx="442">
                  <c:v>1.0799044676667207</c:v>
                </c:pt>
                <c:pt idx="443">
                  <c:v>1.0708502534275735</c:v>
                </c:pt>
                <c:pt idx="444">
                  <c:v>1.0619799470748785</c:v>
                </c:pt>
                <c:pt idx="445">
                  <c:v>1.053385799817482</c:v>
                </c:pt>
                <c:pt idx="446">
                  <c:v>1.0448923834743598</c:v>
                </c:pt>
                <c:pt idx="447">
                  <c:v>1.0368683299810548</c:v>
                </c:pt>
                <c:pt idx="448">
                  <c:v>1.0293431875191066</c:v>
                </c:pt>
                <c:pt idx="449">
                  <c:v>1.0219331664774387</c:v>
                </c:pt>
                <c:pt idx="450">
                  <c:v>1.0148983869462056</c:v>
                </c:pt>
                <c:pt idx="451">
                  <c:v>1.0082168015896904</c:v>
                </c:pt>
                <c:pt idx="452">
                  <c:v>1.0014740966917328</c:v>
                </c:pt>
                <c:pt idx="453">
                  <c:v>0.99422914081769842</c:v>
                </c:pt>
                <c:pt idx="454">
                  <c:v>0.98677173426624487</c:v>
                </c:pt>
                <c:pt idx="455">
                  <c:v>0.97936624239616121</c:v>
                </c:pt>
                <c:pt idx="456">
                  <c:v>0.97178593787911449</c:v>
                </c:pt>
                <c:pt idx="457">
                  <c:v>0.96411814315148503</c:v>
                </c:pt>
                <c:pt idx="458">
                  <c:v>0.95626450269827545</c:v>
                </c:pt>
                <c:pt idx="459">
                  <c:v>0.94909712511291588</c:v>
                </c:pt>
                <c:pt idx="460">
                  <c:v>0.94324712513786169</c:v>
                </c:pt>
                <c:pt idx="461">
                  <c:v>0.93756803860038296</c:v>
                </c:pt>
                <c:pt idx="462">
                  <c:v>0.93166123968448122</c:v>
                </c:pt>
                <c:pt idx="463">
                  <c:v>0.92541523708424633</c:v>
                </c:pt>
                <c:pt idx="464">
                  <c:v>0.91944421046523694</c:v>
                </c:pt>
                <c:pt idx="465">
                  <c:v>0.91381385238371671</c:v>
                </c:pt>
                <c:pt idx="466">
                  <c:v>0.90768002424242</c:v>
                </c:pt>
                <c:pt idx="467">
                  <c:v>0.90151280912993992</c:v>
                </c:pt>
                <c:pt idx="468">
                  <c:v>0.89531202447578728</c:v>
                </c:pt>
                <c:pt idx="469">
                  <c:v>0.88918961204707325</c:v>
                </c:pt>
                <c:pt idx="470">
                  <c:v>0.88332067838297523</c:v>
                </c:pt>
                <c:pt idx="471">
                  <c:v>0.87806198129001256</c:v>
                </c:pt>
                <c:pt idx="472">
                  <c:v>0.87361119699646728</c:v>
                </c:pt>
                <c:pt idx="473">
                  <c:v>0.86923171973097624</c:v>
                </c:pt>
                <c:pt idx="474">
                  <c:v>0.86457040685343023</c:v>
                </c:pt>
                <c:pt idx="475">
                  <c:v>0.86045779542347101</c:v>
                </c:pt>
                <c:pt idx="476">
                  <c:v>0.85630586643329898</c:v>
                </c:pt>
                <c:pt idx="477">
                  <c:v>0.85199174796215726</c:v>
                </c:pt>
                <c:pt idx="478">
                  <c:v>0.84769602073416539</c:v>
                </c:pt>
                <c:pt idx="479">
                  <c:v>0.84341966520491829</c:v>
                </c:pt>
                <c:pt idx="480">
                  <c:v>0.83884909073725533</c:v>
                </c:pt>
                <c:pt idx="481">
                  <c:v>0.83397537127990617</c:v>
                </c:pt>
                <c:pt idx="482">
                  <c:v>0.82962535335804943</c:v>
                </c:pt>
                <c:pt idx="483">
                  <c:v>0.82568570802175834</c:v>
                </c:pt>
                <c:pt idx="484">
                  <c:v>0.8215135284047731</c:v>
                </c:pt>
                <c:pt idx="485">
                  <c:v>0.81723473042549821</c:v>
                </c:pt>
                <c:pt idx="486">
                  <c:v>0.81304696516010788</c:v>
                </c:pt>
                <c:pt idx="487">
                  <c:v>0.80929030117631573</c:v>
                </c:pt>
                <c:pt idx="488">
                  <c:v>0.8055688175485558</c:v>
                </c:pt>
                <c:pt idx="489">
                  <c:v>0.80202075177197585</c:v>
                </c:pt>
                <c:pt idx="490">
                  <c:v>0.79844346035018743</c:v>
                </c:pt>
                <c:pt idx="491">
                  <c:v>0.79455775125476158</c:v>
                </c:pt>
                <c:pt idx="492">
                  <c:v>0.7906369619317033</c:v>
                </c:pt>
                <c:pt idx="493">
                  <c:v>0.78675142214556115</c:v>
                </c:pt>
                <c:pt idx="494">
                  <c:v>0.78326023287294888</c:v>
                </c:pt>
                <c:pt idx="495">
                  <c:v>0.77974075117674058</c:v>
                </c:pt>
                <c:pt idx="496">
                  <c:v>0.77633790962017524</c:v>
                </c:pt>
                <c:pt idx="497">
                  <c:v>0.77232170672291978</c:v>
                </c:pt>
                <c:pt idx="498">
                  <c:v>0.76819396163307152</c:v>
                </c:pt>
                <c:pt idx="499">
                  <c:v>0.76372740376569825</c:v>
                </c:pt>
                <c:pt idx="500">
                  <c:v>0.76004532796581059</c:v>
                </c:pt>
                <c:pt idx="501">
                  <c:v>0.75595104100413191</c:v>
                </c:pt>
                <c:pt idx="502">
                  <c:v>0.75089392038212532</c:v>
                </c:pt>
                <c:pt idx="503">
                  <c:v>0.74577721788975904</c:v>
                </c:pt>
                <c:pt idx="504">
                  <c:v>0.74091507648128252</c:v>
                </c:pt>
                <c:pt idx="505">
                  <c:v>0.73615737527313208</c:v>
                </c:pt>
                <c:pt idx="506">
                  <c:v>0.73102437981568791</c:v>
                </c:pt>
                <c:pt idx="507">
                  <c:v>0.7257483329955482</c:v>
                </c:pt>
                <c:pt idx="508">
                  <c:v>0.72065535655172441</c:v>
                </c:pt>
                <c:pt idx="509">
                  <c:v>0.71525102887884928</c:v>
                </c:pt>
                <c:pt idx="510">
                  <c:v>0.709948016510761</c:v>
                </c:pt>
                <c:pt idx="511">
                  <c:v>0.70440792738684088</c:v>
                </c:pt>
                <c:pt idx="512">
                  <c:v>0.69879625179043126</c:v>
                </c:pt>
                <c:pt idx="513">
                  <c:v>0.69319914515371728</c:v>
                </c:pt>
                <c:pt idx="514">
                  <c:v>0.68735056955802742</c:v>
                </c:pt>
                <c:pt idx="515">
                  <c:v>0.6814221557210085</c:v>
                </c:pt>
                <c:pt idx="516">
                  <c:v>0.67550338472795668</c:v>
                </c:pt>
                <c:pt idx="517">
                  <c:v>0.66922387393080573</c:v>
                </c:pt>
                <c:pt idx="518">
                  <c:v>0.66238002001624763</c:v>
                </c:pt>
                <c:pt idx="519">
                  <c:v>0.65504234133120176</c:v>
                </c:pt>
                <c:pt idx="520">
                  <c:v>0.64777405026882995</c:v>
                </c:pt>
                <c:pt idx="521">
                  <c:v>0.64087877870161825</c:v>
                </c:pt>
                <c:pt idx="522">
                  <c:v>0.63427569462594391</c:v>
                </c:pt>
                <c:pt idx="523">
                  <c:v>0.62787769457997145</c:v>
                </c:pt>
                <c:pt idx="524">
                  <c:v>0.62076048999420574</c:v>
                </c:pt>
                <c:pt idx="525">
                  <c:v>0.61331316145545967</c:v>
                </c:pt>
                <c:pt idx="526">
                  <c:v>0.60573589387674664</c:v>
                </c:pt>
                <c:pt idx="527">
                  <c:v>0.59780484240429288</c:v>
                </c:pt>
                <c:pt idx="528">
                  <c:v>0.58950279626376378</c:v>
                </c:pt>
                <c:pt idx="529">
                  <c:v>0.58138068870998683</c:v>
                </c:pt>
                <c:pt idx="530">
                  <c:v>0.57321982711442188</c:v>
                </c:pt>
                <c:pt idx="531">
                  <c:v>0.56478438450398671</c:v>
                </c:pt>
                <c:pt idx="532">
                  <c:v>0.55654370848351453</c:v>
                </c:pt>
                <c:pt idx="533">
                  <c:v>0.54802069490553096</c:v>
                </c:pt>
                <c:pt idx="534">
                  <c:v>0.53957788334530898</c:v>
                </c:pt>
                <c:pt idx="535">
                  <c:v>0.53160663193272206</c:v>
                </c:pt>
                <c:pt idx="536">
                  <c:v>0.52374646681156445</c:v>
                </c:pt>
                <c:pt idx="537">
                  <c:v>0.51666755909904294</c:v>
                </c:pt>
                <c:pt idx="538">
                  <c:v>0.51041094801017695</c:v>
                </c:pt>
                <c:pt idx="539">
                  <c:v>0.50392680419351044</c:v>
                </c:pt>
                <c:pt idx="540">
                  <c:v>0.49651451869774504</c:v>
                </c:pt>
                <c:pt idx="541">
                  <c:v>0.48883263438240049</c:v>
                </c:pt>
                <c:pt idx="542">
                  <c:v>0.48000694295715063</c:v>
                </c:pt>
                <c:pt idx="543">
                  <c:v>0.47129171105893858</c:v>
                </c:pt>
                <c:pt idx="544">
                  <c:v>0.46329560996200275</c:v>
                </c:pt>
                <c:pt idx="545">
                  <c:v>0.456366033129043</c:v>
                </c:pt>
                <c:pt idx="546">
                  <c:v>0.4490153163477863</c:v>
                </c:pt>
                <c:pt idx="547">
                  <c:v>0.4404367661057737</c:v>
                </c:pt>
                <c:pt idx="548">
                  <c:v>0.43152458418745093</c:v>
                </c:pt>
                <c:pt idx="549">
                  <c:v>0.42324587393680785</c:v>
                </c:pt>
                <c:pt idx="550">
                  <c:v>0.41564097989615434</c:v>
                </c:pt>
                <c:pt idx="551">
                  <c:v>0.40807028588718547</c:v>
                </c:pt>
                <c:pt idx="552">
                  <c:v>0.40157284567644591</c:v>
                </c:pt>
                <c:pt idx="553">
                  <c:v>0.39776625612645006</c:v>
                </c:pt>
                <c:pt idx="554">
                  <c:v>0.39392600658583699</c:v>
                </c:pt>
                <c:pt idx="555">
                  <c:v>0.38898878512471408</c:v>
                </c:pt>
                <c:pt idx="556">
                  <c:v>0.38255732190878577</c:v>
                </c:pt>
                <c:pt idx="557">
                  <c:v>0.37419825792908273</c:v>
                </c:pt>
                <c:pt idx="558">
                  <c:v>0.36361197989214433</c:v>
                </c:pt>
                <c:pt idx="559">
                  <c:v>0.35121634533934198</c:v>
                </c:pt>
                <c:pt idx="560">
                  <c:v>0.33725953975027573</c:v>
                </c:pt>
                <c:pt idx="561">
                  <c:v>0.32448823330765642</c:v>
                </c:pt>
                <c:pt idx="562">
                  <c:v>0.31175386105575426</c:v>
                </c:pt>
                <c:pt idx="563">
                  <c:v>0.29885307640970665</c:v>
                </c:pt>
                <c:pt idx="564">
                  <c:v>0.28802553538836284</c:v>
                </c:pt>
                <c:pt idx="565">
                  <c:v>0.2808059283936668</c:v>
                </c:pt>
                <c:pt idx="566">
                  <c:v>0.27829620809127387</c:v>
                </c:pt>
                <c:pt idx="567">
                  <c:v>0.27852496473701754</c:v>
                </c:pt>
                <c:pt idx="568">
                  <c:v>0.2808059283936668</c:v>
                </c:pt>
                <c:pt idx="569">
                  <c:v>0.28600712207947454</c:v>
                </c:pt>
                <c:pt idx="570">
                  <c:v>0.29203443599473639</c:v>
                </c:pt>
                <c:pt idx="571">
                  <c:v>0.29644579420639627</c:v>
                </c:pt>
                <c:pt idx="572">
                  <c:v>0.29622628726116057</c:v>
                </c:pt>
                <c:pt idx="573">
                  <c:v>0.29490691060519242</c:v>
                </c:pt>
                <c:pt idx="574">
                  <c:v>0.29181268746711903</c:v>
                </c:pt>
                <c:pt idx="575">
                  <c:v>0.286231854028553</c:v>
                </c:pt>
                <c:pt idx="576">
                  <c:v>0.27829620809127387</c:v>
                </c:pt>
                <c:pt idx="577">
                  <c:v>0.26997967664532385</c:v>
                </c:pt>
                <c:pt idx="578">
                  <c:v>0.26030994579492001</c:v>
                </c:pt>
                <c:pt idx="579">
                  <c:v>0.24821856119007474</c:v>
                </c:pt>
                <c:pt idx="580">
                  <c:v>0.23653726148869397</c:v>
                </c:pt>
                <c:pt idx="581">
                  <c:v>0.22814360759774177</c:v>
                </c:pt>
                <c:pt idx="582">
                  <c:v>0.21984638602436071</c:v>
                </c:pt>
                <c:pt idx="583">
                  <c:v>0.21165440055318241</c:v>
                </c:pt>
                <c:pt idx="584">
                  <c:v>0.20466251174821887</c:v>
                </c:pt>
                <c:pt idx="585">
                  <c:v>0.19838213000829422</c:v>
                </c:pt>
                <c:pt idx="586">
                  <c:v>0.19284611518884168</c:v>
                </c:pt>
                <c:pt idx="587">
                  <c:v>0.18836592606314825</c:v>
                </c:pt>
                <c:pt idx="588">
                  <c:v>0.18469143081759881</c:v>
                </c:pt>
                <c:pt idx="589">
                  <c:v>0.18269990333604255</c:v>
                </c:pt>
                <c:pt idx="590">
                  <c:v>0.18069920129603473</c:v>
                </c:pt>
                <c:pt idx="591">
                  <c:v>0.17868923977558981</c:v>
                </c:pt>
                <c:pt idx="592">
                  <c:v>0.17782497186468177</c:v>
                </c:pt>
                <c:pt idx="593">
                  <c:v>0.17811325231463179</c:v>
                </c:pt>
                <c:pt idx="594">
                  <c:v>0.17868923977558981</c:v>
                </c:pt>
                <c:pt idx="595">
                  <c:v>0.17840134153375525</c:v>
                </c:pt>
                <c:pt idx="596">
                  <c:v>0.17897694729316943</c:v>
                </c:pt>
                <c:pt idx="597">
                  <c:v>0.17897694729316943</c:v>
                </c:pt>
                <c:pt idx="598">
                  <c:v>0.17522180034305238</c:v>
                </c:pt>
                <c:pt idx="599">
                  <c:v>0.17114115102838207</c:v>
                </c:pt>
                <c:pt idx="600">
                  <c:v>0.16613397030510912</c:v>
                </c:pt>
                <c:pt idx="601">
                  <c:v>0.16106838547117461</c:v>
                </c:pt>
                <c:pt idx="602">
                  <c:v>0.15594301797183674</c:v>
                </c:pt>
                <c:pt idx="603">
                  <c:v>0.15198239545747402</c:v>
                </c:pt>
                <c:pt idx="604">
                  <c:v>0.14860265480609339</c:v>
                </c:pt>
                <c:pt idx="605">
                  <c:v>0.14270224573761559</c:v>
                </c:pt>
                <c:pt idx="606">
                  <c:v>0.13861843389949247</c:v>
                </c:pt>
                <c:pt idx="607">
                  <c:v>0.13703745478951265</c:v>
                </c:pt>
                <c:pt idx="608">
                  <c:v>0.13608609738409747</c:v>
                </c:pt>
                <c:pt idx="609">
                  <c:v>0.13576851456782227</c:v>
                </c:pt>
                <c:pt idx="610">
                  <c:v>0.13481437032046015</c:v>
                </c:pt>
                <c:pt idx="611">
                  <c:v>0.13576851456782227</c:v>
                </c:pt>
                <c:pt idx="612">
                  <c:v>0.13735411137073292</c:v>
                </c:pt>
                <c:pt idx="613">
                  <c:v>0.13861843389949247</c:v>
                </c:pt>
                <c:pt idx="614">
                  <c:v>0.13861843389949247</c:v>
                </c:pt>
                <c:pt idx="615">
                  <c:v>0.13703745478951265</c:v>
                </c:pt>
                <c:pt idx="616">
                  <c:v>0.13703745478951265</c:v>
                </c:pt>
                <c:pt idx="617">
                  <c:v>0.13608609738409747</c:v>
                </c:pt>
                <c:pt idx="618">
                  <c:v>0.13417710757676637</c:v>
                </c:pt>
                <c:pt idx="619">
                  <c:v>0.13225968953104458</c:v>
                </c:pt>
                <c:pt idx="620">
                  <c:v>0.13193929521042452</c:v>
                </c:pt>
                <c:pt idx="621">
                  <c:v>0.13129779659762297</c:v>
                </c:pt>
                <c:pt idx="622">
                  <c:v>0.13385812520333468</c:v>
                </c:pt>
                <c:pt idx="623">
                  <c:v>0.13861843389949247</c:v>
                </c:pt>
                <c:pt idx="624">
                  <c:v>0.14332712999204641</c:v>
                </c:pt>
                <c:pt idx="625">
                  <c:v>0.14736710779378645</c:v>
                </c:pt>
                <c:pt idx="626">
                  <c:v>0.15228834438305647</c:v>
                </c:pt>
                <c:pt idx="627">
                  <c:v>0.15775888604686378</c:v>
                </c:pt>
                <c:pt idx="628">
                  <c:v>0.16196661636407489</c:v>
                </c:pt>
                <c:pt idx="629">
                  <c:v>0.16435285578443709</c:v>
                </c:pt>
                <c:pt idx="630">
                  <c:v>0.16554107672237306</c:v>
                </c:pt>
                <c:pt idx="631">
                  <c:v>0.16643011384328271</c:v>
                </c:pt>
                <c:pt idx="632">
                  <c:v>0.16672605558005171</c:v>
                </c:pt>
                <c:pt idx="633">
                  <c:v>0.16494737262184164</c:v>
                </c:pt>
                <c:pt idx="634">
                  <c:v>0.16166741243773589</c:v>
                </c:pt>
                <c:pt idx="635">
                  <c:v>0.15715443990628153</c:v>
                </c:pt>
                <c:pt idx="636">
                  <c:v>0.15411952551584673</c:v>
                </c:pt>
                <c:pt idx="637">
                  <c:v>0.15442397311464698</c:v>
                </c:pt>
                <c:pt idx="638">
                  <c:v>0.15594301797183674</c:v>
                </c:pt>
                <c:pt idx="639">
                  <c:v>0.15956719323362029</c:v>
                </c:pt>
                <c:pt idx="640">
                  <c:v>0.16435285578443709</c:v>
                </c:pt>
                <c:pt idx="641">
                  <c:v>0.16967443405880692</c:v>
                </c:pt>
                <c:pt idx="642">
                  <c:v>0.17464119266044847</c:v>
                </c:pt>
                <c:pt idx="643">
                  <c:v>0.17724783625562343</c:v>
                </c:pt>
                <c:pt idx="644">
                  <c:v>0.17868923977558981</c:v>
                </c:pt>
                <c:pt idx="645">
                  <c:v>0.17983892802318668</c:v>
                </c:pt>
                <c:pt idx="646">
                  <c:v>0.18127177155946156</c:v>
                </c:pt>
                <c:pt idx="647">
                  <c:v>0.18298496700358169</c:v>
                </c:pt>
                <c:pt idx="648">
                  <c:v>0.18554215485437514</c:v>
                </c:pt>
                <c:pt idx="649">
                  <c:v>0.18808437371493819</c:v>
                </c:pt>
                <c:pt idx="650">
                  <c:v>0.19117145572855851</c:v>
                </c:pt>
                <c:pt idx="651">
                  <c:v>0.19423674872382921</c:v>
                </c:pt>
                <c:pt idx="652">
                  <c:v>0.19506899646859011</c:v>
                </c:pt>
                <c:pt idx="653">
                  <c:v>0.19451434188246727</c:v>
                </c:pt>
                <c:pt idx="654">
                  <c:v>0.19506899646859011</c:v>
                </c:pt>
                <c:pt idx="655">
                  <c:v>0.19645254170338911</c:v>
                </c:pt>
                <c:pt idx="656">
                  <c:v>0.19479175772192461</c:v>
                </c:pt>
                <c:pt idx="657">
                  <c:v>0.18892848376085342</c:v>
                </c:pt>
                <c:pt idx="658">
                  <c:v>0.18780263871841929</c:v>
                </c:pt>
                <c:pt idx="659">
                  <c:v>0.18864729599971736</c:v>
                </c:pt>
                <c:pt idx="660">
                  <c:v>0.18469143081759881</c:v>
                </c:pt>
                <c:pt idx="661">
                  <c:v>0.17840134153375525</c:v>
                </c:pt>
                <c:pt idx="662">
                  <c:v>0.17724783625562343</c:v>
                </c:pt>
                <c:pt idx="663">
                  <c:v>0.18041263283832379</c:v>
                </c:pt>
                <c:pt idx="664">
                  <c:v>0.17638069224327035</c:v>
                </c:pt>
                <c:pt idx="665">
                  <c:v>0.17231096852195424</c:v>
                </c:pt>
                <c:pt idx="666">
                  <c:v>0.17493159352844256</c:v>
                </c:pt>
                <c:pt idx="667">
                  <c:v>0.17868923977558981</c:v>
                </c:pt>
                <c:pt idx="668">
                  <c:v>0.17609125905568124</c:v>
                </c:pt>
                <c:pt idx="669">
                  <c:v>0.1705550585212085</c:v>
                </c:pt>
                <c:pt idx="670">
                  <c:v>0.16731733474817609</c:v>
                </c:pt>
                <c:pt idx="671">
                  <c:v>0.16136800223497488</c:v>
                </c:pt>
                <c:pt idx="672">
                  <c:v>0.15198239545747402</c:v>
                </c:pt>
                <c:pt idx="673">
                  <c:v>0.14395111642396349</c:v>
                </c:pt>
                <c:pt idx="674">
                  <c:v>0.13861843389949247</c:v>
                </c:pt>
                <c:pt idx="675">
                  <c:v>0.1332194567324943</c:v>
                </c:pt>
                <c:pt idx="676">
                  <c:v>0.12678057701200895</c:v>
                </c:pt>
                <c:pt idx="677">
                  <c:v>0.12254352406875435</c:v>
                </c:pt>
                <c:pt idx="678">
                  <c:v>0.11859536522376199</c:v>
                </c:pt>
                <c:pt idx="679">
                  <c:v>0.11394335230683679</c:v>
                </c:pt>
                <c:pt idx="680">
                  <c:v>0.10856502373283448</c:v>
                </c:pt>
                <c:pt idx="681">
                  <c:v>0.10277661488344131</c:v>
                </c:pt>
                <c:pt idx="682">
                  <c:v>9.9335277685957707E-2</c:v>
                </c:pt>
                <c:pt idx="683">
                  <c:v>9.6562438374135556E-2</c:v>
                </c:pt>
                <c:pt idx="684">
                  <c:v>9.3421685162235063E-2</c:v>
                </c:pt>
                <c:pt idx="685">
                  <c:v>9.131515969722287E-2</c:v>
                </c:pt>
                <c:pt idx="686">
                  <c:v>9.0610707828406648E-2</c:v>
                </c:pt>
                <c:pt idx="687">
                  <c:v>8.9198366805148865E-2</c:v>
                </c:pt>
                <c:pt idx="688">
                  <c:v>8.7426457036285488E-2</c:v>
                </c:pt>
                <c:pt idx="689">
                  <c:v>8.6003705618381956E-2</c:v>
                </c:pt>
                <c:pt idx="690">
                  <c:v>8.3860800866573007E-2</c:v>
                </c:pt>
                <c:pt idx="691">
                  <c:v>7.9181246047624818E-2</c:v>
                </c:pt>
                <c:pt idx="692">
                  <c:v>7.2984744627930392E-2</c:v>
                </c:pt>
                <c:pt idx="693">
                  <c:v>6.7814511161840119E-2</c:v>
                </c:pt>
                <c:pt idx="694">
                  <c:v>6.1829307294699029E-2</c:v>
                </c:pt>
                <c:pt idx="695">
                  <c:v>5.4229909863397249E-2</c:v>
                </c:pt>
                <c:pt idx="696">
                  <c:v>4.8441803550404533E-2</c:v>
                </c:pt>
                <c:pt idx="697">
                  <c:v>4.4931546149160062E-2</c:v>
                </c:pt>
                <c:pt idx="698">
                  <c:v>4.1787318971751766E-2</c:v>
                </c:pt>
                <c:pt idx="699">
                  <c:v>3.9017321997412001E-2</c:v>
                </c:pt>
                <c:pt idx="700">
                  <c:v>3.7824750588341866E-2</c:v>
                </c:pt>
                <c:pt idx="701">
                  <c:v>3.8222638368718462E-2</c:v>
                </c:pt>
                <c:pt idx="702">
                  <c:v>3.9017321997412001E-2</c:v>
                </c:pt>
                <c:pt idx="703">
                  <c:v>3.5829825252828171E-2</c:v>
                </c:pt>
                <c:pt idx="704">
                  <c:v>3.2215703297981568E-2</c:v>
                </c:pt>
                <c:pt idx="705">
                  <c:v>2.7349607774756507E-2</c:v>
                </c:pt>
                <c:pt idx="706">
                  <c:v>2.1189299069938092E-2</c:v>
                </c:pt>
                <c:pt idx="707">
                  <c:v>1.4940349792936524E-2</c:v>
                </c:pt>
                <c:pt idx="708">
                  <c:v>1.2415374762432893E-2</c:v>
                </c:pt>
                <c:pt idx="709">
                  <c:v>9.8756337121601191E-3</c:v>
                </c:pt>
                <c:pt idx="710">
                  <c:v>6.0379549973171767E-3</c:v>
                </c:pt>
                <c:pt idx="711">
                  <c:v>1.7337128090005314E-3</c:v>
                </c:pt>
                <c:pt idx="712">
                  <c:v>8.6772153122691327E-4</c:v>
                </c:pt>
                <c:pt idx="713">
                  <c:v>1.300933020418072E-3</c:v>
                </c:pt>
                <c:pt idx="714">
                  <c:v>-8.6945871262889137E-4</c:v>
                </c:pt>
                <c:pt idx="715">
                  <c:v>-5.2430554123718831E-3</c:v>
                </c:pt>
                <c:pt idx="716">
                  <c:v>-6.5637695023882739E-3</c:v>
                </c:pt>
                <c:pt idx="717">
                  <c:v>-1.3048416883442813E-3</c:v>
                </c:pt>
                <c:pt idx="718">
                  <c:v>2.5979807199085947E-3</c:v>
                </c:pt>
                <c:pt idx="719">
                  <c:v>2.1660617565076304E-3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300-4799-BDD0-09A612607B9D}"/>
            </c:ext>
          </c:extLst>
        </c:ser>
        <c:ser>
          <c:idx val="2"/>
          <c:order val="2"/>
          <c:tx>
            <c:strRef>
              <c:f>'Task 1'!$AL$5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1'!$AL$6:$AL$725</c:f>
              <c:numCache>
                <c:formatCode>General</c:formatCode>
                <c:ptCount val="720"/>
                <c:pt idx="0">
                  <c:v>-4.3351420794796675E-2</c:v>
                </c:pt>
                <c:pt idx="1">
                  <c:v>-5.0122295963125202E-2</c:v>
                </c:pt>
                <c:pt idx="2">
                  <c:v>-5.0122295963125202E-2</c:v>
                </c:pt>
                <c:pt idx="3">
                  <c:v>-5.6505484093897433E-2</c:v>
                </c:pt>
                <c:pt idx="4">
                  <c:v>-6.7019178076801841E-2</c:v>
                </c:pt>
                <c:pt idx="5">
                  <c:v>-8.1969663215119878E-2</c:v>
                </c:pt>
                <c:pt idx="6">
                  <c:v>-9.9632871343529689E-2</c:v>
                </c:pt>
                <c:pt idx="7">
                  <c:v>-0.11747546204511952</c:v>
                </c:pt>
                <c:pt idx="8">
                  <c:v>-0.13076828026902382</c:v>
                </c:pt>
                <c:pt idx="9">
                  <c:v>-0.13786862068696282</c:v>
                </c:pt>
                <c:pt idx="10">
                  <c:v>-0.14266750356873156</c:v>
                </c:pt>
                <c:pt idx="11">
                  <c:v>-0.14874165128092473</c:v>
                </c:pt>
                <c:pt idx="12">
                  <c:v>-0.15304467498017607</c:v>
                </c:pt>
                <c:pt idx="13">
                  <c:v>-0.15739076038943792</c:v>
                </c:pt>
                <c:pt idx="14">
                  <c:v>-0.16052195262580163</c:v>
                </c:pt>
                <c:pt idx="15">
                  <c:v>-0.15676722190199061</c:v>
                </c:pt>
                <c:pt idx="16">
                  <c:v>-0.15366288787019475</c:v>
                </c:pt>
                <c:pt idx="17">
                  <c:v>-0.14569395819891939</c:v>
                </c:pt>
                <c:pt idx="18">
                  <c:v>-0.14026143380285311</c:v>
                </c:pt>
                <c:pt idx="19">
                  <c:v>-0.13548891894160814</c:v>
                </c:pt>
                <c:pt idx="20">
                  <c:v>-0.13548891894160814</c:v>
                </c:pt>
                <c:pt idx="21">
                  <c:v>-0.13667713987954411</c:v>
                </c:pt>
                <c:pt idx="22">
                  <c:v>-0.13786862068696282</c:v>
                </c:pt>
                <c:pt idx="23">
                  <c:v>-0.13846558914096219</c:v>
                </c:pt>
                <c:pt idx="24">
                  <c:v>-0.13846558914096219</c:v>
                </c:pt>
                <c:pt idx="25">
                  <c:v>-0.13608262304213956</c:v>
                </c:pt>
                <c:pt idx="26">
                  <c:v>-0.13194363817695845</c:v>
                </c:pt>
                <c:pt idx="27">
                  <c:v>-0.13253251214094852</c:v>
                </c:pt>
                <c:pt idx="28">
                  <c:v>-0.13906337929990631</c:v>
                </c:pt>
                <c:pt idx="29">
                  <c:v>-0.14935376481693349</c:v>
                </c:pt>
                <c:pt idx="30">
                  <c:v>-0.15614457737683893</c:v>
                </c:pt>
                <c:pt idx="31">
                  <c:v>-0.15739076038943792</c:v>
                </c:pt>
                <c:pt idx="32">
                  <c:v>-0.15864052954514513</c:v>
                </c:pt>
                <c:pt idx="33">
                  <c:v>-0.16052195262580163</c:v>
                </c:pt>
                <c:pt idx="34">
                  <c:v>-0.15614457737683893</c:v>
                </c:pt>
                <c:pt idx="35">
                  <c:v>-0.15614457737683893</c:v>
                </c:pt>
                <c:pt idx="36">
                  <c:v>-0.15801519540988615</c:v>
                </c:pt>
                <c:pt idx="37">
                  <c:v>-0.16430942850757441</c:v>
                </c:pt>
                <c:pt idx="38">
                  <c:v>-0.16621562534352105</c:v>
                </c:pt>
                <c:pt idx="39">
                  <c:v>-0.16241156176448873</c:v>
                </c:pt>
                <c:pt idx="40">
                  <c:v>-0.14935376481693349</c:v>
                </c:pt>
                <c:pt idx="41">
                  <c:v>-0.12726117252733121</c:v>
                </c:pt>
                <c:pt idx="42">
                  <c:v>-0.12609840213553863</c:v>
                </c:pt>
                <c:pt idx="43">
                  <c:v>-0.14327110961711742</c:v>
                </c:pt>
                <c:pt idx="44">
                  <c:v>-0.14266750356873156</c:v>
                </c:pt>
                <c:pt idx="45">
                  <c:v>-0.13253251214094852</c:v>
                </c:pt>
                <c:pt idx="46">
                  <c:v>-0.13194363817695845</c:v>
                </c:pt>
                <c:pt idx="47">
                  <c:v>-0.12551818230053352</c:v>
                </c:pt>
                <c:pt idx="48">
                  <c:v>-0.12378215940835775</c:v>
                </c:pt>
                <c:pt idx="49">
                  <c:v>-0.13608262304213956</c:v>
                </c:pt>
                <c:pt idx="50">
                  <c:v>-0.13608262304213956</c:v>
                </c:pt>
                <c:pt idx="51">
                  <c:v>-0.13076828026902382</c:v>
                </c:pt>
                <c:pt idx="52">
                  <c:v>-0.13253251214094852</c:v>
                </c:pt>
                <c:pt idx="53">
                  <c:v>-0.12493873660829995</c:v>
                </c:pt>
                <c:pt idx="54">
                  <c:v>-0.12320502379929942</c:v>
                </c:pt>
                <c:pt idx="55">
                  <c:v>-0.12667939818460122</c:v>
                </c:pt>
                <c:pt idx="56">
                  <c:v>-0.12262865413022594</c:v>
                </c:pt>
                <c:pt idx="57">
                  <c:v>-0.12320502379929942</c:v>
                </c:pt>
                <c:pt idx="58">
                  <c:v>-0.12205304837081175</c:v>
                </c:pt>
                <c:pt idx="59">
                  <c:v>-0.12320502379929942</c:v>
                </c:pt>
                <c:pt idx="60">
                  <c:v>-0.12551818230053352</c:v>
                </c:pt>
                <c:pt idx="61">
                  <c:v>-0.12784372725170717</c:v>
                </c:pt>
                <c:pt idx="62">
                  <c:v>-0.12320502379929942</c:v>
                </c:pt>
                <c:pt idx="63">
                  <c:v>-0.11747546204511952</c:v>
                </c:pt>
                <c:pt idx="64">
                  <c:v>-0.10902040301031106</c:v>
                </c:pt>
                <c:pt idx="65">
                  <c:v>-0.10734896612269966</c:v>
                </c:pt>
                <c:pt idx="66">
                  <c:v>-0.10902040301031106</c:v>
                </c:pt>
                <c:pt idx="67">
                  <c:v>-0.10347378251044466</c:v>
                </c:pt>
                <c:pt idx="68">
                  <c:v>-9.7997108649270553E-2</c:v>
                </c:pt>
                <c:pt idx="69">
                  <c:v>-9.9086932262330937E-2</c:v>
                </c:pt>
                <c:pt idx="70">
                  <c:v>-0.10846254232743553</c:v>
                </c:pt>
                <c:pt idx="71">
                  <c:v>-0.11463877996848799</c:v>
                </c:pt>
                <c:pt idx="72">
                  <c:v>-0.11350927482751812</c:v>
                </c:pt>
                <c:pt idx="73">
                  <c:v>-0.11182050608167508</c:v>
                </c:pt>
                <c:pt idx="74">
                  <c:v>-0.10957898119908573</c:v>
                </c:pt>
                <c:pt idx="75">
                  <c:v>-0.11238269966426384</c:v>
                </c:pt>
                <c:pt idx="76">
                  <c:v>-0.11294562194904302</c:v>
                </c:pt>
                <c:pt idx="77">
                  <c:v>-0.10846254232743553</c:v>
                </c:pt>
                <c:pt idx="78">
                  <c:v>-0.10734896612269966</c:v>
                </c:pt>
                <c:pt idx="79">
                  <c:v>-0.10237290870955855</c:v>
                </c:pt>
                <c:pt idx="80">
                  <c:v>-9.9632871343529689E-2</c:v>
                </c:pt>
                <c:pt idx="81">
                  <c:v>-9.4743951251548705E-2</c:v>
                </c:pt>
                <c:pt idx="82">
                  <c:v>-9.2588639225413813E-2</c:v>
                </c:pt>
                <c:pt idx="83">
                  <c:v>-9.1514981121350217E-2</c:v>
                </c:pt>
                <c:pt idx="84">
                  <c:v>-9.312646527792956E-2</c:v>
                </c:pt>
                <c:pt idx="85">
                  <c:v>-9.312646527792956E-2</c:v>
                </c:pt>
                <c:pt idx="86">
                  <c:v>-9.5284454721319037E-2</c:v>
                </c:pt>
                <c:pt idx="87">
                  <c:v>-9.5825631715836468E-2</c:v>
                </c:pt>
                <c:pt idx="88">
                  <c:v>-9.5825631715836468E-2</c:v>
                </c:pt>
                <c:pt idx="89">
                  <c:v>-9.6367483915762317E-2</c:v>
                </c:pt>
                <c:pt idx="90">
                  <c:v>-9.7997108649270553E-2</c:v>
                </c:pt>
                <c:pt idx="91">
                  <c:v>-9.9632871343529689E-2</c:v>
                </c:pt>
                <c:pt idx="92">
                  <c:v>-0.10127481841050648</c:v>
                </c:pt>
                <c:pt idx="93">
                  <c:v>-9.9632871343529689E-2</c:v>
                </c:pt>
                <c:pt idx="94">
                  <c:v>-9.7997108649270553E-2</c:v>
                </c:pt>
                <c:pt idx="95">
                  <c:v>-9.5284454721319037E-2</c:v>
                </c:pt>
                <c:pt idx="96">
                  <c:v>-9.2588639225413813E-2</c:v>
                </c:pt>
                <c:pt idx="97">
                  <c:v>-8.7246696328677029E-2</c:v>
                </c:pt>
                <c:pt idx="98">
                  <c:v>-8.3019952679617801E-2</c:v>
                </c:pt>
                <c:pt idx="99">
                  <c:v>-8.0398976215889026E-2</c:v>
                </c:pt>
                <c:pt idx="100">
                  <c:v>-7.6755981369723517E-2</c:v>
                </c:pt>
                <c:pt idx="101">
                  <c:v>-7.2629636960976476E-2</c:v>
                </c:pt>
                <c:pt idx="102">
                  <c:v>-7.0070439915412133E-2</c:v>
                </c:pt>
                <c:pt idx="103">
                  <c:v>-6.7526235322846781E-2</c:v>
                </c:pt>
                <c:pt idx="104">
                  <c:v>-6.7019178076801841E-2</c:v>
                </c:pt>
                <c:pt idx="105">
                  <c:v>-6.5501548756432285E-2</c:v>
                </c:pt>
                <c:pt idx="106">
                  <c:v>-6.5501548756432285E-2</c:v>
                </c:pt>
                <c:pt idx="107">
                  <c:v>-6.7526235322846781E-2</c:v>
                </c:pt>
                <c:pt idx="108">
                  <c:v>-6.905096883247698E-2</c:v>
                </c:pt>
                <c:pt idx="109">
                  <c:v>-7.0070439915412133E-2</c:v>
                </c:pt>
                <c:pt idx="110">
                  <c:v>-6.8542129310994945E-2</c:v>
                </c:pt>
                <c:pt idx="111">
                  <c:v>-6.4492734175287211E-2</c:v>
                </c:pt>
                <c:pt idx="112">
                  <c:v>-6.198090252378971E-2</c:v>
                </c:pt>
                <c:pt idx="113">
                  <c:v>-5.8488567365596968E-2</c:v>
                </c:pt>
                <c:pt idx="114">
                  <c:v>-5.6011124926228104E-2</c:v>
                </c:pt>
                <c:pt idx="115">
                  <c:v>-5.7000406633959479E-2</c:v>
                </c:pt>
                <c:pt idx="116">
                  <c:v>-5.8985756294430272E-2</c:v>
                </c:pt>
                <c:pt idx="117">
                  <c:v>-5.9483515067432782E-2</c:v>
                </c:pt>
                <c:pt idx="118">
                  <c:v>-6.198090252378971E-2</c:v>
                </c:pt>
                <c:pt idx="119">
                  <c:v>-6.2983892535185784E-2</c:v>
                </c:pt>
                <c:pt idx="120">
                  <c:v>-6.3486257521106718E-2</c:v>
                </c:pt>
                <c:pt idx="121">
                  <c:v>-6.198090252378971E-2</c:v>
                </c:pt>
                <c:pt idx="122">
                  <c:v>-5.8985756294430272E-2</c:v>
                </c:pt>
                <c:pt idx="123">
                  <c:v>-5.1098239029786302E-2</c:v>
                </c:pt>
                <c:pt idx="124">
                  <c:v>-4.3351420794796675E-2</c:v>
                </c:pt>
                <c:pt idx="125">
                  <c:v>-3.4328028779893278E-2</c:v>
                </c:pt>
                <c:pt idx="126">
                  <c:v>-2.3191662661933767E-2</c:v>
                </c:pt>
                <c:pt idx="127">
                  <c:v>-1.1441043121384482E-2</c:v>
                </c:pt>
                <c:pt idx="128">
                  <c:v>-3.0507515046188267E-3</c:v>
                </c:pt>
                <c:pt idx="129">
                  <c:v>1.300933020418072E-3</c:v>
                </c:pt>
                <c:pt idx="130">
                  <c:v>4.3213737826425782E-3</c:v>
                </c:pt>
                <c:pt idx="131">
                  <c:v>6.4660422492316813E-3</c:v>
                </c:pt>
                <c:pt idx="132">
                  <c:v>6.8937079479004558E-3</c:v>
                </c:pt>
                <c:pt idx="133">
                  <c:v>6.8937079479004558E-3</c:v>
                </c:pt>
                <c:pt idx="134">
                  <c:v>5.6094453602803856E-3</c:v>
                </c:pt>
                <c:pt idx="135">
                  <c:v>4.3213737826425782E-3</c:v>
                </c:pt>
                <c:pt idx="136">
                  <c:v>5.1805125037803143E-3</c:v>
                </c:pt>
                <c:pt idx="137">
                  <c:v>6.0379549973171767E-3</c:v>
                </c:pt>
                <c:pt idx="138">
                  <c:v>6.4660422492316813E-3</c:v>
                </c:pt>
                <c:pt idx="139">
                  <c:v>1.0723865391773066E-2</c:v>
                </c:pt>
                <c:pt idx="140">
                  <c:v>1.4940349792936524E-2</c:v>
                </c:pt>
                <c:pt idx="141">
                  <c:v>1.7450729510536125E-2</c:v>
                </c:pt>
                <c:pt idx="142">
                  <c:v>1.953168453125545E-2</c:v>
                </c:pt>
                <c:pt idx="143">
                  <c:v>2.0361282647707864E-2</c:v>
                </c:pt>
                <c:pt idx="144">
                  <c:v>1.9116290447072779E-2</c:v>
                </c:pt>
                <c:pt idx="145">
                  <c:v>1.7867718963505686E-2</c:v>
                </c:pt>
                <c:pt idx="146">
                  <c:v>1.703333929878037E-2</c:v>
                </c:pt>
                <c:pt idx="147">
                  <c:v>1.6197353512439061E-2</c:v>
                </c:pt>
                <c:pt idx="148">
                  <c:v>1.7450729510536125E-2</c:v>
                </c:pt>
                <c:pt idx="149">
                  <c:v>1.9116290447072779E-2</c:v>
                </c:pt>
                <c:pt idx="150">
                  <c:v>2.3252459633711444E-2</c:v>
                </c:pt>
                <c:pt idx="151">
                  <c:v>2.5715383901340642E-2</c:v>
                </c:pt>
                <c:pt idx="152">
                  <c:v>2.8164419424469872E-2</c:v>
                </c:pt>
                <c:pt idx="153">
                  <c:v>3.1004281363536827E-2</c:v>
                </c:pt>
                <c:pt idx="154">
                  <c:v>3.422726077055066E-2</c:v>
                </c:pt>
                <c:pt idx="155">
                  <c:v>3.7426497940623665E-2</c:v>
                </c:pt>
                <c:pt idx="156">
                  <c:v>4.2969073393180131E-2</c:v>
                </c:pt>
                <c:pt idx="157">
                  <c:v>4.5714058940867608E-2</c:v>
                </c:pt>
                <c:pt idx="158">
                  <c:v>4.8053173115609055E-2</c:v>
                </c:pt>
                <c:pt idx="159">
                  <c:v>5.0766311233042323E-2</c:v>
                </c:pt>
                <c:pt idx="160">
                  <c:v>5.2309099647323443E-2</c:v>
                </c:pt>
                <c:pt idx="161">
                  <c:v>5.3462604925455293E-2</c:v>
                </c:pt>
                <c:pt idx="162">
                  <c:v>5.6142262059052331E-2</c:v>
                </c:pt>
                <c:pt idx="163">
                  <c:v>5.7666103909829208E-2</c:v>
                </c:pt>
                <c:pt idx="164">
                  <c:v>5.9563417901267686E-2</c:v>
                </c:pt>
                <c:pt idx="165">
                  <c:v>6.3708559391417369E-2</c:v>
                </c:pt>
                <c:pt idx="166">
                  <c:v>6.6325925362037796E-2</c:v>
                </c:pt>
                <c:pt idx="167">
                  <c:v>6.6698550422995259E-2</c:v>
                </c:pt>
                <c:pt idx="168">
                  <c:v>7.0407321740119655E-2</c:v>
                </c:pt>
                <c:pt idx="169">
                  <c:v>7.4450718954591238E-2</c:v>
                </c:pt>
                <c:pt idx="170">
                  <c:v>7.7004326793350258E-2</c:v>
                </c:pt>
                <c:pt idx="171">
                  <c:v>8.0265627339844769E-2</c:v>
                </c:pt>
                <c:pt idx="172">
                  <c:v>8.3502619830267397E-2</c:v>
                </c:pt>
                <c:pt idx="173">
                  <c:v>8.6003705618381956E-2</c:v>
                </c:pt>
                <c:pt idx="174">
                  <c:v>8.8136088700551299E-2</c:v>
                </c:pt>
                <c:pt idx="175">
                  <c:v>8.8844562727004278E-2</c:v>
                </c:pt>
                <c:pt idx="176">
                  <c:v>8.8490470182396225E-2</c:v>
                </c:pt>
                <c:pt idx="177">
                  <c:v>8.9551882886454118E-2</c:v>
                </c:pt>
                <c:pt idx="178">
                  <c:v>9.1666957595684564E-2</c:v>
                </c:pt>
                <c:pt idx="179">
                  <c:v>9.3071306376063492E-2</c:v>
                </c:pt>
                <c:pt idx="180">
                  <c:v>9.3421685162235063E-2</c:v>
                </c:pt>
                <c:pt idx="181">
                  <c:v>9.3771781498729861E-2</c:v>
                </c:pt>
                <c:pt idx="182">
                  <c:v>9.4471128641644794E-2</c:v>
                </c:pt>
                <c:pt idx="183">
                  <c:v>9.5866453478542654E-2</c:v>
                </c:pt>
                <c:pt idx="184">
                  <c:v>9.7951070994149958E-2</c:v>
                </c:pt>
                <c:pt idx="185">
                  <c:v>9.9680641109250123E-2</c:v>
                </c:pt>
                <c:pt idx="186">
                  <c:v>0.10071508657308159</c:v>
                </c:pt>
                <c:pt idx="187">
                  <c:v>0.10311925354571388</c:v>
                </c:pt>
                <c:pt idx="188">
                  <c:v>0.10551018476997394</c:v>
                </c:pt>
                <c:pt idx="189">
                  <c:v>0.10687054447865389</c:v>
                </c:pt>
                <c:pt idx="190">
                  <c:v>0.10585067438514352</c:v>
                </c:pt>
                <c:pt idx="191">
                  <c:v>0.10277661488344131</c:v>
                </c:pt>
                <c:pt idx="192">
                  <c:v>9.864372581705691E-2</c:v>
                </c:pt>
                <c:pt idx="193">
                  <c:v>9.4121595840561387E-2</c:v>
                </c:pt>
                <c:pt idx="194">
                  <c:v>8.9905111439397931E-2</c:v>
                </c:pt>
                <c:pt idx="195">
                  <c:v>8.7781417809542378E-2</c:v>
                </c:pt>
                <c:pt idx="196">
                  <c:v>8.7071205906535415E-2</c:v>
                </c:pt>
                <c:pt idx="197">
                  <c:v>8.9551882886454118E-2</c:v>
                </c:pt>
                <c:pt idx="198">
                  <c:v>9.4121595840561387E-2</c:v>
                </c:pt>
                <c:pt idx="199">
                  <c:v>9.9335277685957707E-2</c:v>
                </c:pt>
                <c:pt idx="200">
                  <c:v>0.10619089726341525</c:v>
                </c:pt>
                <c:pt idx="201">
                  <c:v>0.11527759139590141</c:v>
                </c:pt>
                <c:pt idx="202">
                  <c:v>0.12385164096708581</c:v>
                </c:pt>
                <c:pt idx="203">
                  <c:v>0.13161866434912553</c:v>
                </c:pt>
                <c:pt idx="204">
                  <c:v>0.13861843389949247</c:v>
                </c:pt>
                <c:pt idx="205">
                  <c:v>0.14363923527454328</c:v>
                </c:pt>
                <c:pt idx="206">
                  <c:v>0.14891099310935643</c:v>
                </c:pt>
                <c:pt idx="207">
                  <c:v>0.15136985024746041</c:v>
                </c:pt>
                <c:pt idx="208">
                  <c:v>0.15228834438305647</c:v>
                </c:pt>
                <c:pt idx="209">
                  <c:v>0.15381486434452901</c:v>
                </c:pt>
                <c:pt idx="210">
                  <c:v>0.15594301797183674</c:v>
                </c:pt>
                <c:pt idx="211">
                  <c:v>0.15775888604686378</c:v>
                </c:pt>
                <c:pt idx="212">
                  <c:v>0.15956719323362029</c:v>
                </c:pt>
                <c:pt idx="213">
                  <c:v>0.16166741243773589</c:v>
                </c:pt>
                <c:pt idx="214">
                  <c:v>0.16286299332192611</c:v>
                </c:pt>
                <c:pt idx="215">
                  <c:v>0.16405529189345164</c:v>
                </c:pt>
                <c:pt idx="216">
                  <c:v>0.16494737262184164</c:v>
                </c:pt>
                <c:pt idx="217">
                  <c:v>0.16494737262184164</c:v>
                </c:pt>
                <c:pt idx="218">
                  <c:v>0.16286299332192611</c:v>
                </c:pt>
                <c:pt idx="219">
                  <c:v>0.16286299332192611</c:v>
                </c:pt>
                <c:pt idx="220">
                  <c:v>0.16196661636407489</c:v>
                </c:pt>
                <c:pt idx="221">
                  <c:v>0.16076856186112809</c:v>
                </c:pt>
                <c:pt idx="222">
                  <c:v>0.16226561429802155</c:v>
                </c:pt>
                <c:pt idx="223">
                  <c:v>0.16524432612531087</c:v>
                </c:pt>
                <c:pt idx="224">
                  <c:v>0.16672605558005171</c:v>
                </c:pt>
                <c:pt idx="225">
                  <c:v>0.16996817399689249</c:v>
                </c:pt>
                <c:pt idx="226">
                  <c:v>0.17289469775217617</c:v>
                </c:pt>
                <c:pt idx="227">
                  <c:v>0.17318626841227402</c:v>
                </c:pt>
                <c:pt idx="228">
                  <c:v>0.17464119266044847</c:v>
                </c:pt>
                <c:pt idx="229">
                  <c:v>0.17551181336344768</c:v>
                </c:pt>
                <c:pt idx="230">
                  <c:v>0.17580163284827949</c:v>
                </c:pt>
                <c:pt idx="231">
                  <c:v>0.18241465243455401</c:v>
                </c:pt>
                <c:pt idx="232">
                  <c:v>0.1866738674997451</c:v>
                </c:pt>
                <c:pt idx="233">
                  <c:v>0.19228861256812027</c:v>
                </c:pt>
                <c:pt idx="234">
                  <c:v>0.19617618503997331</c:v>
                </c:pt>
                <c:pt idx="235">
                  <c:v>0.20030318298158503</c:v>
                </c:pt>
                <c:pt idx="236">
                  <c:v>0.20221577580113148</c:v>
                </c:pt>
                <c:pt idx="237">
                  <c:v>0.20547503674089088</c:v>
                </c:pt>
                <c:pt idx="238">
                  <c:v>0.21165440055318241</c:v>
                </c:pt>
                <c:pt idx="239">
                  <c:v>0.21906033244886131</c:v>
                </c:pt>
                <c:pt idx="240">
                  <c:v>0.22089224921951925</c:v>
                </c:pt>
                <c:pt idx="241">
                  <c:v>0.22582599146189336</c:v>
                </c:pt>
                <c:pt idx="242">
                  <c:v>0.2337573629655105</c:v>
                </c:pt>
                <c:pt idx="243">
                  <c:v>0.23729233756745879</c:v>
                </c:pt>
                <c:pt idx="244">
                  <c:v>0.23779499327392259</c:v>
                </c:pt>
                <c:pt idx="245">
                  <c:v>0.23653726148869397</c:v>
                </c:pt>
                <c:pt idx="246">
                  <c:v>0.23653726148869397</c:v>
                </c:pt>
                <c:pt idx="247">
                  <c:v>0.2415464805965484</c:v>
                </c:pt>
                <c:pt idx="248">
                  <c:v>0.25139485004010426</c:v>
                </c:pt>
                <c:pt idx="249">
                  <c:v>0.26030994579492001</c:v>
                </c:pt>
                <c:pt idx="250">
                  <c:v>0.26221370547641687</c:v>
                </c:pt>
                <c:pt idx="251">
                  <c:v>0.2610248339923974</c:v>
                </c:pt>
                <c:pt idx="252">
                  <c:v>0.26387267686522364</c:v>
                </c:pt>
                <c:pt idx="253">
                  <c:v>0.27021285489624264</c:v>
                </c:pt>
                <c:pt idx="254">
                  <c:v>0.27737997466725461</c:v>
                </c:pt>
                <c:pt idx="255">
                  <c:v>0.28330122870354957</c:v>
                </c:pt>
                <c:pt idx="256">
                  <c:v>0.28891960566172653</c:v>
                </c:pt>
                <c:pt idx="257">
                  <c:v>0.29424571613811823</c:v>
                </c:pt>
                <c:pt idx="258">
                  <c:v>0.29907126002740958</c:v>
                </c:pt>
                <c:pt idx="259">
                  <c:v>0.30405946621759916</c:v>
                </c:pt>
                <c:pt idx="260">
                  <c:v>0.31069331234336062</c:v>
                </c:pt>
                <c:pt idx="261">
                  <c:v>0.31848072517451731</c:v>
                </c:pt>
                <c:pt idx="262">
                  <c:v>0.32654066851656183</c:v>
                </c:pt>
                <c:pt idx="263">
                  <c:v>0.33565845228930152</c:v>
                </c:pt>
                <c:pt idx="264">
                  <c:v>0.34360550810417179</c:v>
                </c:pt>
                <c:pt idx="265">
                  <c:v>0.35082927358296773</c:v>
                </c:pt>
                <c:pt idx="266">
                  <c:v>0.35717225772303351</c:v>
                </c:pt>
                <c:pt idx="267">
                  <c:v>0.36398782974849142</c:v>
                </c:pt>
                <c:pt idx="268">
                  <c:v>0.37217528611506401</c:v>
                </c:pt>
                <c:pt idx="269">
                  <c:v>0.38003024796783064</c:v>
                </c:pt>
                <c:pt idx="270">
                  <c:v>0.38685552918472427</c:v>
                </c:pt>
                <c:pt idx="271">
                  <c:v>0.39234515536120407</c:v>
                </c:pt>
                <c:pt idx="272">
                  <c:v>0.39776625612645006</c:v>
                </c:pt>
                <c:pt idx="273">
                  <c:v>0.40414924920969508</c:v>
                </c:pt>
                <c:pt idx="274">
                  <c:v>0.41010207664286064</c:v>
                </c:pt>
                <c:pt idx="275">
                  <c:v>0.41564097989615434</c:v>
                </c:pt>
                <c:pt idx="276">
                  <c:v>0.42045085910606816</c:v>
                </c:pt>
                <c:pt idx="277">
                  <c:v>0.42667388802137279</c:v>
                </c:pt>
                <c:pt idx="278">
                  <c:v>0.43440920758750012</c:v>
                </c:pt>
                <c:pt idx="279">
                  <c:v>0.44388854677737188</c:v>
                </c:pt>
                <c:pt idx="280">
                  <c:v>0.45408227073109003</c:v>
                </c:pt>
                <c:pt idx="281">
                  <c:v>0.46434048462766725</c:v>
                </c:pt>
                <c:pt idx="282">
                  <c:v>0.47479881880063118</c:v>
                </c:pt>
                <c:pt idx="283">
                  <c:v>0.48501121457857305</c:v>
                </c:pt>
                <c:pt idx="284">
                  <c:v>0.49540556314619333</c:v>
                </c:pt>
                <c:pt idx="285">
                  <c:v>0.50664030556650252</c:v>
                </c:pt>
                <c:pt idx="286">
                  <c:v>0.51785541893002862</c:v>
                </c:pt>
                <c:pt idx="287">
                  <c:v>0.52878819177489633</c:v>
                </c:pt>
                <c:pt idx="288">
                  <c:v>0.53869937954240676</c:v>
                </c:pt>
                <c:pt idx="289">
                  <c:v>0.54863505981475158</c:v>
                </c:pt>
                <c:pt idx="290">
                  <c:v>0.55918818900477552</c:v>
                </c:pt>
                <c:pt idx="291">
                  <c:v>0.57019256109572591</c:v>
                </c:pt>
                <c:pt idx="292">
                  <c:v>0.58138068870998683</c:v>
                </c:pt>
                <c:pt idx="293">
                  <c:v>0.59306443165871758</c:v>
                </c:pt>
                <c:pt idx="294">
                  <c:v>0.60519726738837776</c:v>
                </c:pt>
                <c:pt idx="295">
                  <c:v>0.6166855208955121</c:v>
                </c:pt>
                <c:pt idx="296">
                  <c:v>0.62838893005031149</c:v>
                </c:pt>
                <c:pt idx="297">
                  <c:v>0.64068015327766514</c:v>
                </c:pt>
                <c:pt idx="298">
                  <c:v>0.65234305506271473</c:v>
                </c:pt>
                <c:pt idx="299">
                  <c:v>0.66322963453286776</c:v>
                </c:pt>
                <c:pt idx="300">
                  <c:v>0.67467746787319893</c:v>
                </c:pt>
                <c:pt idx="301">
                  <c:v>0.6871721045947996</c:v>
                </c:pt>
                <c:pt idx="302">
                  <c:v>0.70009770461305376</c:v>
                </c:pt>
                <c:pt idx="303">
                  <c:v>0.71264970162721142</c:v>
                </c:pt>
                <c:pt idx="304">
                  <c:v>0.72443972339707463</c:v>
                </c:pt>
                <c:pt idx="305">
                  <c:v>0.73735169580371451</c:v>
                </c:pt>
                <c:pt idx="306">
                  <c:v>0.75135609972539363</c:v>
                </c:pt>
                <c:pt idx="307">
                  <c:v>0.76484835719341082</c:v>
                </c:pt>
                <c:pt idx="308">
                  <c:v>0.77807886193745501</c:v>
                </c:pt>
                <c:pt idx="309">
                  <c:v>0.79204131071208228</c:v>
                </c:pt>
                <c:pt idx="310">
                  <c:v>0.80563676630593495</c:v>
                </c:pt>
                <c:pt idx="311">
                  <c:v>0.81914894280713424</c:v>
                </c:pt>
                <c:pt idx="312">
                  <c:v>0.83282812953935348</c:v>
                </c:pt>
                <c:pt idx="313">
                  <c:v>0.84714061741340618</c:v>
                </c:pt>
                <c:pt idx="314">
                  <c:v>0.86117583551302868</c:v>
                </c:pt>
                <c:pt idx="315">
                  <c:v>0.87546641586638552</c:v>
                </c:pt>
                <c:pt idx="316">
                  <c:v>0.89036512144812419</c:v>
                </c:pt>
                <c:pt idx="317">
                  <c:v>0.90617336364404866</c:v>
                </c:pt>
                <c:pt idx="318">
                  <c:v>0.92205040216717382</c:v>
                </c:pt>
                <c:pt idx="319">
                  <c:v>0.93676499760994136</c:v>
                </c:pt>
                <c:pt idx="320">
                  <c:v>0.95250184786302361</c:v>
                </c:pt>
                <c:pt idx="321">
                  <c:v>0.96904296730581319</c:v>
                </c:pt>
                <c:pt idx="322">
                  <c:v>0.98520185836457175</c:v>
                </c:pt>
                <c:pt idx="323">
                  <c:v>1.0014740966917328</c:v>
                </c:pt>
                <c:pt idx="324">
                  <c:v>1.0173255545617224</c:v>
                </c:pt>
                <c:pt idx="325">
                  <c:v>1.0345081367791695</c:v>
                </c:pt>
                <c:pt idx="326">
                  <c:v>1.0511139167776014</c:v>
                </c:pt>
                <c:pt idx="327">
                  <c:v>1.0674056584378244</c:v>
                </c:pt>
                <c:pt idx="328">
                  <c:v>1.0838966027281738</c:v>
                </c:pt>
                <c:pt idx="329">
                  <c:v>1.100783962075867</c:v>
                </c:pt>
                <c:pt idx="330">
                  <c:v>1.1176689405624427</c:v>
                </c:pt>
                <c:pt idx="331">
                  <c:v>1.1339538445179571</c:v>
                </c:pt>
                <c:pt idx="332">
                  <c:v>1.1509098737011219</c:v>
                </c:pt>
                <c:pt idx="333">
                  <c:v>1.1677012349713682</c:v>
                </c:pt>
                <c:pt idx="334">
                  <c:v>1.1844358883083705</c:v>
                </c:pt>
                <c:pt idx="335">
                  <c:v>1.2004674499501589</c:v>
                </c:pt>
                <c:pt idx="336">
                  <c:v>1.2172996589764959</c:v>
                </c:pt>
                <c:pt idx="337">
                  <c:v>1.233732009366046</c:v>
                </c:pt>
                <c:pt idx="338">
                  <c:v>1.2498096094018039</c:v>
                </c:pt>
                <c:pt idx="339">
                  <c:v>1.2655724617431179</c:v>
                </c:pt>
                <c:pt idx="340">
                  <c:v>1.2814424572708727</c:v>
                </c:pt>
                <c:pt idx="341">
                  <c:v>1.2967967747139553</c:v>
                </c:pt>
                <c:pt idx="342">
                  <c:v>1.3116479226525206</c:v>
                </c:pt>
                <c:pt idx="343">
                  <c:v>1.3260284683370085</c:v>
                </c:pt>
                <c:pt idx="344">
                  <c:v>1.3404639451856346</c:v>
                </c:pt>
                <c:pt idx="345">
                  <c:v>1.3540507856107669</c:v>
                </c:pt>
                <c:pt idx="346">
                  <c:v>1.3673186409296911</c:v>
                </c:pt>
                <c:pt idx="347">
                  <c:v>1.3802474314105482</c:v>
                </c:pt>
                <c:pt idx="348">
                  <c:v>1.3928903207033465</c:v>
                </c:pt>
                <c:pt idx="349">
                  <c:v>1.4048166180754014</c:v>
                </c:pt>
                <c:pt idx="350">
                  <c:v>1.4168567687437319</c:v>
                </c:pt>
                <c:pt idx="351">
                  <c:v>1.4284911581755186</c:v>
                </c:pt>
                <c:pt idx="352">
                  <c:v>1.4401058390366595</c:v>
                </c:pt>
                <c:pt idx="353">
                  <c:v>1.4520319036568126</c:v>
                </c:pt>
                <c:pt idx="354">
                  <c:v>1.4643553932108342</c:v>
                </c:pt>
                <c:pt idx="355">
                  <c:v>1.4773383476918927</c:v>
                </c:pt>
                <c:pt idx="356">
                  <c:v>1.4915297752974699</c:v>
                </c:pt>
                <c:pt idx="357">
                  <c:v>1.5070593848021157</c:v>
                </c:pt>
                <c:pt idx="358">
                  <c:v>1.5239284682734027</c:v>
                </c:pt>
                <c:pt idx="359">
                  <c:v>1.5425017632147446</c:v>
                </c:pt>
                <c:pt idx="360">
                  <c:v>1.5627566574000784</c:v>
                </c:pt>
                <c:pt idx="361">
                  <c:v>1.5842859830026372</c:v>
                </c:pt>
                <c:pt idx="362">
                  <c:v>1.6069829406244882</c:v>
                </c:pt>
                <c:pt idx="363">
                  <c:v>1.6304278750250238</c:v>
                </c:pt>
                <c:pt idx="364">
                  <c:v>1.6538490123638516</c:v>
                </c:pt>
                <c:pt idx="365">
                  <c:v>1.6769769514694552</c:v>
                </c:pt>
                <c:pt idx="366">
                  <c:v>1.699369371578594</c:v>
                </c:pt>
                <c:pt idx="367">
                  <c:v>1.7206470936405109</c:v>
                </c:pt>
                <c:pt idx="368">
                  <c:v>1.7406863156805197</c:v>
                </c:pt>
                <c:pt idx="369">
                  <c:v>1.7590783148382514</c:v>
                </c:pt>
                <c:pt idx="370">
                  <c:v>1.7756468500416616</c:v>
                </c:pt>
                <c:pt idx="371">
                  <c:v>1.7901584469962393</c:v>
                </c:pt>
                <c:pt idx="372">
                  <c:v>1.8026027095457597</c:v>
                </c:pt>
                <c:pt idx="373">
                  <c:v>1.8127997570762284</c:v>
                </c:pt>
                <c:pt idx="374">
                  <c:v>1.8207661349721684</c:v>
                </c:pt>
                <c:pt idx="375">
                  <c:v>1.8264829772810454</c:v>
                </c:pt>
                <c:pt idx="376">
                  <c:v>1.8300430523703646</c:v>
                </c:pt>
                <c:pt idx="377">
                  <c:v>1.8315178468015998</c:v>
                </c:pt>
                <c:pt idx="378">
                  <c:v>1.8308644254735977</c:v>
                </c:pt>
                <c:pt idx="379">
                  <c:v>1.8283247032236563</c:v>
                </c:pt>
                <c:pt idx="380">
                  <c:v>1.823800153749878</c:v>
                </c:pt>
                <c:pt idx="381">
                  <c:v>1.8177239869764101</c:v>
                </c:pt>
                <c:pt idx="382">
                  <c:v>1.8100980406811429</c:v>
                </c:pt>
                <c:pt idx="383">
                  <c:v>1.801129187579704</c:v>
                </c:pt>
                <c:pt idx="384">
                  <c:v>1.7909181952145783</c:v>
                </c:pt>
                <c:pt idx="385">
                  <c:v>1.7796758401431294</c:v>
                </c:pt>
                <c:pt idx="386">
                  <c:v>1.7675565683851597</c:v>
                </c:pt>
                <c:pt idx="387">
                  <c:v>1.7547992173259159</c:v>
                </c:pt>
                <c:pt idx="388">
                  <c:v>1.7413092088995694</c:v>
                </c:pt>
                <c:pt idx="389">
                  <c:v>1.7273948409519086</c:v>
                </c:pt>
                <c:pt idx="390">
                  <c:v>1.7130198724528405</c:v>
                </c:pt>
                <c:pt idx="391">
                  <c:v>1.6984746262074357</c:v>
                </c:pt>
                <c:pt idx="392">
                  <c:v>1.6836503064023931</c:v>
                </c:pt>
                <c:pt idx="393">
                  <c:v>1.6686002151632622</c:v>
                </c:pt>
                <c:pt idx="394">
                  <c:v>1.6534054906645013</c:v>
                </c:pt>
                <c:pt idx="395">
                  <c:v>1.6381796494046095</c:v>
                </c:pt>
                <c:pt idx="396">
                  <c:v>1.6228872274491244</c:v>
                </c:pt>
                <c:pt idx="397">
                  <c:v>1.6074550232146685</c:v>
                </c:pt>
                <c:pt idx="398">
                  <c:v>1.5921545422761962</c:v>
                </c:pt>
                <c:pt idx="399">
                  <c:v>1.5767443543274169</c:v>
                </c:pt>
                <c:pt idx="400">
                  <c:v>1.5614472497364895</c:v>
                </c:pt>
                <c:pt idx="401">
                  <c:v>1.5461106217494249</c:v>
                </c:pt>
                <c:pt idx="402">
                  <c:v>1.5310827620341625</c:v>
                </c:pt>
                <c:pt idx="403">
                  <c:v>1.516072408592942</c:v>
                </c:pt>
                <c:pt idx="404">
                  <c:v>1.5012510218558575</c:v>
                </c:pt>
                <c:pt idx="405">
                  <c:v>1.4864163091458924</c:v>
                </c:pt>
                <c:pt idx="406">
                  <c:v>1.4718928513705805</c:v>
                </c:pt>
                <c:pt idx="407">
                  <c:v>1.4573670965347909</c:v>
                </c:pt>
                <c:pt idx="408">
                  <c:v>1.4431377673952879</c:v>
                </c:pt>
                <c:pt idx="409">
                  <c:v>1.4287825114969546</c:v>
                </c:pt>
                <c:pt idx="410">
                  <c:v>1.414772858093331</c:v>
                </c:pt>
                <c:pt idx="411">
                  <c:v>1.4008314491162253</c:v>
                </c:pt>
                <c:pt idx="412">
                  <c:v>1.3870693269320205</c:v>
                </c:pt>
                <c:pt idx="413">
                  <c:v>1.3734269621857431</c:v>
                </c:pt>
                <c:pt idx="414">
                  <c:v>1.3600630006277614</c:v>
                </c:pt>
                <c:pt idx="415">
                  <c:v>1.3468808495020728</c:v>
                </c:pt>
                <c:pt idx="416">
                  <c:v>1.3338300104456462</c:v>
                </c:pt>
                <c:pt idx="417">
                  <c:v>1.3209351954685953</c:v>
                </c:pt>
                <c:pt idx="418">
                  <c:v>1.3082441767406063</c:v>
                </c:pt>
                <c:pt idx="419">
                  <c:v>1.2955011261696232</c:v>
                </c:pt>
                <c:pt idx="420">
                  <c:v>1.2830749747354715</c:v>
                </c:pt>
                <c:pt idx="421">
                  <c:v>1.2707486902287488</c:v>
                </c:pt>
                <c:pt idx="422">
                  <c:v>1.2585654530000816</c:v>
                </c:pt>
                <c:pt idx="423">
                  <c:v>1.2466216626959881</c:v>
                </c:pt>
                <c:pt idx="424">
                  <c:v>1.2349978796860308</c:v>
                </c:pt>
                <c:pt idx="425">
                  <c:v>1.2236776161300316</c:v>
                </c:pt>
                <c:pt idx="426">
                  <c:v>1.2123208031419759</c:v>
                </c:pt>
                <c:pt idx="427">
                  <c:v>1.2011512276552601</c:v>
                </c:pt>
                <c:pt idx="428">
                  <c:v>1.1903036782675815</c:v>
                </c:pt>
                <c:pt idx="429">
                  <c:v>1.1796092337262003</c:v>
                </c:pt>
                <c:pt idx="430">
                  <c:v>1.1688803424136429</c:v>
                </c:pt>
                <c:pt idx="431">
                  <c:v>1.1584529606888283</c:v>
                </c:pt>
                <c:pt idx="432">
                  <c:v>1.1480470935993354</c:v>
                </c:pt>
                <c:pt idx="433">
                  <c:v>1.137923512040415</c:v>
                </c:pt>
                <c:pt idx="434">
                  <c:v>1.1277848763621714</c:v>
                </c:pt>
                <c:pt idx="435">
                  <c:v>1.1177351793304966</c:v>
                </c:pt>
                <c:pt idx="436">
                  <c:v>1.1078202672480479</c:v>
                </c:pt>
                <c:pt idx="437">
                  <c:v>1.0982282655029401</c:v>
                </c:pt>
                <c:pt idx="438">
                  <c:v>1.0885613117912154</c:v>
                </c:pt>
                <c:pt idx="439">
                  <c:v>1.0792174357465669</c:v>
                </c:pt>
                <c:pt idx="440">
                  <c:v>1.0700748262675284</c:v>
                </c:pt>
                <c:pt idx="441">
                  <c:v>1.0611507809285488</c:v>
                </c:pt>
                <c:pt idx="442">
                  <c:v>1.0521165505499981</c:v>
                </c:pt>
                <c:pt idx="443">
                  <c:v>1.0432443540084839</c:v>
                </c:pt>
                <c:pt idx="444">
                  <c:v>1.0345883537136245</c:v>
                </c:pt>
                <c:pt idx="445">
                  <c:v>1.0262062970831183</c:v>
                </c:pt>
                <c:pt idx="446">
                  <c:v>1.0179510688307423</c:v>
                </c:pt>
                <c:pt idx="447">
                  <c:v>1.0099180846659013</c:v>
                </c:pt>
                <c:pt idx="448">
                  <c:v>1.0021660617565078</c:v>
                </c:pt>
                <c:pt idx="449">
                  <c:v>0.99444913701403592</c:v>
                </c:pt>
                <c:pt idx="450">
                  <c:v>0.98690603138072108</c:v>
                </c:pt>
                <c:pt idx="451">
                  <c:v>0.97932069738202443</c:v>
                </c:pt>
                <c:pt idx="452">
                  <c:v>0.97178593787911449</c:v>
                </c:pt>
                <c:pt idx="453">
                  <c:v>0.96463670378850153</c:v>
                </c:pt>
                <c:pt idx="454">
                  <c:v>0.95765516694349118</c:v>
                </c:pt>
                <c:pt idx="455">
                  <c:v>0.95099733398880493</c:v>
                </c:pt>
                <c:pt idx="456">
                  <c:v>0.94472936030329568</c:v>
                </c:pt>
                <c:pt idx="457">
                  <c:v>0.93826948346291139</c:v>
                </c:pt>
                <c:pt idx="458">
                  <c:v>0.93155956709080523</c:v>
                </c:pt>
                <c:pt idx="459">
                  <c:v>0.92505412031184264</c:v>
                </c:pt>
                <c:pt idx="460">
                  <c:v>0.91865929342182318</c:v>
                </c:pt>
                <c:pt idx="461">
                  <c:v>0.91264710621831724</c:v>
                </c:pt>
                <c:pt idx="462">
                  <c:v>0.90622726305235901</c:v>
                </c:pt>
                <c:pt idx="463">
                  <c:v>0.90020321301689343</c:v>
                </c:pt>
                <c:pt idx="464">
                  <c:v>0.89420525914208382</c:v>
                </c:pt>
                <c:pt idx="465">
                  <c:v>0.88840416773704667</c:v>
                </c:pt>
                <c:pt idx="466">
                  <c:v>0.883263859584974</c:v>
                </c:pt>
                <c:pt idx="467">
                  <c:v>0.87829194924979603</c:v>
                </c:pt>
                <c:pt idx="468">
                  <c:v>0.87268060715192963</c:v>
                </c:pt>
                <c:pt idx="469">
                  <c:v>0.86711377983197713</c:v>
                </c:pt>
                <c:pt idx="470">
                  <c:v>0.86171358757143424</c:v>
                </c:pt>
                <c:pt idx="471">
                  <c:v>0.856003453997221</c:v>
                </c:pt>
                <c:pt idx="472">
                  <c:v>0.85046243276151656</c:v>
                </c:pt>
                <c:pt idx="473">
                  <c:v>0.84478771882784642</c:v>
                </c:pt>
                <c:pt idx="474">
                  <c:v>0.84010609445675777</c:v>
                </c:pt>
                <c:pt idx="475">
                  <c:v>0.83581735429347292</c:v>
                </c:pt>
                <c:pt idx="476">
                  <c:v>0.83103748564002544</c:v>
                </c:pt>
                <c:pt idx="477">
                  <c:v>0.82607480270082645</c:v>
                </c:pt>
                <c:pt idx="478">
                  <c:v>0.82170999729837635</c:v>
                </c:pt>
                <c:pt idx="479">
                  <c:v>0.81743314411138435</c:v>
                </c:pt>
                <c:pt idx="480">
                  <c:v>0.81277970700896396</c:v>
                </c:pt>
                <c:pt idx="481">
                  <c:v>0.80841355140036808</c:v>
                </c:pt>
                <c:pt idx="482">
                  <c:v>0.80407124888566117</c:v>
                </c:pt>
                <c:pt idx="483">
                  <c:v>0.80023578932735384</c:v>
                </c:pt>
                <c:pt idx="484">
                  <c:v>0.79643555881017447</c:v>
                </c:pt>
                <c:pt idx="485">
                  <c:v>0.79267178914156733</c:v>
                </c:pt>
                <c:pt idx="486">
                  <c:v>0.78880449304464839</c:v>
                </c:pt>
                <c:pt idx="487">
                  <c:v>0.78440330175300843</c:v>
                </c:pt>
                <c:pt idx="488">
                  <c:v>0.78002912733733831</c:v>
                </c:pt>
                <c:pt idx="489">
                  <c:v>0.77597433112936909</c:v>
                </c:pt>
                <c:pt idx="490">
                  <c:v>0.77195474896394922</c:v>
                </c:pt>
                <c:pt idx="491">
                  <c:v>0.76834205864453331</c:v>
                </c:pt>
                <c:pt idx="492">
                  <c:v>0.76469906379836783</c:v>
                </c:pt>
                <c:pt idx="493">
                  <c:v>0.76132632242145659</c:v>
                </c:pt>
                <c:pt idx="494">
                  <c:v>0.75785134368557983</c:v>
                </c:pt>
                <c:pt idx="495">
                  <c:v>0.75442478927725865</c:v>
                </c:pt>
                <c:pt idx="496">
                  <c:v>0.75073975123535075</c:v>
                </c:pt>
                <c:pt idx="497">
                  <c:v>0.74678983215261219</c:v>
                </c:pt>
                <c:pt idx="498">
                  <c:v>0.74209640230324436</c:v>
                </c:pt>
                <c:pt idx="499">
                  <c:v>0.73782850589578464</c:v>
                </c:pt>
                <c:pt idx="500">
                  <c:v>0.73391915101239091</c:v>
                </c:pt>
                <c:pt idx="501">
                  <c:v>0.72973159528703546</c:v>
                </c:pt>
                <c:pt idx="502">
                  <c:v>0.72558497227069441</c:v>
                </c:pt>
                <c:pt idx="503">
                  <c:v>0.72139837552150532</c:v>
                </c:pt>
                <c:pt idx="504">
                  <c:v>0.7172543127625497</c:v>
                </c:pt>
                <c:pt idx="505">
                  <c:v>0.71231290868136543</c:v>
                </c:pt>
                <c:pt idx="506">
                  <c:v>0.70705894062759633</c:v>
                </c:pt>
                <c:pt idx="507">
                  <c:v>0.70243053644552533</c:v>
                </c:pt>
                <c:pt idx="508">
                  <c:v>0.69792644480650501</c:v>
                </c:pt>
                <c:pt idx="509">
                  <c:v>0.69275881815472418</c:v>
                </c:pt>
                <c:pt idx="510">
                  <c:v>0.68699356626467856</c:v>
                </c:pt>
                <c:pt idx="511">
                  <c:v>0.6817837664678813</c:v>
                </c:pt>
                <c:pt idx="512">
                  <c:v>0.6769678142947585</c:v>
                </c:pt>
                <c:pt idx="513">
                  <c:v>0.67052415778207997</c:v>
                </c:pt>
                <c:pt idx="514">
                  <c:v>0.66360670812452038</c:v>
                </c:pt>
                <c:pt idx="515">
                  <c:v>0.65705585285710388</c:v>
                </c:pt>
                <c:pt idx="516">
                  <c:v>0.64972418592952241</c:v>
                </c:pt>
                <c:pt idx="517">
                  <c:v>0.64177147065395923</c:v>
                </c:pt>
                <c:pt idx="518">
                  <c:v>0.6339731557896735</c:v>
                </c:pt>
                <c:pt idx="519">
                  <c:v>0.62623768514690037</c:v>
                </c:pt>
                <c:pt idx="520">
                  <c:v>0.61783874771700331</c:v>
                </c:pt>
                <c:pt idx="521">
                  <c:v>0.60991441008599778</c:v>
                </c:pt>
                <c:pt idx="522">
                  <c:v>0.60238559010510517</c:v>
                </c:pt>
                <c:pt idx="523">
                  <c:v>0.59406090127041822</c:v>
                </c:pt>
                <c:pt idx="524">
                  <c:v>0.5854607295085007</c:v>
                </c:pt>
                <c:pt idx="525">
                  <c:v>0.57714698482752502</c:v>
                </c:pt>
                <c:pt idx="526">
                  <c:v>0.56808433131539404</c:v>
                </c:pt>
                <c:pt idx="527">
                  <c:v>0.55846856252379495</c:v>
                </c:pt>
                <c:pt idx="528">
                  <c:v>0.54986118847194276</c:v>
                </c:pt>
                <c:pt idx="529">
                  <c:v>0.54157924394658097</c:v>
                </c:pt>
                <c:pt idx="530">
                  <c:v>0.53275437899249778</c:v>
                </c:pt>
                <c:pt idx="531">
                  <c:v>0.52426626876697879</c:v>
                </c:pt>
                <c:pt idx="532">
                  <c:v>0.51507867507592264</c:v>
                </c:pt>
                <c:pt idx="533">
                  <c:v>0.50487845941021592</c:v>
                </c:pt>
                <c:pt idx="534">
                  <c:v>0.4945719842301986</c:v>
                </c:pt>
                <c:pt idx="535">
                  <c:v>0.48387245422267361</c:v>
                </c:pt>
                <c:pt idx="536">
                  <c:v>0.47407050321504363</c:v>
                </c:pt>
                <c:pt idx="537">
                  <c:v>0.46523409498801438</c:v>
                </c:pt>
                <c:pt idx="538">
                  <c:v>0.45591024038274303</c:v>
                </c:pt>
                <c:pt idx="539">
                  <c:v>0.44684771015580882</c:v>
                </c:pt>
                <c:pt idx="540">
                  <c:v>0.43679851023180349</c:v>
                </c:pt>
                <c:pt idx="541">
                  <c:v>0.42732378635724722</c:v>
                </c:pt>
                <c:pt idx="542">
                  <c:v>0.41912930774197571</c:v>
                </c:pt>
                <c:pt idx="543">
                  <c:v>0.41111441855090475</c:v>
                </c:pt>
                <c:pt idx="544">
                  <c:v>0.40226138245468018</c:v>
                </c:pt>
                <c:pt idx="545">
                  <c:v>0.39252108993193224</c:v>
                </c:pt>
                <c:pt idx="546">
                  <c:v>0.38039216005702731</c:v>
                </c:pt>
                <c:pt idx="547">
                  <c:v>0.36660971039242962</c:v>
                </c:pt>
                <c:pt idx="548">
                  <c:v>0.35276119172383086</c:v>
                </c:pt>
                <c:pt idx="549">
                  <c:v>0.34064237756070526</c:v>
                </c:pt>
                <c:pt idx="550">
                  <c:v>0.32919441508845104</c:v>
                </c:pt>
                <c:pt idx="551">
                  <c:v>0.3178544893314692</c:v>
                </c:pt>
                <c:pt idx="552">
                  <c:v>0.30749603791321289</c:v>
                </c:pt>
                <c:pt idx="553">
                  <c:v>0.29950729870048765</c:v>
                </c:pt>
                <c:pt idx="554">
                  <c:v>0.29225607135647602</c:v>
                </c:pt>
                <c:pt idx="555">
                  <c:v>0.28555730900777376</c:v>
                </c:pt>
                <c:pt idx="556">
                  <c:v>0.27989498001163809</c:v>
                </c:pt>
                <c:pt idx="557">
                  <c:v>0.27485032001666482</c:v>
                </c:pt>
                <c:pt idx="558">
                  <c:v>0.26881190373978042</c:v>
                </c:pt>
                <c:pt idx="559">
                  <c:v>0.26363606858810812</c:v>
                </c:pt>
                <c:pt idx="560">
                  <c:v>0.25815819334079426</c:v>
                </c:pt>
                <c:pt idx="561">
                  <c:v>0.25261034056737297</c:v>
                </c:pt>
                <c:pt idx="562">
                  <c:v>0.24748226067705428</c:v>
                </c:pt>
                <c:pt idx="563">
                  <c:v>0.24229290498293096</c:v>
                </c:pt>
                <c:pt idx="564">
                  <c:v>0.2380461031287954</c:v>
                </c:pt>
                <c:pt idx="565">
                  <c:v>0.23451728351268664</c:v>
                </c:pt>
                <c:pt idx="566">
                  <c:v>0.23019337886904562</c:v>
                </c:pt>
                <c:pt idx="567">
                  <c:v>0.22608411597582387</c:v>
                </c:pt>
                <c:pt idx="568">
                  <c:v>0.22010808804005508</c:v>
                </c:pt>
                <c:pt idx="569">
                  <c:v>0.21058602490515654</c:v>
                </c:pt>
                <c:pt idx="570">
                  <c:v>0.20030318298158503</c:v>
                </c:pt>
                <c:pt idx="571">
                  <c:v>0.19312459835446161</c:v>
                </c:pt>
                <c:pt idx="572">
                  <c:v>0.18554215485437514</c:v>
                </c:pt>
                <c:pt idx="573">
                  <c:v>0.17638069224327035</c:v>
                </c:pt>
                <c:pt idx="574">
                  <c:v>0.16702179579025653</c:v>
                </c:pt>
                <c:pt idx="575">
                  <c:v>0.15836249209524964</c:v>
                </c:pt>
                <c:pt idx="576">
                  <c:v>0.14983469671578492</c:v>
                </c:pt>
                <c:pt idx="577">
                  <c:v>0.14113609012073897</c:v>
                </c:pt>
                <c:pt idx="578">
                  <c:v>0.13129779659762297</c:v>
                </c:pt>
                <c:pt idx="579">
                  <c:v>0.12385164096708581</c:v>
                </c:pt>
                <c:pt idx="580">
                  <c:v>0.11793383503964149</c:v>
                </c:pt>
                <c:pt idx="581">
                  <c:v>0.11260500153457455</c:v>
                </c:pt>
                <c:pt idx="582">
                  <c:v>0.1112625136590653</c:v>
                </c:pt>
                <c:pt idx="583">
                  <c:v>0.11092624226642028</c:v>
                </c:pt>
                <c:pt idx="584">
                  <c:v>0.11193427633268159</c:v>
                </c:pt>
                <c:pt idx="585">
                  <c:v>0.11360915107302785</c:v>
                </c:pt>
                <c:pt idx="586">
                  <c:v>0.11627558758054428</c:v>
                </c:pt>
                <c:pt idx="587">
                  <c:v>0.11859536522376199</c:v>
                </c:pt>
                <c:pt idx="588">
                  <c:v>0.11627558758054428</c:v>
                </c:pt>
                <c:pt idx="589">
                  <c:v>0.11092624226642028</c:v>
                </c:pt>
                <c:pt idx="590">
                  <c:v>0.10619089726341525</c:v>
                </c:pt>
                <c:pt idx="591">
                  <c:v>0.10140335055533072</c:v>
                </c:pt>
                <c:pt idx="592">
                  <c:v>9.7257309693419919E-2</c:v>
                </c:pt>
                <c:pt idx="593">
                  <c:v>9.3421685162235063E-2</c:v>
                </c:pt>
                <c:pt idx="594">
                  <c:v>9.0258052931316335E-2</c:v>
                </c:pt>
                <c:pt idx="595">
                  <c:v>8.7781417809542378E-2</c:v>
                </c:pt>
                <c:pt idx="596">
                  <c:v>8.6003705618381956E-2</c:v>
                </c:pt>
                <c:pt idx="597">
                  <c:v>8.2785370316450071E-2</c:v>
                </c:pt>
                <c:pt idx="598">
                  <c:v>7.9181246047624818E-2</c:v>
                </c:pt>
                <c:pt idx="599">
                  <c:v>7.2249897613514816E-2</c:v>
                </c:pt>
                <c:pt idx="600">
                  <c:v>6.6698550422995259E-2</c:v>
                </c:pt>
                <c:pt idx="601">
                  <c:v>6.445798922691845E-2</c:v>
                </c:pt>
                <c:pt idx="602">
                  <c:v>6.1452479087193208E-2</c:v>
                </c:pt>
                <c:pt idx="603">
                  <c:v>5.9184617631371138E-2</c:v>
                </c:pt>
                <c:pt idx="604">
                  <c:v>5.8426024457005357E-2</c:v>
                </c:pt>
                <c:pt idx="605">
                  <c:v>5.6904851336472557E-2</c:v>
                </c:pt>
                <c:pt idx="606">
                  <c:v>5.6142262059052331E-2</c:v>
                </c:pt>
                <c:pt idx="607">
                  <c:v>5.5760464687734781E-2</c:v>
                </c:pt>
                <c:pt idx="608">
                  <c:v>5.7666103909829208E-2</c:v>
                </c:pt>
                <c:pt idx="609">
                  <c:v>5.8426024457005357E-2</c:v>
                </c:pt>
                <c:pt idx="610">
                  <c:v>5.6904851336472557E-2</c:v>
                </c:pt>
                <c:pt idx="611">
                  <c:v>5.8426024457005357E-2</c:v>
                </c:pt>
                <c:pt idx="612">
                  <c:v>5.9941888061954683E-2</c:v>
                </c:pt>
                <c:pt idx="613">
                  <c:v>6.107532362979181E-2</c:v>
                </c:pt>
                <c:pt idx="614">
                  <c:v>6.1829307294699029E-2</c:v>
                </c:pt>
                <c:pt idx="615">
                  <c:v>6.1452479087193208E-2</c:v>
                </c:pt>
                <c:pt idx="616">
                  <c:v>6.1829307294699029E-2</c:v>
                </c:pt>
                <c:pt idx="617">
                  <c:v>6.2581984228163121E-2</c:v>
                </c:pt>
                <c:pt idx="618">
                  <c:v>6.2205808819712591E-2</c:v>
                </c:pt>
                <c:pt idx="619">
                  <c:v>6.2957834084510222E-2</c:v>
                </c:pt>
                <c:pt idx="620">
                  <c:v>6.5579714728448424E-2</c:v>
                </c:pt>
                <c:pt idx="621">
                  <c:v>6.9298012115529259E-2</c:v>
                </c:pt>
                <c:pt idx="622">
                  <c:v>7.2984744627930392E-2</c:v>
                </c:pt>
                <c:pt idx="623">
                  <c:v>7.5911761482777521E-2</c:v>
                </c:pt>
                <c:pt idx="624">
                  <c:v>8.098704691088722E-2</c:v>
                </c:pt>
                <c:pt idx="625">
                  <c:v>8.2785370316450071E-2</c:v>
                </c:pt>
                <c:pt idx="626">
                  <c:v>8.4218686739238768E-2</c:v>
                </c:pt>
                <c:pt idx="627">
                  <c:v>8.3860800866573007E-2</c:v>
                </c:pt>
                <c:pt idx="628">
                  <c:v>8.4576277934331021E-2</c:v>
                </c:pt>
                <c:pt idx="629">
                  <c:v>8.4933574936716119E-2</c:v>
                </c:pt>
                <c:pt idx="630">
                  <c:v>8.4218686739238768E-2</c:v>
                </c:pt>
                <c:pt idx="631">
                  <c:v>8.2066934285113011E-2</c:v>
                </c:pt>
                <c:pt idx="632">
                  <c:v>7.9904467666720699E-2</c:v>
                </c:pt>
                <c:pt idx="633">
                  <c:v>7.8456818053292562E-2</c:v>
                </c:pt>
                <c:pt idx="634">
                  <c:v>7.5911761482777521E-2</c:v>
                </c:pt>
                <c:pt idx="635">
                  <c:v>7.4084689028243778E-2</c:v>
                </c:pt>
                <c:pt idx="636">
                  <c:v>7.3718350346122688E-2</c:v>
                </c:pt>
                <c:pt idx="637">
                  <c:v>7.5911761482777521E-2</c:v>
                </c:pt>
                <c:pt idx="638">
                  <c:v>7.8094150406410684E-2</c:v>
                </c:pt>
                <c:pt idx="639">
                  <c:v>7.9181246047624818E-2</c:v>
                </c:pt>
                <c:pt idx="640">
                  <c:v>7.9904467666720699E-2</c:v>
                </c:pt>
                <c:pt idx="641">
                  <c:v>7.9904467666720699E-2</c:v>
                </c:pt>
                <c:pt idx="642">
                  <c:v>8.134730780413249E-2</c:v>
                </c:pt>
                <c:pt idx="643">
                  <c:v>8.2785370316450071E-2</c:v>
                </c:pt>
                <c:pt idx="644">
                  <c:v>8.6003705618381956E-2</c:v>
                </c:pt>
                <c:pt idx="645">
                  <c:v>8.9905111439397931E-2</c:v>
                </c:pt>
                <c:pt idx="646">
                  <c:v>9.3071306376063492E-2</c:v>
                </c:pt>
                <c:pt idx="647">
                  <c:v>9.3071306376063492E-2</c:v>
                </c:pt>
                <c:pt idx="648">
                  <c:v>9.3421685162235063E-2</c:v>
                </c:pt>
                <c:pt idx="649">
                  <c:v>9.2018470752797024E-2</c:v>
                </c:pt>
                <c:pt idx="650">
                  <c:v>9.131515969722287E-2</c:v>
                </c:pt>
                <c:pt idx="651">
                  <c:v>9.0610707828406648E-2</c:v>
                </c:pt>
                <c:pt idx="652">
                  <c:v>9.2720644684099171E-2</c:v>
                </c:pt>
                <c:pt idx="653">
                  <c:v>9.3071306376063492E-2</c:v>
                </c:pt>
                <c:pt idx="654">
                  <c:v>9.4820380354799894E-2</c:v>
                </c:pt>
                <c:pt idx="655">
                  <c:v>9.4121595840561387E-2</c:v>
                </c:pt>
                <c:pt idx="656">
                  <c:v>9.0963076595731676E-2</c:v>
                </c:pt>
                <c:pt idx="657">
                  <c:v>8.7426457036285488E-2</c:v>
                </c:pt>
                <c:pt idx="658">
                  <c:v>8.3860800866573007E-2</c:v>
                </c:pt>
                <c:pt idx="659">
                  <c:v>7.9543007402906069E-2</c:v>
                </c:pt>
                <c:pt idx="660">
                  <c:v>7.6276255404217605E-2</c:v>
                </c:pt>
                <c:pt idx="661">
                  <c:v>7.5181854618691604E-2</c:v>
                </c:pt>
                <c:pt idx="662">
                  <c:v>7.3718350346122688E-2</c:v>
                </c:pt>
                <c:pt idx="663">
                  <c:v>7.4450718954591238E-2</c:v>
                </c:pt>
                <c:pt idx="664">
                  <c:v>7.8094150406410684E-2</c:v>
                </c:pt>
                <c:pt idx="665">
                  <c:v>7.9904467666720699E-2</c:v>
                </c:pt>
                <c:pt idx="666">
                  <c:v>7.8819183098848694E-2</c:v>
                </c:pt>
                <c:pt idx="667">
                  <c:v>7.7004326793350258E-2</c:v>
                </c:pt>
                <c:pt idx="668">
                  <c:v>7.1882007306125359E-2</c:v>
                </c:pt>
                <c:pt idx="669">
                  <c:v>6.5206128054311904E-2</c:v>
                </c:pt>
                <c:pt idx="670">
                  <c:v>5.8426024457005357E-2</c:v>
                </c:pt>
                <c:pt idx="671">
                  <c:v>5.4229909863397249E-2</c:v>
                </c:pt>
                <c:pt idx="672">
                  <c:v>5.1538390515327381E-2</c:v>
                </c:pt>
                <c:pt idx="673">
                  <c:v>4.9992856920142645E-2</c:v>
                </c:pt>
                <c:pt idx="674">
                  <c:v>4.7274867384179478E-2</c:v>
                </c:pt>
                <c:pt idx="675">
                  <c:v>4.3755126968679489E-2</c:v>
                </c:pt>
                <c:pt idx="676">
                  <c:v>4.0997692423490557E-2</c:v>
                </c:pt>
                <c:pt idx="677">
                  <c:v>3.8620161949702782E-2</c:v>
                </c:pt>
                <c:pt idx="678">
                  <c:v>3.5829825252828171E-2</c:v>
                </c:pt>
                <c:pt idx="679">
                  <c:v>3.7027879755774942E-2</c:v>
                </c:pt>
                <c:pt idx="680">
                  <c:v>3.941411917613713E-2</c:v>
                </c:pt>
                <c:pt idx="681">
                  <c:v>4.1392685158225077E-2</c:v>
                </c:pt>
                <c:pt idx="682">
                  <c:v>4.1787318971751766E-2</c:v>
                </c:pt>
                <c:pt idx="683">
                  <c:v>4.1392685158225077E-2</c:v>
                </c:pt>
                <c:pt idx="684">
                  <c:v>3.9017321997412001E-2</c:v>
                </c:pt>
                <c:pt idx="685">
                  <c:v>3.6229544086294529E-2</c:v>
                </c:pt>
                <c:pt idx="686">
                  <c:v>3.1812271330370401E-2</c:v>
                </c:pt>
                <c:pt idx="687">
                  <c:v>2.8977705208777998E-2</c:v>
                </c:pt>
                <c:pt idx="688">
                  <c:v>2.6533264523296733E-2</c:v>
                </c:pt>
                <c:pt idx="689">
                  <c:v>2.3663918197793475E-2</c:v>
                </c:pt>
                <c:pt idx="690">
                  <c:v>2.1189299069938092E-2</c:v>
                </c:pt>
                <c:pt idx="691">
                  <c:v>1.9946681678842306E-2</c:v>
                </c:pt>
                <c:pt idx="692">
                  <c:v>2.1189299069938092E-2</c:v>
                </c:pt>
                <c:pt idx="693">
                  <c:v>1.9946681678842306E-2</c:v>
                </c:pt>
                <c:pt idx="694">
                  <c:v>1.6615547557177382E-2</c:v>
                </c:pt>
                <c:pt idx="695">
                  <c:v>1.3258665283516512E-2</c:v>
                </c:pt>
                <c:pt idx="696">
                  <c:v>9.8756337121601191E-3</c:v>
                </c:pt>
                <c:pt idx="697">
                  <c:v>6.4660422492316813E-3</c:v>
                </c:pt>
                <c:pt idx="698">
                  <c:v>1.7337128090005314E-3</c:v>
                </c:pt>
                <c:pt idx="699">
                  <c:v>-3.4883278458213473E-3</c:v>
                </c:pt>
                <c:pt idx="700">
                  <c:v>-3.0507515046188267E-3</c:v>
                </c:pt>
                <c:pt idx="701">
                  <c:v>-1.3048416883442813E-3</c:v>
                </c:pt>
                <c:pt idx="702">
                  <c:v>-8.6945871262889137E-4</c:v>
                </c:pt>
                <c:pt idx="703">
                  <c:v>3.0294705536179621E-3</c:v>
                </c:pt>
                <c:pt idx="704">
                  <c:v>2.1660617565076304E-3</c:v>
                </c:pt>
                <c:pt idx="705">
                  <c:v>-3.0507515046188267E-3</c:v>
                </c:pt>
                <c:pt idx="706">
                  <c:v>-1.7406615763012701E-3</c:v>
                </c:pt>
                <c:pt idx="707">
                  <c:v>-3.0507515046188267E-3</c:v>
                </c:pt>
                <c:pt idx="708">
                  <c:v>-6.5637695023882739E-3</c:v>
                </c:pt>
                <c:pt idx="709">
                  <c:v>1.7337128090005314E-3</c:v>
                </c:pt>
                <c:pt idx="710">
                  <c:v>9.4508957986939347E-3</c:v>
                </c:pt>
                <c:pt idx="711">
                  <c:v>6.0379549973171767E-3</c:v>
                </c:pt>
                <c:pt idx="712">
                  <c:v>3.8911662369104775E-3</c:v>
                </c:pt>
                <c:pt idx="713">
                  <c:v>2.1660617565076304E-3</c:v>
                </c:pt>
                <c:pt idx="714">
                  <c:v>-5.6828473303632727E-3</c:v>
                </c:pt>
                <c:pt idx="715">
                  <c:v>-3.4883278458213473E-3</c:v>
                </c:pt>
                <c:pt idx="716">
                  <c:v>4.340774793185929E-4</c:v>
                </c:pt>
                <c:pt idx="717">
                  <c:v>-6.5637695023882739E-3</c:v>
                </c:pt>
                <c:pt idx="718">
                  <c:v>-1.7276612331454656E-2</c:v>
                </c:pt>
                <c:pt idx="719">
                  <c:v>-2.9653123769906618E-2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300-4799-BDD0-09A612607B9D}"/>
            </c:ext>
          </c:extLst>
        </c:ser>
        <c:ser>
          <c:idx val="3"/>
          <c:order val="3"/>
          <c:tx>
            <c:strRef>
              <c:f>'Task 1'!$AW$5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1'!$AW$6:$AW$725</c:f>
              <c:numCache>
                <c:formatCode>General</c:formatCode>
                <c:ptCount val="720"/>
                <c:pt idx="0">
                  <c:v>-8.0398976215889026E-2</c:v>
                </c:pt>
                <c:pt idx="1">
                  <c:v>-7.8833949362261305E-2</c:v>
                </c:pt>
                <c:pt idx="2">
                  <c:v>-7.7274542006740027E-2</c:v>
                </c:pt>
                <c:pt idx="3">
                  <c:v>-7.3143291050307674E-2</c:v>
                </c:pt>
                <c:pt idx="4">
                  <c:v>-7.0581074285707285E-2</c:v>
                </c:pt>
                <c:pt idx="5">
                  <c:v>-6.9560405233299899E-2</c:v>
                </c:pt>
                <c:pt idx="6">
                  <c:v>-7.0070439915412133E-2</c:v>
                </c:pt>
                <c:pt idx="7">
                  <c:v>-6.905096883247698E-2</c:v>
                </c:pt>
                <c:pt idx="8">
                  <c:v>-7.0581074285707285E-2</c:v>
                </c:pt>
                <c:pt idx="9">
                  <c:v>-7.1604147743286189E-2</c:v>
                </c:pt>
                <c:pt idx="10">
                  <c:v>-7.2116589669293102E-2</c:v>
                </c:pt>
                <c:pt idx="11">
                  <c:v>-7.4687908500350508E-2</c:v>
                </c:pt>
                <c:pt idx="12">
                  <c:v>-7.8833949362261305E-2</c:v>
                </c:pt>
                <c:pt idx="13">
                  <c:v>-8.1969663215119878E-2</c:v>
                </c:pt>
                <c:pt idx="14">
                  <c:v>-8.3546051450074932E-2</c:v>
                </c:pt>
                <c:pt idx="15">
                  <c:v>-8.4072788302884227E-2</c:v>
                </c:pt>
                <c:pt idx="16">
                  <c:v>-8.3019952679617801E-2</c:v>
                </c:pt>
                <c:pt idx="17">
                  <c:v>-8.2494490447453356E-2</c:v>
                </c:pt>
                <c:pt idx="18">
                  <c:v>-8.4072788302884227E-2</c:v>
                </c:pt>
                <c:pt idx="19">
                  <c:v>-8.4072788302884227E-2</c:v>
                </c:pt>
                <c:pt idx="20">
                  <c:v>-8.3546051450074932E-2</c:v>
                </c:pt>
                <c:pt idx="21">
                  <c:v>-8.3546051450074932E-2</c:v>
                </c:pt>
                <c:pt idx="22">
                  <c:v>-7.9354998593212434E-2</c:v>
                </c:pt>
                <c:pt idx="23">
                  <c:v>-7.3143291050307674E-2</c:v>
                </c:pt>
                <c:pt idx="24">
                  <c:v>-7.4687908500350508E-2</c:v>
                </c:pt>
                <c:pt idx="25">
                  <c:v>-7.779372256098363E-2</c:v>
                </c:pt>
                <c:pt idx="26">
                  <c:v>-8.1969663215119878E-2</c:v>
                </c:pt>
                <c:pt idx="27">
                  <c:v>-8.9375595110798803E-2</c:v>
                </c:pt>
                <c:pt idx="28">
                  <c:v>-9.2588639225413813E-2</c:v>
                </c:pt>
                <c:pt idx="29">
                  <c:v>-8.9909454405931857E-2</c:v>
                </c:pt>
                <c:pt idx="30">
                  <c:v>-9.0443970758824668E-2</c:v>
                </c:pt>
                <c:pt idx="31">
                  <c:v>-9.4743951251548705E-2</c:v>
                </c:pt>
                <c:pt idx="32">
                  <c:v>-9.0443970758824668E-2</c:v>
                </c:pt>
                <c:pt idx="33">
                  <c:v>-8.3019952679617801E-2</c:v>
                </c:pt>
                <c:pt idx="34">
                  <c:v>-9.3664958194909331E-2</c:v>
                </c:pt>
                <c:pt idx="35">
                  <c:v>-0.10292299679057967</c:v>
                </c:pt>
                <c:pt idx="36">
                  <c:v>-9.6367483915762317E-2</c:v>
                </c:pt>
                <c:pt idx="37">
                  <c:v>-0.10846254232743553</c:v>
                </c:pt>
                <c:pt idx="38">
                  <c:v>-0.10127481841050648</c:v>
                </c:pt>
                <c:pt idx="39">
                  <c:v>-0.10182351650232342</c:v>
                </c:pt>
                <c:pt idx="40">
                  <c:v>-0.1180450286603995</c:v>
                </c:pt>
                <c:pt idx="41">
                  <c:v>-0.12147820449879346</c:v>
                </c:pt>
                <c:pt idx="42">
                  <c:v>-0.12378215940835775</c:v>
                </c:pt>
                <c:pt idx="43">
                  <c:v>-0.13489602535887207</c:v>
                </c:pt>
                <c:pt idx="44">
                  <c:v>-0.13608262304213956</c:v>
                </c:pt>
                <c:pt idx="45">
                  <c:v>-0.13489602535887207</c:v>
                </c:pt>
                <c:pt idx="46">
                  <c:v>-0.13430394008392949</c:v>
                </c:pt>
                <c:pt idx="47">
                  <c:v>-0.13489602535887207</c:v>
                </c:pt>
                <c:pt idx="48">
                  <c:v>-0.12667939818460122</c:v>
                </c:pt>
                <c:pt idx="49">
                  <c:v>-0.11861534322942717</c:v>
                </c:pt>
                <c:pt idx="50">
                  <c:v>-0.11577123036739606</c:v>
                </c:pt>
                <c:pt idx="51">
                  <c:v>-0.11294562194904302</c:v>
                </c:pt>
                <c:pt idx="52">
                  <c:v>-0.11918640771920865</c:v>
                </c:pt>
                <c:pt idx="53">
                  <c:v>-0.11125903931710739</c:v>
                </c:pt>
                <c:pt idx="54">
                  <c:v>-0.10957898119908573</c:v>
                </c:pt>
                <c:pt idx="55">
                  <c:v>-0.11633856484638239</c:v>
                </c:pt>
                <c:pt idx="56">
                  <c:v>-0.11294562194904302</c:v>
                </c:pt>
                <c:pt idx="57">
                  <c:v>-0.10402526764093542</c:v>
                </c:pt>
                <c:pt idx="58">
                  <c:v>-0.10072681268239618</c:v>
                </c:pt>
                <c:pt idx="59">
                  <c:v>-9.9086932262330937E-2</c:v>
                </c:pt>
                <c:pt idx="60">
                  <c:v>-9.312646527792956E-2</c:v>
                </c:pt>
                <c:pt idx="61">
                  <c:v>-8.5128182459949631E-2</c:v>
                </c:pt>
                <c:pt idx="62">
                  <c:v>-8.3019952679617801E-2</c:v>
                </c:pt>
                <c:pt idx="63">
                  <c:v>-8.4072788302884227E-2</c:v>
                </c:pt>
                <c:pt idx="64">
                  <c:v>-8.1969663215119878E-2</c:v>
                </c:pt>
                <c:pt idx="65">
                  <c:v>-7.9876673709276078E-2</c:v>
                </c:pt>
                <c:pt idx="66">
                  <c:v>-8.2494490447453356E-2</c:v>
                </c:pt>
                <c:pt idx="67">
                  <c:v>-7.9876673709276078E-2</c:v>
                </c:pt>
                <c:pt idx="68">
                  <c:v>-7.8313524516397934E-2</c:v>
                </c:pt>
                <c:pt idx="69">
                  <c:v>-8.1445469449726471E-2</c:v>
                </c:pt>
                <c:pt idx="70">
                  <c:v>-8.3546051450074932E-2</c:v>
                </c:pt>
                <c:pt idx="71">
                  <c:v>-8.2494490447453356E-2</c:v>
                </c:pt>
                <c:pt idx="72">
                  <c:v>-8.092190762392612E-2</c:v>
                </c:pt>
                <c:pt idx="73">
                  <c:v>-8.1445469449726471E-2</c:v>
                </c:pt>
                <c:pt idx="74">
                  <c:v>-8.0398976215889026E-2</c:v>
                </c:pt>
                <c:pt idx="75">
                  <c:v>-7.8313524516397934E-2</c:v>
                </c:pt>
                <c:pt idx="76">
                  <c:v>-7.6238039171299746E-2</c:v>
                </c:pt>
                <c:pt idx="77">
                  <c:v>-7.4172425375257686E-2</c:v>
                </c:pt>
                <c:pt idx="78">
                  <c:v>-7.1092309756047342E-2</c:v>
                </c:pt>
                <c:pt idx="79">
                  <c:v>-6.6512712151294562E-2</c:v>
                </c:pt>
                <c:pt idx="80">
                  <c:v>-6.2482107982653363E-2</c:v>
                </c:pt>
                <c:pt idx="81">
                  <c:v>-5.8985756294430272E-2</c:v>
                </c:pt>
                <c:pt idx="82">
                  <c:v>-5.551732784983137E-2</c:v>
                </c:pt>
                <c:pt idx="83">
                  <c:v>-5.5024091587952087E-2</c:v>
                </c:pt>
                <c:pt idx="84">
                  <c:v>-5.3547734986926908E-2</c:v>
                </c:pt>
                <c:pt idx="85">
                  <c:v>-5.1587034221398972E-2</c:v>
                </c:pt>
                <c:pt idx="86">
                  <c:v>-5.305672930217456E-2</c:v>
                </c:pt>
                <c:pt idx="87">
                  <c:v>-5.305672930217456E-2</c:v>
                </c:pt>
                <c:pt idx="88">
                  <c:v>-5.2076380168273602E-2</c:v>
                </c:pt>
                <c:pt idx="89">
                  <c:v>-5.3547734986926908E-2</c:v>
                </c:pt>
                <c:pt idx="90">
                  <c:v>-5.6011124926228104E-2</c:v>
                </c:pt>
                <c:pt idx="91">
                  <c:v>-5.8488567365596968E-2</c:v>
                </c:pt>
                <c:pt idx="92">
                  <c:v>-6.4492734175287211E-2</c:v>
                </c:pt>
                <c:pt idx="93">
                  <c:v>-7.1604147743286189E-2</c:v>
                </c:pt>
                <c:pt idx="94">
                  <c:v>-7.2116589669293102E-2</c:v>
                </c:pt>
                <c:pt idx="95">
                  <c:v>-6.8033885271827368E-2</c:v>
                </c:pt>
                <c:pt idx="96">
                  <c:v>-6.2983892535185784E-2</c:v>
                </c:pt>
                <c:pt idx="97">
                  <c:v>-5.7495893831919269E-2</c:v>
                </c:pt>
                <c:pt idx="98">
                  <c:v>-5.2076380168273602E-2</c:v>
                </c:pt>
                <c:pt idx="99">
                  <c:v>-4.8662481204082321E-2</c:v>
                </c:pt>
                <c:pt idx="100">
                  <c:v>-4.3831569524636682E-2</c:v>
                </c:pt>
                <c:pt idx="101">
                  <c:v>-3.8104526332149599E-2</c:v>
                </c:pt>
                <c:pt idx="102">
                  <c:v>-3.6212172654444715E-2</c:v>
                </c:pt>
                <c:pt idx="103">
                  <c:v>-3.6684488613888719E-2</c:v>
                </c:pt>
                <c:pt idx="104">
                  <c:v>-3.7630664329978893E-2</c:v>
                </c:pt>
                <c:pt idx="105">
                  <c:v>-3.8578905933551705E-2</c:v>
                </c:pt>
                <c:pt idx="106">
                  <c:v>-3.8104526332149599E-2</c:v>
                </c:pt>
                <c:pt idx="107">
                  <c:v>-3.2452023781137915E-2</c:v>
                </c:pt>
                <c:pt idx="108">
                  <c:v>-2.6872146400301365E-2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-1.7276612331454656E-2</c:v>
                </c:pt>
                <c:pt idx="112">
                  <c:v>-1.6373712875465501E-2</c:v>
                </c:pt>
                <c:pt idx="113">
                  <c:v>-1.4124642691606345E-2</c:v>
                </c:pt>
                <c:pt idx="114">
                  <c:v>-9.2173081968621833E-3</c:v>
                </c:pt>
                <c:pt idx="115">
                  <c:v>-7.8885122130503398E-3</c:v>
                </c:pt>
                <c:pt idx="116">
                  <c:v>-4.3648054024500883E-3</c:v>
                </c:pt>
                <c:pt idx="117">
                  <c:v>8.6772153122691327E-4</c:v>
                </c:pt>
                <c:pt idx="118">
                  <c:v>4.7511555910010198E-3</c:v>
                </c:pt>
                <c:pt idx="119">
                  <c:v>7.7477780007399483E-3</c:v>
                </c:pt>
                <c:pt idx="120">
                  <c:v>9.4508957986939347E-3</c:v>
                </c:pt>
                <c:pt idx="121">
                  <c:v>8.6001717619175692E-3</c:v>
                </c:pt>
                <c:pt idx="122">
                  <c:v>4.7511555910010198E-3</c:v>
                </c:pt>
                <c:pt idx="123">
                  <c:v>2.5979807199085947E-3</c:v>
                </c:pt>
                <c:pt idx="124">
                  <c:v>2.5979807199085947E-3</c:v>
                </c:pt>
                <c:pt idx="125">
                  <c:v>3.4605321095064891E-3</c:v>
                </c:pt>
                <c:pt idx="126">
                  <c:v>7.7477780007399483E-3</c:v>
                </c:pt>
                <c:pt idx="127">
                  <c:v>1.2415374762432893E-2</c:v>
                </c:pt>
                <c:pt idx="128">
                  <c:v>1.6197353512439061E-2</c:v>
                </c:pt>
                <c:pt idx="129">
                  <c:v>1.8700498666243369E-2</c:v>
                </c:pt>
                <c:pt idx="130">
                  <c:v>1.6197353512439061E-2</c:v>
                </c:pt>
                <c:pt idx="131">
                  <c:v>1.5778756389040929E-2</c:v>
                </c:pt>
                <c:pt idx="132">
                  <c:v>1.5359755409214231E-2</c:v>
                </c:pt>
                <c:pt idx="133">
                  <c:v>1.5778756389040929E-2</c:v>
                </c:pt>
                <c:pt idx="134">
                  <c:v>1.9116290447072779E-2</c:v>
                </c:pt>
                <c:pt idx="135">
                  <c:v>2.1602716028242194E-2</c:v>
                </c:pt>
                <c:pt idx="136">
                  <c:v>2.201573981772028E-2</c:v>
                </c:pt>
                <c:pt idx="137">
                  <c:v>2.4074987307426243E-2</c:v>
                </c:pt>
                <c:pt idx="138">
                  <c:v>2.3252459633711444E-2</c:v>
                </c:pt>
                <c:pt idx="139">
                  <c:v>2.4074987307426243E-2</c:v>
                </c:pt>
                <c:pt idx="140">
                  <c:v>2.4074987307426243E-2</c:v>
                </c:pt>
                <c:pt idx="141">
                  <c:v>2.2840610876527823E-2</c:v>
                </c:pt>
                <c:pt idx="142">
                  <c:v>2.2428371185486493E-2</c:v>
                </c:pt>
                <c:pt idx="143">
                  <c:v>2.0361282647707864E-2</c:v>
                </c:pt>
                <c:pt idx="144">
                  <c:v>2.2840610876527823E-2</c:v>
                </c:pt>
                <c:pt idx="145">
                  <c:v>2.5715383901340642E-2</c:v>
                </c:pt>
                <c:pt idx="146">
                  <c:v>2.9383777685209667E-2</c:v>
                </c:pt>
                <c:pt idx="147">
                  <c:v>3.7824750588341866E-2</c:v>
                </c:pt>
                <c:pt idx="148">
                  <c:v>4.1787318971751766E-2</c:v>
                </c:pt>
                <c:pt idx="149">
                  <c:v>4.6495164334708308E-2</c:v>
                </c:pt>
                <c:pt idx="150">
                  <c:v>4.8830086528350039E-2</c:v>
                </c:pt>
                <c:pt idx="151">
                  <c:v>4.7664194601559982E-2</c:v>
                </c:pt>
                <c:pt idx="152">
                  <c:v>4.6104787246038705E-2</c:v>
                </c:pt>
                <c:pt idx="153">
                  <c:v>4.2575512440190588E-2</c:v>
                </c:pt>
                <c:pt idx="154">
                  <c:v>3.9810554148350386E-2</c:v>
                </c:pt>
                <c:pt idx="155">
                  <c:v>3.8222638368718462E-2</c:v>
                </c:pt>
                <c:pt idx="156">
                  <c:v>3.7824750588341866E-2</c:v>
                </c:pt>
                <c:pt idx="157">
                  <c:v>3.941411917613713E-2</c:v>
                </c:pt>
                <c:pt idx="158">
                  <c:v>3.941411917613713E-2</c:v>
                </c:pt>
                <c:pt idx="159">
                  <c:v>4.060234011407314E-2</c:v>
                </c:pt>
                <c:pt idx="160">
                  <c:v>4.0206627574711121E-2</c:v>
                </c:pt>
                <c:pt idx="161">
                  <c:v>3.9017321997412001E-2</c:v>
                </c:pt>
                <c:pt idx="162">
                  <c:v>3.8620161949702782E-2</c:v>
                </c:pt>
                <c:pt idx="163">
                  <c:v>3.7426497940623665E-2</c:v>
                </c:pt>
                <c:pt idx="164">
                  <c:v>3.5029282202368152E-2</c:v>
                </c:pt>
                <c:pt idx="165">
                  <c:v>3.342375548694973E-2</c:v>
                </c:pt>
                <c:pt idx="166">
                  <c:v>3.2215703297981568E-2</c:v>
                </c:pt>
                <c:pt idx="167">
                  <c:v>3.1812271330370401E-2</c:v>
                </c:pt>
                <c:pt idx="168">
                  <c:v>3.2215703297981568E-2</c:v>
                </c:pt>
                <c:pt idx="169">
                  <c:v>3.3021444682910656E-2</c:v>
                </c:pt>
                <c:pt idx="170">
                  <c:v>3.5029282202368152E-2</c:v>
                </c:pt>
                <c:pt idx="171">
                  <c:v>3.7426497940623665E-2</c:v>
                </c:pt>
                <c:pt idx="172">
                  <c:v>4.0997692423490557E-2</c:v>
                </c:pt>
                <c:pt idx="173">
                  <c:v>4.4147620878722801E-2</c:v>
                </c:pt>
                <c:pt idx="174">
                  <c:v>4.6885190837710138E-2</c:v>
                </c:pt>
                <c:pt idx="175">
                  <c:v>4.9218022670181653E-2</c:v>
                </c:pt>
                <c:pt idx="176">
                  <c:v>5.1923916046106543E-2</c:v>
                </c:pt>
                <c:pt idx="177">
                  <c:v>5.3462604925455293E-2</c:v>
                </c:pt>
                <c:pt idx="178">
                  <c:v>5.5378331375000027E-2</c:v>
                </c:pt>
                <c:pt idx="179">
                  <c:v>5.7666103909829208E-2</c:v>
                </c:pt>
                <c:pt idx="180">
                  <c:v>5.8805486675906807E-2</c:v>
                </c:pt>
                <c:pt idx="181">
                  <c:v>5.6142262059052331E-2</c:v>
                </c:pt>
                <c:pt idx="182">
                  <c:v>5.4229909863397249E-2</c:v>
                </c:pt>
                <c:pt idx="183">
                  <c:v>5.1923916046106543E-2</c:v>
                </c:pt>
                <c:pt idx="184">
                  <c:v>5.0379756261457784E-2</c:v>
                </c:pt>
                <c:pt idx="185">
                  <c:v>4.8053173115609055E-2</c:v>
                </c:pt>
                <c:pt idx="186">
                  <c:v>4.6104787246038705E-2</c:v>
                </c:pt>
                <c:pt idx="187">
                  <c:v>4.4147620878722801E-2</c:v>
                </c:pt>
                <c:pt idx="188">
                  <c:v>4.0997692423490557E-2</c:v>
                </c:pt>
                <c:pt idx="189">
                  <c:v>3.7824750588341866E-2</c:v>
                </c:pt>
                <c:pt idx="190">
                  <c:v>3.5429738184548303E-2</c:v>
                </c:pt>
                <c:pt idx="191">
                  <c:v>3.3021444682910656E-2</c:v>
                </c:pt>
                <c:pt idx="192">
                  <c:v>3.2215703297981568E-2</c:v>
                </c:pt>
                <c:pt idx="193">
                  <c:v>3.2215703297981568E-2</c:v>
                </c:pt>
                <c:pt idx="194">
                  <c:v>3.1812271330370401E-2</c:v>
                </c:pt>
                <c:pt idx="195">
                  <c:v>3.2215703297981568E-2</c:v>
                </c:pt>
                <c:pt idx="196">
                  <c:v>3.5429738184548303E-2</c:v>
                </c:pt>
                <c:pt idx="197">
                  <c:v>3.9017321997412001E-2</c:v>
                </c:pt>
                <c:pt idx="198">
                  <c:v>4.1392685158225077E-2</c:v>
                </c:pt>
                <c:pt idx="199">
                  <c:v>4.5714058940867608E-2</c:v>
                </c:pt>
                <c:pt idx="200">
                  <c:v>4.9992856920142645E-2</c:v>
                </c:pt>
                <c:pt idx="201">
                  <c:v>5.3078443483419682E-2</c:v>
                </c:pt>
                <c:pt idx="202">
                  <c:v>5.8426024457005357E-2</c:v>
                </c:pt>
                <c:pt idx="203">
                  <c:v>6.4832219738573851E-2</c:v>
                </c:pt>
                <c:pt idx="204">
                  <c:v>6.9298012115529259E-2</c:v>
                </c:pt>
                <c:pt idx="205">
                  <c:v>7.4084689028243778E-2</c:v>
                </c:pt>
                <c:pt idx="206">
                  <c:v>7.8456818053292562E-2</c:v>
                </c:pt>
                <c:pt idx="207">
                  <c:v>8.0265627339844769E-2</c:v>
                </c:pt>
                <c:pt idx="208">
                  <c:v>8.098704691088722E-2</c:v>
                </c:pt>
                <c:pt idx="209">
                  <c:v>8.2785370316450071E-2</c:v>
                </c:pt>
                <c:pt idx="210">
                  <c:v>8.2426300860771906E-2</c:v>
                </c:pt>
                <c:pt idx="211">
                  <c:v>7.9904467666720699E-2</c:v>
                </c:pt>
                <c:pt idx="212">
                  <c:v>8.1707270097349238E-2</c:v>
                </c:pt>
                <c:pt idx="213">
                  <c:v>8.4933574936716119E-2</c:v>
                </c:pt>
                <c:pt idx="214">
                  <c:v>8.5647288296856541E-2</c:v>
                </c:pt>
                <c:pt idx="215">
                  <c:v>8.5290578230065014E-2</c:v>
                </c:pt>
                <c:pt idx="216">
                  <c:v>8.8844562727004278E-2</c:v>
                </c:pt>
                <c:pt idx="217">
                  <c:v>9.0610707828406648E-2</c:v>
                </c:pt>
                <c:pt idx="218">
                  <c:v>9.4121595840561387E-2</c:v>
                </c:pt>
                <c:pt idx="219">
                  <c:v>9.9335277685957707E-2</c:v>
                </c:pt>
                <c:pt idx="220">
                  <c:v>0.10653085382238137</c:v>
                </c:pt>
                <c:pt idx="221">
                  <c:v>0.11461098423217315</c:v>
                </c:pt>
                <c:pt idx="222">
                  <c:v>0.11394335230683679</c:v>
                </c:pt>
                <c:pt idx="223">
                  <c:v>0.11394335230683679</c:v>
                </c:pt>
                <c:pt idx="224">
                  <c:v>0.11260500153457455</c:v>
                </c:pt>
                <c:pt idx="225">
                  <c:v>0.11826472608947933</c:v>
                </c:pt>
                <c:pt idx="226">
                  <c:v>0.12450422483428228</c:v>
                </c:pt>
                <c:pt idx="227">
                  <c:v>0.13065534902203058</c:v>
                </c:pt>
                <c:pt idx="228">
                  <c:v>0.13830269816628146</c:v>
                </c:pt>
                <c:pt idx="229">
                  <c:v>0.15198239545747402</c:v>
                </c:pt>
                <c:pt idx="230">
                  <c:v>0.15014216184855861</c:v>
                </c:pt>
                <c:pt idx="231">
                  <c:v>0.15044940946088059</c:v>
                </c:pt>
                <c:pt idx="232">
                  <c:v>0.15259407792746976</c:v>
                </c:pt>
                <c:pt idx="233">
                  <c:v>0.15956719323362029</c:v>
                </c:pt>
                <c:pt idx="234">
                  <c:v>0.16554107672237306</c:v>
                </c:pt>
                <c:pt idx="235">
                  <c:v>0.17172645365323119</c:v>
                </c:pt>
                <c:pt idx="236">
                  <c:v>0.17318626841227402</c:v>
                </c:pt>
                <c:pt idx="237">
                  <c:v>0.17231096852195424</c:v>
                </c:pt>
                <c:pt idx="238">
                  <c:v>0.17318626841227402</c:v>
                </c:pt>
                <c:pt idx="239">
                  <c:v>0.17666993266814959</c:v>
                </c:pt>
                <c:pt idx="240">
                  <c:v>0.17868923977558981</c:v>
                </c:pt>
                <c:pt idx="241">
                  <c:v>0.18326984368280461</c:v>
                </c:pt>
                <c:pt idx="242">
                  <c:v>0.18920948958230613</c:v>
                </c:pt>
                <c:pt idx="243">
                  <c:v>0.19228861256812027</c:v>
                </c:pt>
                <c:pt idx="244">
                  <c:v>0.19728055812561932</c:v>
                </c:pt>
                <c:pt idx="245">
                  <c:v>0.20248831706009357</c:v>
                </c:pt>
                <c:pt idx="246">
                  <c:v>0.20574554094266218</c:v>
                </c:pt>
                <c:pt idx="247">
                  <c:v>0.20951501454263097</c:v>
                </c:pt>
                <c:pt idx="248">
                  <c:v>0.21484384804769785</c:v>
                </c:pt>
                <c:pt idx="249">
                  <c:v>0.21932250841933676</c:v>
                </c:pt>
                <c:pt idx="250">
                  <c:v>0.22271647114758325</c:v>
                </c:pt>
                <c:pt idx="251">
                  <c:v>0.22762964957100867</c:v>
                </c:pt>
                <c:pt idx="252">
                  <c:v>0.23325000954110028</c:v>
                </c:pt>
                <c:pt idx="253">
                  <c:v>0.23854788768132784</c:v>
                </c:pt>
                <c:pt idx="254">
                  <c:v>0.24353410183206192</c:v>
                </c:pt>
                <c:pt idx="255">
                  <c:v>0.2499317566341949</c:v>
                </c:pt>
                <c:pt idx="256">
                  <c:v>0.25599572672240195</c:v>
                </c:pt>
                <c:pt idx="257">
                  <c:v>0.26268834430169646</c:v>
                </c:pt>
                <c:pt idx="258">
                  <c:v>0.26881190373978042</c:v>
                </c:pt>
                <c:pt idx="259">
                  <c:v>0.27508089845685851</c:v>
                </c:pt>
                <c:pt idx="260">
                  <c:v>0.28103336724772754</c:v>
                </c:pt>
                <c:pt idx="261">
                  <c:v>0.28735377271474649</c:v>
                </c:pt>
                <c:pt idx="262">
                  <c:v>0.29358351349611683</c:v>
                </c:pt>
                <c:pt idx="263">
                  <c:v>0.29885307640970665</c:v>
                </c:pt>
                <c:pt idx="264">
                  <c:v>0.30556631351530394</c:v>
                </c:pt>
                <c:pt idx="265">
                  <c:v>0.31238894937059186</c:v>
                </c:pt>
                <c:pt idx="266">
                  <c:v>0.31848072517451731</c:v>
                </c:pt>
                <c:pt idx="267">
                  <c:v>0.32489949705231336</c:v>
                </c:pt>
                <c:pt idx="268">
                  <c:v>0.33203427702751803</c:v>
                </c:pt>
                <c:pt idx="269">
                  <c:v>0.33785842904109437</c:v>
                </c:pt>
                <c:pt idx="270">
                  <c:v>0.34439227368511072</c:v>
                </c:pt>
                <c:pt idx="271">
                  <c:v>0.35179630689702351</c:v>
                </c:pt>
                <c:pt idx="272">
                  <c:v>0.35926616460674848</c:v>
                </c:pt>
                <c:pt idx="273">
                  <c:v>0.36642295722597273</c:v>
                </c:pt>
                <c:pt idx="274">
                  <c:v>0.37548071461857241</c:v>
                </c:pt>
                <c:pt idx="275">
                  <c:v>0.38471174293828242</c:v>
                </c:pt>
                <c:pt idx="276">
                  <c:v>0.39410130204004468</c:v>
                </c:pt>
                <c:pt idx="277">
                  <c:v>0.40432046722173071</c:v>
                </c:pt>
                <c:pt idx="278">
                  <c:v>0.41463914673700908</c:v>
                </c:pt>
                <c:pt idx="279">
                  <c:v>0.4237372499823292</c:v>
                </c:pt>
                <c:pt idx="280">
                  <c:v>0.43200668726959834</c:v>
                </c:pt>
                <c:pt idx="281">
                  <c:v>0.44027921323558816</c:v>
                </c:pt>
                <c:pt idx="282">
                  <c:v>0.4490153163477863</c:v>
                </c:pt>
                <c:pt idx="283">
                  <c:v>0.45833562599194749</c:v>
                </c:pt>
                <c:pt idx="284">
                  <c:v>0.4680517914542377</c:v>
                </c:pt>
                <c:pt idx="285">
                  <c:v>0.47654180902742888</c:v>
                </c:pt>
                <c:pt idx="286">
                  <c:v>0.48472680429866183</c:v>
                </c:pt>
                <c:pt idx="287">
                  <c:v>0.4945719842301986</c:v>
                </c:pt>
                <c:pt idx="288">
                  <c:v>0.50528567414413239</c:v>
                </c:pt>
                <c:pt idx="289">
                  <c:v>0.5158738437116791</c:v>
                </c:pt>
                <c:pt idx="290">
                  <c:v>0.52646851246947746</c:v>
                </c:pt>
                <c:pt idx="291">
                  <c:v>0.53756725715267517</c:v>
                </c:pt>
                <c:pt idx="292">
                  <c:v>0.54814363743484551</c:v>
                </c:pt>
                <c:pt idx="293">
                  <c:v>0.55846856252379495</c:v>
                </c:pt>
                <c:pt idx="294">
                  <c:v>0.56972494922615891</c:v>
                </c:pt>
                <c:pt idx="295">
                  <c:v>0.58081097266094628</c:v>
                </c:pt>
                <c:pt idx="296">
                  <c:v>0.59250984790068006</c:v>
                </c:pt>
                <c:pt idx="297">
                  <c:v>0.60411800619203493</c:v>
                </c:pt>
                <c:pt idx="298">
                  <c:v>0.61510798744319406</c:v>
                </c:pt>
                <c:pt idx="299">
                  <c:v>0.62675085368339323</c:v>
                </c:pt>
                <c:pt idx="300">
                  <c:v>0.63888842470507556</c:v>
                </c:pt>
                <c:pt idx="301">
                  <c:v>0.6504046698680318</c:v>
                </c:pt>
                <c:pt idx="302">
                  <c:v>0.66200187938991706</c:v>
                </c:pt>
                <c:pt idx="303">
                  <c:v>0.67440181284528167</c:v>
                </c:pt>
                <c:pt idx="304">
                  <c:v>0.6871721045947996</c:v>
                </c:pt>
                <c:pt idx="305">
                  <c:v>0.69975103168951436</c:v>
                </c:pt>
                <c:pt idx="306">
                  <c:v>0.71315440183729839</c:v>
                </c:pt>
                <c:pt idx="307">
                  <c:v>0.72656421616224465</c:v>
                </c:pt>
                <c:pt idx="308">
                  <c:v>0.73973052856471755</c:v>
                </c:pt>
                <c:pt idx="309">
                  <c:v>0.75419538818983844</c:v>
                </c:pt>
                <c:pt idx="310">
                  <c:v>0.76849010517124505</c:v>
                </c:pt>
                <c:pt idx="311">
                  <c:v>0.78261593203160351</c:v>
                </c:pt>
                <c:pt idx="312">
                  <c:v>0.79789048305834886</c:v>
                </c:pt>
                <c:pt idx="313">
                  <c:v>0.81378107817408252</c:v>
                </c:pt>
                <c:pt idx="314">
                  <c:v>0.82878874818495307</c:v>
                </c:pt>
                <c:pt idx="315">
                  <c:v>0.84385542262316116</c:v>
                </c:pt>
                <c:pt idx="316">
                  <c:v>0.85997844164202075</c:v>
                </c:pt>
                <c:pt idx="317">
                  <c:v>0.87517705981470395</c:v>
                </c:pt>
                <c:pt idx="318">
                  <c:v>0.89064453629524765</c:v>
                </c:pt>
                <c:pt idx="319">
                  <c:v>0.9064427938170323</c:v>
                </c:pt>
                <c:pt idx="320">
                  <c:v>0.92267356785855426</c:v>
                </c:pt>
                <c:pt idx="321">
                  <c:v>0.93846968836764533</c:v>
                </c:pt>
                <c:pt idx="322">
                  <c:v>0.95530282276169165</c:v>
                </c:pt>
                <c:pt idx="323">
                  <c:v>0.97187861702626577</c:v>
                </c:pt>
                <c:pt idx="324">
                  <c:v>0.98860354334566392</c:v>
                </c:pt>
                <c:pt idx="325">
                  <c:v>1.0055236926732798</c:v>
                </c:pt>
                <c:pt idx="326">
                  <c:v>1.0225108504340306</c:v>
                </c:pt>
                <c:pt idx="327">
                  <c:v>1.0394537789617364</c:v>
                </c:pt>
                <c:pt idx="328">
                  <c:v>1.0571714415472659</c:v>
                </c:pt>
                <c:pt idx="329">
                  <c:v>1.0740480690626331</c:v>
                </c:pt>
                <c:pt idx="330">
                  <c:v>1.0906812044573908</c:v>
                </c:pt>
                <c:pt idx="331">
                  <c:v>1.1081250947385994</c:v>
                </c:pt>
                <c:pt idx="332">
                  <c:v>1.1244390105565258</c:v>
                </c:pt>
                <c:pt idx="333">
                  <c:v>1.1411988449047372</c:v>
                </c:pt>
                <c:pt idx="334">
                  <c:v>1.15839265038712</c:v>
                </c:pt>
                <c:pt idx="335">
                  <c:v>1.1750767211762101</c:v>
                </c:pt>
                <c:pt idx="336">
                  <c:v>1.1918979344754221</c:v>
                </c:pt>
                <c:pt idx="337">
                  <c:v>1.2084144809484816</c:v>
                </c:pt>
                <c:pt idx="338">
                  <c:v>1.2244294618226976</c:v>
                </c:pt>
                <c:pt idx="339">
                  <c:v>1.2402995820027125</c:v>
                </c:pt>
                <c:pt idx="340">
                  <c:v>1.2558993667304594</c:v>
                </c:pt>
                <c:pt idx="341">
                  <c:v>1.2710047257856962</c:v>
                </c:pt>
                <c:pt idx="342">
                  <c:v>1.2861869169410378</c:v>
                </c:pt>
                <c:pt idx="343">
                  <c:v>1.3008345191616122</c:v>
                </c:pt>
                <c:pt idx="344">
                  <c:v>1.3148990242733958</c:v>
                </c:pt>
                <c:pt idx="345">
                  <c:v>1.3287464578729715</c:v>
                </c:pt>
                <c:pt idx="346">
                  <c:v>1.3416323357780544</c:v>
                </c:pt>
                <c:pt idx="347">
                  <c:v>1.3539931244194845</c:v>
                </c:pt>
                <c:pt idx="348">
                  <c:v>1.3660492098002355</c:v>
                </c:pt>
                <c:pt idx="349">
                  <c:v>1.3772151562630608</c:v>
                </c:pt>
                <c:pt idx="350">
                  <c:v>1.388243336895596</c:v>
                </c:pt>
                <c:pt idx="351">
                  <c:v>1.3991196860279334</c:v>
                </c:pt>
                <c:pt idx="352">
                  <c:v>1.4094766208069707</c:v>
                </c:pt>
                <c:pt idx="353">
                  <c:v>1.4202693840782252</c:v>
                </c:pt>
                <c:pt idx="354">
                  <c:v>1.4311707014832571</c:v>
                </c:pt>
                <c:pt idx="355">
                  <c:v>1.4424797690644486</c:v>
                </c:pt>
                <c:pt idx="356">
                  <c:v>1.4551647486296253</c:v>
                </c:pt>
                <c:pt idx="357">
                  <c:v>1.4692180004206314</c:v>
                </c:pt>
                <c:pt idx="358">
                  <c:v>1.4849969984872478</c:v>
                </c:pt>
                <c:pt idx="359">
                  <c:v>1.5030412532216799</c:v>
                </c:pt>
                <c:pt idx="360">
                  <c:v>1.5231869849503501</c:v>
                </c:pt>
                <c:pt idx="361">
                  <c:v>1.5451462368633535</c:v>
                </c:pt>
                <c:pt idx="362">
                  <c:v>1.5689522871950987</c:v>
                </c:pt>
                <c:pt idx="363">
                  <c:v>1.5939281706820063</c:v>
                </c:pt>
                <c:pt idx="364">
                  <c:v>1.6197088407510849</c:v>
                </c:pt>
                <c:pt idx="365">
                  <c:v>1.6455990953524453</c:v>
                </c:pt>
                <c:pt idx="366">
                  <c:v>1.6712376579501715</c:v>
                </c:pt>
                <c:pt idx="367">
                  <c:v>1.6960329505003253</c:v>
                </c:pt>
                <c:pt idx="368">
                  <c:v>1.7194804464935647</c:v>
                </c:pt>
                <c:pt idx="369">
                  <c:v>1.7411200699772638</c:v>
                </c:pt>
                <c:pt idx="370">
                  <c:v>1.7606486195813562</c:v>
                </c:pt>
                <c:pt idx="371">
                  <c:v>1.7776877556951434</c:v>
                </c:pt>
                <c:pt idx="372">
                  <c:v>1.7920202789930582</c:v>
                </c:pt>
                <c:pt idx="373">
                  <c:v>1.8035322229789568</c:v>
                </c:pt>
                <c:pt idx="374">
                  <c:v>1.812251388497381</c:v>
                </c:pt>
                <c:pt idx="375">
                  <c:v>1.8181994919311057</c:v>
                </c:pt>
                <c:pt idx="376">
                  <c:v>1.821369394707032</c:v>
                </c:pt>
                <c:pt idx="377">
                  <c:v>1.822037248072585</c:v>
                </c:pt>
                <c:pt idx="378">
                  <c:v>1.8205364137721862</c:v>
                </c:pt>
                <c:pt idx="379">
                  <c:v>1.8168376309020351</c:v>
                </c:pt>
                <c:pt idx="380">
                  <c:v>1.81138060218172</c:v>
                </c:pt>
                <c:pt idx="381">
                  <c:v>1.8039212076052249</c:v>
                </c:pt>
                <c:pt idx="382">
                  <c:v>1.7948434231874439</c:v>
                </c:pt>
                <c:pt idx="383">
                  <c:v>1.7845031772852036</c:v>
                </c:pt>
                <c:pt idx="384">
                  <c:v>1.7730839871136854</c:v>
                </c:pt>
                <c:pt idx="385">
                  <c:v>1.7605129520167906</c:v>
                </c:pt>
                <c:pt idx="386">
                  <c:v>1.747287483980356</c:v>
                </c:pt>
                <c:pt idx="387">
                  <c:v>1.733317662782867</c:v>
                </c:pt>
                <c:pt idx="388">
                  <c:v>1.7188005267809063</c:v>
                </c:pt>
                <c:pt idx="389">
                  <c:v>1.7038757773197062</c:v>
                </c:pt>
                <c:pt idx="390">
                  <c:v>1.6887489778882789</c:v>
                </c:pt>
                <c:pt idx="391">
                  <c:v>1.6732329312266678</c:v>
                </c:pt>
                <c:pt idx="392">
                  <c:v>1.6576294313889521</c:v>
                </c:pt>
                <c:pt idx="393">
                  <c:v>1.6419894054365227</c:v>
                </c:pt>
                <c:pt idx="394">
                  <c:v>1.6261555218809118</c:v>
                </c:pt>
                <c:pt idx="395">
                  <c:v>1.6103300590163425</c:v>
                </c:pt>
                <c:pt idx="396">
                  <c:v>1.5946024638903991</c:v>
                </c:pt>
                <c:pt idx="397">
                  <c:v>1.5788110603225813</c:v>
                </c:pt>
                <c:pt idx="398">
                  <c:v>1.5630180658512505</c:v>
                </c:pt>
                <c:pt idx="399">
                  <c:v>1.5473685178228833</c:v>
                </c:pt>
                <c:pt idx="400">
                  <c:v>1.5317981338753723</c:v>
                </c:pt>
                <c:pt idx="401">
                  <c:v>1.5163899236881364</c:v>
                </c:pt>
                <c:pt idx="402">
                  <c:v>1.5010729621430505</c:v>
                </c:pt>
                <c:pt idx="403">
                  <c:v>1.4858491413720469</c:v>
                </c:pt>
                <c:pt idx="404">
                  <c:v>1.4706897375093899</c:v>
                </c:pt>
                <c:pt idx="405">
                  <c:v>1.4558342283965677</c:v>
                </c:pt>
                <c:pt idx="406">
                  <c:v>1.441207950044783</c:v>
                </c:pt>
                <c:pt idx="407">
                  <c:v>1.4265112613645752</c:v>
                </c:pt>
                <c:pt idx="408">
                  <c:v>1.4121916552415692</c:v>
                </c:pt>
                <c:pt idx="409">
                  <c:v>1.3979747508409217</c:v>
                </c:pt>
                <c:pt idx="410">
                  <c:v>1.3837794723912622</c:v>
                </c:pt>
                <c:pt idx="411">
                  <c:v>1.3699205499219167</c:v>
                </c:pt>
                <c:pt idx="412">
                  <c:v>1.3562171342197351</c:v>
                </c:pt>
                <c:pt idx="413">
                  <c:v>1.3426200425533481</c:v>
                </c:pt>
                <c:pt idx="414">
                  <c:v>1.329275812236455</c:v>
                </c:pt>
                <c:pt idx="415">
                  <c:v>1.3159913253599147</c:v>
                </c:pt>
                <c:pt idx="416">
                  <c:v>1.3028502127023094</c:v>
                </c:pt>
                <c:pt idx="417">
                  <c:v>1.2899232395240046</c:v>
                </c:pt>
                <c:pt idx="418">
                  <c:v>1.2772653094568451</c:v>
                </c:pt>
                <c:pt idx="419">
                  <c:v>1.2647942194071555</c:v>
                </c:pt>
                <c:pt idx="420">
                  <c:v>1.2522946401444492</c:v>
                </c:pt>
                <c:pt idx="421">
                  <c:v>1.2400997455874054</c:v>
                </c:pt>
                <c:pt idx="422">
                  <c:v>1.2283233493080157</c:v>
                </c:pt>
                <c:pt idx="423">
                  <c:v>1.21648259735246</c:v>
                </c:pt>
                <c:pt idx="424">
                  <c:v>1.2049335223541449</c:v>
                </c:pt>
                <c:pt idx="425">
                  <c:v>1.1936254184928794</c:v>
                </c:pt>
                <c:pt idx="426">
                  <c:v>1.182414652434554</c:v>
                </c:pt>
                <c:pt idx="427">
                  <c:v>1.1711997168004218</c:v>
                </c:pt>
                <c:pt idx="428">
                  <c:v>1.1601082204109505</c:v>
                </c:pt>
                <c:pt idx="429">
                  <c:v>1.1491266997426144</c:v>
                </c:pt>
                <c:pt idx="430">
                  <c:v>1.1383342820710192</c:v>
                </c:pt>
                <c:pt idx="431">
                  <c:v>1.1278172344802733</c:v>
                </c:pt>
                <c:pt idx="432">
                  <c:v>1.1176358173894942</c:v>
                </c:pt>
                <c:pt idx="433">
                  <c:v>1.1074134974881487</c:v>
                </c:pt>
                <c:pt idx="434">
                  <c:v>1.0974655544741556</c:v>
                </c:pt>
                <c:pt idx="435">
                  <c:v>1.0875684761617836</c:v>
                </c:pt>
                <c:pt idx="436">
                  <c:v>1.0776222292445197</c:v>
                </c:pt>
                <c:pt idx="437">
                  <c:v>1.0680002261451718</c:v>
                </c:pt>
                <c:pt idx="438">
                  <c:v>1.0584639856022509</c:v>
                </c:pt>
                <c:pt idx="439">
                  <c:v>1.0490628897941248</c:v>
                </c:pt>
                <c:pt idx="440">
                  <c:v>1.0395727365927665</c:v>
                </c:pt>
                <c:pt idx="441">
                  <c:v>1.0305592452911556</c:v>
                </c:pt>
                <c:pt idx="442">
                  <c:v>1.0216027160282422</c:v>
                </c:pt>
                <c:pt idx="443">
                  <c:v>1.0126263509540501</c:v>
                </c:pt>
                <c:pt idx="444">
                  <c:v>1.0040202732532415</c:v>
                </c:pt>
                <c:pt idx="445">
                  <c:v>0.9955474494751374</c:v>
                </c:pt>
                <c:pt idx="446">
                  <c:v>0.98717450108754168</c:v>
                </c:pt>
                <c:pt idx="447">
                  <c:v>0.9790473269479647</c:v>
                </c:pt>
                <c:pt idx="448">
                  <c:v>0.97127584873810524</c:v>
                </c:pt>
                <c:pt idx="449">
                  <c:v>0.96350449941429084</c:v>
                </c:pt>
                <c:pt idx="450">
                  <c:v>0.9558320102324217</c:v>
                </c:pt>
                <c:pt idx="451">
                  <c:v>0.94836405598836926</c:v>
                </c:pt>
                <c:pt idx="452">
                  <c:v>0.94101424370556974</c:v>
                </c:pt>
                <c:pt idx="453">
                  <c:v>0.93374029949693538</c:v>
                </c:pt>
                <c:pt idx="454">
                  <c:v>0.92680531011160605</c:v>
                </c:pt>
                <c:pt idx="455">
                  <c:v>0.92017552201002273</c:v>
                </c:pt>
                <c:pt idx="456">
                  <c:v>0.91370791398048301</c:v>
                </c:pt>
                <c:pt idx="457">
                  <c:v>0.90746510676585612</c:v>
                </c:pt>
                <c:pt idx="458">
                  <c:v>0.90134932541564228</c:v>
                </c:pt>
                <c:pt idx="459">
                  <c:v>0.89492497735954346</c:v>
                </c:pt>
                <c:pt idx="460">
                  <c:v>0.88902142209522483</c:v>
                </c:pt>
                <c:pt idx="461">
                  <c:v>0.8830365100276798</c:v>
                </c:pt>
                <c:pt idx="462">
                  <c:v>0.87742894078821976</c:v>
                </c:pt>
                <c:pt idx="463">
                  <c:v>0.87128097285797301</c:v>
                </c:pt>
                <c:pt idx="464">
                  <c:v>0.86486691432852614</c:v>
                </c:pt>
                <c:pt idx="465">
                  <c:v>0.85859734499469242</c:v>
                </c:pt>
                <c:pt idx="466">
                  <c:v>0.85241899293700141</c:v>
                </c:pt>
                <c:pt idx="467">
                  <c:v>0.84646082512933241</c:v>
                </c:pt>
                <c:pt idx="468">
                  <c:v>0.84129688749028186</c:v>
                </c:pt>
                <c:pt idx="469">
                  <c:v>0.83632411570675169</c:v>
                </c:pt>
                <c:pt idx="470">
                  <c:v>0.83078107560636127</c:v>
                </c:pt>
                <c:pt idx="471">
                  <c:v>0.82581544498520354</c:v>
                </c:pt>
                <c:pt idx="472">
                  <c:v>0.82059549654449027</c:v>
                </c:pt>
                <c:pt idx="473">
                  <c:v>0.81617499042880159</c:v>
                </c:pt>
                <c:pt idx="474">
                  <c:v>0.81097139982220745</c:v>
                </c:pt>
                <c:pt idx="475">
                  <c:v>0.80563676630593495</c:v>
                </c:pt>
                <c:pt idx="476">
                  <c:v>0.80099186126017141</c:v>
                </c:pt>
                <c:pt idx="477">
                  <c:v>0.79553244271015433</c:v>
                </c:pt>
                <c:pt idx="478">
                  <c:v>0.79084790396543181</c:v>
                </c:pt>
                <c:pt idx="479">
                  <c:v>0.7864674767402825</c:v>
                </c:pt>
                <c:pt idx="480">
                  <c:v>0.78254428401001008</c:v>
                </c:pt>
                <c:pt idx="481">
                  <c:v>0.77909120384549913</c:v>
                </c:pt>
                <c:pt idx="482">
                  <c:v>0.77539197169661189</c:v>
                </c:pt>
                <c:pt idx="483">
                  <c:v>0.7721015692770119</c:v>
                </c:pt>
                <c:pt idx="484">
                  <c:v>0.76849010517124505</c:v>
                </c:pt>
                <c:pt idx="485">
                  <c:v>0.76410137647622878</c:v>
                </c:pt>
                <c:pt idx="486">
                  <c:v>0.75981887737482623</c:v>
                </c:pt>
                <c:pt idx="487">
                  <c:v>0.75579865697383053</c:v>
                </c:pt>
                <c:pt idx="488">
                  <c:v>0.75143308181934754</c:v>
                </c:pt>
                <c:pt idx="489">
                  <c:v>0.74671202251666047</c:v>
                </c:pt>
                <c:pt idx="490">
                  <c:v>0.74241088058049254</c:v>
                </c:pt>
                <c:pt idx="491">
                  <c:v>0.73822544814250501</c:v>
                </c:pt>
                <c:pt idx="492">
                  <c:v>0.73423960443545511</c:v>
                </c:pt>
                <c:pt idx="493">
                  <c:v>0.73021684056869396</c:v>
                </c:pt>
                <c:pt idx="494">
                  <c:v>0.726808682524964</c:v>
                </c:pt>
                <c:pt idx="495">
                  <c:v>0.72345567203518579</c:v>
                </c:pt>
                <c:pt idx="496">
                  <c:v>0.72057272036426101</c:v>
                </c:pt>
                <c:pt idx="497">
                  <c:v>0.71683772329952444</c:v>
                </c:pt>
                <c:pt idx="498">
                  <c:v>0.71273385906995179</c:v>
                </c:pt>
                <c:pt idx="499">
                  <c:v>0.70850588095523692</c:v>
                </c:pt>
                <c:pt idx="500">
                  <c:v>0.7029472461815558</c:v>
                </c:pt>
                <c:pt idx="501">
                  <c:v>0.69836156605510979</c:v>
                </c:pt>
                <c:pt idx="502">
                  <c:v>0.69372694892364695</c:v>
                </c:pt>
                <c:pt idx="503">
                  <c:v>0.6890423390281718</c:v>
                </c:pt>
                <c:pt idx="504">
                  <c:v>0.68448629218873436</c:v>
                </c:pt>
                <c:pt idx="505">
                  <c:v>0.67942789661211889</c:v>
                </c:pt>
                <c:pt idx="506">
                  <c:v>0.67394199863408777</c:v>
                </c:pt>
                <c:pt idx="507">
                  <c:v>0.6686654154544921</c:v>
                </c:pt>
                <c:pt idx="508">
                  <c:v>0.66294661433262458</c:v>
                </c:pt>
                <c:pt idx="509">
                  <c:v>0.65705585285710388</c:v>
                </c:pt>
                <c:pt idx="510">
                  <c:v>0.65079303965193069</c:v>
                </c:pt>
                <c:pt idx="511">
                  <c:v>0.6438473102997142</c:v>
                </c:pt>
                <c:pt idx="512">
                  <c:v>0.6367886890343748</c:v>
                </c:pt>
                <c:pt idx="513">
                  <c:v>0.62930764007374884</c:v>
                </c:pt>
                <c:pt idx="514">
                  <c:v>0.62211036036121947</c:v>
                </c:pt>
                <c:pt idx="515">
                  <c:v>0.61458086699748604</c:v>
                </c:pt>
                <c:pt idx="516">
                  <c:v>0.60702587843478595</c:v>
                </c:pt>
                <c:pt idx="517">
                  <c:v>0.59966477878841684</c:v>
                </c:pt>
                <c:pt idx="518">
                  <c:v>0.5909532351879857</c:v>
                </c:pt>
                <c:pt idx="519">
                  <c:v>0.58263143948963647</c:v>
                </c:pt>
                <c:pt idx="520">
                  <c:v>0.57391544042155074</c:v>
                </c:pt>
                <c:pt idx="521">
                  <c:v>0.56478438450398671</c:v>
                </c:pt>
                <c:pt idx="522">
                  <c:v>0.55581968306119112</c:v>
                </c:pt>
                <c:pt idx="523">
                  <c:v>0.54592532935584281</c:v>
                </c:pt>
                <c:pt idx="524">
                  <c:v>0.5346605758284444</c:v>
                </c:pt>
                <c:pt idx="525">
                  <c:v>0.52335620665479277</c:v>
                </c:pt>
                <c:pt idx="526">
                  <c:v>0.51228406328185361</c:v>
                </c:pt>
                <c:pt idx="527">
                  <c:v>0.50119624202708868</c:v>
                </c:pt>
                <c:pt idx="528">
                  <c:v>0.49009900506330495</c:v>
                </c:pt>
                <c:pt idx="529">
                  <c:v>0.47957531017498845</c:v>
                </c:pt>
                <c:pt idx="530">
                  <c:v>0.46819958607261258</c:v>
                </c:pt>
                <c:pt idx="531">
                  <c:v>0.45621415535798887</c:v>
                </c:pt>
                <c:pt idx="532">
                  <c:v>0.44404479591807622</c:v>
                </c:pt>
                <c:pt idx="533">
                  <c:v>0.43200668726959834</c:v>
                </c:pt>
                <c:pt idx="534">
                  <c:v>0.41995574848975786</c:v>
                </c:pt>
                <c:pt idx="535">
                  <c:v>0.40773072802633542</c:v>
                </c:pt>
                <c:pt idx="536">
                  <c:v>0.39550112430562601</c:v>
                </c:pt>
                <c:pt idx="537">
                  <c:v>0.38291713508753095</c:v>
                </c:pt>
                <c:pt idx="538">
                  <c:v>0.37125262912493934</c:v>
                </c:pt>
                <c:pt idx="539">
                  <c:v>0.36021461329535231</c:v>
                </c:pt>
                <c:pt idx="540">
                  <c:v>0.34927752746795526</c:v>
                </c:pt>
                <c:pt idx="541">
                  <c:v>0.33765889102614233</c:v>
                </c:pt>
                <c:pt idx="542">
                  <c:v>0.32633586092875144</c:v>
                </c:pt>
                <c:pt idx="543">
                  <c:v>0.31534047662728831</c:v>
                </c:pt>
                <c:pt idx="544">
                  <c:v>0.30470589821276539</c:v>
                </c:pt>
                <c:pt idx="545">
                  <c:v>0.29269900304392971</c:v>
                </c:pt>
                <c:pt idx="546">
                  <c:v>0.28012289630230758</c:v>
                </c:pt>
                <c:pt idx="547">
                  <c:v>0.26787541931889758</c:v>
                </c:pt>
                <c:pt idx="548">
                  <c:v>0.25551371281953333</c:v>
                </c:pt>
                <c:pt idx="549">
                  <c:v>0.24278980947867654</c:v>
                </c:pt>
                <c:pt idx="550">
                  <c:v>0.23019337886904562</c:v>
                </c:pt>
                <c:pt idx="551">
                  <c:v>0.21722065564451878</c:v>
                </c:pt>
                <c:pt idx="552">
                  <c:v>0.20520436394814473</c:v>
                </c:pt>
                <c:pt idx="553">
                  <c:v>0.19423674872382921</c:v>
                </c:pt>
                <c:pt idx="554">
                  <c:v>0.18355453361886168</c:v>
                </c:pt>
                <c:pt idx="555">
                  <c:v>0.17435059747937998</c:v>
                </c:pt>
                <c:pt idx="556">
                  <c:v>0.16731733474817609</c:v>
                </c:pt>
                <c:pt idx="557">
                  <c:v>0.1604685311190375</c:v>
                </c:pt>
                <c:pt idx="558">
                  <c:v>0.1516762308470477</c:v>
                </c:pt>
                <c:pt idx="559">
                  <c:v>0.14519640611418191</c:v>
                </c:pt>
                <c:pt idx="560">
                  <c:v>0.13861843389949247</c:v>
                </c:pt>
                <c:pt idx="561">
                  <c:v>0.13001194967190424</c:v>
                </c:pt>
                <c:pt idx="562">
                  <c:v>0.12221587827282664</c:v>
                </c:pt>
                <c:pt idx="563">
                  <c:v>0.11494441571258467</c:v>
                </c:pt>
                <c:pt idx="564">
                  <c:v>0.10687054447865389</c:v>
                </c:pt>
                <c:pt idx="565">
                  <c:v>9.6562438374135556E-2</c:v>
                </c:pt>
                <c:pt idx="566">
                  <c:v>8.8490470182396225E-2</c:v>
                </c:pt>
                <c:pt idx="567">
                  <c:v>8.0626486921805726E-2</c:v>
                </c:pt>
                <c:pt idx="568">
                  <c:v>7.0776462843434695E-2</c:v>
                </c:pt>
                <c:pt idx="569">
                  <c:v>6.2581984228163121E-2</c:v>
                </c:pt>
                <c:pt idx="570">
                  <c:v>5.6523724079100369E-2</c:v>
                </c:pt>
                <c:pt idx="571">
                  <c:v>4.8830086528350039E-2</c:v>
                </c:pt>
                <c:pt idx="572">
                  <c:v>4.1787318971751766E-2</c:v>
                </c:pt>
                <c:pt idx="573">
                  <c:v>3.7824750588341866E-2</c:v>
                </c:pt>
                <c:pt idx="574">
                  <c:v>3.0599721965951066E-2</c:v>
                </c:pt>
                <c:pt idx="575">
                  <c:v>2.7349607774756507E-2</c:v>
                </c:pt>
                <c:pt idx="576">
                  <c:v>2.7349607774756507E-2</c:v>
                </c:pt>
                <c:pt idx="577">
                  <c:v>2.4485667699166973E-2</c:v>
                </c:pt>
                <c:pt idx="578">
                  <c:v>2.201573981772028E-2</c:v>
                </c:pt>
                <c:pt idx="579">
                  <c:v>2.0361282647707864E-2</c:v>
                </c:pt>
                <c:pt idx="580">
                  <c:v>1.5359755409214231E-2</c:v>
                </c:pt>
                <c:pt idx="581">
                  <c:v>1.1147360775797479E-2</c:v>
                </c:pt>
                <c:pt idx="582">
                  <c:v>6.0379549973171767E-3</c:v>
                </c:pt>
                <c:pt idx="583">
                  <c:v>-8.6945871262889137E-4</c:v>
                </c:pt>
                <c:pt idx="584">
                  <c:v>-5.6828473303632727E-3</c:v>
                </c:pt>
                <c:pt idx="585">
                  <c:v>-8.3309926200514969E-3</c:v>
                </c:pt>
                <c:pt idx="586">
                  <c:v>-1.0995384301463193E-2</c:v>
                </c:pt>
                <c:pt idx="587">
                  <c:v>-1.0995384301463193E-2</c:v>
                </c:pt>
                <c:pt idx="588">
                  <c:v>-1.0995384301463193E-2</c:v>
                </c:pt>
                <c:pt idx="589">
                  <c:v>-8.7739243075051505E-3</c:v>
                </c:pt>
                <c:pt idx="590">
                  <c:v>-1.1441043121384482E-2</c:v>
                </c:pt>
                <c:pt idx="591">
                  <c:v>-7.8885122130503398E-3</c:v>
                </c:pt>
                <c:pt idx="592">
                  <c:v>-3.9263455147246756E-3</c:v>
                </c:pt>
                <c:pt idx="593">
                  <c:v>-2.6136156026866902E-3</c:v>
                </c:pt>
                <c:pt idx="594">
                  <c:v>-4.3648054024500883E-3</c:v>
                </c:pt>
                <c:pt idx="595">
                  <c:v>-3.4883278458213473E-3</c:v>
                </c:pt>
                <c:pt idx="596">
                  <c:v>-1.3048416883442813E-3</c:v>
                </c:pt>
                <c:pt idx="597">
                  <c:v>-1.7406615763012701E-3</c:v>
                </c:pt>
                <c:pt idx="598">
                  <c:v>0</c:v>
                </c:pt>
                <c:pt idx="599">
                  <c:v>1.300933020418072E-3</c:v>
                </c:pt>
                <c:pt idx="600">
                  <c:v>2.5979807199085947E-3</c:v>
                </c:pt>
                <c:pt idx="601">
                  <c:v>4.7511555910010198E-3</c:v>
                </c:pt>
                <c:pt idx="602">
                  <c:v>7.3209529227445565E-3</c:v>
                </c:pt>
                <c:pt idx="603">
                  <c:v>8.1741840064263552E-3</c:v>
                </c:pt>
                <c:pt idx="604">
                  <c:v>1.0299956639811961E-2</c:v>
                </c:pt>
                <c:pt idx="605">
                  <c:v>1.3258665283516512E-2</c:v>
                </c:pt>
                <c:pt idx="606">
                  <c:v>1.5778756389040929E-2</c:v>
                </c:pt>
                <c:pt idx="607">
                  <c:v>1.7867718963505686E-2</c:v>
                </c:pt>
                <c:pt idx="608">
                  <c:v>2.0361282647707864E-2</c:v>
                </c:pt>
                <c:pt idx="609">
                  <c:v>2.0775488193557831E-2</c:v>
                </c:pt>
                <c:pt idx="610">
                  <c:v>1.953168453125545E-2</c:v>
                </c:pt>
                <c:pt idx="611">
                  <c:v>2.201573981772028E-2</c:v>
                </c:pt>
                <c:pt idx="612">
                  <c:v>2.2840610876527823E-2</c:v>
                </c:pt>
                <c:pt idx="613">
                  <c:v>2.2428371185486493E-2</c:v>
                </c:pt>
                <c:pt idx="614">
                  <c:v>2.5305865264770262E-2</c:v>
                </c:pt>
                <c:pt idx="615">
                  <c:v>2.8977705208777998E-2</c:v>
                </c:pt>
                <c:pt idx="616">
                  <c:v>3.0194785356751241E-2</c:v>
                </c:pt>
                <c:pt idx="617">
                  <c:v>3.2215703297981568E-2</c:v>
                </c:pt>
                <c:pt idx="618">
                  <c:v>3.422726077055066E-2</c:v>
                </c:pt>
                <c:pt idx="619">
                  <c:v>3.5029282202368152E-2</c:v>
                </c:pt>
                <c:pt idx="620">
                  <c:v>3.4628456625320346E-2</c:v>
                </c:pt>
                <c:pt idx="621">
                  <c:v>3.422726077055066E-2</c:v>
                </c:pt>
                <c:pt idx="622">
                  <c:v>3.5029282202368152E-2</c:v>
                </c:pt>
                <c:pt idx="623">
                  <c:v>3.5029282202368152E-2</c:v>
                </c:pt>
                <c:pt idx="624">
                  <c:v>3.5429738184548303E-2</c:v>
                </c:pt>
                <c:pt idx="625">
                  <c:v>3.6229544086294529E-2</c:v>
                </c:pt>
                <c:pt idx="626">
                  <c:v>3.4628456625320346E-2</c:v>
                </c:pt>
                <c:pt idx="627">
                  <c:v>3.342375548694973E-2</c:v>
                </c:pt>
                <c:pt idx="628">
                  <c:v>3.422726077055066E-2</c:v>
                </c:pt>
                <c:pt idx="629">
                  <c:v>3.2215703297981568E-2</c:v>
                </c:pt>
                <c:pt idx="630">
                  <c:v>2.9789470831855614E-2</c:v>
                </c:pt>
                <c:pt idx="631">
                  <c:v>2.6533264523296733E-2</c:v>
                </c:pt>
                <c:pt idx="632">
                  <c:v>2.2840610876527823E-2</c:v>
                </c:pt>
                <c:pt idx="633">
                  <c:v>1.8284308426530838E-2</c:v>
                </c:pt>
                <c:pt idx="634">
                  <c:v>1.8700498666243369E-2</c:v>
                </c:pt>
                <c:pt idx="635">
                  <c:v>1.9116290447072779E-2</c:v>
                </c:pt>
                <c:pt idx="636">
                  <c:v>1.7450729510536125E-2</c:v>
                </c:pt>
                <c:pt idx="637">
                  <c:v>1.5359755409214231E-2</c:v>
                </c:pt>
                <c:pt idx="638">
                  <c:v>1.4940349792936524E-2</c:v>
                </c:pt>
                <c:pt idx="639">
                  <c:v>1.2837224705172217E-2</c:v>
                </c:pt>
                <c:pt idx="640">
                  <c:v>1.1993114659256938E-2</c:v>
                </c:pt>
                <c:pt idx="641">
                  <c:v>1.0723865391773066E-2</c:v>
                </c:pt>
                <c:pt idx="642">
                  <c:v>7.3209529227445565E-3</c:v>
                </c:pt>
                <c:pt idx="643">
                  <c:v>3.4605321095064891E-3</c:v>
                </c:pt>
                <c:pt idx="644">
                  <c:v>4.340774793185929E-4</c:v>
                </c:pt>
                <c:pt idx="645">
                  <c:v>-8.6945871262889137E-4</c:v>
                </c:pt>
                <c:pt idx="646">
                  <c:v>-1.7406615763012701E-3</c:v>
                </c:pt>
                <c:pt idx="647">
                  <c:v>-1.7406615763012701E-3</c:v>
                </c:pt>
                <c:pt idx="648">
                  <c:v>-3.4883278458213473E-3</c:v>
                </c:pt>
                <c:pt idx="649">
                  <c:v>-6.1230850587887945E-3</c:v>
                </c:pt>
                <c:pt idx="650">
                  <c:v>-9.6611452123985687E-3</c:v>
                </c:pt>
                <c:pt idx="651">
                  <c:v>-1.2780770091995148E-2</c:v>
                </c:pt>
                <c:pt idx="652">
                  <c:v>-1.8181392829336417E-2</c:v>
                </c:pt>
                <c:pt idx="653">
                  <c:v>-2.2733787572707352E-2</c:v>
                </c:pt>
                <c:pt idx="654">
                  <c:v>-2.4568191490737076E-2</c:v>
                </c:pt>
                <c:pt idx="655">
                  <c:v>-2.7797161620935564E-2</c:v>
                </c:pt>
                <c:pt idx="656">
                  <c:v>-2.8260409112221711E-2</c:v>
                </c:pt>
                <c:pt idx="657">
                  <c:v>-2.502800570193105E-2</c:v>
                </c:pt>
                <c:pt idx="658">
                  <c:v>-2.3191662661933767E-2</c:v>
                </c:pt>
                <c:pt idx="659">
                  <c:v>-1.9996628416253676E-2</c:v>
                </c:pt>
                <c:pt idx="660">
                  <c:v>-1.8181392829336417E-2</c:v>
                </c:pt>
                <c:pt idx="661">
                  <c:v>-1.8181392829336417E-2</c:v>
                </c:pt>
                <c:pt idx="662">
                  <c:v>-1.6373712875465501E-2</c:v>
                </c:pt>
                <c:pt idx="663">
                  <c:v>-1.8181392829336417E-2</c:v>
                </c:pt>
                <c:pt idx="664">
                  <c:v>-1.9088062223156451E-2</c:v>
                </c:pt>
                <c:pt idx="665">
                  <c:v>-2.090709936167361E-2</c:v>
                </c:pt>
                <c:pt idx="666">
                  <c:v>-2.2733787572707352E-2</c:v>
                </c:pt>
                <c:pt idx="667">
                  <c:v>-1.9542107723899943E-2</c:v>
                </c:pt>
                <c:pt idx="668">
                  <c:v>-1.8634490921455603E-2</c:v>
                </c:pt>
                <c:pt idx="669">
                  <c:v>-1.5022873584506671E-2</c:v>
                </c:pt>
                <c:pt idx="670">
                  <c:v>-1.322826573375516E-2</c:v>
                </c:pt>
                <c:pt idx="671">
                  <c:v>-1.2780770091995148E-2</c:v>
                </c:pt>
                <c:pt idx="672">
                  <c:v>-1.1887159731648099E-2</c:v>
                </c:pt>
                <c:pt idx="673">
                  <c:v>-1.2780770091995148E-2</c:v>
                </c:pt>
                <c:pt idx="674">
                  <c:v>-8.7739243075051505E-3</c:v>
                </c:pt>
                <c:pt idx="675">
                  <c:v>-6.1230850587887945E-3</c:v>
                </c:pt>
                <c:pt idx="676">
                  <c:v>-4.3648054024500883E-3</c:v>
                </c:pt>
                <c:pt idx="677">
                  <c:v>-8.6945871262889137E-4</c:v>
                </c:pt>
                <c:pt idx="678">
                  <c:v>-3.9263455147246756E-3</c:v>
                </c:pt>
                <c:pt idx="679">
                  <c:v>-6.1230850587887945E-3</c:v>
                </c:pt>
                <c:pt idx="680">
                  <c:v>-8.7739243075051505E-3</c:v>
                </c:pt>
                <c:pt idx="681">
                  <c:v>-9.2173081968621833E-3</c:v>
                </c:pt>
                <c:pt idx="682">
                  <c:v>-6.5637695023882739E-3</c:v>
                </c:pt>
                <c:pt idx="683">
                  <c:v>-4.3648054024500883E-3</c:v>
                </c:pt>
                <c:pt idx="684">
                  <c:v>-3.0507515046188267E-3</c:v>
                </c:pt>
                <c:pt idx="685">
                  <c:v>-6.1230850587887945E-3</c:v>
                </c:pt>
                <c:pt idx="686">
                  <c:v>-7.8885122130503398E-3</c:v>
                </c:pt>
                <c:pt idx="687">
                  <c:v>-7.8885122130503398E-3</c:v>
                </c:pt>
                <c:pt idx="688">
                  <c:v>-6.5637695023882739E-3</c:v>
                </c:pt>
                <c:pt idx="689">
                  <c:v>-9.6611452123985687E-3</c:v>
                </c:pt>
                <c:pt idx="690">
                  <c:v>-9.6611452123985687E-3</c:v>
                </c:pt>
                <c:pt idx="691">
                  <c:v>-8.3309926200514969E-3</c:v>
                </c:pt>
                <c:pt idx="692">
                  <c:v>-1.5022873584506671E-2</c:v>
                </c:pt>
                <c:pt idx="693">
                  <c:v>-1.5922966097169242E-2</c:v>
                </c:pt>
                <c:pt idx="694">
                  <c:v>-1.7276612331454656E-2</c:v>
                </c:pt>
                <c:pt idx="695">
                  <c:v>-1.4124642691606345E-2</c:v>
                </c:pt>
                <c:pt idx="696">
                  <c:v>-1.7276612331454656E-2</c:v>
                </c:pt>
                <c:pt idx="697">
                  <c:v>-2.4568191490737076E-2</c:v>
                </c:pt>
                <c:pt idx="698">
                  <c:v>-2.6872146400301365E-2</c:v>
                </c:pt>
                <c:pt idx="699">
                  <c:v>-2.8724151261894745E-2</c:v>
                </c:pt>
                <c:pt idx="700">
                  <c:v>-3.2920265855502902E-2</c:v>
                </c:pt>
                <c:pt idx="701">
                  <c:v>-4.0958607678906384E-2</c:v>
                </c:pt>
                <c:pt idx="702">
                  <c:v>-5.2076380168273602E-2</c:v>
                </c:pt>
                <c:pt idx="703">
                  <c:v>-6.3486257521106718E-2</c:v>
                </c:pt>
                <c:pt idx="704">
                  <c:v>-7.2629636960976476E-2</c:v>
                </c:pt>
                <c:pt idx="705">
                  <c:v>-7.5204004202087837E-2</c:v>
                </c:pt>
                <c:pt idx="706">
                  <c:v>-7.6755981369723517E-2</c:v>
                </c:pt>
                <c:pt idx="707">
                  <c:v>-8.1445469449726471E-2</c:v>
                </c:pt>
                <c:pt idx="708">
                  <c:v>-8.9909454405931857E-2</c:v>
                </c:pt>
                <c:pt idx="709">
                  <c:v>-0.10072681268239618</c:v>
                </c:pt>
                <c:pt idx="710">
                  <c:v>-0.10679324694015198</c:v>
                </c:pt>
                <c:pt idx="711">
                  <c:v>-0.10846254232743553</c:v>
                </c:pt>
                <c:pt idx="712">
                  <c:v>-0.10679324694015198</c:v>
                </c:pt>
                <c:pt idx="713">
                  <c:v>-0.10402526764093542</c:v>
                </c:pt>
                <c:pt idx="714">
                  <c:v>-0.10457745396059209</c:v>
                </c:pt>
                <c:pt idx="715">
                  <c:v>-0.10568393731556154</c:v>
                </c:pt>
                <c:pt idx="716">
                  <c:v>-0.10623823794205658</c:v>
                </c:pt>
                <c:pt idx="717">
                  <c:v>-0.10237290870955855</c:v>
                </c:pt>
                <c:pt idx="718">
                  <c:v>-9.5284454721319037E-2</c:v>
                </c:pt>
                <c:pt idx="719">
                  <c:v>-8.6716098239581554E-2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300-4799-BDD0-09A612607B9D}"/>
            </c:ext>
          </c:extLst>
        </c:ser>
        <c:ser>
          <c:idx val="4"/>
          <c:order val="4"/>
          <c:tx>
            <c:strRef>
              <c:f>'Task 1'!$BH$5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1'!$BH$6:$BH$725</c:f>
              <c:numCache>
                <c:formatCode>General</c:formatCode>
                <c:ptCount val="720"/>
                <c:pt idx="0">
                  <c:v>-6.6006836168757702E-2</c:v>
                </c:pt>
                <c:pt idx="1">
                  <c:v>-6.8033885271827368E-2</c:v>
                </c:pt>
                <c:pt idx="2">
                  <c:v>-6.6006836168757702E-2</c:v>
                </c:pt>
                <c:pt idx="3">
                  <c:v>-6.6006836168757702E-2</c:v>
                </c:pt>
                <c:pt idx="4">
                  <c:v>-6.5501548756432285E-2</c:v>
                </c:pt>
                <c:pt idx="5">
                  <c:v>-5.9981844992336796E-2</c:v>
                </c:pt>
                <c:pt idx="6">
                  <c:v>-5.7495893831919269E-2</c:v>
                </c:pt>
                <c:pt idx="7">
                  <c:v>-5.305672930217456E-2</c:v>
                </c:pt>
                <c:pt idx="8">
                  <c:v>-5.1098239029786302E-2</c:v>
                </c:pt>
                <c:pt idx="9">
                  <c:v>-5.0609993355087209E-2</c:v>
                </c:pt>
                <c:pt idx="10">
                  <c:v>-4.9635145623876928E-2</c:v>
                </c:pt>
                <c:pt idx="11">
                  <c:v>-4.9635145623876928E-2</c:v>
                </c:pt>
                <c:pt idx="12">
                  <c:v>-4.7207556955907906E-2</c:v>
                </c:pt>
                <c:pt idx="13">
                  <c:v>-4.7207556955907906E-2</c:v>
                </c:pt>
                <c:pt idx="14">
                  <c:v>-4.7691990337874794E-2</c:v>
                </c:pt>
                <c:pt idx="15">
                  <c:v>-4.8176964684088018E-2</c:v>
                </c:pt>
                <c:pt idx="16">
                  <c:v>-4.8176964684088018E-2</c:v>
                </c:pt>
                <c:pt idx="17">
                  <c:v>-4.5275209020937013E-2</c:v>
                </c:pt>
                <c:pt idx="18">
                  <c:v>-4.3831569524636682E-2</c:v>
                </c:pt>
                <c:pt idx="19">
                  <c:v>-4.1436116778032536E-2</c:v>
                </c:pt>
                <c:pt idx="20">
                  <c:v>-4.0958607678906384E-2</c:v>
                </c:pt>
                <c:pt idx="21">
                  <c:v>-4.0005161671583807E-2</c:v>
                </c:pt>
                <c:pt idx="22">
                  <c:v>-3.8104526332149599E-2</c:v>
                </c:pt>
                <c:pt idx="23">
                  <c:v>-3.6684488613888719E-2</c:v>
                </c:pt>
                <c:pt idx="24">
                  <c:v>-3.4798298974087927E-2</c:v>
                </c:pt>
                <c:pt idx="25">
                  <c:v>-3.5740369803151061E-2</c:v>
                </c:pt>
                <c:pt idx="26">
                  <c:v>-3.6684488613888719E-2</c:v>
                </c:pt>
                <c:pt idx="27">
                  <c:v>-3.7157318798757548E-2</c:v>
                </c:pt>
                <c:pt idx="28">
                  <c:v>-3.9529222465701036E-2</c:v>
                </c:pt>
                <c:pt idx="29">
                  <c:v>-4.1914151478914877E-2</c:v>
                </c:pt>
                <c:pt idx="30">
                  <c:v>-4.3831569524636682E-2</c:v>
                </c:pt>
                <c:pt idx="31">
                  <c:v>-4.2392712939904729E-2</c:v>
                </c:pt>
                <c:pt idx="32">
                  <c:v>-4.2392712939904729E-2</c:v>
                </c:pt>
                <c:pt idx="33">
                  <c:v>-4.3351420794796675E-2</c:v>
                </c:pt>
                <c:pt idx="34">
                  <c:v>-4.3351420794796675E-2</c:v>
                </c:pt>
                <c:pt idx="35">
                  <c:v>-4.3351420794796675E-2</c:v>
                </c:pt>
                <c:pt idx="36">
                  <c:v>-4.0958607678906384E-2</c:v>
                </c:pt>
                <c:pt idx="37">
                  <c:v>-4.0005161671583807E-2</c:v>
                </c:pt>
                <c:pt idx="38">
                  <c:v>-3.9053804266168564E-2</c:v>
                </c:pt>
                <c:pt idx="39">
                  <c:v>-3.9053804266168564E-2</c:v>
                </c:pt>
                <c:pt idx="40">
                  <c:v>-3.8578905933551705E-2</c:v>
                </c:pt>
                <c:pt idx="41">
                  <c:v>-3.385826726096737E-2</c:v>
                </c:pt>
                <c:pt idx="42">
                  <c:v>-2.9653123769906618E-2</c:v>
                </c:pt>
                <c:pt idx="43">
                  <c:v>-2.5949097207122653E-2</c:v>
                </c:pt>
                <c:pt idx="44">
                  <c:v>-2.6872146400301365E-2</c:v>
                </c:pt>
                <c:pt idx="45">
                  <c:v>-2.2733787572707352E-2</c:v>
                </c:pt>
                <c:pt idx="46">
                  <c:v>-2.0451625295904902E-2</c:v>
                </c:pt>
                <c:pt idx="47">
                  <c:v>-1.9088062223156451E-2</c:v>
                </c:pt>
                <c:pt idx="48">
                  <c:v>-1.7728766960431602E-2</c:v>
                </c:pt>
                <c:pt idx="49">
                  <c:v>-2.090709936167361E-2</c:v>
                </c:pt>
                <c:pt idx="50">
                  <c:v>-2.181948306258609E-2</c:v>
                </c:pt>
                <c:pt idx="51">
                  <c:v>-2.181948306258609E-2</c:v>
                </c:pt>
                <c:pt idx="52">
                  <c:v>-2.1363051615525673E-2</c:v>
                </c:pt>
                <c:pt idx="53">
                  <c:v>-1.8181392829336417E-2</c:v>
                </c:pt>
                <c:pt idx="54">
                  <c:v>-1.8634490921455603E-2</c:v>
                </c:pt>
                <c:pt idx="55">
                  <c:v>-1.5922966097169242E-2</c:v>
                </c:pt>
                <c:pt idx="56">
                  <c:v>-1.6373712875465501E-2</c:v>
                </c:pt>
                <c:pt idx="57">
                  <c:v>-1.7276612331454656E-2</c:v>
                </c:pt>
                <c:pt idx="58">
                  <c:v>-1.8181392829336417E-2</c:v>
                </c:pt>
                <c:pt idx="59">
                  <c:v>-1.4573525916998339E-2</c:v>
                </c:pt>
                <c:pt idx="60">
                  <c:v>-1.5022873584506671E-2</c:v>
                </c:pt>
                <c:pt idx="61">
                  <c:v>-1.9088062223156451E-2</c:v>
                </c:pt>
                <c:pt idx="62">
                  <c:v>-1.4573525916998339E-2</c:v>
                </c:pt>
                <c:pt idx="63">
                  <c:v>-1.9088062223156451E-2</c:v>
                </c:pt>
                <c:pt idx="64">
                  <c:v>-2.1363051615525673E-2</c:v>
                </c:pt>
                <c:pt idx="65">
                  <c:v>-1.9088062223156451E-2</c:v>
                </c:pt>
                <c:pt idx="66">
                  <c:v>-2.3650020996726601E-2</c:v>
                </c:pt>
                <c:pt idx="67">
                  <c:v>-2.3191662661933767E-2</c:v>
                </c:pt>
                <c:pt idx="68">
                  <c:v>-2.6872146400301365E-2</c:v>
                </c:pt>
                <c:pt idx="69">
                  <c:v>-3.1517051446064863E-2</c:v>
                </c:pt>
                <c:pt idx="70">
                  <c:v>-3.4328028779893278E-2</c:v>
                </c:pt>
                <c:pt idx="71">
                  <c:v>-3.5269078946370637E-2</c:v>
                </c:pt>
                <c:pt idx="72">
                  <c:v>-4.0005161671583807E-2</c:v>
                </c:pt>
                <c:pt idx="73">
                  <c:v>-3.9529222465701036E-2</c:v>
                </c:pt>
                <c:pt idx="74">
                  <c:v>-3.9529222465701036E-2</c:v>
                </c:pt>
                <c:pt idx="75">
                  <c:v>-4.4793462458058257E-2</c:v>
                </c:pt>
                <c:pt idx="76">
                  <c:v>-3.8104526332149599E-2</c:v>
                </c:pt>
                <c:pt idx="77">
                  <c:v>-3.8104526332149599E-2</c:v>
                </c:pt>
                <c:pt idx="78">
                  <c:v>-3.5269078946370637E-2</c:v>
                </c:pt>
                <c:pt idx="79">
                  <c:v>-3.385826726096737E-2</c:v>
                </c:pt>
                <c:pt idx="80">
                  <c:v>-3.1517051446064863E-2</c:v>
                </c:pt>
                <c:pt idx="81">
                  <c:v>-2.3650020996726601E-2</c:v>
                </c:pt>
                <c:pt idx="82">
                  <c:v>-2.090709936167361E-2</c:v>
                </c:pt>
                <c:pt idx="83">
                  <c:v>-1.6824927962187056E-2</c:v>
                </c:pt>
                <c:pt idx="84">
                  <c:v>-2.0451625295904902E-2</c:v>
                </c:pt>
                <c:pt idx="85">
                  <c:v>-2.1363051615525673E-2</c:v>
                </c:pt>
                <c:pt idx="86">
                  <c:v>-2.2733787572707352E-2</c:v>
                </c:pt>
                <c:pt idx="87">
                  <c:v>-2.181948306258609E-2</c:v>
                </c:pt>
                <c:pt idx="88">
                  <c:v>-1.8181392829336417E-2</c:v>
                </c:pt>
                <c:pt idx="89">
                  <c:v>-1.8181392829336417E-2</c:v>
                </c:pt>
                <c:pt idx="90">
                  <c:v>-1.5922966097169242E-2</c:v>
                </c:pt>
                <c:pt idx="91">
                  <c:v>-1.7276612331454656E-2</c:v>
                </c:pt>
                <c:pt idx="92">
                  <c:v>-1.8181392829336417E-2</c:v>
                </c:pt>
                <c:pt idx="93">
                  <c:v>-2.090709936167361E-2</c:v>
                </c:pt>
                <c:pt idx="94">
                  <c:v>-2.4568191490737076E-2</c:v>
                </c:pt>
                <c:pt idx="95">
                  <c:v>-2.548830726267165E-2</c:v>
                </c:pt>
                <c:pt idx="96">
                  <c:v>-2.5949097207122653E-2</c:v>
                </c:pt>
                <c:pt idx="97">
                  <c:v>-2.3650020996726601E-2</c:v>
                </c:pt>
                <c:pt idx="98">
                  <c:v>-2.4108863598207259E-2</c:v>
                </c:pt>
                <c:pt idx="99">
                  <c:v>-2.6410376572743116E-2</c:v>
                </c:pt>
                <c:pt idx="100">
                  <c:v>-2.8724151261894745E-2</c:v>
                </c:pt>
                <c:pt idx="101">
                  <c:v>-3.1984286006358213E-2</c:v>
                </c:pt>
                <c:pt idx="102">
                  <c:v>-3.2920265855502902E-2</c:v>
                </c:pt>
                <c:pt idx="103">
                  <c:v>-3.3389013318065645E-2</c:v>
                </c:pt>
                <c:pt idx="104">
                  <c:v>-3.0584087646018613E-2</c:v>
                </c:pt>
                <c:pt idx="105">
                  <c:v>-2.91883891274822E-2</c:v>
                </c:pt>
                <c:pt idx="106">
                  <c:v>-2.8724151261894745E-2</c:v>
                </c:pt>
                <c:pt idx="107">
                  <c:v>-2.91883891274822E-2</c:v>
                </c:pt>
                <c:pt idx="108">
                  <c:v>-2.8260409112221711E-2</c:v>
                </c:pt>
                <c:pt idx="109">
                  <c:v>-2.8260409112221711E-2</c:v>
                </c:pt>
                <c:pt idx="110">
                  <c:v>-2.8260409112221711E-2</c:v>
                </c:pt>
                <c:pt idx="111">
                  <c:v>-2.5949097207122653E-2</c:v>
                </c:pt>
                <c:pt idx="112">
                  <c:v>-2.5949097207122653E-2</c:v>
                </c:pt>
                <c:pt idx="113">
                  <c:v>-2.502800570193105E-2</c:v>
                </c:pt>
                <c:pt idx="114">
                  <c:v>-2.5949097207122653E-2</c:v>
                </c:pt>
                <c:pt idx="115">
                  <c:v>-2.8260409112221711E-2</c:v>
                </c:pt>
                <c:pt idx="116">
                  <c:v>-3.0584087646018613E-2</c:v>
                </c:pt>
                <c:pt idx="117">
                  <c:v>-3.1050319018657353E-2</c:v>
                </c:pt>
                <c:pt idx="118">
                  <c:v>-2.9653123769906618E-2</c:v>
                </c:pt>
                <c:pt idx="119">
                  <c:v>-2.8260409112221711E-2</c:v>
                </c:pt>
                <c:pt idx="120">
                  <c:v>-2.6872146400301365E-2</c:v>
                </c:pt>
                <c:pt idx="121">
                  <c:v>-2.6872146400301365E-2</c:v>
                </c:pt>
                <c:pt idx="122">
                  <c:v>-2.8260409112221711E-2</c:v>
                </c:pt>
                <c:pt idx="123">
                  <c:v>-3.1050319018657353E-2</c:v>
                </c:pt>
                <c:pt idx="124">
                  <c:v>-3.4328028779893278E-2</c:v>
                </c:pt>
                <c:pt idx="125">
                  <c:v>-3.7157318798757548E-2</c:v>
                </c:pt>
                <c:pt idx="126">
                  <c:v>-3.8578905933551705E-2</c:v>
                </c:pt>
                <c:pt idx="127">
                  <c:v>-3.7157318798757548E-2</c:v>
                </c:pt>
                <c:pt idx="128">
                  <c:v>-3.385826726096737E-2</c:v>
                </c:pt>
                <c:pt idx="129">
                  <c:v>-2.7334407733889104E-2</c:v>
                </c:pt>
                <c:pt idx="130">
                  <c:v>-2.2733787572707352E-2</c:v>
                </c:pt>
                <c:pt idx="131">
                  <c:v>-2.2276394711152253E-2</c:v>
                </c:pt>
                <c:pt idx="132">
                  <c:v>-2.3191662661933767E-2</c:v>
                </c:pt>
                <c:pt idx="133">
                  <c:v>-2.502800570193105E-2</c:v>
                </c:pt>
                <c:pt idx="134">
                  <c:v>-2.7334407733889104E-2</c:v>
                </c:pt>
                <c:pt idx="135">
                  <c:v>-2.6872146400301365E-2</c:v>
                </c:pt>
                <c:pt idx="136">
                  <c:v>-2.6410376572743116E-2</c:v>
                </c:pt>
                <c:pt idx="137">
                  <c:v>-2.3650020996726601E-2</c:v>
                </c:pt>
                <c:pt idx="138">
                  <c:v>-2.3650020996726601E-2</c:v>
                </c:pt>
                <c:pt idx="139">
                  <c:v>-1.9088062223156451E-2</c:v>
                </c:pt>
                <c:pt idx="140">
                  <c:v>-1.7728766960431602E-2</c:v>
                </c:pt>
                <c:pt idx="141">
                  <c:v>-1.6824927962187056E-2</c:v>
                </c:pt>
                <c:pt idx="142">
                  <c:v>-1.7276612331454656E-2</c:v>
                </c:pt>
                <c:pt idx="143">
                  <c:v>-1.8181392829336417E-2</c:v>
                </c:pt>
                <c:pt idx="144">
                  <c:v>-1.6824927962187056E-2</c:v>
                </c:pt>
                <c:pt idx="145">
                  <c:v>-1.5472686656207449E-2</c:v>
                </c:pt>
                <c:pt idx="146">
                  <c:v>-1.3676222949234686E-2</c:v>
                </c:pt>
                <c:pt idx="147">
                  <c:v>-1.0995384301463193E-2</c:v>
                </c:pt>
                <c:pt idx="148">
                  <c:v>-9.2173081968621833E-3</c:v>
                </c:pt>
                <c:pt idx="149">
                  <c:v>-7.0049015686584892E-3</c:v>
                </c:pt>
                <c:pt idx="150">
                  <c:v>-8.7739243075051505E-3</c:v>
                </c:pt>
                <c:pt idx="151">
                  <c:v>-8.7739243075051505E-3</c:v>
                </c:pt>
                <c:pt idx="152">
                  <c:v>-1.0550182333308195E-2</c:v>
                </c:pt>
                <c:pt idx="153">
                  <c:v>-1.0105436281226938E-2</c:v>
                </c:pt>
                <c:pt idx="154">
                  <c:v>-8.7739243075051505E-3</c:v>
                </c:pt>
                <c:pt idx="155">
                  <c:v>-8.7739243075051505E-3</c:v>
                </c:pt>
                <c:pt idx="156">
                  <c:v>-6.1230850587887945E-3</c:v>
                </c:pt>
                <c:pt idx="157">
                  <c:v>-1.3048416883442813E-3</c:v>
                </c:pt>
                <c:pt idx="158">
                  <c:v>6.4660422492316813E-3</c:v>
                </c:pt>
                <c:pt idx="159">
                  <c:v>1.0299956639811961E-2</c:v>
                </c:pt>
                <c:pt idx="160">
                  <c:v>1.1570443597278161E-2</c:v>
                </c:pt>
                <c:pt idx="161">
                  <c:v>9.8756337121601191E-3</c:v>
                </c:pt>
                <c:pt idx="162">
                  <c:v>1.0299956639811961E-2</c:v>
                </c:pt>
                <c:pt idx="163">
                  <c:v>1.2415374762432893E-2</c:v>
                </c:pt>
                <c:pt idx="164">
                  <c:v>1.5778756389040929E-2</c:v>
                </c:pt>
                <c:pt idx="165">
                  <c:v>1.7867718963505686E-2</c:v>
                </c:pt>
                <c:pt idx="166">
                  <c:v>1.8284308426530838E-2</c:v>
                </c:pt>
                <c:pt idx="167">
                  <c:v>1.9116290447072779E-2</c:v>
                </c:pt>
                <c:pt idx="168">
                  <c:v>2.0361282647707864E-2</c:v>
                </c:pt>
                <c:pt idx="169">
                  <c:v>2.3663918197793475E-2</c:v>
                </c:pt>
                <c:pt idx="170">
                  <c:v>2.4895960107484977E-2</c:v>
                </c:pt>
                <c:pt idx="171">
                  <c:v>2.5715383901340642E-2</c:v>
                </c:pt>
                <c:pt idx="172">
                  <c:v>2.7349607774756507E-2</c:v>
                </c:pt>
                <c:pt idx="173">
                  <c:v>2.8977705208777998E-2</c:v>
                </c:pt>
                <c:pt idx="174">
                  <c:v>3.0599721965951066E-2</c:v>
                </c:pt>
                <c:pt idx="175">
                  <c:v>3.0599721965951066E-2</c:v>
                </c:pt>
                <c:pt idx="176">
                  <c:v>2.9789470831855614E-2</c:v>
                </c:pt>
                <c:pt idx="177">
                  <c:v>2.9383777685209667E-2</c:v>
                </c:pt>
                <c:pt idx="178">
                  <c:v>3.2215703297981568E-2</c:v>
                </c:pt>
                <c:pt idx="179">
                  <c:v>3.6628895362161129E-2</c:v>
                </c:pt>
                <c:pt idx="180">
                  <c:v>3.9017321997412001E-2</c:v>
                </c:pt>
                <c:pt idx="181">
                  <c:v>3.7824750588341866E-2</c:v>
                </c:pt>
                <c:pt idx="182">
                  <c:v>3.7426497940623665E-2</c:v>
                </c:pt>
                <c:pt idx="183">
                  <c:v>3.8620161949702782E-2</c:v>
                </c:pt>
                <c:pt idx="184">
                  <c:v>4.1392685158225077E-2</c:v>
                </c:pt>
                <c:pt idx="185">
                  <c:v>4.5322978786657475E-2</c:v>
                </c:pt>
                <c:pt idx="186">
                  <c:v>4.4539760392410983E-2</c:v>
                </c:pt>
                <c:pt idx="187">
                  <c:v>4.3755126968679489E-2</c:v>
                </c:pt>
                <c:pt idx="188">
                  <c:v>4.1392685158225077E-2</c:v>
                </c:pt>
                <c:pt idx="189">
                  <c:v>4.0997692423490557E-2</c:v>
                </c:pt>
                <c:pt idx="190">
                  <c:v>4.1787318971751766E-2</c:v>
                </c:pt>
                <c:pt idx="191">
                  <c:v>4.218159451576628E-2</c:v>
                </c:pt>
                <c:pt idx="192">
                  <c:v>4.4931546149160062E-2</c:v>
                </c:pt>
                <c:pt idx="193">
                  <c:v>4.5714058940867608E-2</c:v>
                </c:pt>
                <c:pt idx="194">
                  <c:v>4.8053173115609055E-2</c:v>
                </c:pt>
                <c:pt idx="195">
                  <c:v>5.0379756261457784E-2</c:v>
                </c:pt>
                <c:pt idx="196">
                  <c:v>5.1923916046106543E-2</c:v>
                </c:pt>
                <c:pt idx="197">
                  <c:v>5.4229909863397249E-2</c:v>
                </c:pt>
                <c:pt idx="198">
                  <c:v>5.3078443483419682E-2</c:v>
                </c:pt>
                <c:pt idx="199">
                  <c:v>5.4229909863397249E-2</c:v>
                </c:pt>
                <c:pt idx="200">
                  <c:v>5.6904851336472557E-2</c:v>
                </c:pt>
                <c:pt idx="201">
                  <c:v>6.069784035361165E-2</c:v>
                </c:pt>
                <c:pt idx="202">
                  <c:v>6.2957834084510222E-2</c:v>
                </c:pt>
                <c:pt idx="203">
                  <c:v>6.445798922691845E-2</c:v>
                </c:pt>
                <c:pt idx="204">
                  <c:v>6.7442842776380657E-2</c:v>
                </c:pt>
                <c:pt idx="205">
                  <c:v>6.9668096911595645E-2</c:v>
                </c:pt>
                <c:pt idx="206">
                  <c:v>7.2984744627930392E-2</c:v>
                </c:pt>
                <c:pt idx="207">
                  <c:v>7.6276255404217605E-2</c:v>
                </c:pt>
                <c:pt idx="208">
                  <c:v>7.9543007402906069E-2</c:v>
                </c:pt>
                <c:pt idx="209">
                  <c:v>8.3502619830267397E-2</c:v>
                </c:pt>
                <c:pt idx="210">
                  <c:v>8.4933574936716119E-2</c:v>
                </c:pt>
                <c:pt idx="211">
                  <c:v>8.6715663944882504E-2</c:v>
                </c:pt>
                <c:pt idx="212">
                  <c:v>8.7426457036285488E-2</c:v>
                </c:pt>
                <c:pt idx="213">
                  <c:v>8.7071205906535415E-2</c:v>
                </c:pt>
                <c:pt idx="214">
                  <c:v>8.7426457036285488E-2</c:v>
                </c:pt>
                <c:pt idx="215">
                  <c:v>8.8136088700551299E-2</c:v>
                </c:pt>
                <c:pt idx="216">
                  <c:v>9.0963076595731676E-2</c:v>
                </c:pt>
                <c:pt idx="217">
                  <c:v>9.3771781498729861E-2</c:v>
                </c:pt>
                <c:pt idx="218">
                  <c:v>9.691001300805642E-2</c:v>
                </c:pt>
                <c:pt idx="219">
                  <c:v>0.10071508657308159</c:v>
                </c:pt>
                <c:pt idx="220">
                  <c:v>0.10209052551183669</c:v>
                </c:pt>
                <c:pt idx="221">
                  <c:v>0.10002573010786256</c:v>
                </c:pt>
                <c:pt idx="222">
                  <c:v>0.10346162209470475</c:v>
                </c:pt>
                <c:pt idx="223">
                  <c:v>0.10754912974468628</c:v>
                </c:pt>
                <c:pt idx="224">
                  <c:v>0.11058971029924898</c:v>
                </c:pt>
                <c:pt idx="225">
                  <c:v>0.11427729656158624</c:v>
                </c:pt>
                <c:pt idx="226">
                  <c:v>0.11561051167429974</c:v>
                </c:pt>
                <c:pt idx="227">
                  <c:v>0.11892575282577665</c:v>
                </c:pt>
                <c:pt idx="228">
                  <c:v>0.12319807503199871</c:v>
                </c:pt>
                <c:pt idx="229">
                  <c:v>0.12515582958053018</c:v>
                </c:pt>
                <c:pt idx="230">
                  <c:v>0.12548126570059401</c:v>
                </c:pt>
                <c:pt idx="231">
                  <c:v>0.12807601266871535</c:v>
                </c:pt>
                <c:pt idx="232">
                  <c:v>0.13385812520333468</c:v>
                </c:pt>
                <c:pt idx="233">
                  <c:v>0.13830269816628146</c:v>
                </c:pt>
                <c:pt idx="234">
                  <c:v>0.14332712999204641</c:v>
                </c:pt>
                <c:pt idx="235">
                  <c:v>0.14488541828714227</c:v>
                </c:pt>
                <c:pt idx="236">
                  <c:v>0.14921911265537988</c:v>
                </c:pt>
                <c:pt idx="237">
                  <c:v>0.15472820744015556</c:v>
                </c:pt>
                <c:pt idx="238">
                  <c:v>0.15594301797183674</c:v>
                </c:pt>
                <c:pt idx="239">
                  <c:v>0.15956719323362029</c:v>
                </c:pt>
                <c:pt idx="240">
                  <c:v>0.16554107672237306</c:v>
                </c:pt>
                <c:pt idx="241">
                  <c:v>0.17318626841227402</c:v>
                </c:pt>
                <c:pt idx="242">
                  <c:v>0.17695898058690812</c:v>
                </c:pt>
                <c:pt idx="243">
                  <c:v>0.18184358794477254</c:v>
                </c:pt>
                <c:pt idx="244">
                  <c:v>0.18723861983147869</c:v>
                </c:pt>
                <c:pt idx="245">
                  <c:v>0.19200959265367015</c:v>
                </c:pt>
                <c:pt idx="246">
                  <c:v>0.19645254170338911</c:v>
                </c:pt>
                <c:pt idx="247">
                  <c:v>0.19975517725347472</c:v>
                </c:pt>
                <c:pt idx="248">
                  <c:v>0.20411998265592479</c:v>
                </c:pt>
                <c:pt idx="249">
                  <c:v>0.20924684875337374</c:v>
                </c:pt>
                <c:pt idx="250">
                  <c:v>0.21510858105309322</c:v>
                </c:pt>
                <c:pt idx="251">
                  <c:v>0.22219604630171988</c:v>
                </c:pt>
                <c:pt idx="252">
                  <c:v>0.22840035870300471</c:v>
                </c:pt>
                <c:pt idx="253">
                  <c:v>0.23502315949522348</c:v>
                </c:pt>
                <c:pt idx="254">
                  <c:v>0.2410481506716444</c:v>
                </c:pt>
                <c:pt idx="255">
                  <c:v>0.2460059040760291</c:v>
                </c:pt>
                <c:pt idx="256">
                  <c:v>0.25188145455252764</c:v>
                </c:pt>
                <c:pt idx="257">
                  <c:v>0.25575478664304419</c:v>
                </c:pt>
                <c:pt idx="258">
                  <c:v>0.25959387888594865</c:v>
                </c:pt>
                <c:pt idx="259">
                  <c:v>0.26458172923807749</c:v>
                </c:pt>
                <c:pt idx="260">
                  <c:v>0.26857797188284327</c:v>
                </c:pt>
                <c:pt idx="261">
                  <c:v>0.2732328340430456</c:v>
                </c:pt>
                <c:pt idx="262">
                  <c:v>0.28057837036807631</c:v>
                </c:pt>
                <c:pt idx="263">
                  <c:v>0.28802553538836284</c:v>
                </c:pt>
                <c:pt idx="264">
                  <c:v>0.29512708525219122</c:v>
                </c:pt>
                <c:pt idx="265">
                  <c:v>0.30211437695620108</c:v>
                </c:pt>
                <c:pt idx="266">
                  <c:v>0.307282047033346</c:v>
                </c:pt>
                <c:pt idx="267">
                  <c:v>0.31449922797315161</c:v>
                </c:pt>
                <c:pt idx="268">
                  <c:v>0.32180548385753904</c:v>
                </c:pt>
                <c:pt idx="269">
                  <c:v>0.32960124835651883</c:v>
                </c:pt>
                <c:pt idx="270">
                  <c:v>0.33785842904109437</c:v>
                </c:pt>
                <c:pt idx="271">
                  <c:v>0.34537373055908832</c:v>
                </c:pt>
                <c:pt idx="272">
                  <c:v>0.35372393758894904</c:v>
                </c:pt>
                <c:pt idx="273">
                  <c:v>0.36153897126927903</c:v>
                </c:pt>
                <c:pt idx="274">
                  <c:v>0.36940141369662438</c:v>
                </c:pt>
                <c:pt idx="275">
                  <c:v>0.37730625106819882</c:v>
                </c:pt>
                <c:pt idx="276">
                  <c:v>0.38524868240321997</c:v>
                </c:pt>
                <c:pt idx="277">
                  <c:v>0.39322411636129728</c:v>
                </c:pt>
                <c:pt idx="278">
                  <c:v>0.4008832155483627</c:v>
                </c:pt>
                <c:pt idx="279">
                  <c:v>0.41027096425218446</c:v>
                </c:pt>
                <c:pt idx="280">
                  <c:v>0.42012084808570294</c:v>
                </c:pt>
                <c:pt idx="281">
                  <c:v>0.42910600833269652</c:v>
                </c:pt>
                <c:pt idx="282">
                  <c:v>0.43775056282038799</c:v>
                </c:pt>
                <c:pt idx="283">
                  <c:v>0.44669246637152726</c:v>
                </c:pt>
                <c:pt idx="284">
                  <c:v>0.45621415535798887</c:v>
                </c:pt>
                <c:pt idx="285">
                  <c:v>0.46493642912173266</c:v>
                </c:pt>
                <c:pt idx="286">
                  <c:v>0.4745076391169758</c:v>
                </c:pt>
                <c:pt idx="287">
                  <c:v>0.48501121457857305</c:v>
                </c:pt>
                <c:pt idx="288">
                  <c:v>0.49512788124293322</c:v>
                </c:pt>
                <c:pt idx="289">
                  <c:v>0.50542132758328095</c:v>
                </c:pt>
                <c:pt idx="290">
                  <c:v>0.51653537389579962</c:v>
                </c:pt>
                <c:pt idx="291">
                  <c:v>0.52685598712587456</c:v>
                </c:pt>
                <c:pt idx="292">
                  <c:v>0.53706314278161715</c:v>
                </c:pt>
                <c:pt idx="293">
                  <c:v>0.54924855685405594</c:v>
                </c:pt>
                <c:pt idx="294">
                  <c:v>0.56074330105471193</c:v>
                </c:pt>
                <c:pt idx="295">
                  <c:v>0.57229060615141758</c:v>
                </c:pt>
                <c:pt idx="296">
                  <c:v>0.58478337899650779</c:v>
                </c:pt>
                <c:pt idx="297">
                  <c:v>0.5957166199434244</c:v>
                </c:pt>
                <c:pt idx="298">
                  <c:v>0.60724050383174266</c:v>
                </c:pt>
                <c:pt idx="299">
                  <c:v>0.61909333062674277</c:v>
                </c:pt>
                <c:pt idx="300">
                  <c:v>0.63083451782805056</c:v>
                </c:pt>
                <c:pt idx="301">
                  <c:v>0.64374868545952568</c:v>
                </c:pt>
                <c:pt idx="302">
                  <c:v>0.65648151579049852</c:v>
                </c:pt>
                <c:pt idx="303">
                  <c:v>0.66940986728778273</c:v>
                </c:pt>
                <c:pt idx="304">
                  <c:v>0.68232561866780717</c:v>
                </c:pt>
                <c:pt idx="305">
                  <c:v>0.69530652243180269</c:v>
                </c:pt>
                <c:pt idx="306">
                  <c:v>0.70850588095523692</c:v>
                </c:pt>
                <c:pt idx="307">
                  <c:v>0.72189301621495738</c:v>
                </c:pt>
                <c:pt idx="308">
                  <c:v>0.73607763700394579</c:v>
                </c:pt>
                <c:pt idx="309">
                  <c:v>0.7500453120117675</c:v>
                </c:pt>
                <c:pt idx="310">
                  <c:v>0.76395182603332423</c:v>
                </c:pt>
                <c:pt idx="311">
                  <c:v>0.77800646142350838</c:v>
                </c:pt>
                <c:pt idx="312">
                  <c:v>0.79218149614967881</c:v>
                </c:pt>
                <c:pt idx="313">
                  <c:v>0.8070612399172391</c:v>
                </c:pt>
                <c:pt idx="314">
                  <c:v>0.82131697059109732</c:v>
                </c:pt>
                <c:pt idx="315">
                  <c:v>0.83638741932641092</c:v>
                </c:pt>
                <c:pt idx="316">
                  <c:v>0.85162520315330914</c:v>
                </c:pt>
                <c:pt idx="317">
                  <c:v>0.86734961718879255</c:v>
                </c:pt>
                <c:pt idx="318">
                  <c:v>0.88269526238159712</c:v>
                </c:pt>
                <c:pt idx="319">
                  <c:v>0.89861549741618585</c:v>
                </c:pt>
                <c:pt idx="320">
                  <c:v>0.91429025566594901</c:v>
                </c:pt>
                <c:pt idx="321">
                  <c:v>0.93013364584111757</c:v>
                </c:pt>
                <c:pt idx="322">
                  <c:v>0.94664873390667625</c:v>
                </c:pt>
                <c:pt idx="323">
                  <c:v>0.96331551138611127</c:v>
                </c:pt>
                <c:pt idx="324">
                  <c:v>0.98023069139103169</c:v>
                </c:pt>
                <c:pt idx="325">
                  <c:v>0.99690551069566613</c:v>
                </c:pt>
                <c:pt idx="326">
                  <c:v>1.0138059273405926</c:v>
                </c:pt>
                <c:pt idx="327">
                  <c:v>1.0308020487722676</c:v>
                </c:pt>
                <c:pt idx="328">
                  <c:v>1.0478587274074567</c:v>
                </c:pt>
                <c:pt idx="329">
                  <c:v>1.0646825662285115</c:v>
                </c:pt>
                <c:pt idx="330">
                  <c:v>1.0814553278225736</c:v>
                </c:pt>
                <c:pt idx="331">
                  <c:v>1.0985398979928616</c:v>
                </c:pt>
                <c:pt idx="332">
                  <c:v>1.1153108949104995</c:v>
                </c:pt>
                <c:pt idx="333">
                  <c:v>1.1322596895310446</c:v>
                </c:pt>
                <c:pt idx="334">
                  <c:v>1.1489726345092048</c:v>
                </c:pt>
                <c:pt idx="335">
                  <c:v>1.1658969099925074</c:v>
                </c:pt>
                <c:pt idx="336">
                  <c:v>1.1823004995933386</c:v>
                </c:pt>
                <c:pt idx="337">
                  <c:v>1.1988769272435529</c:v>
                </c:pt>
                <c:pt idx="338">
                  <c:v>1.2150556473603098</c:v>
                </c:pt>
                <c:pt idx="339">
                  <c:v>1.2309595557485691</c:v>
                </c:pt>
                <c:pt idx="340">
                  <c:v>1.2466954950961153</c:v>
                </c:pt>
                <c:pt idx="341">
                  <c:v>1.262071212617293</c:v>
                </c:pt>
                <c:pt idx="342">
                  <c:v>1.2769670381470919</c:v>
                </c:pt>
                <c:pt idx="343">
                  <c:v>1.2915242450080657</c:v>
                </c:pt>
                <c:pt idx="344">
                  <c:v>1.3053513694466237</c:v>
                </c:pt>
                <c:pt idx="345">
                  <c:v>1.3186684199762158</c:v>
                </c:pt>
                <c:pt idx="346">
                  <c:v>1.3315892409551369</c:v>
                </c:pt>
                <c:pt idx="347">
                  <c:v>1.3437432950100945</c:v>
                </c:pt>
                <c:pt idx="348">
                  <c:v>1.3550490317762565</c:v>
                </c:pt>
                <c:pt idx="349">
                  <c:v>1.3661239850211335</c:v>
                </c:pt>
                <c:pt idx="350">
                  <c:v>1.3762848961968814</c:v>
                </c:pt>
                <c:pt idx="351">
                  <c:v>1.3860528489403896</c:v>
                </c:pt>
                <c:pt idx="352">
                  <c:v>1.3951341074778125</c:v>
                </c:pt>
                <c:pt idx="353">
                  <c:v>1.4040807430999382</c:v>
                </c:pt>
                <c:pt idx="354">
                  <c:v>1.4125109461862104</c:v>
                </c:pt>
                <c:pt idx="355">
                  <c:v>1.4210936602175244</c:v>
                </c:pt>
                <c:pt idx="356">
                  <c:v>1.4296392518615539</c:v>
                </c:pt>
                <c:pt idx="357">
                  <c:v>1.4388112275095728</c:v>
                </c:pt>
                <c:pt idx="358">
                  <c:v>1.4486754081657236</c:v>
                </c:pt>
                <c:pt idx="359">
                  <c:v>1.4597693159667366</c:v>
                </c:pt>
                <c:pt idx="360">
                  <c:v>1.4721125730215072</c:v>
                </c:pt>
                <c:pt idx="361">
                  <c:v>1.4861611753045385</c:v>
                </c:pt>
                <c:pt idx="362">
                  <c:v>1.5020445538773535</c:v>
                </c:pt>
                <c:pt idx="363">
                  <c:v>1.5197492625644744</c:v>
                </c:pt>
                <c:pt idx="364">
                  <c:v>1.5389631173252687</c:v>
                </c:pt>
                <c:pt idx="365">
                  <c:v>1.5596792488537881</c:v>
                </c:pt>
                <c:pt idx="366">
                  <c:v>1.5809249756756194</c:v>
                </c:pt>
                <c:pt idx="367">
                  <c:v>1.6023747407444604</c:v>
                </c:pt>
                <c:pt idx="368">
                  <c:v>1.6236936977691601</c:v>
                </c:pt>
                <c:pt idx="369">
                  <c:v>1.6445862835627505</c:v>
                </c:pt>
                <c:pt idx="370">
                  <c:v>1.6647641624411305</c:v>
                </c:pt>
                <c:pt idx="371">
                  <c:v>1.6839381390542498</c:v>
                </c:pt>
                <c:pt idx="372">
                  <c:v>1.7019304653186176</c:v>
                </c:pt>
                <c:pt idx="373">
                  <c:v>1.7184435576084354</c:v>
                </c:pt>
                <c:pt idx="374">
                  <c:v>1.7332614813541953</c:v>
                </c:pt>
                <c:pt idx="375">
                  <c:v>1.7461669643772855</c:v>
                </c:pt>
                <c:pt idx="376">
                  <c:v>1.7570618275592154</c:v>
                </c:pt>
                <c:pt idx="377">
                  <c:v>1.7659143122767877</c:v>
                </c:pt>
                <c:pt idx="378">
                  <c:v>1.77255639707281</c:v>
                </c:pt>
                <c:pt idx="379">
                  <c:v>1.7770931793018137</c:v>
                </c:pt>
                <c:pt idx="380">
                  <c:v>1.7793583575789609</c:v>
                </c:pt>
                <c:pt idx="381">
                  <c:v>1.7795387738702848</c:v>
                </c:pt>
                <c:pt idx="382">
                  <c:v>1.7775790525361697</c:v>
                </c:pt>
                <c:pt idx="383">
                  <c:v>1.7732816682569204</c:v>
                </c:pt>
                <c:pt idx="384">
                  <c:v>1.7666358863102676</c:v>
                </c:pt>
                <c:pt idx="385">
                  <c:v>1.7578437590143565</c:v>
                </c:pt>
                <c:pt idx="386">
                  <c:v>1.747240853338565</c:v>
                </c:pt>
                <c:pt idx="387">
                  <c:v>1.7351516015826707</c:v>
                </c:pt>
                <c:pt idx="388">
                  <c:v>1.7217611671055533</c:v>
                </c:pt>
                <c:pt idx="389">
                  <c:v>1.7075616604363728</c:v>
                </c:pt>
                <c:pt idx="390">
                  <c:v>1.6926354465501641</c:v>
                </c:pt>
                <c:pt idx="391">
                  <c:v>1.6772875010827699</c:v>
                </c:pt>
                <c:pt idx="392">
                  <c:v>1.6615098038359233</c:v>
                </c:pt>
                <c:pt idx="393">
                  <c:v>1.6455598069064348</c:v>
                </c:pt>
                <c:pt idx="394">
                  <c:v>1.6294707630323888</c:v>
                </c:pt>
                <c:pt idx="395">
                  <c:v>1.6133660564658048</c:v>
                </c:pt>
                <c:pt idx="396">
                  <c:v>1.5973001931907778</c:v>
                </c:pt>
                <c:pt idx="397">
                  <c:v>1.5812668052736707</c:v>
                </c:pt>
                <c:pt idx="398">
                  <c:v>1.5653164270856206</c:v>
                </c:pt>
                <c:pt idx="399">
                  <c:v>1.5494446930127033</c:v>
                </c:pt>
                <c:pt idx="400">
                  <c:v>1.5336449787987627</c:v>
                </c:pt>
                <c:pt idx="401">
                  <c:v>1.5179740264149375</c:v>
                </c:pt>
                <c:pt idx="402">
                  <c:v>1.5024407768288828</c:v>
                </c:pt>
                <c:pt idx="403">
                  <c:v>1.4869685854905696</c:v>
                </c:pt>
                <c:pt idx="404">
                  <c:v>1.4716876774872123</c:v>
                </c:pt>
                <c:pt idx="405">
                  <c:v>1.4566241035070637</c:v>
                </c:pt>
                <c:pt idx="406">
                  <c:v>1.4416637207987992</c:v>
                </c:pt>
                <c:pt idx="407">
                  <c:v>1.4269339640719048</c:v>
                </c:pt>
                <c:pt idx="408">
                  <c:v>1.4123765365037098</c:v>
                </c:pt>
                <c:pt idx="409">
                  <c:v>1.3979226365453166</c:v>
                </c:pt>
                <c:pt idx="410">
                  <c:v>1.3836358683618797</c:v>
                </c:pt>
                <c:pt idx="411">
                  <c:v>1.3696239766406326</c:v>
                </c:pt>
                <c:pt idx="412">
                  <c:v>1.3558153551157708</c:v>
                </c:pt>
                <c:pt idx="413">
                  <c:v>1.3421659764127616</c:v>
                </c:pt>
                <c:pt idx="414">
                  <c:v>1.3287872003545347</c:v>
                </c:pt>
                <c:pt idx="415">
                  <c:v>1.3154665234956533</c:v>
                </c:pt>
                <c:pt idx="416">
                  <c:v>1.3024608079103794</c:v>
                </c:pt>
                <c:pt idx="417">
                  <c:v>1.2894997658738567</c:v>
                </c:pt>
                <c:pt idx="418">
                  <c:v>1.2767833847002688</c:v>
                </c:pt>
                <c:pt idx="419">
                  <c:v>1.2642273477562325</c:v>
                </c:pt>
                <c:pt idx="420">
                  <c:v>1.2517841772574847</c:v>
                </c:pt>
                <c:pt idx="421">
                  <c:v>1.2393745667820784</c:v>
                </c:pt>
                <c:pt idx="422">
                  <c:v>1.2273467131814264</c:v>
                </c:pt>
                <c:pt idx="423">
                  <c:v>1.2154524928832504</c:v>
                </c:pt>
                <c:pt idx="424">
                  <c:v>1.2036854708819071</c:v>
                </c:pt>
                <c:pt idx="425">
                  <c:v>1.1920375027132475</c:v>
                </c:pt>
                <c:pt idx="426">
                  <c:v>1.180555940703641</c:v>
                </c:pt>
                <c:pt idx="427">
                  <c:v>1.1693804953119495</c:v>
                </c:pt>
                <c:pt idx="428">
                  <c:v>1.1582720046520838</c:v>
                </c:pt>
                <c:pt idx="429">
                  <c:v>1.1471505252100704</c:v>
                </c:pt>
                <c:pt idx="430">
                  <c:v>1.1359908469216247</c:v>
                </c:pt>
                <c:pt idx="431">
                  <c:v>1.1254487330602625</c:v>
                </c:pt>
                <c:pt idx="432">
                  <c:v>1.1152442853272548</c:v>
                </c:pt>
                <c:pt idx="433">
                  <c:v>1.105373914143847</c:v>
                </c:pt>
                <c:pt idx="434">
                  <c:v>1.0957619594775003</c:v>
                </c:pt>
                <c:pt idx="435">
                  <c:v>1.0861818046497493</c:v>
                </c:pt>
                <c:pt idx="436">
                  <c:v>1.0767132446900252</c:v>
                </c:pt>
                <c:pt idx="437">
                  <c:v>1.0673312802081678</c:v>
                </c:pt>
                <c:pt idx="438">
                  <c:v>1.058084224750925</c:v>
                </c:pt>
                <c:pt idx="439">
                  <c:v>1.0488688957399306</c:v>
                </c:pt>
                <c:pt idx="440">
                  <c:v>1.0396916616490259</c:v>
                </c:pt>
                <c:pt idx="441">
                  <c:v>1.0306401948686319</c:v>
                </c:pt>
                <c:pt idx="442">
                  <c:v>1.0217266644137775</c:v>
                </c:pt>
                <c:pt idx="443">
                  <c:v>1.0127950581454126</c:v>
                </c:pt>
                <c:pt idx="444">
                  <c:v>1.0040633003976671</c:v>
                </c:pt>
                <c:pt idx="445">
                  <c:v>0.9956351945975499</c:v>
                </c:pt>
                <c:pt idx="446">
                  <c:v>0.98739809913701737</c:v>
                </c:pt>
                <c:pt idx="447">
                  <c:v>0.97936624239616121</c:v>
                </c:pt>
                <c:pt idx="448">
                  <c:v>0.97146140502458678</c:v>
                </c:pt>
                <c:pt idx="449">
                  <c:v>0.96397660999660584</c:v>
                </c:pt>
                <c:pt idx="450">
                  <c:v>0.95655259191739883</c:v>
                </c:pt>
                <c:pt idx="451">
                  <c:v>0.94914595241994382</c:v>
                </c:pt>
                <c:pt idx="452">
                  <c:v>0.94190877436559939</c:v>
                </c:pt>
                <c:pt idx="453">
                  <c:v>0.93459943821807301</c:v>
                </c:pt>
                <c:pt idx="454">
                  <c:v>0.92742169505041872</c:v>
                </c:pt>
                <c:pt idx="455">
                  <c:v>0.92033207153958929</c:v>
                </c:pt>
                <c:pt idx="456">
                  <c:v>0.91317783399046804</c:v>
                </c:pt>
                <c:pt idx="457">
                  <c:v>0.90628115577215307</c:v>
                </c:pt>
                <c:pt idx="458">
                  <c:v>0.89965638030563566</c:v>
                </c:pt>
                <c:pt idx="459">
                  <c:v>0.89353984356466132</c:v>
                </c:pt>
                <c:pt idx="460">
                  <c:v>0.88772979728803036</c:v>
                </c:pt>
                <c:pt idx="461">
                  <c:v>0.88178395559338463</c:v>
                </c:pt>
                <c:pt idx="462">
                  <c:v>0.87563993700416842</c:v>
                </c:pt>
                <c:pt idx="463">
                  <c:v>0.86946641008086656</c:v>
                </c:pt>
                <c:pt idx="464">
                  <c:v>0.86367966787589789</c:v>
                </c:pt>
                <c:pt idx="465">
                  <c:v>0.85787502552356254</c:v>
                </c:pt>
                <c:pt idx="466">
                  <c:v>0.85217490442030319</c:v>
                </c:pt>
                <c:pt idx="467">
                  <c:v>0.8465845028980461</c:v>
                </c:pt>
                <c:pt idx="468">
                  <c:v>0.84123429550604101</c:v>
                </c:pt>
                <c:pt idx="469">
                  <c:v>0.83581735429347292</c:v>
                </c:pt>
                <c:pt idx="470">
                  <c:v>0.83026780093364172</c:v>
                </c:pt>
                <c:pt idx="471">
                  <c:v>0.82471144346473435</c:v>
                </c:pt>
                <c:pt idx="472">
                  <c:v>0.8192147998823841</c:v>
                </c:pt>
                <c:pt idx="473">
                  <c:v>0.81431420020745959</c:v>
                </c:pt>
                <c:pt idx="474">
                  <c:v>0.80949237693734177</c:v>
                </c:pt>
                <c:pt idx="475">
                  <c:v>0.80495679985749158</c:v>
                </c:pt>
                <c:pt idx="476">
                  <c:v>0.80037335489134953</c:v>
                </c:pt>
                <c:pt idx="477">
                  <c:v>0.79574102086924392</c:v>
                </c:pt>
                <c:pt idx="478">
                  <c:v>0.7911290007272862</c:v>
                </c:pt>
                <c:pt idx="479">
                  <c:v>0.78639646137230423</c:v>
                </c:pt>
                <c:pt idx="480">
                  <c:v>0.78204241662055418</c:v>
                </c:pt>
                <c:pt idx="481">
                  <c:v>0.77771673860962598</c:v>
                </c:pt>
                <c:pt idx="482">
                  <c:v>0.77334754198082301</c:v>
                </c:pt>
                <c:pt idx="483">
                  <c:v>0.76915569071439882</c:v>
                </c:pt>
                <c:pt idx="484">
                  <c:v>0.7652959296980566</c:v>
                </c:pt>
                <c:pt idx="485">
                  <c:v>0.76237842931196409</c:v>
                </c:pt>
                <c:pt idx="486">
                  <c:v>0.75989437402549931</c:v>
                </c:pt>
                <c:pt idx="487">
                  <c:v>0.7576996250877388</c:v>
                </c:pt>
                <c:pt idx="488">
                  <c:v>0.7549595877217099</c:v>
                </c:pt>
                <c:pt idx="489">
                  <c:v>0.75120209458835319</c:v>
                </c:pt>
                <c:pt idx="490">
                  <c:v>0.74741180788642325</c:v>
                </c:pt>
                <c:pt idx="491">
                  <c:v>0.74350976472842978</c:v>
                </c:pt>
                <c:pt idx="492">
                  <c:v>0.74036268949424389</c:v>
                </c:pt>
                <c:pt idx="493">
                  <c:v>0.73623709890472877</c:v>
                </c:pt>
                <c:pt idx="494">
                  <c:v>0.73271534034999297</c:v>
                </c:pt>
                <c:pt idx="495">
                  <c:v>0.72948876917956129</c:v>
                </c:pt>
                <c:pt idx="496">
                  <c:v>0.72762257796913732</c:v>
                </c:pt>
                <c:pt idx="497">
                  <c:v>0.72533981590973717</c:v>
                </c:pt>
                <c:pt idx="498">
                  <c:v>0.72238709417712366</c:v>
                </c:pt>
                <c:pt idx="499">
                  <c:v>0.71957985771372335</c:v>
                </c:pt>
                <c:pt idx="500">
                  <c:v>0.71667097556013559</c:v>
                </c:pt>
                <c:pt idx="501">
                  <c:v>0.71508367069492729</c:v>
                </c:pt>
                <c:pt idx="502">
                  <c:v>0.71407816498185595</c:v>
                </c:pt>
                <c:pt idx="503">
                  <c:v>0.71264970162721142</c:v>
                </c:pt>
                <c:pt idx="504">
                  <c:v>0.71028664770289085</c:v>
                </c:pt>
                <c:pt idx="505">
                  <c:v>0.7074850119674736</c:v>
                </c:pt>
                <c:pt idx="506">
                  <c:v>0.70432214082223543</c:v>
                </c:pt>
                <c:pt idx="507">
                  <c:v>0.70225816316209422</c:v>
                </c:pt>
                <c:pt idx="508">
                  <c:v>0.69966432020237324</c:v>
                </c:pt>
                <c:pt idx="509">
                  <c:v>0.69757803365111315</c:v>
                </c:pt>
                <c:pt idx="510">
                  <c:v>0.69556922703618562</c:v>
                </c:pt>
                <c:pt idx="511">
                  <c:v>0.69416629593319823</c:v>
                </c:pt>
                <c:pt idx="512">
                  <c:v>0.69267069915636903</c:v>
                </c:pt>
                <c:pt idx="513">
                  <c:v>0.69125835813311121</c:v>
                </c:pt>
                <c:pt idx="514">
                  <c:v>0.68850880765652123</c:v>
                </c:pt>
                <c:pt idx="515">
                  <c:v>0.68654689906300626</c:v>
                </c:pt>
                <c:pt idx="516">
                  <c:v>0.68484536164441245</c:v>
                </c:pt>
                <c:pt idx="517">
                  <c:v>0.68385720540034634</c:v>
                </c:pt>
                <c:pt idx="518">
                  <c:v>0.6830470382388496</c:v>
                </c:pt>
                <c:pt idx="519">
                  <c:v>0.68151258663896219</c:v>
                </c:pt>
                <c:pt idx="520">
                  <c:v>0.67997269427741847</c:v>
                </c:pt>
                <c:pt idx="521">
                  <c:v>0.67833624673217996</c:v>
                </c:pt>
                <c:pt idx="522">
                  <c:v>0.67687643197313707</c:v>
                </c:pt>
                <c:pt idx="523">
                  <c:v>0.67495294804856532</c:v>
                </c:pt>
                <c:pt idx="524">
                  <c:v>0.67283645417139704</c:v>
                </c:pt>
                <c:pt idx="525">
                  <c:v>0.67089495352021022</c:v>
                </c:pt>
                <c:pt idx="526">
                  <c:v>0.66913084737333262</c:v>
                </c:pt>
                <c:pt idx="527">
                  <c:v>0.66698571832966058</c:v>
                </c:pt>
                <c:pt idx="528">
                  <c:v>0.66454796224654666</c:v>
                </c:pt>
                <c:pt idx="529">
                  <c:v>0.66219099085900734</c:v>
                </c:pt>
                <c:pt idx="530">
                  <c:v>0.6592504687726608</c:v>
                </c:pt>
                <c:pt idx="531">
                  <c:v>0.655906418180215</c:v>
                </c:pt>
                <c:pt idx="532">
                  <c:v>0.65176244738011091</c:v>
                </c:pt>
                <c:pt idx="533">
                  <c:v>0.6471872978959895</c:v>
                </c:pt>
                <c:pt idx="534">
                  <c:v>0.64226661890267356</c:v>
                </c:pt>
                <c:pt idx="535">
                  <c:v>0.63708927353033051</c:v>
                </c:pt>
                <c:pt idx="536">
                  <c:v>0.63195082625921695</c:v>
                </c:pt>
                <c:pt idx="537">
                  <c:v>0.62623768514690037</c:v>
                </c:pt>
                <c:pt idx="538">
                  <c:v>0.62034429975449323</c:v>
                </c:pt>
                <c:pt idx="539">
                  <c:v>0.61394747678034978</c:v>
                </c:pt>
                <c:pt idx="540">
                  <c:v>0.60713320439156671</c:v>
                </c:pt>
                <c:pt idx="541">
                  <c:v>0.5994463757252757</c:v>
                </c:pt>
                <c:pt idx="542">
                  <c:v>0.59184341122478445</c:v>
                </c:pt>
                <c:pt idx="543">
                  <c:v>0.58376536828499981</c:v>
                </c:pt>
                <c:pt idx="544">
                  <c:v>0.57541879121436013</c:v>
                </c:pt>
                <c:pt idx="545">
                  <c:v>0.56761444273084449</c:v>
                </c:pt>
                <c:pt idx="546">
                  <c:v>0.55846856252379495</c:v>
                </c:pt>
                <c:pt idx="547">
                  <c:v>0.54851225634103551</c:v>
                </c:pt>
                <c:pt idx="548">
                  <c:v>0.53731527311200966</c:v>
                </c:pt>
                <c:pt idx="549">
                  <c:v>0.52646851246947746</c:v>
                </c:pt>
                <c:pt idx="550">
                  <c:v>0.51574141666936524</c:v>
                </c:pt>
                <c:pt idx="551">
                  <c:v>0.50392680419351044</c:v>
                </c:pt>
                <c:pt idx="552">
                  <c:v>0.49234125325497446</c:v>
                </c:pt>
                <c:pt idx="553">
                  <c:v>0.48043814717781713</c:v>
                </c:pt>
                <c:pt idx="554">
                  <c:v>0.46879026209961094</c:v>
                </c:pt>
                <c:pt idx="555">
                  <c:v>0.45666962942375755</c:v>
                </c:pt>
                <c:pt idx="556">
                  <c:v>0.44326298745869502</c:v>
                </c:pt>
                <c:pt idx="557">
                  <c:v>0.42991369776375449</c:v>
                </c:pt>
                <c:pt idx="558">
                  <c:v>0.41547416810923576</c:v>
                </c:pt>
                <c:pt idx="559">
                  <c:v>0.40174508223706279</c:v>
                </c:pt>
                <c:pt idx="560">
                  <c:v>0.38667728396083773</c:v>
                </c:pt>
                <c:pt idx="561">
                  <c:v>0.37199091146491498</c:v>
                </c:pt>
                <c:pt idx="562">
                  <c:v>0.35774432518037558</c:v>
                </c:pt>
                <c:pt idx="563">
                  <c:v>0.34360550810417179</c:v>
                </c:pt>
                <c:pt idx="564">
                  <c:v>0.33000770087275921</c:v>
                </c:pt>
                <c:pt idx="565">
                  <c:v>0.31618009889345261</c:v>
                </c:pt>
                <c:pt idx="566">
                  <c:v>0.30211437695620108</c:v>
                </c:pt>
                <c:pt idx="567">
                  <c:v>0.28757780907870539</c:v>
                </c:pt>
                <c:pt idx="568">
                  <c:v>0.27253777737523738</c:v>
                </c:pt>
                <c:pt idx="569">
                  <c:v>0.25911584418506634</c:v>
                </c:pt>
                <c:pt idx="570">
                  <c:v>0.24551266781414982</c:v>
                </c:pt>
                <c:pt idx="571">
                  <c:v>0.2335037603411344</c:v>
                </c:pt>
                <c:pt idx="572">
                  <c:v>0.21958452621425473</c:v>
                </c:pt>
                <c:pt idx="573">
                  <c:v>0.20466251174821887</c:v>
                </c:pt>
                <c:pt idx="574">
                  <c:v>0.19061179781360493</c:v>
                </c:pt>
                <c:pt idx="575">
                  <c:v>0.17580163284827949</c:v>
                </c:pt>
                <c:pt idx="576">
                  <c:v>0.16256440652301901</c:v>
                </c:pt>
                <c:pt idx="577">
                  <c:v>0.1482940974347457</c:v>
                </c:pt>
                <c:pt idx="578">
                  <c:v>0.13449585583467355</c:v>
                </c:pt>
                <c:pt idx="579">
                  <c:v>0.1195857749617838</c:v>
                </c:pt>
                <c:pt idx="580">
                  <c:v>0.10482840365365537</c:v>
                </c:pt>
                <c:pt idx="581">
                  <c:v>9.2018470752797024E-2</c:v>
                </c:pt>
                <c:pt idx="582">
                  <c:v>8.0265627339844769E-2</c:v>
                </c:pt>
                <c:pt idx="583">
                  <c:v>6.9668096911595645E-2</c:v>
                </c:pt>
                <c:pt idx="584">
                  <c:v>5.8805486675906807E-2</c:v>
                </c:pt>
                <c:pt idx="585">
                  <c:v>4.8441803550404533E-2</c:v>
                </c:pt>
                <c:pt idx="586">
                  <c:v>3.9017321997412001E-2</c:v>
                </c:pt>
                <c:pt idx="587">
                  <c:v>3.0194785356751241E-2</c:v>
                </c:pt>
                <c:pt idx="588">
                  <c:v>2.4895960107484977E-2</c:v>
                </c:pt>
                <c:pt idx="589">
                  <c:v>1.6615547557177382E-2</c:v>
                </c:pt>
                <c:pt idx="590">
                  <c:v>1.1570443597278161E-2</c:v>
                </c:pt>
                <c:pt idx="591">
                  <c:v>8.1741840064263552E-3</c:v>
                </c:pt>
                <c:pt idx="592">
                  <c:v>6.4660422492316813E-3</c:v>
                </c:pt>
                <c:pt idx="593">
                  <c:v>3.8911662369104775E-3</c:v>
                </c:pt>
                <c:pt idx="594">
                  <c:v>-8.6945871262889137E-4</c:v>
                </c:pt>
                <c:pt idx="595">
                  <c:v>-3.4883278458213473E-3</c:v>
                </c:pt>
                <c:pt idx="596">
                  <c:v>-4.8037084028205992E-3</c:v>
                </c:pt>
                <c:pt idx="597">
                  <c:v>-5.6828473303632727E-3</c:v>
                </c:pt>
                <c:pt idx="598">
                  <c:v>-5.2430554123718831E-3</c:v>
                </c:pt>
                <c:pt idx="599">
                  <c:v>-4.3648054024500883E-3</c:v>
                </c:pt>
                <c:pt idx="600">
                  <c:v>-7.4464821678643838E-3</c:v>
                </c:pt>
                <c:pt idx="601">
                  <c:v>-7.0049015686584892E-3</c:v>
                </c:pt>
                <c:pt idx="602">
                  <c:v>-6.1230850587887945E-3</c:v>
                </c:pt>
                <c:pt idx="603">
                  <c:v>-3.4883278458213473E-3</c:v>
                </c:pt>
                <c:pt idx="604">
                  <c:v>-1.7406615763012701E-3</c:v>
                </c:pt>
                <c:pt idx="605">
                  <c:v>-1.7406615763012701E-3</c:v>
                </c:pt>
                <c:pt idx="606">
                  <c:v>8.6772153122691327E-4</c:v>
                </c:pt>
                <c:pt idx="607">
                  <c:v>1.7337128090005314E-3</c:v>
                </c:pt>
                <c:pt idx="608">
                  <c:v>5.1805125037803143E-3</c:v>
                </c:pt>
                <c:pt idx="609">
                  <c:v>5.1805125037803143E-3</c:v>
                </c:pt>
                <c:pt idx="610">
                  <c:v>4.7511555910010198E-3</c:v>
                </c:pt>
                <c:pt idx="611">
                  <c:v>7.3209529227445565E-3</c:v>
                </c:pt>
                <c:pt idx="612">
                  <c:v>9.025742086910208E-3</c:v>
                </c:pt>
                <c:pt idx="613">
                  <c:v>1.0723865391773066E-2</c:v>
                </c:pt>
                <c:pt idx="614">
                  <c:v>1.0723865391773066E-2</c:v>
                </c:pt>
                <c:pt idx="615">
                  <c:v>1.0723865391773066E-2</c:v>
                </c:pt>
                <c:pt idx="616">
                  <c:v>9.4508957986939347E-3</c:v>
                </c:pt>
                <c:pt idx="617">
                  <c:v>9.8756337121601191E-3</c:v>
                </c:pt>
                <c:pt idx="618">
                  <c:v>9.4508957986939347E-3</c:v>
                </c:pt>
                <c:pt idx="619">
                  <c:v>8.6001717619175692E-3</c:v>
                </c:pt>
                <c:pt idx="620">
                  <c:v>6.8937079479004558E-3</c:v>
                </c:pt>
                <c:pt idx="621">
                  <c:v>4.7511555910010198E-3</c:v>
                </c:pt>
                <c:pt idx="622">
                  <c:v>1.7337128090005314E-3</c:v>
                </c:pt>
                <c:pt idx="623">
                  <c:v>-1.7406615763012701E-3</c:v>
                </c:pt>
                <c:pt idx="624">
                  <c:v>-5.6828473303632727E-3</c:v>
                </c:pt>
                <c:pt idx="625">
                  <c:v>-9.6611452123985687E-3</c:v>
                </c:pt>
                <c:pt idx="626">
                  <c:v>-1.5022873584506671E-2</c:v>
                </c:pt>
                <c:pt idx="627">
                  <c:v>-1.7728766960431602E-2</c:v>
                </c:pt>
                <c:pt idx="628">
                  <c:v>-2.0451625295904902E-2</c:v>
                </c:pt>
                <c:pt idx="629">
                  <c:v>-2.181948306258609E-2</c:v>
                </c:pt>
                <c:pt idx="630">
                  <c:v>-2.4568191490737076E-2</c:v>
                </c:pt>
                <c:pt idx="631">
                  <c:v>-2.7334407733889104E-2</c:v>
                </c:pt>
                <c:pt idx="632">
                  <c:v>-2.9653123769906618E-2</c:v>
                </c:pt>
                <c:pt idx="633">
                  <c:v>-3.5740369803151061E-2</c:v>
                </c:pt>
                <c:pt idx="634">
                  <c:v>-4.0958607678906384E-2</c:v>
                </c:pt>
                <c:pt idx="635">
                  <c:v>-4.5275209020937013E-2</c:v>
                </c:pt>
                <c:pt idx="636">
                  <c:v>-4.6240308266771224E-2</c:v>
                </c:pt>
                <c:pt idx="637">
                  <c:v>-4.5757490560675115E-2</c:v>
                </c:pt>
                <c:pt idx="638">
                  <c:v>-4.6240308266771224E-2</c:v>
                </c:pt>
                <c:pt idx="639">
                  <c:v>-4.7691990337874794E-2</c:v>
                </c:pt>
                <c:pt idx="640">
                  <c:v>-5.0609993355087209E-2</c:v>
                </c:pt>
                <c:pt idx="641">
                  <c:v>-5.305672930217456E-2</c:v>
                </c:pt>
                <c:pt idx="642">
                  <c:v>-5.3547734986926908E-2</c:v>
                </c:pt>
                <c:pt idx="643">
                  <c:v>-5.4531414868180264E-2</c:v>
                </c:pt>
                <c:pt idx="644">
                  <c:v>-5.4531414868180264E-2</c:v>
                </c:pt>
                <c:pt idx="645">
                  <c:v>-5.6011124926228104E-2</c:v>
                </c:pt>
                <c:pt idx="646">
                  <c:v>-5.6505484093897433E-2</c:v>
                </c:pt>
                <c:pt idx="647">
                  <c:v>-5.6011124926228104E-2</c:v>
                </c:pt>
                <c:pt idx="648">
                  <c:v>-5.551732784983137E-2</c:v>
                </c:pt>
                <c:pt idx="649">
                  <c:v>-5.551732784983137E-2</c:v>
                </c:pt>
                <c:pt idx="650">
                  <c:v>-5.551732784983137E-2</c:v>
                </c:pt>
                <c:pt idx="651">
                  <c:v>-5.3547734986926908E-2</c:v>
                </c:pt>
                <c:pt idx="652">
                  <c:v>-5.2566278112949241E-2</c:v>
                </c:pt>
                <c:pt idx="653">
                  <c:v>-4.9635145623876928E-2</c:v>
                </c:pt>
                <c:pt idx="654">
                  <c:v>-4.7691990337874794E-2</c:v>
                </c:pt>
                <c:pt idx="655">
                  <c:v>-4.5757490560675115E-2</c:v>
                </c:pt>
                <c:pt idx="656">
                  <c:v>-4.4312249686494193E-2</c:v>
                </c:pt>
                <c:pt idx="657">
                  <c:v>-4.1436116778032536E-2</c:v>
                </c:pt>
                <c:pt idx="658">
                  <c:v>-3.6684488613888719E-2</c:v>
                </c:pt>
                <c:pt idx="659">
                  <c:v>-3.2920265855502902E-2</c:v>
                </c:pt>
                <c:pt idx="660">
                  <c:v>-2.6872146400301365E-2</c:v>
                </c:pt>
                <c:pt idx="661">
                  <c:v>-2.3650020996726601E-2</c:v>
                </c:pt>
                <c:pt idx="662">
                  <c:v>-1.9542107723899943E-2</c:v>
                </c:pt>
                <c:pt idx="663">
                  <c:v>-1.7276612331454656E-2</c:v>
                </c:pt>
                <c:pt idx="664">
                  <c:v>-1.3676222949234686E-2</c:v>
                </c:pt>
                <c:pt idx="665">
                  <c:v>-8.3309926200514969E-3</c:v>
                </c:pt>
                <c:pt idx="666">
                  <c:v>-5.6828473303632727E-3</c:v>
                </c:pt>
                <c:pt idx="667">
                  <c:v>-2.6136156026866902E-3</c:v>
                </c:pt>
                <c:pt idx="668">
                  <c:v>-8.6945871262889137E-4</c:v>
                </c:pt>
                <c:pt idx="669">
                  <c:v>-4.3451177401769168E-4</c:v>
                </c:pt>
                <c:pt idx="670">
                  <c:v>-1.3048416883442813E-3</c:v>
                </c:pt>
                <c:pt idx="671">
                  <c:v>-8.6945871262889137E-4</c:v>
                </c:pt>
                <c:pt idx="672">
                  <c:v>8.6772153122691327E-4</c:v>
                </c:pt>
                <c:pt idx="673">
                  <c:v>4.340774793185929E-4</c:v>
                </c:pt>
                <c:pt idx="674">
                  <c:v>0</c:v>
                </c:pt>
                <c:pt idx="675">
                  <c:v>-8.6945871262889137E-4</c:v>
                </c:pt>
                <c:pt idx="676">
                  <c:v>-3.4883278458213473E-3</c:v>
                </c:pt>
                <c:pt idx="677">
                  <c:v>-8.3309926200514969E-3</c:v>
                </c:pt>
                <c:pt idx="678">
                  <c:v>-1.5922966097169242E-2</c:v>
                </c:pt>
                <c:pt idx="679">
                  <c:v>-2.3191662661933767E-2</c:v>
                </c:pt>
                <c:pt idx="680">
                  <c:v>-2.91883891274822E-2</c:v>
                </c:pt>
                <c:pt idx="681">
                  <c:v>-2.5949097207122653E-2</c:v>
                </c:pt>
                <c:pt idx="682">
                  <c:v>-2.2733787572707352E-2</c:v>
                </c:pt>
                <c:pt idx="683">
                  <c:v>-2.090709936167361E-2</c:v>
                </c:pt>
                <c:pt idx="684">
                  <c:v>-2.3650020996726601E-2</c:v>
                </c:pt>
                <c:pt idx="685">
                  <c:v>-3.1050319018657353E-2</c:v>
                </c:pt>
                <c:pt idx="686">
                  <c:v>-4.0958607678906384E-2</c:v>
                </c:pt>
                <c:pt idx="687">
                  <c:v>-5.3547734986926908E-2</c:v>
                </c:pt>
                <c:pt idx="688">
                  <c:v>-6.2983892535185784E-2</c:v>
                </c:pt>
                <c:pt idx="689">
                  <c:v>-7.0581074285707285E-2</c:v>
                </c:pt>
                <c:pt idx="690">
                  <c:v>-7.1092309756047342E-2</c:v>
                </c:pt>
                <c:pt idx="691">
                  <c:v>-7.7274542006740027E-2</c:v>
                </c:pt>
                <c:pt idx="692">
                  <c:v>-8.4600164787730178E-2</c:v>
                </c:pt>
                <c:pt idx="693">
                  <c:v>-8.7246696328677029E-2</c:v>
                </c:pt>
                <c:pt idx="694">
                  <c:v>-8.9909454405931857E-2</c:v>
                </c:pt>
                <c:pt idx="695">
                  <c:v>-9.1514981121350217E-2</c:v>
                </c:pt>
                <c:pt idx="696">
                  <c:v>-9.1514981121350217E-2</c:v>
                </c:pt>
                <c:pt idx="697">
                  <c:v>-8.8309841246138887E-2</c:v>
                </c:pt>
                <c:pt idx="698">
                  <c:v>-8.5128182459949631E-2</c:v>
                </c:pt>
                <c:pt idx="699">
                  <c:v>-8.4600164787730178E-2</c:v>
                </c:pt>
                <c:pt idx="700">
                  <c:v>-8.3019952679617801E-2</c:v>
                </c:pt>
                <c:pt idx="701">
                  <c:v>-8.3019952679617801E-2</c:v>
                </c:pt>
                <c:pt idx="702">
                  <c:v>-8.4072788302884227E-2</c:v>
                </c:pt>
                <c:pt idx="703">
                  <c:v>-8.6186147616283335E-2</c:v>
                </c:pt>
                <c:pt idx="704">
                  <c:v>-8.5128182459949631E-2</c:v>
                </c:pt>
                <c:pt idx="705">
                  <c:v>-8.2494490447453356E-2</c:v>
                </c:pt>
                <c:pt idx="706">
                  <c:v>-7.9876673709276078E-2</c:v>
                </c:pt>
                <c:pt idx="707">
                  <c:v>-7.9354998593212434E-2</c:v>
                </c:pt>
                <c:pt idx="708">
                  <c:v>-7.9876673709276078E-2</c:v>
                </c:pt>
                <c:pt idx="709">
                  <c:v>-7.7274542006740027E-2</c:v>
                </c:pt>
                <c:pt idx="710">
                  <c:v>-7.6755981369723517E-2</c:v>
                </c:pt>
                <c:pt idx="711">
                  <c:v>-7.7274542006740027E-2</c:v>
                </c:pt>
                <c:pt idx="712">
                  <c:v>-7.6238039171299746E-2</c:v>
                </c:pt>
                <c:pt idx="713">
                  <c:v>-7.3657553374344958E-2</c:v>
                </c:pt>
                <c:pt idx="714">
                  <c:v>-6.9560405233299899E-2</c:v>
                </c:pt>
                <c:pt idx="715">
                  <c:v>-6.7526235322846781E-2</c:v>
                </c:pt>
                <c:pt idx="716">
                  <c:v>-6.7019178076801841E-2</c:v>
                </c:pt>
                <c:pt idx="717">
                  <c:v>-6.6006836168757702E-2</c:v>
                </c:pt>
                <c:pt idx="718">
                  <c:v>-6.6006836168757702E-2</c:v>
                </c:pt>
                <c:pt idx="719">
                  <c:v>-6.6512712151294562E-2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300-4799-BDD0-09A612607B9D}"/>
            </c:ext>
          </c:extLst>
        </c:ser>
        <c:ser>
          <c:idx val="5"/>
          <c:order val="5"/>
          <c:tx>
            <c:strRef>
              <c:f>'Task 1'!$BS$5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1'!$BS$6:$BS$725</c:f>
              <c:numCache>
                <c:formatCode>General</c:formatCode>
                <c:ptCount val="720"/>
                <c:pt idx="0">
                  <c:v>2.6533264523296733E-2</c:v>
                </c:pt>
                <c:pt idx="1">
                  <c:v>2.6533264523296733E-2</c:v>
                </c:pt>
                <c:pt idx="2">
                  <c:v>2.7349607774756507E-2</c:v>
                </c:pt>
                <c:pt idx="3">
                  <c:v>3.0194785356751241E-2</c:v>
                </c:pt>
                <c:pt idx="4">
                  <c:v>3.3021444682910656E-2</c:v>
                </c:pt>
                <c:pt idx="5">
                  <c:v>3.422726077055066E-2</c:v>
                </c:pt>
                <c:pt idx="6">
                  <c:v>3.5429738184548303E-2</c:v>
                </c:pt>
                <c:pt idx="7">
                  <c:v>3.8222638368718462E-2</c:v>
                </c:pt>
                <c:pt idx="8">
                  <c:v>3.941411917613713E-2</c:v>
                </c:pt>
                <c:pt idx="9">
                  <c:v>3.941411917613713E-2</c:v>
                </c:pt>
                <c:pt idx="10">
                  <c:v>4.0997692423490557E-2</c:v>
                </c:pt>
                <c:pt idx="11">
                  <c:v>4.060234011407314E-2</c:v>
                </c:pt>
                <c:pt idx="12">
                  <c:v>3.941411917613713E-2</c:v>
                </c:pt>
                <c:pt idx="13">
                  <c:v>3.8222638368718462E-2</c:v>
                </c:pt>
                <c:pt idx="14">
                  <c:v>3.7027879755774942E-2</c:v>
                </c:pt>
                <c:pt idx="15">
                  <c:v>3.6229544086294529E-2</c:v>
                </c:pt>
                <c:pt idx="16">
                  <c:v>3.5429738184548303E-2</c:v>
                </c:pt>
                <c:pt idx="17">
                  <c:v>3.342375548694973E-2</c:v>
                </c:pt>
                <c:pt idx="18">
                  <c:v>3.3021444682910656E-2</c:v>
                </c:pt>
                <c:pt idx="19">
                  <c:v>3.3021444682910656E-2</c:v>
                </c:pt>
                <c:pt idx="20">
                  <c:v>3.382569395331033E-2</c:v>
                </c:pt>
                <c:pt idx="21">
                  <c:v>3.5029282202368152E-2</c:v>
                </c:pt>
                <c:pt idx="22">
                  <c:v>3.5429738184548303E-2</c:v>
                </c:pt>
                <c:pt idx="23">
                  <c:v>3.7027879755774942E-2</c:v>
                </c:pt>
                <c:pt idx="24">
                  <c:v>3.8222638368718462E-2</c:v>
                </c:pt>
                <c:pt idx="25">
                  <c:v>4.060234011407314E-2</c:v>
                </c:pt>
                <c:pt idx="26">
                  <c:v>4.2969073393180131E-2</c:v>
                </c:pt>
                <c:pt idx="27">
                  <c:v>4.2969073393180131E-2</c:v>
                </c:pt>
                <c:pt idx="28">
                  <c:v>4.2575512440190588E-2</c:v>
                </c:pt>
                <c:pt idx="29">
                  <c:v>4.060234011407314E-2</c:v>
                </c:pt>
                <c:pt idx="30">
                  <c:v>3.7426497940623665E-2</c:v>
                </c:pt>
                <c:pt idx="31">
                  <c:v>3.2618760850719929E-2</c:v>
                </c:pt>
                <c:pt idx="32">
                  <c:v>2.7349607774756507E-2</c:v>
                </c:pt>
                <c:pt idx="33">
                  <c:v>2.1602716028242194E-2</c:v>
                </c:pt>
                <c:pt idx="34">
                  <c:v>1.4100321519620545E-2</c:v>
                </c:pt>
                <c:pt idx="35">
                  <c:v>7.3209529227445565E-3</c:v>
                </c:pt>
                <c:pt idx="36">
                  <c:v>3.0294705536179621E-3</c:v>
                </c:pt>
                <c:pt idx="37">
                  <c:v>3.0294705536179621E-3</c:v>
                </c:pt>
                <c:pt idx="38">
                  <c:v>3.8911662369104775E-3</c:v>
                </c:pt>
                <c:pt idx="39">
                  <c:v>3.0294705536179621E-3</c:v>
                </c:pt>
                <c:pt idx="40">
                  <c:v>3.0294705536179621E-3</c:v>
                </c:pt>
                <c:pt idx="41">
                  <c:v>3.4605321095064891E-3</c:v>
                </c:pt>
                <c:pt idx="42">
                  <c:v>1.300933020418072E-3</c:v>
                </c:pt>
                <c:pt idx="43">
                  <c:v>4.340774793185929E-4</c:v>
                </c:pt>
                <c:pt idx="44">
                  <c:v>1.300933020418072E-3</c:v>
                </c:pt>
                <c:pt idx="45">
                  <c:v>-1.3048416883442813E-3</c:v>
                </c:pt>
                <c:pt idx="46">
                  <c:v>-5.6828473303632727E-3</c:v>
                </c:pt>
                <c:pt idx="47">
                  <c:v>-6.5637695023882739E-3</c:v>
                </c:pt>
                <c:pt idx="48">
                  <c:v>-7.0049015686584892E-3</c:v>
                </c:pt>
                <c:pt idx="49">
                  <c:v>-7.8885122130503398E-3</c:v>
                </c:pt>
                <c:pt idx="50">
                  <c:v>-9.2173081968621833E-3</c:v>
                </c:pt>
                <c:pt idx="51">
                  <c:v>-1.0995384301463193E-2</c:v>
                </c:pt>
                <c:pt idx="52">
                  <c:v>-1.2333735073725434E-2</c:v>
                </c:pt>
                <c:pt idx="53">
                  <c:v>-1.0995384301463193E-2</c:v>
                </c:pt>
                <c:pt idx="54">
                  <c:v>-1.0550182333308195E-2</c:v>
                </c:pt>
                <c:pt idx="55">
                  <c:v>-9.6611452123985687E-3</c:v>
                </c:pt>
                <c:pt idx="56">
                  <c:v>-9.2173081968621833E-3</c:v>
                </c:pt>
                <c:pt idx="57">
                  <c:v>-7.0049015686584892E-3</c:v>
                </c:pt>
                <c:pt idx="58">
                  <c:v>-3.4883278458213473E-3</c:v>
                </c:pt>
                <c:pt idx="59">
                  <c:v>-2.176919254274547E-3</c:v>
                </c:pt>
                <c:pt idx="60">
                  <c:v>8.6772153122691327E-4</c:v>
                </c:pt>
                <c:pt idx="61">
                  <c:v>2.1660617565076304E-3</c:v>
                </c:pt>
                <c:pt idx="62">
                  <c:v>1.7337128090005314E-3</c:v>
                </c:pt>
                <c:pt idx="63">
                  <c:v>4.3213737826425782E-3</c:v>
                </c:pt>
                <c:pt idx="64">
                  <c:v>9.025742086910208E-3</c:v>
                </c:pt>
                <c:pt idx="65">
                  <c:v>8.6001717619175692E-3</c:v>
                </c:pt>
                <c:pt idx="66">
                  <c:v>1.1147360775797479E-2</c:v>
                </c:pt>
                <c:pt idx="67">
                  <c:v>1.4520538757923713E-2</c:v>
                </c:pt>
                <c:pt idx="68">
                  <c:v>1.4940349792936524E-2</c:v>
                </c:pt>
                <c:pt idx="69">
                  <c:v>1.6197353512439061E-2</c:v>
                </c:pt>
                <c:pt idx="70">
                  <c:v>1.8700498666243369E-2</c:v>
                </c:pt>
                <c:pt idx="71">
                  <c:v>2.0361282647707864E-2</c:v>
                </c:pt>
                <c:pt idx="72">
                  <c:v>2.0775488193557831E-2</c:v>
                </c:pt>
                <c:pt idx="73">
                  <c:v>2.4485667699166973E-2</c:v>
                </c:pt>
                <c:pt idx="74">
                  <c:v>2.6124516745450282E-2</c:v>
                </c:pt>
                <c:pt idx="75">
                  <c:v>2.6124516745450282E-2</c:v>
                </c:pt>
                <c:pt idx="76">
                  <c:v>2.7757204690553483E-2</c:v>
                </c:pt>
                <c:pt idx="77">
                  <c:v>2.9789470831855614E-2</c:v>
                </c:pt>
                <c:pt idx="78">
                  <c:v>3.2215703297981568E-2</c:v>
                </c:pt>
                <c:pt idx="79">
                  <c:v>3.382569395331033E-2</c:v>
                </c:pt>
                <c:pt idx="80">
                  <c:v>3.4628456625320346E-2</c:v>
                </c:pt>
                <c:pt idx="81">
                  <c:v>3.422726077055066E-2</c:v>
                </c:pt>
                <c:pt idx="82">
                  <c:v>3.7027879755774942E-2</c:v>
                </c:pt>
                <c:pt idx="83">
                  <c:v>4.1787318971751766E-2</c:v>
                </c:pt>
                <c:pt idx="84">
                  <c:v>4.3362278021129498E-2</c:v>
                </c:pt>
                <c:pt idx="85">
                  <c:v>4.4931546149160062E-2</c:v>
                </c:pt>
                <c:pt idx="86">
                  <c:v>4.6885190837710138E-2</c:v>
                </c:pt>
                <c:pt idx="87">
                  <c:v>4.8441803550404533E-2</c:v>
                </c:pt>
                <c:pt idx="88">
                  <c:v>5.0379756261457784E-2</c:v>
                </c:pt>
                <c:pt idx="89">
                  <c:v>5.2309099647323443E-2</c:v>
                </c:pt>
                <c:pt idx="90">
                  <c:v>5.3078443483419682E-2</c:v>
                </c:pt>
                <c:pt idx="91">
                  <c:v>5.4229909863397249E-2</c:v>
                </c:pt>
                <c:pt idx="92">
                  <c:v>5.5760464687734781E-2</c:v>
                </c:pt>
                <c:pt idx="93">
                  <c:v>5.6142262059052331E-2</c:v>
                </c:pt>
                <c:pt idx="94">
                  <c:v>5.6523724079100369E-2</c:v>
                </c:pt>
                <c:pt idx="95">
                  <c:v>5.7666103909829208E-2</c:v>
                </c:pt>
                <c:pt idx="96">
                  <c:v>5.8426024457005357E-2</c:v>
                </c:pt>
                <c:pt idx="97">
                  <c:v>5.8046230395281742E-2</c:v>
                </c:pt>
                <c:pt idx="98">
                  <c:v>5.8805486675906807E-2</c:v>
                </c:pt>
                <c:pt idx="99">
                  <c:v>5.8805486675906807E-2</c:v>
                </c:pt>
                <c:pt idx="100">
                  <c:v>5.9563417901267686E-2</c:v>
                </c:pt>
                <c:pt idx="101">
                  <c:v>5.9563417901267686E-2</c:v>
                </c:pt>
                <c:pt idx="102">
                  <c:v>5.8805486675906807E-2</c:v>
                </c:pt>
                <c:pt idx="103">
                  <c:v>5.6523724079100369E-2</c:v>
                </c:pt>
                <c:pt idx="104">
                  <c:v>5.5378331375000027E-2</c:v>
                </c:pt>
                <c:pt idx="105">
                  <c:v>5.5378331375000027E-2</c:v>
                </c:pt>
                <c:pt idx="106">
                  <c:v>5.4995861529141529E-2</c:v>
                </c:pt>
                <c:pt idx="107">
                  <c:v>5.4995861529141529E-2</c:v>
                </c:pt>
                <c:pt idx="108">
                  <c:v>5.6142262059052331E-2</c:v>
                </c:pt>
                <c:pt idx="109">
                  <c:v>5.6904851336472557E-2</c:v>
                </c:pt>
                <c:pt idx="110">
                  <c:v>5.6142262059052331E-2</c:v>
                </c:pt>
                <c:pt idx="111">
                  <c:v>5.6523724079100369E-2</c:v>
                </c:pt>
                <c:pt idx="112">
                  <c:v>5.6142262059052331E-2</c:v>
                </c:pt>
                <c:pt idx="113">
                  <c:v>5.5378331375000027E-2</c:v>
                </c:pt>
                <c:pt idx="114">
                  <c:v>5.5378331375000027E-2</c:v>
                </c:pt>
                <c:pt idx="115">
                  <c:v>5.5378331375000027E-2</c:v>
                </c:pt>
                <c:pt idx="116">
                  <c:v>5.4229909863397249E-2</c:v>
                </c:pt>
                <c:pt idx="117">
                  <c:v>5.4229909863397249E-2</c:v>
                </c:pt>
                <c:pt idx="118">
                  <c:v>5.3078443483419682E-2</c:v>
                </c:pt>
                <c:pt idx="119">
                  <c:v>5.2309099647323443E-2</c:v>
                </c:pt>
                <c:pt idx="120">
                  <c:v>5.0766311233042323E-2</c:v>
                </c:pt>
                <c:pt idx="121">
                  <c:v>5.1152522447381291E-2</c:v>
                </c:pt>
                <c:pt idx="122">
                  <c:v>5.1923916046106543E-2</c:v>
                </c:pt>
                <c:pt idx="123">
                  <c:v>5.269394192496786E-2</c:v>
                </c:pt>
                <c:pt idx="124">
                  <c:v>5.4613054556887738E-2</c:v>
                </c:pt>
                <c:pt idx="125">
                  <c:v>5.5760464687734781E-2</c:v>
                </c:pt>
                <c:pt idx="126">
                  <c:v>5.5760464687734781E-2</c:v>
                </c:pt>
                <c:pt idx="127">
                  <c:v>5.6523724079100369E-2</c:v>
                </c:pt>
                <c:pt idx="128">
                  <c:v>5.6904851336472557E-2</c:v>
                </c:pt>
                <c:pt idx="129">
                  <c:v>5.8426024457005357E-2</c:v>
                </c:pt>
                <c:pt idx="130">
                  <c:v>5.9184617631371138E-2</c:v>
                </c:pt>
                <c:pt idx="131">
                  <c:v>6.0320028688285184E-2</c:v>
                </c:pt>
                <c:pt idx="132">
                  <c:v>6.0320028688285184E-2</c:v>
                </c:pt>
                <c:pt idx="133">
                  <c:v>6.107532362979181E-2</c:v>
                </c:pt>
                <c:pt idx="134">
                  <c:v>6.1452479087193208E-2</c:v>
                </c:pt>
                <c:pt idx="135">
                  <c:v>6.1452479087193208E-2</c:v>
                </c:pt>
                <c:pt idx="136">
                  <c:v>6.1829307294699029E-2</c:v>
                </c:pt>
                <c:pt idx="137">
                  <c:v>6.1452479087193208E-2</c:v>
                </c:pt>
                <c:pt idx="138">
                  <c:v>6.1452479087193208E-2</c:v>
                </c:pt>
                <c:pt idx="139">
                  <c:v>6.2205808819712591E-2</c:v>
                </c:pt>
                <c:pt idx="140">
                  <c:v>6.2957834084510222E-2</c:v>
                </c:pt>
                <c:pt idx="141">
                  <c:v>6.445798922691845E-2</c:v>
                </c:pt>
                <c:pt idx="142">
                  <c:v>6.5206128054311904E-2</c:v>
                </c:pt>
                <c:pt idx="143">
                  <c:v>6.6325925362037796E-2</c:v>
                </c:pt>
                <c:pt idx="144">
                  <c:v>6.7814511161840119E-2</c:v>
                </c:pt>
                <c:pt idx="145">
                  <c:v>6.9668096911595645E-2</c:v>
                </c:pt>
                <c:pt idx="146">
                  <c:v>7.114529045108281E-2</c:v>
                </c:pt>
                <c:pt idx="147">
                  <c:v>7.2617476545236537E-2</c:v>
                </c:pt>
                <c:pt idx="148">
                  <c:v>7.4450718954591238E-2</c:v>
                </c:pt>
                <c:pt idx="149">
                  <c:v>7.6276255404217605E-2</c:v>
                </c:pt>
                <c:pt idx="150">
                  <c:v>7.8094150406410684E-2</c:v>
                </c:pt>
                <c:pt idx="151">
                  <c:v>8.0265627339844769E-2</c:v>
                </c:pt>
                <c:pt idx="152">
                  <c:v>8.1707270097349238E-2</c:v>
                </c:pt>
                <c:pt idx="153">
                  <c:v>8.3144143143052268E-2</c:v>
                </c:pt>
                <c:pt idx="154">
                  <c:v>8.4218686739238768E-2</c:v>
                </c:pt>
                <c:pt idx="155">
                  <c:v>8.5647288296856541E-2</c:v>
                </c:pt>
                <c:pt idx="156">
                  <c:v>8.4933574936716119E-2</c:v>
                </c:pt>
                <c:pt idx="157">
                  <c:v>8.4576277934331021E-2</c:v>
                </c:pt>
                <c:pt idx="158">
                  <c:v>8.6003705618381956E-2</c:v>
                </c:pt>
                <c:pt idx="159">
                  <c:v>8.6003705618381956E-2</c:v>
                </c:pt>
                <c:pt idx="160">
                  <c:v>8.4933574936716119E-2</c:v>
                </c:pt>
                <c:pt idx="161">
                  <c:v>8.4933574936716119E-2</c:v>
                </c:pt>
                <c:pt idx="162">
                  <c:v>8.5290578230065014E-2</c:v>
                </c:pt>
                <c:pt idx="163">
                  <c:v>8.5290578230065014E-2</c:v>
                </c:pt>
                <c:pt idx="164">
                  <c:v>8.4218686739238768E-2</c:v>
                </c:pt>
                <c:pt idx="165">
                  <c:v>8.3144143143052268E-2</c:v>
                </c:pt>
                <c:pt idx="166">
                  <c:v>8.3144143143052268E-2</c:v>
                </c:pt>
                <c:pt idx="167">
                  <c:v>8.2066934285113011E-2</c:v>
                </c:pt>
                <c:pt idx="168">
                  <c:v>8.0626486921805726E-2</c:v>
                </c:pt>
                <c:pt idx="169">
                  <c:v>7.9543007402906069E-2</c:v>
                </c:pt>
                <c:pt idx="170">
                  <c:v>7.8456818053292562E-2</c:v>
                </c:pt>
                <c:pt idx="171">
                  <c:v>7.7004326793350258E-2</c:v>
                </c:pt>
                <c:pt idx="172">
                  <c:v>7.6640443670341896E-2</c:v>
                </c:pt>
                <c:pt idx="173">
                  <c:v>7.6640443670341896E-2</c:v>
                </c:pt>
                <c:pt idx="174">
                  <c:v>7.5181854618691604E-2</c:v>
                </c:pt>
                <c:pt idx="175">
                  <c:v>7.3351702386900947E-2</c:v>
                </c:pt>
                <c:pt idx="176">
                  <c:v>7.2617476545236537E-2</c:v>
                </c:pt>
                <c:pt idx="177">
                  <c:v>7.2249897613514816E-2</c:v>
                </c:pt>
                <c:pt idx="178">
                  <c:v>7.1882007306125359E-2</c:v>
                </c:pt>
                <c:pt idx="179">
                  <c:v>7.0037866607755087E-2</c:v>
                </c:pt>
                <c:pt idx="180">
                  <c:v>7.0407321740119655E-2</c:v>
                </c:pt>
                <c:pt idx="181">
                  <c:v>6.7070856045370192E-2</c:v>
                </c:pt>
                <c:pt idx="182">
                  <c:v>6.5952980313869647E-2</c:v>
                </c:pt>
                <c:pt idx="183">
                  <c:v>6.7814511161840119E-2</c:v>
                </c:pt>
                <c:pt idx="184">
                  <c:v>6.5206128054311904E-2</c:v>
                </c:pt>
                <c:pt idx="185">
                  <c:v>6.2957834084510222E-2</c:v>
                </c:pt>
                <c:pt idx="186">
                  <c:v>6.2957834084510222E-2</c:v>
                </c:pt>
                <c:pt idx="187">
                  <c:v>6.2205808819712591E-2</c:v>
                </c:pt>
                <c:pt idx="188">
                  <c:v>6.333335895174956E-2</c:v>
                </c:pt>
                <c:pt idx="189">
                  <c:v>6.333335895174956E-2</c:v>
                </c:pt>
                <c:pt idx="190">
                  <c:v>6.2957834084510222E-2</c:v>
                </c:pt>
                <c:pt idx="191">
                  <c:v>6.2957834084510222E-2</c:v>
                </c:pt>
                <c:pt idx="192">
                  <c:v>6.445798922691845E-2</c:v>
                </c:pt>
                <c:pt idx="193">
                  <c:v>6.2581984228163121E-2</c:v>
                </c:pt>
                <c:pt idx="194">
                  <c:v>6.0320028688285184E-2</c:v>
                </c:pt>
                <c:pt idx="195">
                  <c:v>6.069784035361165E-2</c:v>
                </c:pt>
                <c:pt idx="196">
                  <c:v>5.8426024457005357E-2</c:v>
                </c:pt>
                <c:pt idx="197">
                  <c:v>5.8046230395281742E-2</c:v>
                </c:pt>
                <c:pt idx="198">
                  <c:v>5.8046230395281742E-2</c:v>
                </c:pt>
                <c:pt idx="199">
                  <c:v>5.8805486675906807E-2</c:v>
                </c:pt>
                <c:pt idx="200">
                  <c:v>5.9184617631371138E-2</c:v>
                </c:pt>
                <c:pt idx="201">
                  <c:v>5.9941888061954683E-2</c:v>
                </c:pt>
                <c:pt idx="202">
                  <c:v>6.1452479087193208E-2</c:v>
                </c:pt>
                <c:pt idx="203">
                  <c:v>6.2205808819712591E-2</c:v>
                </c:pt>
                <c:pt idx="204">
                  <c:v>6.1829307294699029E-2</c:v>
                </c:pt>
                <c:pt idx="205">
                  <c:v>6.3708559391417369E-2</c:v>
                </c:pt>
                <c:pt idx="206">
                  <c:v>6.5579714728448424E-2</c:v>
                </c:pt>
                <c:pt idx="207">
                  <c:v>6.7442842776380657E-2</c:v>
                </c:pt>
                <c:pt idx="208">
                  <c:v>6.8185861746161619E-2</c:v>
                </c:pt>
                <c:pt idx="209">
                  <c:v>6.5579714728448424E-2</c:v>
                </c:pt>
                <c:pt idx="210">
                  <c:v>6.069784035361165E-2</c:v>
                </c:pt>
                <c:pt idx="211">
                  <c:v>5.4613054556887738E-2</c:v>
                </c:pt>
                <c:pt idx="212">
                  <c:v>4.9992856920142645E-2</c:v>
                </c:pt>
                <c:pt idx="213">
                  <c:v>4.6885190837710138E-2</c:v>
                </c:pt>
                <c:pt idx="214">
                  <c:v>4.5714058940867608E-2</c:v>
                </c:pt>
                <c:pt idx="215">
                  <c:v>4.5714058940867608E-2</c:v>
                </c:pt>
                <c:pt idx="216">
                  <c:v>4.8053173115609055E-2</c:v>
                </c:pt>
                <c:pt idx="217">
                  <c:v>5.269394192496786E-2</c:v>
                </c:pt>
                <c:pt idx="218">
                  <c:v>5.8805486675906807E-2</c:v>
                </c:pt>
                <c:pt idx="219">
                  <c:v>6.333335895174956E-2</c:v>
                </c:pt>
                <c:pt idx="220">
                  <c:v>6.4083435963596003E-2</c:v>
                </c:pt>
                <c:pt idx="221">
                  <c:v>6.6325925362037796E-2</c:v>
                </c:pt>
                <c:pt idx="222">
                  <c:v>6.9668096911595645E-2</c:v>
                </c:pt>
                <c:pt idx="223">
                  <c:v>7.1882007306125359E-2</c:v>
                </c:pt>
                <c:pt idx="224">
                  <c:v>7.4816440645174717E-2</c:v>
                </c:pt>
                <c:pt idx="225">
                  <c:v>7.8456818053292562E-2</c:v>
                </c:pt>
                <c:pt idx="226">
                  <c:v>8.2066934285113011E-2</c:v>
                </c:pt>
                <c:pt idx="227">
                  <c:v>9.0610707828406648E-2</c:v>
                </c:pt>
                <c:pt idx="228">
                  <c:v>9.7257309693419919E-2</c:v>
                </c:pt>
                <c:pt idx="229">
                  <c:v>0.10071508657308159</c:v>
                </c:pt>
                <c:pt idx="230">
                  <c:v>0.10551018476997394</c:v>
                </c:pt>
                <c:pt idx="231">
                  <c:v>0.10924096858820327</c:v>
                </c:pt>
                <c:pt idx="232">
                  <c:v>0.11193427633268159</c:v>
                </c:pt>
                <c:pt idx="233">
                  <c:v>0.11627558758054428</c:v>
                </c:pt>
                <c:pt idx="234">
                  <c:v>0.12123145514962146</c:v>
                </c:pt>
                <c:pt idx="235">
                  <c:v>0.12678057701200895</c:v>
                </c:pt>
                <c:pt idx="236">
                  <c:v>0.13193929521042452</c:v>
                </c:pt>
                <c:pt idx="237">
                  <c:v>0.13703745478951265</c:v>
                </c:pt>
                <c:pt idx="238">
                  <c:v>0.1401936785786313</c:v>
                </c:pt>
                <c:pt idx="239">
                  <c:v>0.14207646107328487</c:v>
                </c:pt>
                <c:pt idx="240">
                  <c:v>0.14736710779378645</c:v>
                </c:pt>
                <c:pt idx="241">
                  <c:v>0.15228834438305647</c:v>
                </c:pt>
                <c:pt idx="242">
                  <c:v>0.1562461903973445</c:v>
                </c:pt>
                <c:pt idx="243">
                  <c:v>0.16016829295851201</c:v>
                </c:pt>
                <c:pt idx="244">
                  <c:v>0.16375752398195581</c:v>
                </c:pt>
                <c:pt idx="245">
                  <c:v>0.16672605558005171</c:v>
                </c:pt>
                <c:pt idx="246">
                  <c:v>0.17172645365323119</c:v>
                </c:pt>
                <c:pt idx="247">
                  <c:v>0.17666993266814959</c:v>
                </c:pt>
                <c:pt idx="248">
                  <c:v>0.18155777386278632</c:v>
                </c:pt>
                <c:pt idx="249">
                  <c:v>0.18582535961296218</c:v>
                </c:pt>
                <c:pt idx="250">
                  <c:v>0.19145101446489549</c:v>
                </c:pt>
                <c:pt idx="251">
                  <c:v>0.19645254170338911</c:v>
                </c:pt>
                <c:pt idx="252">
                  <c:v>0.20167017964658152</c:v>
                </c:pt>
                <c:pt idx="253">
                  <c:v>0.20817252666712169</c:v>
                </c:pt>
                <c:pt idx="254">
                  <c:v>0.21272015441784231</c:v>
                </c:pt>
                <c:pt idx="255">
                  <c:v>0.21774707326279363</c:v>
                </c:pt>
                <c:pt idx="256">
                  <c:v>0.22349594096239453</c:v>
                </c:pt>
                <c:pt idx="257">
                  <c:v>0.22916970253910099</c:v>
                </c:pt>
                <c:pt idx="258">
                  <c:v>0.23477029516091652</c:v>
                </c:pt>
                <c:pt idx="259">
                  <c:v>0.24129738710999321</c:v>
                </c:pt>
                <c:pt idx="260">
                  <c:v>0.24797326636180664</c:v>
                </c:pt>
                <c:pt idx="261">
                  <c:v>0.25406445291433793</c:v>
                </c:pt>
                <c:pt idx="262">
                  <c:v>0.26078666865497629</c:v>
                </c:pt>
                <c:pt idx="263">
                  <c:v>0.26764098234591555</c:v>
                </c:pt>
                <c:pt idx="264">
                  <c:v>0.27461961909123805</c:v>
                </c:pt>
                <c:pt idx="265">
                  <c:v>0.28194193344082474</c:v>
                </c:pt>
                <c:pt idx="266">
                  <c:v>0.28869626059025577</c:v>
                </c:pt>
                <c:pt idx="267">
                  <c:v>0.29578694025160929</c:v>
                </c:pt>
                <c:pt idx="268">
                  <c:v>0.30319605742048883</c:v>
                </c:pt>
                <c:pt idx="269">
                  <c:v>0.31111784266250569</c:v>
                </c:pt>
                <c:pt idx="270">
                  <c:v>0.31910605930977631</c:v>
                </c:pt>
                <c:pt idx="271">
                  <c:v>0.32694999416599885</c:v>
                </c:pt>
                <c:pt idx="272">
                  <c:v>0.33525725643453186</c:v>
                </c:pt>
                <c:pt idx="273">
                  <c:v>0.34321159017974745</c:v>
                </c:pt>
                <c:pt idx="274">
                  <c:v>0.35121634533934198</c:v>
                </c:pt>
                <c:pt idx="275">
                  <c:v>0.35964579267454294</c:v>
                </c:pt>
                <c:pt idx="276">
                  <c:v>0.36828688490213096</c:v>
                </c:pt>
                <c:pt idx="277">
                  <c:v>0.37657695705651195</c:v>
                </c:pt>
                <c:pt idx="278">
                  <c:v>0.38524868240321997</c:v>
                </c:pt>
                <c:pt idx="279">
                  <c:v>0.39410130204004468</c:v>
                </c:pt>
                <c:pt idx="280">
                  <c:v>0.40260524191991476</c:v>
                </c:pt>
                <c:pt idx="281">
                  <c:v>0.41128291301738418</c:v>
                </c:pt>
                <c:pt idx="282">
                  <c:v>0.42028588494191788</c:v>
                </c:pt>
                <c:pt idx="283">
                  <c:v>0.42878251149695451</c:v>
                </c:pt>
                <c:pt idx="284">
                  <c:v>0.43806745045349388</c:v>
                </c:pt>
                <c:pt idx="285">
                  <c:v>0.44777800929462103</c:v>
                </c:pt>
                <c:pt idx="286">
                  <c:v>0.4572761860613257</c:v>
                </c:pt>
                <c:pt idx="287">
                  <c:v>0.46657107238635426</c:v>
                </c:pt>
                <c:pt idx="288">
                  <c:v>0.47639682672533018</c:v>
                </c:pt>
                <c:pt idx="289">
                  <c:v>0.4861469968065727</c:v>
                </c:pt>
                <c:pt idx="290">
                  <c:v>0.49596039488170518</c:v>
                </c:pt>
                <c:pt idx="291">
                  <c:v>0.50636971709550405</c:v>
                </c:pt>
                <c:pt idx="292">
                  <c:v>0.51666755909904294</c:v>
                </c:pt>
                <c:pt idx="293">
                  <c:v>0.52711411163980504</c:v>
                </c:pt>
                <c:pt idx="294">
                  <c:v>0.53769319436739071</c:v>
                </c:pt>
                <c:pt idx="295">
                  <c:v>0.54875782857370425</c:v>
                </c:pt>
                <c:pt idx="296">
                  <c:v>0.55954755558043434</c:v>
                </c:pt>
                <c:pt idx="297">
                  <c:v>0.57089303621839227</c:v>
                </c:pt>
                <c:pt idx="298">
                  <c:v>0.58274496569127709</c:v>
                </c:pt>
                <c:pt idx="299">
                  <c:v>0.59439255037542671</c:v>
                </c:pt>
                <c:pt idx="300">
                  <c:v>0.60638136511060492</c:v>
                </c:pt>
                <c:pt idx="301">
                  <c:v>0.61846649219908034</c:v>
                </c:pt>
                <c:pt idx="302">
                  <c:v>0.63063124402050008</c:v>
                </c:pt>
                <c:pt idx="303">
                  <c:v>0.64256343710438779</c:v>
                </c:pt>
                <c:pt idx="304">
                  <c:v>0.65513843481138212</c:v>
                </c:pt>
                <c:pt idx="305">
                  <c:v>0.66763970605641076</c:v>
                </c:pt>
                <c:pt idx="306">
                  <c:v>0.68051680938125492</c:v>
                </c:pt>
                <c:pt idx="307">
                  <c:v>0.69363902616154827</c:v>
                </c:pt>
                <c:pt idx="308">
                  <c:v>0.70671778233675875</c:v>
                </c:pt>
                <c:pt idx="309">
                  <c:v>0.72015930340595691</c:v>
                </c:pt>
                <c:pt idx="310">
                  <c:v>0.73391915101239091</c:v>
                </c:pt>
                <c:pt idx="311">
                  <c:v>0.74803289413014351</c:v>
                </c:pt>
                <c:pt idx="312">
                  <c:v>0.76237842931196409</c:v>
                </c:pt>
                <c:pt idx="313">
                  <c:v>0.77670118398841093</c:v>
                </c:pt>
                <c:pt idx="314">
                  <c:v>0.7911290007272862</c:v>
                </c:pt>
                <c:pt idx="315">
                  <c:v>0.80584054881467271</c:v>
                </c:pt>
                <c:pt idx="316">
                  <c:v>0.82052984852351984</c:v>
                </c:pt>
                <c:pt idx="317">
                  <c:v>0.83537345247000883</c:v>
                </c:pt>
                <c:pt idx="318">
                  <c:v>0.85058497635203145</c:v>
                </c:pt>
                <c:pt idx="319">
                  <c:v>0.86605092400927497</c:v>
                </c:pt>
                <c:pt idx="320">
                  <c:v>0.88166990767206144</c:v>
                </c:pt>
                <c:pt idx="321">
                  <c:v>0.89729712205949652</c:v>
                </c:pt>
                <c:pt idx="322">
                  <c:v>0.9129656207041037</c:v>
                </c:pt>
                <c:pt idx="323">
                  <c:v>0.92870302743059707</c:v>
                </c:pt>
                <c:pt idx="324">
                  <c:v>0.94472936030329568</c:v>
                </c:pt>
                <c:pt idx="325">
                  <c:v>0.96118370981243562</c:v>
                </c:pt>
                <c:pt idx="326">
                  <c:v>0.97754070594653486</c:v>
                </c:pt>
                <c:pt idx="327">
                  <c:v>0.99387691494121122</c:v>
                </c:pt>
                <c:pt idx="328">
                  <c:v>1.0102575429983014</c:v>
                </c:pt>
                <c:pt idx="329">
                  <c:v>1.0267783286595293</c:v>
                </c:pt>
                <c:pt idx="330">
                  <c:v>1.0436373095925706</c:v>
                </c:pt>
                <c:pt idx="331">
                  <c:v>1.0601688119451478</c:v>
                </c:pt>
                <c:pt idx="332">
                  <c:v>1.0765676304449381</c:v>
                </c:pt>
                <c:pt idx="333">
                  <c:v>1.0930011966847493</c:v>
                </c:pt>
                <c:pt idx="334">
                  <c:v>1.1095785469043866</c:v>
                </c:pt>
                <c:pt idx="335">
                  <c:v>1.1259039684079235</c:v>
                </c:pt>
                <c:pt idx="336">
                  <c:v>1.1419825155528038</c:v>
                </c:pt>
                <c:pt idx="337">
                  <c:v>1.1580607939366052</c:v>
                </c:pt>
                <c:pt idx="338">
                  <c:v>1.173972532817962</c:v>
                </c:pt>
                <c:pt idx="339">
                  <c:v>1.1895183861263774</c:v>
                </c:pt>
                <c:pt idx="340">
                  <c:v>1.2048522369282153</c:v>
                </c:pt>
                <c:pt idx="341">
                  <c:v>1.2198725633235401</c:v>
                </c:pt>
                <c:pt idx="342">
                  <c:v>1.2344666634902617</c:v>
                </c:pt>
                <c:pt idx="343">
                  <c:v>1.2488556801064317</c:v>
                </c:pt>
                <c:pt idx="344">
                  <c:v>1.2624985510147675</c:v>
                </c:pt>
                <c:pt idx="345">
                  <c:v>1.275794914631003</c:v>
                </c:pt>
                <c:pt idx="346">
                  <c:v>1.2885845449672853</c:v>
                </c:pt>
                <c:pt idx="347">
                  <c:v>1.3005954838899636</c:v>
                </c:pt>
                <c:pt idx="348">
                  <c:v>1.3119233087683617</c:v>
                </c:pt>
                <c:pt idx="349">
                  <c:v>1.3224260524059526</c:v>
                </c:pt>
                <c:pt idx="350">
                  <c:v>1.3322768318966565</c:v>
                </c:pt>
                <c:pt idx="351">
                  <c:v>1.341355374863705</c:v>
                </c:pt>
                <c:pt idx="352">
                  <c:v>1.3494523759499131</c:v>
                </c:pt>
                <c:pt idx="353">
                  <c:v>1.3564847806052209</c:v>
                </c:pt>
                <c:pt idx="354">
                  <c:v>1.3627086109093185</c:v>
                </c:pt>
                <c:pt idx="355">
                  <c:v>1.3679519677579779</c:v>
                </c:pt>
                <c:pt idx="356">
                  <c:v>1.3723411564023453</c:v>
                </c:pt>
                <c:pt idx="357">
                  <c:v>1.3759195437046494</c:v>
                </c:pt>
                <c:pt idx="358">
                  <c:v>1.3789064000232618</c:v>
                </c:pt>
                <c:pt idx="359">
                  <c:v>1.3819089060057983</c:v>
                </c:pt>
                <c:pt idx="360">
                  <c:v>1.3854811501692441</c:v>
                </c:pt>
                <c:pt idx="361">
                  <c:v>1.3900338058957593</c:v>
                </c:pt>
                <c:pt idx="362">
                  <c:v>1.3958852857476616</c:v>
                </c:pt>
                <c:pt idx="363">
                  <c:v>1.4039950952636806</c:v>
                </c:pt>
                <c:pt idx="364">
                  <c:v>1.4143381455823678</c:v>
                </c:pt>
                <c:pt idx="365">
                  <c:v>1.427502338033285</c:v>
                </c:pt>
                <c:pt idx="366">
                  <c:v>1.4437322414015967</c:v>
                </c:pt>
                <c:pt idx="367">
                  <c:v>1.4624279482097782</c:v>
                </c:pt>
                <c:pt idx="368">
                  <c:v>1.4833733060890273</c:v>
                </c:pt>
                <c:pt idx="369">
                  <c:v>1.5056247283278794</c:v>
                </c:pt>
                <c:pt idx="370">
                  <c:v>1.5289167002776547</c:v>
                </c:pt>
                <c:pt idx="371">
                  <c:v>1.5528263337750028</c:v>
                </c:pt>
                <c:pt idx="372">
                  <c:v>1.576962971485689</c:v>
                </c:pt>
                <c:pt idx="373">
                  <c:v>1.6009293552103065</c:v>
                </c:pt>
                <c:pt idx="374">
                  <c:v>1.623993157805401</c:v>
                </c:pt>
                <c:pt idx="375">
                  <c:v>1.6457365769306798</c:v>
                </c:pt>
                <c:pt idx="376">
                  <c:v>1.6655340884333292</c:v>
                </c:pt>
                <c:pt idx="377">
                  <c:v>1.6829749501845876</c:v>
                </c:pt>
                <c:pt idx="378">
                  <c:v>1.6979003236632046</c:v>
                </c:pt>
                <c:pt idx="379">
                  <c:v>1.7103374196159589</c:v>
                </c:pt>
                <c:pt idx="380">
                  <c:v>1.7205396614861219</c:v>
                </c:pt>
                <c:pt idx="381">
                  <c:v>1.7276307092257612</c:v>
                </c:pt>
                <c:pt idx="382">
                  <c:v>1.7312502219850534</c:v>
                </c:pt>
                <c:pt idx="383">
                  <c:v>1.7312260302264719</c:v>
                </c:pt>
                <c:pt idx="384">
                  <c:v>1.7273460246216259</c:v>
                </c:pt>
                <c:pt idx="385">
                  <c:v>1.7198365647587699</c:v>
                </c:pt>
                <c:pt idx="386">
                  <c:v>1.7094480530516309</c:v>
                </c:pt>
                <c:pt idx="387">
                  <c:v>1.6967930850817443</c:v>
                </c:pt>
                <c:pt idx="388">
                  <c:v>1.6826323684236828</c:v>
                </c:pt>
                <c:pt idx="389">
                  <c:v>1.6673688877578587</c:v>
                </c:pt>
                <c:pt idx="390">
                  <c:v>1.6513264816598094</c:v>
                </c:pt>
                <c:pt idx="391">
                  <c:v>1.6348902077449321</c:v>
                </c:pt>
                <c:pt idx="392">
                  <c:v>1.6182364245638059</c:v>
                </c:pt>
                <c:pt idx="393">
                  <c:v>1.6014406803272885</c:v>
                </c:pt>
                <c:pt idx="394">
                  <c:v>1.5846025736309057</c:v>
                </c:pt>
                <c:pt idx="395">
                  <c:v>1.5677084611285497</c:v>
                </c:pt>
                <c:pt idx="396">
                  <c:v>1.5509251117355405</c:v>
                </c:pt>
                <c:pt idx="397">
                  <c:v>1.5343688348509072</c:v>
                </c:pt>
                <c:pt idx="398">
                  <c:v>1.5179608494050025</c:v>
                </c:pt>
                <c:pt idx="399">
                  <c:v>1.5016616504740847</c:v>
                </c:pt>
                <c:pt idx="400">
                  <c:v>1.485565279482858</c:v>
                </c:pt>
                <c:pt idx="401">
                  <c:v>1.4697336759130579</c:v>
                </c:pt>
                <c:pt idx="402">
                  <c:v>1.4540670052789046</c:v>
                </c:pt>
                <c:pt idx="403">
                  <c:v>1.4385265272053187</c:v>
                </c:pt>
                <c:pt idx="404">
                  <c:v>1.4231311394854274</c:v>
                </c:pt>
                <c:pt idx="405">
                  <c:v>1.4078156423841977</c:v>
                </c:pt>
                <c:pt idx="406">
                  <c:v>1.3926793701311828</c:v>
                </c:pt>
                <c:pt idx="407">
                  <c:v>1.3777614387022628</c:v>
                </c:pt>
                <c:pt idx="408">
                  <c:v>1.3631040660746356</c:v>
                </c:pt>
                <c:pt idx="409">
                  <c:v>1.3486358134280443</c:v>
                </c:pt>
                <c:pt idx="410">
                  <c:v>1.3343532083835172</c:v>
                </c:pt>
                <c:pt idx="411">
                  <c:v>1.320146286111054</c:v>
                </c:pt>
                <c:pt idx="412">
                  <c:v>1.3061032087275855</c:v>
                </c:pt>
                <c:pt idx="413">
                  <c:v>1.2924332982440214</c:v>
                </c:pt>
                <c:pt idx="414">
                  <c:v>1.2789135747159619</c:v>
                </c:pt>
                <c:pt idx="415">
                  <c:v>1.2656195831538846</c:v>
                </c:pt>
                <c:pt idx="416">
                  <c:v>1.2524403765491401</c:v>
                </c:pt>
                <c:pt idx="417">
                  <c:v>1.2394496414571743</c:v>
                </c:pt>
                <c:pt idx="418">
                  <c:v>1.2266514504548103</c:v>
                </c:pt>
                <c:pt idx="419">
                  <c:v>1.2141282618234099</c:v>
                </c:pt>
                <c:pt idx="420">
                  <c:v>1.2018612162772626</c:v>
                </c:pt>
                <c:pt idx="421">
                  <c:v>1.1898551137896143</c:v>
                </c:pt>
                <c:pt idx="422">
                  <c:v>1.1778826432653247</c:v>
                </c:pt>
                <c:pt idx="423">
                  <c:v>1.1661043448416164</c:v>
                </c:pt>
                <c:pt idx="424">
                  <c:v>1.1544239731146468</c:v>
                </c:pt>
                <c:pt idx="425">
                  <c:v>1.1429835549228176</c:v>
                </c:pt>
                <c:pt idx="426">
                  <c:v>1.1317790093691871</c:v>
                </c:pt>
                <c:pt idx="427">
                  <c:v>1.1207055156582739</c:v>
                </c:pt>
                <c:pt idx="428">
                  <c:v>1.1098146956943993</c:v>
                </c:pt>
                <c:pt idx="429">
                  <c:v>1.0988167170489411</c:v>
                </c:pt>
                <c:pt idx="430">
                  <c:v>1.0881360887005513</c:v>
                </c:pt>
                <c:pt idx="431">
                  <c:v>1.0777674903820569</c:v>
                </c:pt>
                <c:pt idx="432">
                  <c:v>1.0676287167282457</c:v>
                </c:pt>
                <c:pt idx="433">
                  <c:v>1.057590038670664</c:v>
                </c:pt>
                <c:pt idx="434">
                  <c:v>1.0475085055940123</c:v>
                </c:pt>
                <c:pt idx="435">
                  <c:v>1.0374663396435004</c:v>
                </c:pt>
                <c:pt idx="436">
                  <c:v>1.027675715904893</c:v>
                </c:pt>
                <c:pt idx="437">
                  <c:v>1.0182426674579095</c:v>
                </c:pt>
                <c:pt idx="438">
                  <c:v>1.0090257420869102</c:v>
                </c:pt>
                <c:pt idx="439">
                  <c:v>0.99986969210826782</c:v>
                </c:pt>
                <c:pt idx="440">
                  <c:v>0.99087140480148594</c:v>
                </c:pt>
                <c:pt idx="441">
                  <c:v>0.98218074559640267</c:v>
                </c:pt>
                <c:pt idx="442">
                  <c:v>0.97372805868802748</c:v>
                </c:pt>
                <c:pt idx="443">
                  <c:v>0.96534283556062217</c:v>
                </c:pt>
                <c:pt idx="444">
                  <c:v>0.95712819767681312</c:v>
                </c:pt>
                <c:pt idx="445">
                  <c:v>0.94914595241994382</c:v>
                </c:pt>
                <c:pt idx="446">
                  <c:v>0.9411137270371015</c:v>
                </c:pt>
                <c:pt idx="447">
                  <c:v>0.93323412871480804</c:v>
                </c:pt>
                <c:pt idx="448">
                  <c:v>0.92567299392124047</c:v>
                </c:pt>
                <c:pt idx="449">
                  <c:v>0.91834492896227493</c:v>
                </c:pt>
                <c:pt idx="450">
                  <c:v>0.91105102032812646</c:v>
                </c:pt>
                <c:pt idx="451">
                  <c:v>0.90390352669016361</c:v>
                </c:pt>
                <c:pt idx="452">
                  <c:v>0.89680169766492168</c:v>
                </c:pt>
                <c:pt idx="453">
                  <c:v>0.88969379144418526</c:v>
                </c:pt>
                <c:pt idx="454">
                  <c:v>0.88275215561307996</c:v>
                </c:pt>
                <c:pt idx="455">
                  <c:v>0.87592898492292692</c:v>
                </c:pt>
                <c:pt idx="456">
                  <c:v>0.86923171973097624</c:v>
                </c:pt>
                <c:pt idx="457">
                  <c:v>0.86248916690589705</c:v>
                </c:pt>
                <c:pt idx="458">
                  <c:v>0.8558824300360357</c:v>
                </c:pt>
                <c:pt idx="459">
                  <c:v>0.84954225200501665</c:v>
                </c:pt>
                <c:pt idx="460">
                  <c:v>0.84323277809800945</c:v>
                </c:pt>
                <c:pt idx="461">
                  <c:v>0.83714634390905995</c:v>
                </c:pt>
                <c:pt idx="462">
                  <c:v>0.83110156450135941</c:v>
                </c:pt>
                <c:pt idx="463">
                  <c:v>0.82516637225654976</c:v>
                </c:pt>
                <c:pt idx="464">
                  <c:v>0.81947812836212264</c:v>
                </c:pt>
                <c:pt idx="465">
                  <c:v>0.81404772099559952</c:v>
                </c:pt>
                <c:pt idx="466">
                  <c:v>0.8086160354269919</c:v>
                </c:pt>
                <c:pt idx="467">
                  <c:v>0.80318388853534195</c:v>
                </c:pt>
                <c:pt idx="468">
                  <c:v>0.79809793206248592</c:v>
                </c:pt>
                <c:pt idx="469">
                  <c:v>0.79302165984598316</c:v>
                </c:pt>
                <c:pt idx="470">
                  <c:v>0.78795612328393183</c:v>
                </c:pt>
                <c:pt idx="471">
                  <c:v>0.78326023287294888</c:v>
                </c:pt>
                <c:pt idx="472">
                  <c:v>0.77851301173892484</c:v>
                </c:pt>
                <c:pt idx="473">
                  <c:v>0.77378644498119353</c:v>
                </c:pt>
                <c:pt idx="474">
                  <c:v>0.76930346018908169</c:v>
                </c:pt>
                <c:pt idx="475">
                  <c:v>0.76484835719341082</c:v>
                </c:pt>
                <c:pt idx="476">
                  <c:v>0.76049787522652668</c:v>
                </c:pt>
                <c:pt idx="477">
                  <c:v>0.75625564875423346</c:v>
                </c:pt>
                <c:pt idx="478">
                  <c:v>0.75220215317652106</c:v>
                </c:pt>
                <c:pt idx="479">
                  <c:v>0.74795530690672984</c:v>
                </c:pt>
                <c:pt idx="480">
                  <c:v>0.7437448785924613</c:v>
                </c:pt>
                <c:pt idx="481">
                  <c:v>0.73988865508454316</c:v>
                </c:pt>
                <c:pt idx="482">
                  <c:v>0.73615737527313208</c:v>
                </c:pt>
                <c:pt idx="483">
                  <c:v>0.73231332747124245</c:v>
                </c:pt>
                <c:pt idx="484">
                  <c:v>0.72884056833997135</c:v>
                </c:pt>
                <c:pt idx="485">
                  <c:v>0.72525806635996115</c:v>
                </c:pt>
                <c:pt idx="486">
                  <c:v>0.72181061521254652</c:v>
                </c:pt>
                <c:pt idx="487">
                  <c:v>0.71850168886727428</c:v>
                </c:pt>
                <c:pt idx="488">
                  <c:v>0.71516735784845786</c:v>
                </c:pt>
                <c:pt idx="489">
                  <c:v>0.7118915498805789</c:v>
                </c:pt>
                <c:pt idx="490">
                  <c:v>0.70893053580661625</c:v>
                </c:pt>
                <c:pt idx="491">
                  <c:v>0.7060346607143505</c:v>
                </c:pt>
                <c:pt idx="492">
                  <c:v>0.70311934623607786</c:v>
                </c:pt>
                <c:pt idx="493">
                  <c:v>0.70018432962219768</c:v>
                </c:pt>
                <c:pt idx="494">
                  <c:v>0.69740372320048771</c:v>
                </c:pt>
                <c:pt idx="495">
                  <c:v>0.69460519893356876</c:v>
                </c:pt>
                <c:pt idx="496">
                  <c:v>0.69170020829016154</c:v>
                </c:pt>
                <c:pt idx="497">
                  <c:v>0.6890423390281718</c:v>
                </c:pt>
                <c:pt idx="498">
                  <c:v>0.68654689906300626</c:v>
                </c:pt>
                <c:pt idx="499">
                  <c:v>0.68412692561307542</c:v>
                </c:pt>
                <c:pt idx="500">
                  <c:v>0.6821450763738317</c:v>
                </c:pt>
                <c:pt idx="501">
                  <c:v>0.67988194211286235</c:v>
                </c:pt>
                <c:pt idx="502">
                  <c:v>0.67715052127343278</c:v>
                </c:pt>
                <c:pt idx="503">
                  <c:v>0.675136504467994</c:v>
                </c:pt>
                <c:pt idx="504">
                  <c:v>0.67329743975963574</c:v>
                </c:pt>
                <c:pt idx="505">
                  <c:v>0.67126543294715835</c:v>
                </c:pt>
                <c:pt idx="506">
                  <c:v>0.66913084737333262</c:v>
                </c:pt>
                <c:pt idx="507">
                  <c:v>0.66745295288995399</c:v>
                </c:pt>
                <c:pt idx="508">
                  <c:v>0.66595602945395682</c:v>
                </c:pt>
                <c:pt idx="509">
                  <c:v>0.66417170536193093</c:v>
                </c:pt>
                <c:pt idx="510">
                  <c:v>0.66285223326479614</c:v>
                </c:pt>
                <c:pt idx="511">
                  <c:v>0.66209644541792345</c:v>
                </c:pt>
                <c:pt idx="512">
                  <c:v>0.66020120138068195</c:v>
                </c:pt>
                <c:pt idx="513">
                  <c:v>0.65810683550639293</c:v>
                </c:pt>
                <c:pt idx="514">
                  <c:v>0.65667304588485009</c:v>
                </c:pt>
                <c:pt idx="515">
                  <c:v>0.65561858354122216</c:v>
                </c:pt>
                <c:pt idx="516">
                  <c:v>0.65417654187796048</c:v>
                </c:pt>
                <c:pt idx="517">
                  <c:v>0.6521496054016529</c:v>
                </c:pt>
                <c:pt idx="518">
                  <c:v>0.6505017948783669</c:v>
                </c:pt>
                <c:pt idx="519">
                  <c:v>0.64894518216567254</c:v>
                </c:pt>
                <c:pt idx="520">
                  <c:v>0.64777405026882995</c:v>
                </c:pt>
                <c:pt idx="521">
                  <c:v>0.64640372622306952</c:v>
                </c:pt>
                <c:pt idx="522">
                  <c:v>0.6447339274471926</c:v>
                </c:pt>
                <c:pt idx="523">
                  <c:v>0.64276120326532038</c:v>
                </c:pt>
                <c:pt idx="524">
                  <c:v>0.64087877870161825</c:v>
                </c:pt>
                <c:pt idx="525">
                  <c:v>0.63888842470507556</c:v>
                </c:pt>
                <c:pt idx="526">
                  <c:v>0.63688890698379907</c:v>
                </c:pt>
                <c:pt idx="527">
                  <c:v>0.63457802285388809</c:v>
                </c:pt>
                <c:pt idx="528">
                  <c:v>0.63184946215981797</c:v>
                </c:pt>
                <c:pt idx="529">
                  <c:v>0.62869538271402337</c:v>
                </c:pt>
                <c:pt idx="530">
                  <c:v>0.62562108142490769</c:v>
                </c:pt>
                <c:pt idx="531">
                  <c:v>0.62211036036121947</c:v>
                </c:pt>
                <c:pt idx="532">
                  <c:v>0.6182573448404014</c:v>
                </c:pt>
                <c:pt idx="533">
                  <c:v>0.61352470285365246</c:v>
                </c:pt>
                <c:pt idx="534">
                  <c:v>0.60831204269732719</c:v>
                </c:pt>
                <c:pt idx="535">
                  <c:v>0.60238559010510517</c:v>
                </c:pt>
                <c:pt idx="536">
                  <c:v>0.59626712639551538</c:v>
                </c:pt>
                <c:pt idx="537">
                  <c:v>0.58972625625423691</c:v>
                </c:pt>
                <c:pt idx="538">
                  <c:v>0.58263143948963647</c:v>
                </c:pt>
                <c:pt idx="539">
                  <c:v>0.5742628297070268</c:v>
                </c:pt>
                <c:pt idx="540">
                  <c:v>0.56572978783112693</c:v>
                </c:pt>
                <c:pt idx="541">
                  <c:v>0.55654370848351453</c:v>
                </c:pt>
                <c:pt idx="542">
                  <c:v>0.54740545966748966</c:v>
                </c:pt>
                <c:pt idx="543">
                  <c:v>0.53869937954240676</c:v>
                </c:pt>
                <c:pt idx="544">
                  <c:v>0.52762990087133865</c:v>
                </c:pt>
                <c:pt idx="545">
                  <c:v>0.51494600530800438</c:v>
                </c:pt>
                <c:pt idx="546">
                  <c:v>0.50379068305718111</c:v>
                </c:pt>
                <c:pt idx="547">
                  <c:v>0.49178177558416575</c:v>
                </c:pt>
                <c:pt idx="548">
                  <c:v>0.47928731647617012</c:v>
                </c:pt>
                <c:pt idx="549">
                  <c:v>0.46582881535743642</c:v>
                </c:pt>
                <c:pt idx="550">
                  <c:v>0.45040308615536628</c:v>
                </c:pt>
                <c:pt idx="551">
                  <c:v>0.43616264704075602</c:v>
                </c:pt>
                <c:pt idx="552">
                  <c:v>0.420615770625765</c:v>
                </c:pt>
                <c:pt idx="553">
                  <c:v>0.40363518979054797</c:v>
                </c:pt>
                <c:pt idx="554">
                  <c:v>0.38524868240321997</c:v>
                </c:pt>
                <c:pt idx="555">
                  <c:v>0.36679638328672992</c:v>
                </c:pt>
                <c:pt idx="556">
                  <c:v>0.34752515999868949</c:v>
                </c:pt>
                <c:pt idx="557">
                  <c:v>0.32735893438633035</c:v>
                </c:pt>
                <c:pt idx="558">
                  <c:v>0.30749603791321289</c:v>
                </c:pt>
                <c:pt idx="559">
                  <c:v>0.28600712207947454</c:v>
                </c:pt>
                <c:pt idx="560">
                  <c:v>0.26387267686522364</c:v>
                </c:pt>
                <c:pt idx="561">
                  <c:v>0.24328614608344612</c:v>
                </c:pt>
                <c:pt idx="562">
                  <c:v>0.22297644989339135</c:v>
                </c:pt>
                <c:pt idx="563">
                  <c:v>0.20248831706009357</c:v>
                </c:pt>
                <c:pt idx="564">
                  <c:v>0.18012587516405396</c:v>
                </c:pt>
                <c:pt idx="565">
                  <c:v>0.15986784709256668</c:v>
                </c:pt>
                <c:pt idx="566">
                  <c:v>0.14144977340046735</c:v>
                </c:pt>
                <c:pt idx="567">
                  <c:v>0.12352498094273198</c:v>
                </c:pt>
                <c:pt idx="568">
                  <c:v>0.10482840365365537</c:v>
                </c:pt>
                <c:pt idx="569">
                  <c:v>8.3502619830267397E-2</c:v>
                </c:pt>
                <c:pt idx="570">
                  <c:v>6.069784035361165E-2</c:v>
                </c:pt>
                <c:pt idx="571">
                  <c:v>3.7426497940623665E-2</c:v>
                </c:pt>
                <c:pt idx="572">
                  <c:v>1.5359755409214231E-2</c:v>
                </c:pt>
                <c:pt idx="573">
                  <c:v>-1.7406615763012701E-3</c:v>
                </c:pt>
                <c:pt idx="574">
                  <c:v>-1.6373712875465501E-2</c:v>
                </c:pt>
                <c:pt idx="575">
                  <c:v>-2.548830726267165E-2</c:v>
                </c:pt>
                <c:pt idx="576">
                  <c:v>-3.0118356253500032E-2</c:v>
                </c:pt>
                <c:pt idx="577">
                  <c:v>-3.0584087646018613E-2</c:v>
                </c:pt>
                <c:pt idx="578">
                  <c:v>-2.9653123769906618E-2</c:v>
                </c:pt>
                <c:pt idx="579">
                  <c:v>-2.91883891274822E-2</c:v>
                </c:pt>
                <c:pt idx="580">
                  <c:v>-2.91883891274822E-2</c:v>
                </c:pt>
                <c:pt idx="581">
                  <c:v>-3.0584087646018613E-2</c:v>
                </c:pt>
                <c:pt idx="582">
                  <c:v>-2.9653123769906618E-2</c:v>
                </c:pt>
                <c:pt idx="583">
                  <c:v>-2.9653123769906618E-2</c:v>
                </c:pt>
                <c:pt idx="584">
                  <c:v>-2.6410376572743116E-2</c:v>
                </c:pt>
                <c:pt idx="585">
                  <c:v>-2.181948306258609E-2</c:v>
                </c:pt>
                <c:pt idx="586">
                  <c:v>-1.6373712875465501E-2</c:v>
                </c:pt>
                <c:pt idx="587">
                  <c:v>-1.2780770091995148E-2</c:v>
                </c:pt>
                <c:pt idx="588">
                  <c:v>-5.2430554123718831E-3</c:v>
                </c:pt>
                <c:pt idx="589">
                  <c:v>8.6772153122691327E-4</c:v>
                </c:pt>
                <c:pt idx="590">
                  <c:v>3.0294705536179621E-3</c:v>
                </c:pt>
                <c:pt idx="591">
                  <c:v>3.0294705536179621E-3</c:v>
                </c:pt>
                <c:pt idx="592">
                  <c:v>2.5979807199085947E-3</c:v>
                </c:pt>
                <c:pt idx="593">
                  <c:v>3.4605321095064891E-3</c:v>
                </c:pt>
                <c:pt idx="594">
                  <c:v>4.7511555910010198E-3</c:v>
                </c:pt>
                <c:pt idx="595">
                  <c:v>5.6094453602803856E-3</c:v>
                </c:pt>
                <c:pt idx="596">
                  <c:v>5.6094453602803856E-3</c:v>
                </c:pt>
                <c:pt idx="597">
                  <c:v>6.8937079479004558E-3</c:v>
                </c:pt>
                <c:pt idx="598">
                  <c:v>6.4660422492316813E-3</c:v>
                </c:pt>
                <c:pt idx="599">
                  <c:v>4.3213737826425782E-3</c:v>
                </c:pt>
                <c:pt idx="600">
                  <c:v>1.7337128090005314E-3</c:v>
                </c:pt>
                <c:pt idx="601">
                  <c:v>-8.6945871262889137E-4</c:v>
                </c:pt>
                <c:pt idx="602">
                  <c:v>-4.8037084028205992E-3</c:v>
                </c:pt>
                <c:pt idx="603">
                  <c:v>-9.2173081968621833E-3</c:v>
                </c:pt>
                <c:pt idx="604">
                  <c:v>-1.322826573375516E-2</c:v>
                </c:pt>
                <c:pt idx="605">
                  <c:v>-1.6373712875465501E-2</c:v>
                </c:pt>
                <c:pt idx="606">
                  <c:v>-1.8634490921455603E-2</c:v>
                </c:pt>
                <c:pt idx="607">
                  <c:v>-2.3191662661933767E-2</c:v>
                </c:pt>
                <c:pt idx="608">
                  <c:v>-2.6410376572743116E-2</c:v>
                </c:pt>
                <c:pt idx="609">
                  <c:v>-2.9653123769906618E-2</c:v>
                </c:pt>
                <c:pt idx="610">
                  <c:v>-2.9653123769906618E-2</c:v>
                </c:pt>
                <c:pt idx="611">
                  <c:v>-2.9653123769906618E-2</c:v>
                </c:pt>
                <c:pt idx="612">
                  <c:v>-3.0584087646018613E-2</c:v>
                </c:pt>
                <c:pt idx="613">
                  <c:v>-2.8260409112221711E-2</c:v>
                </c:pt>
                <c:pt idx="614">
                  <c:v>-2.502800570193105E-2</c:v>
                </c:pt>
                <c:pt idx="615">
                  <c:v>-2.4568191490737076E-2</c:v>
                </c:pt>
                <c:pt idx="616">
                  <c:v>-2.4108863598207259E-2</c:v>
                </c:pt>
                <c:pt idx="617">
                  <c:v>-1.9088062223156451E-2</c:v>
                </c:pt>
                <c:pt idx="618">
                  <c:v>-1.4573525916998339E-2</c:v>
                </c:pt>
                <c:pt idx="619">
                  <c:v>-9.6611452123985687E-3</c:v>
                </c:pt>
                <c:pt idx="620">
                  <c:v>-6.1230850587887945E-3</c:v>
                </c:pt>
                <c:pt idx="621">
                  <c:v>-1.3048416883442813E-3</c:v>
                </c:pt>
                <c:pt idx="622">
                  <c:v>6.0379549973171767E-3</c:v>
                </c:pt>
                <c:pt idx="623">
                  <c:v>1.2837224705172217E-2</c:v>
                </c:pt>
                <c:pt idx="624">
                  <c:v>1.6197353512439061E-2</c:v>
                </c:pt>
                <c:pt idx="625">
                  <c:v>1.9116290447072779E-2</c:v>
                </c:pt>
                <c:pt idx="626">
                  <c:v>2.4074987307426243E-2</c:v>
                </c:pt>
                <c:pt idx="627">
                  <c:v>2.7349607774756507E-2</c:v>
                </c:pt>
                <c:pt idx="628">
                  <c:v>3.0599721965951066E-2</c:v>
                </c:pt>
                <c:pt idx="629">
                  <c:v>3.422726077055066E-2</c:v>
                </c:pt>
                <c:pt idx="630">
                  <c:v>3.7426497940623665E-2</c:v>
                </c:pt>
                <c:pt idx="631">
                  <c:v>3.7824750588341866E-2</c:v>
                </c:pt>
                <c:pt idx="632">
                  <c:v>3.8222638368718462E-2</c:v>
                </c:pt>
                <c:pt idx="633">
                  <c:v>3.941411917613713E-2</c:v>
                </c:pt>
                <c:pt idx="634">
                  <c:v>3.9017321997412001E-2</c:v>
                </c:pt>
                <c:pt idx="635">
                  <c:v>3.8222638368718462E-2</c:v>
                </c:pt>
                <c:pt idx="636">
                  <c:v>3.5429738184548303E-2</c:v>
                </c:pt>
                <c:pt idx="637">
                  <c:v>3.2215703297981568E-2</c:v>
                </c:pt>
                <c:pt idx="638">
                  <c:v>2.9383777685209667E-2</c:v>
                </c:pt>
                <c:pt idx="639">
                  <c:v>2.6533264523296733E-2</c:v>
                </c:pt>
                <c:pt idx="640">
                  <c:v>2.3663918197793475E-2</c:v>
                </c:pt>
                <c:pt idx="641">
                  <c:v>2.1189299069938092E-2</c:v>
                </c:pt>
                <c:pt idx="642">
                  <c:v>1.7450729510536125E-2</c:v>
                </c:pt>
                <c:pt idx="643">
                  <c:v>1.1570443597278161E-2</c:v>
                </c:pt>
                <c:pt idx="644">
                  <c:v>7.3209529227445565E-3</c:v>
                </c:pt>
                <c:pt idx="645">
                  <c:v>3.0294705536179621E-3</c:v>
                </c:pt>
                <c:pt idx="646">
                  <c:v>-1.7406615763012701E-3</c:v>
                </c:pt>
                <c:pt idx="647">
                  <c:v>-6.5637695023882739E-3</c:v>
                </c:pt>
                <c:pt idx="648">
                  <c:v>-1.0105436281226938E-2</c:v>
                </c:pt>
                <c:pt idx="649">
                  <c:v>-1.322826573375516E-2</c:v>
                </c:pt>
                <c:pt idx="650">
                  <c:v>-1.4573525916998339E-2</c:v>
                </c:pt>
                <c:pt idx="651">
                  <c:v>-1.5022873584506671E-2</c:v>
                </c:pt>
                <c:pt idx="652">
                  <c:v>-1.3676222949234686E-2</c:v>
                </c:pt>
                <c:pt idx="653">
                  <c:v>-1.2333735073725434E-2</c:v>
                </c:pt>
                <c:pt idx="654">
                  <c:v>-9.6611452123985687E-3</c:v>
                </c:pt>
                <c:pt idx="655">
                  <c:v>-7.4464821678643838E-3</c:v>
                </c:pt>
                <c:pt idx="656">
                  <c:v>-4.8037084028205992E-3</c:v>
                </c:pt>
                <c:pt idx="657">
                  <c:v>-2.176919254274547E-3</c:v>
                </c:pt>
                <c:pt idx="658">
                  <c:v>4.340774793185929E-4</c:v>
                </c:pt>
                <c:pt idx="659">
                  <c:v>2.1660617565076304E-3</c:v>
                </c:pt>
                <c:pt idx="660">
                  <c:v>4.7511555910010198E-3</c:v>
                </c:pt>
                <c:pt idx="661">
                  <c:v>7.7477780007399483E-3</c:v>
                </c:pt>
                <c:pt idx="662">
                  <c:v>9.8756337121601191E-3</c:v>
                </c:pt>
                <c:pt idx="663">
                  <c:v>1.1147360775797479E-2</c:v>
                </c:pt>
                <c:pt idx="664">
                  <c:v>1.3258665283516512E-2</c:v>
                </c:pt>
                <c:pt idx="665">
                  <c:v>1.3679697291192561E-2</c:v>
                </c:pt>
                <c:pt idx="666">
                  <c:v>1.3679697291192561E-2</c:v>
                </c:pt>
                <c:pt idx="667">
                  <c:v>1.3679697291192561E-2</c:v>
                </c:pt>
                <c:pt idx="668">
                  <c:v>1.2415374762432893E-2</c:v>
                </c:pt>
                <c:pt idx="669">
                  <c:v>1.1147360775797479E-2</c:v>
                </c:pt>
                <c:pt idx="670">
                  <c:v>9.8756337121601191E-3</c:v>
                </c:pt>
                <c:pt idx="671">
                  <c:v>8.6001717619175692E-3</c:v>
                </c:pt>
                <c:pt idx="672">
                  <c:v>6.8937079479004558E-3</c:v>
                </c:pt>
                <c:pt idx="673">
                  <c:v>5.1805125037803143E-3</c:v>
                </c:pt>
                <c:pt idx="674">
                  <c:v>4.3213737826425782E-3</c:v>
                </c:pt>
                <c:pt idx="675">
                  <c:v>2.5979807199085947E-3</c:v>
                </c:pt>
                <c:pt idx="676">
                  <c:v>0</c:v>
                </c:pt>
                <c:pt idx="677">
                  <c:v>-3.0507515046188267E-3</c:v>
                </c:pt>
                <c:pt idx="678">
                  <c:v>-4.3648054024500883E-3</c:v>
                </c:pt>
                <c:pt idx="679">
                  <c:v>-7.0049015686584892E-3</c:v>
                </c:pt>
                <c:pt idx="680">
                  <c:v>-6.1230850587887945E-3</c:v>
                </c:pt>
                <c:pt idx="681">
                  <c:v>-5.6828473303632727E-3</c:v>
                </c:pt>
                <c:pt idx="682">
                  <c:v>-6.5637695023882739E-3</c:v>
                </c:pt>
                <c:pt idx="683">
                  <c:v>-7.0049015686584892E-3</c:v>
                </c:pt>
                <c:pt idx="684">
                  <c:v>-4.8037084028205992E-3</c:v>
                </c:pt>
                <c:pt idx="685">
                  <c:v>-8.6945871262889137E-4</c:v>
                </c:pt>
                <c:pt idx="686">
                  <c:v>3.0294705536179621E-3</c:v>
                </c:pt>
                <c:pt idx="687">
                  <c:v>5.1805125037803143E-3</c:v>
                </c:pt>
                <c:pt idx="688">
                  <c:v>8.1741840064263552E-3</c:v>
                </c:pt>
                <c:pt idx="689">
                  <c:v>1.3679697291192561E-2</c:v>
                </c:pt>
                <c:pt idx="690">
                  <c:v>1.703333929878037E-2</c:v>
                </c:pt>
                <c:pt idx="691">
                  <c:v>2.0775488193557831E-2</c:v>
                </c:pt>
                <c:pt idx="692">
                  <c:v>2.2428371185486493E-2</c:v>
                </c:pt>
                <c:pt idx="693">
                  <c:v>2.4074987307426243E-2</c:v>
                </c:pt>
                <c:pt idx="694">
                  <c:v>2.6124516745450282E-2</c:v>
                </c:pt>
                <c:pt idx="695">
                  <c:v>2.8164419424469872E-2</c:v>
                </c:pt>
                <c:pt idx="696">
                  <c:v>2.8571252692537637E-2</c:v>
                </c:pt>
                <c:pt idx="697">
                  <c:v>2.7349607774756507E-2</c:v>
                </c:pt>
                <c:pt idx="698">
                  <c:v>2.6124516745450282E-2</c:v>
                </c:pt>
                <c:pt idx="699">
                  <c:v>2.4485667699166973E-2</c:v>
                </c:pt>
                <c:pt idx="700">
                  <c:v>2.3252459633711444E-2</c:v>
                </c:pt>
                <c:pt idx="701">
                  <c:v>2.1602716028242194E-2</c:v>
                </c:pt>
                <c:pt idx="702">
                  <c:v>2.0361282647707864E-2</c:v>
                </c:pt>
                <c:pt idx="703">
                  <c:v>1.953168453125545E-2</c:v>
                </c:pt>
                <c:pt idx="704">
                  <c:v>1.8284308426530838E-2</c:v>
                </c:pt>
                <c:pt idx="705">
                  <c:v>1.7450729510536125E-2</c:v>
                </c:pt>
                <c:pt idx="706">
                  <c:v>1.703333929878037E-2</c:v>
                </c:pt>
                <c:pt idx="707">
                  <c:v>1.6197353512439061E-2</c:v>
                </c:pt>
                <c:pt idx="708">
                  <c:v>1.5778756389040929E-2</c:v>
                </c:pt>
                <c:pt idx="709">
                  <c:v>1.5778756389040929E-2</c:v>
                </c:pt>
                <c:pt idx="710">
                  <c:v>1.5359755409214231E-2</c:v>
                </c:pt>
                <c:pt idx="711">
                  <c:v>1.703333929878037E-2</c:v>
                </c:pt>
                <c:pt idx="712">
                  <c:v>1.9116290447072779E-2</c:v>
                </c:pt>
                <c:pt idx="713">
                  <c:v>1.9946681678842306E-2</c:v>
                </c:pt>
                <c:pt idx="714">
                  <c:v>1.9946681678842306E-2</c:v>
                </c:pt>
                <c:pt idx="715">
                  <c:v>1.953168453125545E-2</c:v>
                </c:pt>
                <c:pt idx="716">
                  <c:v>2.1189299069938092E-2</c:v>
                </c:pt>
                <c:pt idx="717">
                  <c:v>2.3663918197793475E-2</c:v>
                </c:pt>
                <c:pt idx="718">
                  <c:v>2.4895960107484977E-2</c:v>
                </c:pt>
                <c:pt idx="719">
                  <c:v>2.5305865264770262E-2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300-4799-BDD0-09A612607B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506040"/>
        <c:axId val="837512120"/>
      </c:scatterChart>
      <c:valAx>
        <c:axId val="837506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512120"/>
        <c:crosses val="autoZero"/>
        <c:crossBetween val="midCat"/>
      </c:valAx>
      <c:valAx>
        <c:axId val="837512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506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1'!$P$5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1'!$P$6:$P$725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4C-4705-8EC8-E3627A7FCD3B}"/>
            </c:ext>
          </c:extLst>
        </c:ser>
        <c:ser>
          <c:idx val="1"/>
          <c:order val="1"/>
          <c:tx>
            <c:strRef>
              <c:f>'Task 1'!$AA$5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1'!$AA$6:$AA$725</c:f>
              <c:numCache>
                <c:formatCode>General</c:formatCode>
                <c:ptCount val="720"/>
                <c:pt idx="0">
                  <c:v>-3.4883278458213473E-3</c:v>
                </c:pt>
                <c:pt idx="1">
                  <c:v>-1.2333735073725434E-2</c:v>
                </c:pt>
                <c:pt idx="2">
                  <c:v>-3.0584087646018613E-2</c:v>
                </c:pt>
                <c:pt idx="3">
                  <c:v>-4.3351420794796675E-2</c:v>
                </c:pt>
                <c:pt idx="4">
                  <c:v>-4.8176964684088018E-2</c:v>
                </c:pt>
                <c:pt idx="5">
                  <c:v>-5.403929642243141E-2</c:v>
                </c:pt>
                <c:pt idx="6">
                  <c:v>-7.3657553374344958E-2</c:v>
                </c:pt>
                <c:pt idx="7">
                  <c:v>-9.7997108649270553E-2</c:v>
                </c:pt>
                <c:pt idx="8">
                  <c:v>-0.12436006299583161</c:v>
                </c:pt>
                <c:pt idx="9">
                  <c:v>-0.15242734085788781</c:v>
                </c:pt>
                <c:pt idx="10">
                  <c:v>-0.17717835469689538</c:v>
                </c:pt>
                <c:pt idx="11">
                  <c:v>-0.18508681872492605</c:v>
                </c:pt>
                <c:pt idx="12">
                  <c:v>-0.17652577082969892</c:v>
                </c:pt>
                <c:pt idx="13">
                  <c:v>-0.16685288808721482</c:v>
                </c:pt>
                <c:pt idx="14">
                  <c:v>-0.16621562534352105</c:v>
                </c:pt>
                <c:pt idx="15">
                  <c:v>-0.16877030613293661</c:v>
                </c:pt>
                <c:pt idx="16">
                  <c:v>-0.17392519729917355</c:v>
                </c:pt>
                <c:pt idx="17">
                  <c:v>-0.18575240426807979</c:v>
                </c:pt>
                <c:pt idx="18">
                  <c:v>-0.20690839982341983</c:v>
                </c:pt>
                <c:pt idx="19">
                  <c:v>-0.23433144524098595</c:v>
                </c:pt>
                <c:pt idx="20">
                  <c:v>-0.2692177243336108</c:v>
                </c:pt>
                <c:pt idx="21">
                  <c:v>-0.29929628285498067</c:v>
                </c:pt>
                <c:pt idx="22">
                  <c:v>-0.32330639037513342</c:v>
                </c:pt>
                <c:pt idx="23">
                  <c:v>-0.33913452199613081</c:v>
                </c:pt>
                <c:pt idx="24">
                  <c:v>-0.348721986001856</c:v>
                </c:pt>
                <c:pt idx="25">
                  <c:v>-0.35654732351381258</c:v>
                </c:pt>
                <c:pt idx="26">
                  <c:v>-0.35261702988538018</c:v>
                </c:pt>
                <c:pt idx="27">
                  <c:v>-0.34582345812203946</c:v>
                </c:pt>
                <c:pt idx="28">
                  <c:v>-0.33724216831842591</c:v>
                </c:pt>
                <c:pt idx="29">
                  <c:v>-0.33535802444387447</c:v>
                </c:pt>
                <c:pt idx="30">
                  <c:v>-0.33441900898204685</c:v>
                </c:pt>
                <c:pt idx="31">
                  <c:v>-0.33818731446273875</c:v>
                </c:pt>
                <c:pt idx="32">
                  <c:v>-0.34390179798716813</c:v>
                </c:pt>
                <c:pt idx="33">
                  <c:v>-0.348721986001856</c:v>
                </c:pt>
                <c:pt idx="34">
                  <c:v>-0.3516399890190684</c:v>
                </c:pt>
                <c:pt idx="35">
                  <c:v>-0.348721986001856</c:v>
                </c:pt>
                <c:pt idx="36">
                  <c:v>-0.35066514128785814</c:v>
                </c:pt>
                <c:pt idx="37">
                  <c:v>-0.35556141053216145</c:v>
                </c:pt>
                <c:pt idx="38">
                  <c:v>-0.35753547975787864</c:v>
                </c:pt>
                <c:pt idx="39">
                  <c:v>-0.36653154442041347</c:v>
                </c:pt>
                <c:pt idx="40">
                  <c:v>-0.38299965887910109</c:v>
                </c:pt>
                <c:pt idx="41">
                  <c:v>-0.39685562737981767</c:v>
                </c:pt>
                <c:pt idx="42">
                  <c:v>-0.41341269532824504</c:v>
                </c:pt>
                <c:pt idx="43">
                  <c:v>-0.43651891460558934</c:v>
                </c:pt>
                <c:pt idx="44">
                  <c:v>-0.43889861635094402</c:v>
                </c:pt>
                <c:pt idx="45">
                  <c:v>-0.43062609038495414</c:v>
                </c:pt>
                <c:pt idx="46">
                  <c:v>-0.44490555142168087</c:v>
                </c:pt>
                <c:pt idx="47">
                  <c:v>-0.46597389394386496</c:v>
                </c:pt>
                <c:pt idx="48">
                  <c:v>-0.46724562100750222</c:v>
                </c:pt>
                <c:pt idx="49">
                  <c:v>-0.46470587995722945</c:v>
                </c:pt>
                <c:pt idx="50">
                  <c:v>-0.43179827593300502</c:v>
                </c:pt>
                <c:pt idx="51">
                  <c:v>-0.41005039867429227</c:v>
                </c:pt>
                <c:pt idx="52">
                  <c:v>-0.40450377817442584</c:v>
                </c:pt>
                <c:pt idx="53">
                  <c:v>-0.39361863488939502</c:v>
                </c:pt>
                <c:pt idx="54">
                  <c:v>-0.4122890349810886</c:v>
                </c:pt>
                <c:pt idx="55">
                  <c:v>-0.43770713554352531</c:v>
                </c:pt>
                <c:pt idx="56">
                  <c:v>-0.45593195564972439</c:v>
                </c:pt>
                <c:pt idx="57">
                  <c:v>-0.45717457304082015</c:v>
                </c:pt>
                <c:pt idx="58">
                  <c:v>-0.45593195564972439</c:v>
                </c:pt>
                <c:pt idx="59">
                  <c:v>-0.45717457304082015</c:v>
                </c:pt>
                <c:pt idx="60">
                  <c:v>-0.43297363384093962</c:v>
                </c:pt>
                <c:pt idx="61">
                  <c:v>-0.3979400086720376</c:v>
                </c:pt>
                <c:pt idx="62">
                  <c:v>-0.36351210364663455</c:v>
                </c:pt>
                <c:pt idx="63">
                  <c:v>-0.35261702988538018</c:v>
                </c:pt>
                <c:pt idx="64">
                  <c:v>-0.34582345812203946</c:v>
                </c:pt>
                <c:pt idx="65">
                  <c:v>-0.34582345812203946</c:v>
                </c:pt>
                <c:pt idx="66">
                  <c:v>-0.35951856302957819</c:v>
                </c:pt>
                <c:pt idx="67">
                  <c:v>-0.38090666937325729</c:v>
                </c:pt>
                <c:pt idx="68">
                  <c:v>-0.38933983691012009</c:v>
                </c:pt>
                <c:pt idx="69">
                  <c:v>-0.39469495385889053</c:v>
                </c:pt>
                <c:pt idx="70">
                  <c:v>-0.40560744962457329</c:v>
                </c:pt>
                <c:pt idx="71">
                  <c:v>-0.42250820016277468</c:v>
                </c:pt>
                <c:pt idx="72">
                  <c:v>-0.42945706011810247</c:v>
                </c:pt>
                <c:pt idx="73">
                  <c:v>-0.43415218132648237</c:v>
                </c:pt>
                <c:pt idx="74">
                  <c:v>-0.42829116819131241</c:v>
                </c:pt>
                <c:pt idx="75">
                  <c:v>-0.4145392704914993</c:v>
                </c:pt>
                <c:pt idx="76">
                  <c:v>-0.40340290437353976</c:v>
                </c:pt>
                <c:pt idx="77">
                  <c:v>-0.39685562737981767</c:v>
                </c:pt>
                <c:pt idx="78">
                  <c:v>-0.37986394502624249</c:v>
                </c:pt>
                <c:pt idx="79">
                  <c:v>-0.36251027048748929</c:v>
                </c:pt>
                <c:pt idx="80">
                  <c:v>-0.34486156518861788</c:v>
                </c:pt>
                <c:pt idx="81">
                  <c:v>-0.33161408330999981</c:v>
                </c:pt>
                <c:pt idx="82">
                  <c:v>-0.31875876262441277</c:v>
                </c:pt>
                <c:pt idx="83">
                  <c:v>-0.31336373073770663</c:v>
                </c:pt>
                <c:pt idx="84">
                  <c:v>-0.31069114087637978</c:v>
                </c:pt>
                <c:pt idx="85">
                  <c:v>-0.3124710387853657</c:v>
                </c:pt>
                <c:pt idx="86">
                  <c:v>-0.30891850787703151</c:v>
                </c:pt>
                <c:pt idx="87">
                  <c:v>-0.30277065724028246</c:v>
                </c:pt>
                <c:pt idx="88">
                  <c:v>-0.30189945437661009</c:v>
                </c:pt>
                <c:pt idx="89">
                  <c:v>-0.30189945437661009</c:v>
                </c:pt>
                <c:pt idx="90">
                  <c:v>-0.29584948316020088</c:v>
                </c:pt>
                <c:pt idx="91">
                  <c:v>-0.28567024025476695</c:v>
                </c:pt>
                <c:pt idx="92">
                  <c:v>-0.28232949699773785</c:v>
                </c:pt>
                <c:pt idx="93">
                  <c:v>-0.28232949699773785</c:v>
                </c:pt>
                <c:pt idx="94">
                  <c:v>-0.29328221766324125</c:v>
                </c:pt>
                <c:pt idx="95">
                  <c:v>-0.30277065724028246</c:v>
                </c:pt>
                <c:pt idx="96">
                  <c:v>-0.30627305107635305</c:v>
                </c:pt>
                <c:pt idx="97">
                  <c:v>-0.29584948316020088</c:v>
                </c:pt>
                <c:pt idx="98">
                  <c:v>-0.27572413039921095</c:v>
                </c:pt>
                <c:pt idx="99">
                  <c:v>-0.25806092227080107</c:v>
                </c:pt>
                <c:pt idx="100">
                  <c:v>-0.24641694110709347</c:v>
                </c:pt>
                <c:pt idx="101">
                  <c:v>-0.23136189875238555</c:v>
                </c:pt>
                <c:pt idx="102">
                  <c:v>-0.22184874961635639</c:v>
                </c:pt>
                <c:pt idx="103">
                  <c:v>-0.21324857785443882</c:v>
                </c:pt>
                <c:pt idx="104">
                  <c:v>-0.21041928783557454</c:v>
                </c:pt>
                <c:pt idx="105">
                  <c:v>-0.20690839982341983</c:v>
                </c:pt>
                <c:pt idx="106">
                  <c:v>-0.20204035626280387</c:v>
                </c:pt>
                <c:pt idx="107">
                  <c:v>-0.19997064075586568</c:v>
                </c:pt>
                <c:pt idx="108">
                  <c:v>-0.19586056766464957</c:v>
                </c:pt>
                <c:pt idx="109">
                  <c:v>-0.19586056766464957</c:v>
                </c:pt>
                <c:pt idx="110">
                  <c:v>-0.20551195334083039</c:v>
                </c:pt>
                <c:pt idx="111">
                  <c:v>-0.21968268785984871</c:v>
                </c:pt>
                <c:pt idx="112">
                  <c:v>-0.23433144524098595</c:v>
                </c:pt>
                <c:pt idx="113">
                  <c:v>-0.24949160514865382</c:v>
                </c:pt>
                <c:pt idx="114">
                  <c:v>-0.26680273489343054</c:v>
                </c:pt>
                <c:pt idx="115">
                  <c:v>-0.28232949699773785</c:v>
                </c:pt>
                <c:pt idx="116">
                  <c:v>-0.28483264215154214</c:v>
                </c:pt>
                <c:pt idx="117">
                  <c:v>-0.28066871301627333</c:v>
                </c:pt>
                <c:pt idx="118">
                  <c:v>-0.27736607746618774</c:v>
                </c:pt>
                <c:pt idx="119">
                  <c:v>-0.2749054789185309</c:v>
                </c:pt>
                <c:pt idx="120">
                  <c:v>-0.26760624017703144</c:v>
                </c:pt>
                <c:pt idx="121">
                  <c:v>-0.25884840114821489</c:v>
                </c:pt>
                <c:pt idx="122">
                  <c:v>-0.24565166428898116</c:v>
                </c:pt>
                <c:pt idx="123">
                  <c:v>-0.23136189875238555</c:v>
                </c:pt>
                <c:pt idx="124">
                  <c:v>-0.21538270736712464</c:v>
                </c:pt>
                <c:pt idx="125">
                  <c:v>-0.19722627470802431</c:v>
                </c:pt>
                <c:pt idx="126">
                  <c:v>-0.17587416608345102</c:v>
                </c:pt>
                <c:pt idx="127">
                  <c:v>-0.15490195998574319</c:v>
                </c:pt>
                <c:pt idx="128">
                  <c:v>-0.13430394008392949</c:v>
                </c:pt>
                <c:pt idx="129">
                  <c:v>-0.11520463605101904</c:v>
                </c:pt>
                <c:pt idx="130">
                  <c:v>-9.745322068600859E-2</c:v>
                </c:pt>
                <c:pt idx="131">
                  <c:v>-8.5656842880559247E-2</c:v>
                </c:pt>
                <c:pt idx="132">
                  <c:v>-7.8313524516397934E-2</c:v>
                </c:pt>
                <c:pt idx="133">
                  <c:v>-7.8833949362261305E-2</c:v>
                </c:pt>
                <c:pt idx="134">
                  <c:v>-8.1969663215119878E-2</c:v>
                </c:pt>
                <c:pt idx="135">
                  <c:v>-8.1445469449726471E-2</c:v>
                </c:pt>
                <c:pt idx="136">
                  <c:v>-7.9876673709276078E-2</c:v>
                </c:pt>
                <c:pt idx="137">
                  <c:v>-7.5204004202087837E-2</c:v>
                </c:pt>
                <c:pt idx="138">
                  <c:v>-6.7019178076801841E-2</c:v>
                </c:pt>
                <c:pt idx="139">
                  <c:v>-5.8985756294430272E-2</c:v>
                </c:pt>
                <c:pt idx="140">
                  <c:v>-5.1098239029786302E-2</c:v>
                </c:pt>
                <c:pt idx="141">
                  <c:v>-4.5275209020937013E-2</c:v>
                </c:pt>
                <c:pt idx="142">
                  <c:v>-4.0958607678906384E-2</c:v>
                </c:pt>
                <c:pt idx="143">
                  <c:v>-3.8578905933551705E-2</c:v>
                </c:pt>
                <c:pt idx="144">
                  <c:v>-3.9053804266168564E-2</c:v>
                </c:pt>
                <c:pt idx="145">
                  <c:v>-4.1436116778032536E-2</c:v>
                </c:pt>
                <c:pt idx="146">
                  <c:v>-4.3351420794796675E-2</c:v>
                </c:pt>
                <c:pt idx="147">
                  <c:v>-4.4793462458058257E-2</c:v>
                </c:pt>
                <c:pt idx="148">
                  <c:v>-4.4312249686494193E-2</c:v>
                </c:pt>
                <c:pt idx="149">
                  <c:v>-4.2392712939904729E-2</c:v>
                </c:pt>
                <c:pt idx="150">
                  <c:v>-3.6212172654444715E-2</c:v>
                </c:pt>
                <c:pt idx="151">
                  <c:v>-3.1517051446064863E-2</c:v>
                </c:pt>
                <c:pt idx="152">
                  <c:v>-2.6410376572743116E-2</c:v>
                </c:pt>
                <c:pt idx="153">
                  <c:v>-1.8634490921455603E-2</c:v>
                </c:pt>
                <c:pt idx="154">
                  <c:v>-1.1441043121384482E-2</c:v>
                </c:pt>
                <c:pt idx="155">
                  <c:v>-2.176919254274547E-3</c:v>
                </c:pt>
                <c:pt idx="156">
                  <c:v>5.6094453602803856E-3</c:v>
                </c:pt>
                <c:pt idx="157">
                  <c:v>1.4100321519620545E-2</c:v>
                </c:pt>
                <c:pt idx="158">
                  <c:v>2.2428371185486493E-2</c:v>
                </c:pt>
                <c:pt idx="159">
                  <c:v>3.0194785356751241E-2</c:v>
                </c:pt>
                <c:pt idx="160">
                  <c:v>3.5829825252828171E-2</c:v>
                </c:pt>
                <c:pt idx="161">
                  <c:v>3.8620161949702782E-2</c:v>
                </c:pt>
                <c:pt idx="162">
                  <c:v>3.9810554148350386E-2</c:v>
                </c:pt>
                <c:pt idx="163">
                  <c:v>4.2575512440190588E-2</c:v>
                </c:pt>
                <c:pt idx="164">
                  <c:v>4.5714058940867608E-2</c:v>
                </c:pt>
                <c:pt idx="165">
                  <c:v>4.6104787246038705E-2</c:v>
                </c:pt>
                <c:pt idx="166">
                  <c:v>4.4147620878722801E-2</c:v>
                </c:pt>
                <c:pt idx="167">
                  <c:v>4.0997692423490557E-2</c:v>
                </c:pt>
                <c:pt idx="168">
                  <c:v>3.7426497940623665E-2</c:v>
                </c:pt>
                <c:pt idx="169">
                  <c:v>3.2215703297981568E-2</c:v>
                </c:pt>
                <c:pt idx="170">
                  <c:v>2.7349607774756507E-2</c:v>
                </c:pt>
                <c:pt idx="171">
                  <c:v>2.5305865264770262E-2</c:v>
                </c:pt>
                <c:pt idx="172">
                  <c:v>2.6124516745450282E-2</c:v>
                </c:pt>
                <c:pt idx="173">
                  <c:v>2.8164419424469872E-2</c:v>
                </c:pt>
                <c:pt idx="174">
                  <c:v>3.422726077055066E-2</c:v>
                </c:pt>
                <c:pt idx="175">
                  <c:v>4.4147620878722801E-2</c:v>
                </c:pt>
                <c:pt idx="176">
                  <c:v>5.4995861529141529E-2</c:v>
                </c:pt>
                <c:pt idx="177">
                  <c:v>6.2957834084510222E-2</c:v>
                </c:pt>
                <c:pt idx="178">
                  <c:v>7.1513805095089159E-2</c:v>
                </c:pt>
                <c:pt idx="179">
                  <c:v>8.2426300860771906E-2</c:v>
                </c:pt>
                <c:pt idx="180">
                  <c:v>9.3071306376063492E-2</c:v>
                </c:pt>
                <c:pt idx="181">
                  <c:v>0.10140335055533072</c:v>
                </c:pt>
                <c:pt idx="182">
                  <c:v>0.10924096858820327</c:v>
                </c:pt>
                <c:pt idx="183">
                  <c:v>0.11627558758054428</c:v>
                </c:pt>
                <c:pt idx="184">
                  <c:v>0.12123145514962146</c:v>
                </c:pt>
                <c:pt idx="185">
                  <c:v>0.12417805547467511</c:v>
                </c:pt>
                <c:pt idx="186">
                  <c:v>0.12645611343180432</c:v>
                </c:pt>
                <c:pt idx="187">
                  <c:v>0.1274287778515989</c:v>
                </c:pt>
                <c:pt idx="188">
                  <c:v>0.12678057701200895</c:v>
                </c:pt>
                <c:pt idx="189">
                  <c:v>0.12319807503199871</c:v>
                </c:pt>
                <c:pt idx="190">
                  <c:v>0.11925588927793671</c:v>
                </c:pt>
                <c:pt idx="191">
                  <c:v>0.11594317693905513</c:v>
                </c:pt>
                <c:pt idx="192">
                  <c:v>0.11527759139590141</c:v>
                </c:pt>
                <c:pt idx="193">
                  <c:v>0.11394335230683679</c:v>
                </c:pt>
                <c:pt idx="194">
                  <c:v>0.11226976841727061</c:v>
                </c:pt>
                <c:pt idx="195">
                  <c:v>0.11260500153457455</c:v>
                </c:pt>
                <c:pt idx="196">
                  <c:v>0.11427729656158624</c:v>
                </c:pt>
                <c:pt idx="197">
                  <c:v>0.11494441571258467</c:v>
                </c:pt>
                <c:pt idx="198">
                  <c:v>0.11394335230683679</c:v>
                </c:pt>
                <c:pt idx="199">
                  <c:v>0.11360915107302785</c:v>
                </c:pt>
                <c:pt idx="200">
                  <c:v>0.11394335230683679</c:v>
                </c:pt>
                <c:pt idx="201">
                  <c:v>0.11427729656158624</c:v>
                </c:pt>
                <c:pt idx="202">
                  <c:v>0.11461098423217315</c:v>
                </c:pt>
                <c:pt idx="203">
                  <c:v>0.11427729656158624</c:v>
                </c:pt>
                <c:pt idx="204">
                  <c:v>0.11561051167429974</c:v>
                </c:pt>
                <c:pt idx="205">
                  <c:v>0.11859536522376199</c:v>
                </c:pt>
                <c:pt idx="206">
                  <c:v>0.1228709228644355</c:v>
                </c:pt>
                <c:pt idx="207">
                  <c:v>0.12807601266871535</c:v>
                </c:pt>
                <c:pt idx="208">
                  <c:v>0.13481437032046015</c:v>
                </c:pt>
                <c:pt idx="209">
                  <c:v>0.14363923527454328</c:v>
                </c:pt>
                <c:pt idx="210">
                  <c:v>0.15442397311464698</c:v>
                </c:pt>
                <c:pt idx="211">
                  <c:v>0.16554107672237306</c:v>
                </c:pt>
                <c:pt idx="212">
                  <c:v>0.17666993266814959</c:v>
                </c:pt>
                <c:pt idx="213">
                  <c:v>0.1866738674997451</c:v>
                </c:pt>
                <c:pt idx="214">
                  <c:v>0.19589965240923377</c:v>
                </c:pt>
                <c:pt idx="215">
                  <c:v>0.20357677497797261</c:v>
                </c:pt>
                <c:pt idx="216">
                  <c:v>0.21085336531489318</c:v>
                </c:pt>
                <c:pt idx="217">
                  <c:v>0.21590181320403157</c:v>
                </c:pt>
                <c:pt idx="218">
                  <c:v>0.21932250841933676</c:v>
                </c:pt>
                <c:pt idx="219">
                  <c:v>0.22063101944809216</c:v>
                </c:pt>
                <c:pt idx="220">
                  <c:v>0.22089224921951925</c:v>
                </c:pt>
                <c:pt idx="221">
                  <c:v>0.21984638602436071</c:v>
                </c:pt>
                <c:pt idx="222">
                  <c:v>0.21801004298436338</c:v>
                </c:pt>
                <c:pt idx="223">
                  <c:v>0.21537315278342195</c:v>
                </c:pt>
                <c:pt idx="224">
                  <c:v>0.21245396104027581</c:v>
                </c:pt>
                <c:pt idx="225">
                  <c:v>0.21058602490515654</c:v>
                </c:pt>
                <c:pt idx="226">
                  <c:v>0.21058602490515654</c:v>
                </c:pt>
                <c:pt idx="227">
                  <c:v>0.21325205219639665</c:v>
                </c:pt>
                <c:pt idx="228">
                  <c:v>0.21590181320403157</c:v>
                </c:pt>
                <c:pt idx="229">
                  <c:v>0.21853550521652784</c:v>
                </c:pt>
                <c:pt idx="230">
                  <c:v>0.22219604630171988</c:v>
                </c:pt>
                <c:pt idx="231">
                  <c:v>0.22582599146189336</c:v>
                </c:pt>
                <c:pt idx="232">
                  <c:v>0.2268575702887235</c:v>
                </c:pt>
                <c:pt idx="233">
                  <c:v>0.22608411597582387</c:v>
                </c:pt>
                <c:pt idx="234">
                  <c:v>0.22582599146189336</c:v>
                </c:pt>
                <c:pt idx="235">
                  <c:v>0.2242740142942577</c:v>
                </c:pt>
                <c:pt idx="236">
                  <c:v>0.22245633667924672</c:v>
                </c:pt>
                <c:pt idx="237">
                  <c:v>0.22453306260608574</c:v>
                </c:pt>
                <c:pt idx="238">
                  <c:v>0.22942584792069501</c:v>
                </c:pt>
                <c:pt idx="239">
                  <c:v>0.23299611039215382</c:v>
                </c:pt>
                <c:pt idx="240">
                  <c:v>0.2337573629655105</c:v>
                </c:pt>
                <c:pt idx="241">
                  <c:v>0.23095955574856905</c:v>
                </c:pt>
                <c:pt idx="242">
                  <c:v>0.23754373814287447</c:v>
                </c:pt>
                <c:pt idx="243">
                  <c:v>0.24674470972384135</c:v>
                </c:pt>
                <c:pt idx="244">
                  <c:v>0.25575478664304419</c:v>
                </c:pt>
                <c:pt idx="245">
                  <c:v>0.26434550705009247</c:v>
                </c:pt>
                <c:pt idx="246">
                  <c:v>0.26974637313076699</c:v>
                </c:pt>
                <c:pt idx="247">
                  <c:v>0.27438879555037887</c:v>
                </c:pt>
                <c:pt idx="248">
                  <c:v>0.27966694404845555</c:v>
                </c:pt>
                <c:pt idx="249">
                  <c:v>0.2871296207191108</c:v>
                </c:pt>
                <c:pt idx="250">
                  <c:v>0.29512708525219122</c:v>
                </c:pt>
                <c:pt idx="251">
                  <c:v>0.30297993674824913</c:v>
                </c:pt>
                <c:pt idx="252">
                  <c:v>0.3051363189436393</c:v>
                </c:pt>
                <c:pt idx="253">
                  <c:v>0.30470589821276539</c:v>
                </c:pt>
                <c:pt idx="254">
                  <c:v>0.30578115125498223</c:v>
                </c:pt>
                <c:pt idx="255">
                  <c:v>0.313234291694724</c:v>
                </c:pt>
                <c:pt idx="256">
                  <c:v>0.31534047662728831</c:v>
                </c:pt>
                <c:pt idx="257">
                  <c:v>0.32056168019523662</c:v>
                </c:pt>
                <c:pt idx="258">
                  <c:v>0.32919441508845104</c:v>
                </c:pt>
                <c:pt idx="259">
                  <c:v>0.33405144034689183</c:v>
                </c:pt>
                <c:pt idx="260">
                  <c:v>0.33585891131981793</c:v>
                </c:pt>
                <c:pt idx="261">
                  <c:v>0.3386556655787003</c:v>
                </c:pt>
                <c:pt idx="262">
                  <c:v>0.34262004255334799</c:v>
                </c:pt>
                <c:pt idx="263">
                  <c:v>0.34908316877959022</c:v>
                </c:pt>
                <c:pt idx="264">
                  <c:v>0.35506820634885072</c:v>
                </c:pt>
                <c:pt idx="265">
                  <c:v>0.36153897126927903</c:v>
                </c:pt>
                <c:pt idx="266">
                  <c:v>0.36791473879375264</c:v>
                </c:pt>
                <c:pt idx="267">
                  <c:v>0.37346372163236902</c:v>
                </c:pt>
                <c:pt idx="268">
                  <c:v>0.37984917876282992</c:v>
                </c:pt>
                <c:pt idx="269">
                  <c:v>0.38560627359831223</c:v>
                </c:pt>
                <c:pt idx="270">
                  <c:v>0.39234515536120407</c:v>
                </c:pt>
                <c:pt idx="271">
                  <c:v>0.40001963506515853</c:v>
                </c:pt>
                <c:pt idx="272">
                  <c:v>0.40976410426634619</c:v>
                </c:pt>
                <c:pt idx="273">
                  <c:v>0.41863268735406545</c:v>
                </c:pt>
                <c:pt idx="274">
                  <c:v>0.4255342204982635</c:v>
                </c:pt>
                <c:pt idx="275">
                  <c:v>0.43200668726959834</c:v>
                </c:pt>
                <c:pt idx="276">
                  <c:v>0.43790903553949839</c:v>
                </c:pt>
                <c:pt idx="277">
                  <c:v>0.44451320633404295</c:v>
                </c:pt>
                <c:pt idx="278">
                  <c:v>0.45255306322892536</c:v>
                </c:pt>
                <c:pt idx="279">
                  <c:v>0.461648568063455</c:v>
                </c:pt>
                <c:pt idx="280">
                  <c:v>0.47085132452611761</c:v>
                </c:pt>
                <c:pt idx="281">
                  <c:v>0.48086892368716788</c:v>
                </c:pt>
                <c:pt idx="282">
                  <c:v>0.49234125325497446</c:v>
                </c:pt>
                <c:pt idx="283">
                  <c:v>0.50324577146511273</c:v>
                </c:pt>
                <c:pt idx="284">
                  <c:v>0.51375015008182356</c:v>
                </c:pt>
                <c:pt idx="285">
                  <c:v>0.52335620665479277</c:v>
                </c:pt>
                <c:pt idx="286">
                  <c:v>0.53389910079659464</c:v>
                </c:pt>
                <c:pt idx="287">
                  <c:v>0.54629583512144242</c:v>
                </c:pt>
                <c:pt idx="288">
                  <c:v>0.55978696820055651</c:v>
                </c:pt>
                <c:pt idx="289">
                  <c:v>0.57229060615141758</c:v>
                </c:pt>
                <c:pt idx="290">
                  <c:v>0.58342550040650676</c:v>
                </c:pt>
                <c:pt idx="291">
                  <c:v>0.59361830812953587</c:v>
                </c:pt>
                <c:pt idx="292">
                  <c:v>0.60465797204787097</c:v>
                </c:pt>
                <c:pt idx="293">
                  <c:v>0.61700034112089897</c:v>
                </c:pt>
                <c:pt idx="294">
                  <c:v>0.62940959910271888</c:v>
                </c:pt>
                <c:pt idx="295">
                  <c:v>0.64117654661311407</c:v>
                </c:pt>
                <c:pt idx="296">
                  <c:v>0.6521496054016529</c:v>
                </c:pt>
                <c:pt idx="297">
                  <c:v>0.66238002001624763</c:v>
                </c:pt>
                <c:pt idx="298">
                  <c:v>0.67311310423823367</c:v>
                </c:pt>
                <c:pt idx="299">
                  <c:v>0.68484536164441245</c:v>
                </c:pt>
                <c:pt idx="300">
                  <c:v>0.69757803365111315</c:v>
                </c:pt>
                <c:pt idx="301">
                  <c:v>0.71011736511181622</c:v>
                </c:pt>
                <c:pt idx="302">
                  <c:v>0.72156331835748089</c:v>
                </c:pt>
                <c:pt idx="303">
                  <c:v>0.73319726510656946</c:v>
                </c:pt>
                <c:pt idx="304">
                  <c:v>0.74725639744214434</c:v>
                </c:pt>
                <c:pt idx="305">
                  <c:v>0.76170236754141274</c:v>
                </c:pt>
                <c:pt idx="306">
                  <c:v>0.77480883031070591</c:v>
                </c:pt>
                <c:pt idx="307">
                  <c:v>0.7866804531966487</c:v>
                </c:pt>
                <c:pt idx="308">
                  <c:v>0.79940947961512687</c:v>
                </c:pt>
                <c:pt idx="309">
                  <c:v>0.81424759573192018</c:v>
                </c:pt>
                <c:pt idx="310">
                  <c:v>0.8295610562993927</c:v>
                </c:pt>
                <c:pt idx="311">
                  <c:v>0.84422858130162792</c:v>
                </c:pt>
                <c:pt idx="312">
                  <c:v>0.85877773730544937</c:v>
                </c:pt>
                <c:pt idx="313">
                  <c:v>0.87361119699646728</c:v>
                </c:pt>
                <c:pt idx="314">
                  <c:v>0.8882918453565154</c:v>
                </c:pt>
                <c:pt idx="315">
                  <c:v>0.90357829366305442</c:v>
                </c:pt>
                <c:pt idx="316">
                  <c:v>0.9192350379232509</c:v>
                </c:pt>
                <c:pt idx="317">
                  <c:v>0.9329808219231982</c:v>
                </c:pt>
                <c:pt idx="318">
                  <c:v>0.94694327069782547</c:v>
                </c:pt>
                <c:pt idx="319">
                  <c:v>0.96407097055795543</c:v>
                </c:pt>
                <c:pt idx="320">
                  <c:v>0.98086655458207916</c:v>
                </c:pt>
                <c:pt idx="321">
                  <c:v>0.99537190602816239</c:v>
                </c:pt>
                <c:pt idx="322">
                  <c:v>1.0114858599994059</c:v>
                </c:pt>
                <c:pt idx="323">
                  <c:v>1.0289777052087781</c:v>
                </c:pt>
                <c:pt idx="324">
                  <c:v>1.0452055860350564</c:v>
                </c:pt>
                <c:pt idx="325">
                  <c:v>1.0634459531230331</c:v>
                </c:pt>
                <c:pt idx="326">
                  <c:v>1.0797599196600931</c:v>
                </c:pt>
                <c:pt idx="327">
                  <c:v>1.094994900944612</c:v>
                </c:pt>
                <c:pt idx="328">
                  <c:v>1.1146443389022793</c:v>
                </c:pt>
                <c:pt idx="329">
                  <c:v>1.131361989115943</c:v>
                </c:pt>
                <c:pt idx="330">
                  <c:v>1.1477072337804095</c:v>
                </c:pt>
                <c:pt idx="331">
                  <c:v>1.1647691030091982</c:v>
                </c:pt>
                <c:pt idx="332">
                  <c:v>1.1804126328383238</c:v>
                </c:pt>
                <c:pt idx="333">
                  <c:v>1.1991790260511266</c:v>
                </c:pt>
                <c:pt idx="334">
                  <c:v>1.2153202513299302</c:v>
                </c:pt>
                <c:pt idx="335">
                  <c:v>1.2315715255284156</c:v>
                </c:pt>
                <c:pt idx="336">
                  <c:v>1.2485617413595744</c:v>
                </c:pt>
                <c:pt idx="337">
                  <c:v>1.2656195831538846</c:v>
                </c:pt>
                <c:pt idx="338">
                  <c:v>1.2828938866553317</c:v>
                </c:pt>
                <c:pt idx="339">
                  <c:v>1.2986347831244356</c:v>
                </c:pt>
                <c:pt idx="340">
                  <c:v>1.3136352536103337</c:v>
                </c:pt>
                <c:pt idx="341">
                  <c:v>1.3306572347113941</c:v>
                </c:pt>
                <c:pt idx="342">
                  <c:v>1.345001038178042</c:v>
                </c:pt>
                <c:pt idx="343">
                  <c:v>1.3602335611578322</c:v>
                </c:pt>
                <c:pt idx="344">
                  <c:v>1.3725806350309133</c:v>
                </c:pt>
                <c:pt idx="345">
                  <c:v>1.3869624412146171</c:v>
                </c:pt>
                <c:pt idx="346">
                  <c:v>1.400036923514113</c:v>
                </c:pt>
                <c:pt idx="347">
                  <c:v>1.412242085209914</c:v>
                </c:pt>
                <c:pt idx="348">
                  <c:v>1.4237372499823291</c:v>
                </c:pt>
                <c:pt idx="349">
                  <c:v>1.4342015143775624</c:v>
                </c:pt>
                <c:pt idx="350">
                  <c:v>1.4459931817876466</c:v>
                </c:pt>
                <c:pt idx="351">
                  <c:v>1.455514832696029</c:v>
                </c:pt>
                <c:pt idx="352">
                  <c:v>1.4649959786188647</c:v>
                </c:pt>
                <c:pt idx="353">
                  <c:v>1.4732679428352962</c:v>
                </c:pt>
                <c:pt idx="354">
                  <c:v>1.4821730047136583</c:v>
                </c:pt>
                <c:pt idx="355">
                  <c:v>1.4907728959055508</c:v>
                </c:pt>
                <c:pt idx="356">
                  <c:v>1.4984346202043575</c:v>
                </c:pt>
                <c:pt idx="357">
                  <c:v>1.5070593848021157</c:v>
                </c:pt>
                <c:pt idx="358">
                  <c:v>1.515966518620907</c:v>
                </c:pt>
                <c:pt idx="359">
                  <c:v>1.5260418906808788</c:v>
                </c:pt>
                <c:pt idx="360">
                  <c:v>1.5369748625735882</c:v>
                </c:pt>
                <c:pt idx="361">
                  <c:v>1.5490891309761239</c:v>
                </c:pt>
                <c:pt idx="362">
                  <c:v>1.5626021147784588</c:v>
                </c:pt>
                <c:pt idx="363">
                  <c:v>1.5778478213017826</c:v>
                </c:pt>
                <c:pt idx="364">
                  <c:v>1.5943925503754266</c:v>
                </c:pt>
                <c:pt idx="365">
                  <c:v>1.6117126894305396</c:v>
                </c:pt>
                <c:pt idx="366">
                  <c:v>1.6296134453781832</c:v>
                </c:pt>
                <c:pt idx="367">
                  <c:v>1.6476665383282134</c:v>
                </c:pt>
                <c:pt idx="368">
                  <c:v>1.6653370422455898</c:v>
                </c:pt>
                <c:pt idx="369">
                  <c:v>1.6823436687699234</c:v>
                </c:pt>
                <c:pt idx="370">
                  <c:v>1.6986398150419415</c:v>
                </c:pt>
                <c:pt idx="371">
                  <c:v>1.7139439214872889</c:v>
                </c:pt>
                <c:pt idx="372">
                  <c:v>1.7279802093189573</c:v>
                </c:pt>
                <c:pt idx="373">
                  <c:v>1.7407652123275237</c:v>
                </c:pt>
                <c:pt idx="374">
                  <c:v>1.7520715070912458</c:v>
                </c:pt>
                <c:pt idx="375">
                  <c:v>1.7619578923620589</c:v>
                </c:pt>
                <c:pt idx="376">
                  <c:v>1.7701890227359933</c:v>
                </c:pt>
                <c:pt idx="377">
                  <c:v>1.7769407787200702</c:v>
                </c:pt>
                <c:pt idx="378">
                  <c:v>1.7819204469644101</c:v>
                </c:pt>
                <c:pt idx="379">
                  <c:v>1.7852799950793503</c:v>
                </c:pt>
                <c:pt idx="380">
                  <c:v>1.7870635478197676</c:v>
                </c:pt>
                <c:pt idx="381">
                  <c:v>1.7871344541991154</c:v>
                </c:pt>
                <c:pt idx="382">
                  <c:v>1.7857212355780756</c:v>
                </c:pt>
                <c:pt idx="383">
                  <c:v>1.7825227872983942</c:v>
                </c:pt>
                <c:pt idx="384">
                  <c:v>1.7781005797382432</c:v>
                </c:pt>
                <c:pt idx="385">
                  <c:v>1.7719694332290317</c:v>
                </c:pt>
                <c:pt idx="386">
                  <c:v>1.764751322324621</c:v>
                </c:pt>
                <c:pt idx="387">
                  <c:v>1.7562175844672636</c:v>
                </c:pt>
                <c:pt idx="388">
                  <c:v>1.7466030656007503</c:v>
                </c:pt>
                <c:pt idx="389">
                  <c:v>1.7361892664819805</c:v>
                </c:pt>
                <c:pt idx="390">
                  <c:v>1.7248163526868885</c:v>
                </c:pt>
                <c:pt idx="391">
                  <c:v>1.7127843457088674</c:v>
                </c:pt>
                <c:pt idx="392">
                  <c:v>1.7000543856282386</c:v>
                </c:pt>
                <c:pt idx="393">
                  <c:v>1.6869667791835365</c:v>
                </c:pt>
                <c:pt idx="394">
                  <c:v>1.6732052817790453</c:v>
                </c:pt>
                <c:pt idx="395">
                  <c:v>1.659298054866162</c:v>
                </c:pt>
                <c:pt idx="396">
                  <c:v>1.6450290647211425</c:v>
                </c:pt>
                <c:pt idx="397">
                  <c:v>1.6307024006762076</c:v>
                </c:pt>
                <c:pt idx="398">
                  <c:v>1.6161287801577158</c:v>
                </c:pt>
                <c:pt idx="399">
                  <c:v>1.6013754382918273</c:v>
                </c:pt>
                <c:pt idx="400">
                  <c:v>1.5868684924328911</c:v>
                </c:pt>
                <c:pt idx="401">
                  <c:v>1.5720928903039055</c:v>
                </c:pt>
                <c:pt idx="402">
                  <c:v>1.5576154612738078</c:v>
                </c:pt>
                <c:pt idx="403">
                  <c:v>1.5429871684207987</c:v>
                </c:pt>
                <c:pt idx="404">
                  <c:v>1.5284538915976447</c:v>
                </c:pt>
                <c:pt idx="405">
                  <c:v>1.5140693669149408</c:v>
                </c:pt>
                <c:pt idx="406">
                  <c:v>1.4996321051536929</c:v>
                </c:pt>
                <c:pt idx="407">
                  <c:v>1.4854942850109716</c:v>
                </c:pt>
                <c:pt idx="408">
                  <c:v>1.4711009317203834</c:v>
                </c:pt>
                <c:pt idx="409">
                  <c:v>1.457079148060328</c:v>
                </c:pt>
                <c:pt idx="410">
                  <c:v>1.4431690757961162</c:v>
                </c:pt>
                <c:pt idx="411">
                  <c:v>1.4292999908336079</c:v>
                </c:pt>
                <c:pt idx="412">
                  <c:v>1.4156743345662606</c:v>
                </c:pt>
                <c:pt idx="413">
                  <c:v>1.4018311749089483</c:v>
                </c:pt>
                <c:pt idx="414">
                  <c:v>1.3884209406611689</c:v>
                </c:pt>
                <c:pt idx="415">
                  <c:v>1.3748582800650899</c:v>
                </c:pt>
                <c:pt idx="416">
                  <c:v>1.3615956393182345</c:v>
                </c:pt>
                <c:pt idx="417">
                  <c:v>1.3484801034879896</c:v>
                </c:pt>
                <c:pt idx="418">
                  <c:v>1.3353776541108293</c:v>
                </c:pt>
                <c:pt idx="419">
                  <c:v>1.3229012218315519</c:v>
                </c:pt>
                <c:pt idx="420">
                  <c:v>1.3103746420476123</c:v>
                </c:pt>
                <c:pt idx="421">
                  <c:v>1.298307137328508</c:v>
                </c:pt>
                <c:pt idx="422">
                  <c:v>1.2865911834373263</c:v>
                </c:pt>
                <c:pt idx="423">
                  <c:v>1.2750808984568585</c:v>
                </c:pt>
                <c:pt idx="424">
                  <c:v>1.2638963306046105</c:v>
                </c:pt>
                <c:pt idx="425">
                  <c:v>1.2527317027260232</c:v>
                </c:pt>
                <c:pt idx="426">
                  <c:v>1.2418452043147825</c:v>
                </c:pt>
                <c:pt idx="427">
                  <c:v>1.2308319534318282</c:v>
                </c:pt>
                <c:pt idx="428">
                  <c:v>1.2197940266919802</c:v>
                </c:pt>
                <c:pt idx="429">
                  <c:v>1.2086563005072475</c:v>
                </c:pt>
                <c:pt idx="430">
                  <c:v>1.1976664261935654</c:v>
                </c:pt>
                <c:pt idx="431">
                  <c:v>1.1868433703244701</c:v>
                </c:pt>
                <c:pt idx="432">
                  <c:v>1.1761202110560856</c:v>
                </c:pt>
                <c:pt idx="433">
                  <c:v>1.1655114107855533</c:v>
                </c:pt>
                <c:pt idx="434">
                  <c:v>1.1552752927300998</c:v>
                </c:pt>
                <c:pt idx="435">
                  <c:v>1.1451964061141819</c:v>
                </c:pt>
                <c:pt idx="436">
                  <c:v>1.1355778533449299</c:v>
                </c:pt>
                <c:pt idx="437">
                  <c:v>1.1260989232886043</c:v>
                </c:pt>
                <c:pt idx="438">
                  <c:v>1.1168069159623439</c:v>
                </c:pt>
                <c:pt idx="439">
                  <c:v>1.1073456654720948</c:v>
                </c:pt>
                <c:pt idx="440">
                  <c:v>1.0979164092373255</c:v>
                </c:pt>
                <c:pt idx="441">
                  <c:v>1.0888799561080518</c:v>
                </c:pt>
                <c:pt idx="442">
                  <c:v>1.0799044676667207</c:v>
                </c:pt>
                <c:pt idx="443">
                  <c:v>1.0708502534275735</c:v>
                </c:pt>
                <c:pt idx="444">
                  <c:v>1.0619799470748785</c:v>
                </c:pt>
                <c:pt idx="445">
                  <c:v>1.053385799817482</c:v>
                </c:pt>
                <c:pt idx="446">
                  <c:v>1.0448923834743598</c:v>
                </c:pt>
                <c:pt idx="447">
                  <c:v>1.0368683299810548</c:v>
                </c:pt>
                <c:pt idx="448">
                  <c:v>1.0293431875191066</c:v>
                </c:pt>
                <c:pt idx="449">
                  <c:v>1.0219331664774387</c:v>
                </c:pt>
                <c:pt idx="450">
                  <c:v>1.0148983869462056</c:v>
                </c:pt>
                <c:pt idx="451">
                  <c:v>1.0082168015896904</c:v>
                </c:pt>
                <c:pt idx="452">
                  <c:v>1.0014740966917328</c:v>
                </c:pt>
                <c:pt idx="453">
                  <c:v>0.99422914081769842</c:v>
                </c:pt>
                <c:pt idx="454">
                  <c:v>0.98677173426624487</c:v>
                </c:pt>
                <c:pt idx="455">
                  <c:v>0.97936624239616121</c:v>
                </c:pt>
                <c:pt idx="456">
                  <c:v>0.97178593787911449</c:v>
                </c:pt>
                <c:pt idx="457">
                  <c:v>0.96411814315148503</c:v>
                </c:pt>
                <c:pt idx="458">
                  <c:v>0.95626450269827545</c:v>
                </c:pt>
                <c:pt idx="459">
                  <c:v>0.94909712511291588</c:v>
                </c:pt>
                <c:pt idx="460">
                  <c:v>0.94324712513786169</c:v>
                </c:pt>
                <c:pt idx="461">
                  <c:v>0.93756803860038296</c:v>
                </c:pt>
                <c:pt idx="462">
                  <c:v>0.93166123968448122</c:v>
                </c:pt>
                <c:pt idx="463">
                  <c:v>0.92541523708424633</c:v>
                </c:pt>
                <c:pt idx="464">
                  <c:v>0.91944421046523694</c:v>
                </c:pt>
                <c:pt idx="465">
                  <c:v>0.91381385238371671</c:v>
                </c:pt>
                <c:pt idx="466">
                  <c:v>0.90768002424242</c:v>
                </c:pt>
                <c:pt idx="467">
                  <c:v>0.90151280912993992</c:v>
                </c:pt>
                <c:pt idx="468">
                  <c:v>0.89531202447578728</c:v>
                </c:pt>
                <c:pt idx="469">
                  <c:v>0.88918961204707325</c:v>
                </c:pt>
                <c:pt idx="470">
                  <c:v>0.88332067838297523</c:v>
                </c:pt>
                <c:pt idx="471">
                  <c:v>0.87806198129001256</c:v>
                </c:pt>
                <c:pt idx="472">
                  <c:v>0.87361119699646728</c:v>
                </c:pt>
                <c:pt idx="473">
                  <c:v>0.86923171973097624</c:v>
                </c:pt>
                <c:pt idx="474">
                  <c:v>0.86457040685343023</c:v>
                </c:pt>
                <c:pt idx="475">
                  <c:v>0.86045779542347101</c:v>
                </c:pt>
                <c:pt idx="476">
                  <c:v>0.85630586643329898</c:v>
                </c:pt>
                <c:pt idx="477">
                  <c:v>0.85199174796215726</c:v>
                </c:pt>
                <c:pt idx="478">
                  <c:v>0.84769602073416539</c:v>
                </c:pt>
                <c:pt idx="479">
                  <c:v>0.84341966520491829</c:v>
                </c:pt>
                <c:pt idx="480">
                  <c:v>0.83884909073725533</c:v>
                </c:pt>
                <c:pt idx="481">
                  <c:v>0.83397537127990617</c:v>
                </c:pt>
                <c:pt idx="482">
                  <c:v>0.82962535335804943</c:v>
                </c:pt>
                <c:pt idx="483">
                  <c:v>0.82568570802175834</c:v>
                </c:pt>
                <c:pt idx="484">
                  <c:v>0.8215135284047731</c:v>
                </c:pt>
                <c:pt idx="485">
                  <c:v>0.81723473042549821</c:v>
                </c:pt>
                <c:pt idx="486">
                  <c:v>0.81304696516010788</c:v>
                </c:pt>
                <c:pt idx="487">
                  <c:v>0.80929030117631573</c:v>
                </c:pt>
                <c:pt idx="488">
                  <c:v>0.8055688175485558</c:v>
                </c:pt>
                <c:pt idx="489">
                  <c:v>0.80202075177197585</c:v>
                </c:pt>
                <c:pt idx="490">
                  <c:v>0.79844346035018743</c:v>
                </c:pt>
                <c:pt idx="491">
                  <c:v>0.79455775125476158</c:v>
                </c:pt>
                <c:pt idx="492">
                  <c:v>0.7906369619317033</c:v>
                </c:pt>
                <c:pt idx="493">
                  <c:v>0.78675142214556115</c:v>
                </c:pt>
                <c:pt idx="494">
                  <c:v>0.78326023287294888</c:v>
                </c:pt>
                <c:pt idx="495">
                  <c:v>0.77974075117674058</c:v>
                </c:pt>
                <c:pt idx="496">
                  <c:v>0.77633790962017524</c:v>
                </c:pt>
                <c:pt idx="497">
                  <c:v>0.77232170672291978</c:v>
                </c:pt>
                <c:pt idx="498">
                  <c:v>0.76819396163307152</c:v>
                </c:pt>
                <c:pt idx="499">
                  <c:v>0.76372740376569825</c:v>
                </c:pt>
                <c:pt idx="500">
                  <c:v>0.76004532796581059</c:v>
                </c:pt>
                <c:pt idx="501">
                  <c:v>0.75595104100413191</c:v>
                </c:pt>
                <c:pt idx="502">
                  <c:v>0.75089392038212532</c:v>
                </c:pt>
                <c:pt idx="503">
                  <c:v>0.74577721788975904</c:v>
                </c:pt>
                <c:pt idx="504">
                  <c:v>0.74091507648128252</c:v>
                </c:pt>
                <c:pt idx="505">
                  <c:v>0.73615737527313208</c:v>
                </c:pt>
                <c:pt idx="506">
                  <c:v>0.73102437981568791</c:v>
                </c:pt>
                <c:pt idx="507">
                  <c:v>0.7257483329955482</c:v>
                </c:pt>
                <c:pt idx="508">
                  <c:v>0.72065535655172441</c:v>
                </c:pt>
                <c:pt idx="509">
                  <c:v>0.71525102887884928</c:v>
                </c:pt>
                <c:pt idx="510">
                  <c:v>0.709948016510761</c:v>
                </c:pt>
                <c:pt idx="511">
                  <c:v>0.70440792738684088</c:v>
                </c:pt>
                <c:pt idx="512">
                  <c:v>0.69879625179043126</c:v>
                </c:pt>
                <c:pt idx="513">
                  <c:v>0.69319914515371728</c:v>
                </c:pt>
                <c:pt idx="514">
                  <c:v>0.68735056955802742</c:v>
                </c:pt>
                <c:pt idx="515">
                  <c:v>0.6814221557210085</c:v>
                </c:pt>
                <c:pt idx="516">
                  <c:v>0.67550338472795668</c:v>
                </c:pt>
                <c:pt idx="517">
                  <c:v>0.66922387393080573</c:v>
                </c:pt>
                <c:pt idx="518">
                  <c:v>0.66238002001624763</c:v>
                </c:pt>
                <c:pt idx="519">
                  <c:v>0.65504234133120176</c:v>
                </c:pt>
                <c:pt idx="520">
                  <c:v>0.64777405026882995</c:v>
                </c:pt>
                <c:pt idx="521">
                  <c:v>0.64087877870161825</c:v>
                </c:pt>
                <c:pt idx="522">
                  <c:v>0.63427569462594391</c:v>
                </c:pt>
                <c:pt idx="523">
                  <c:v>0.62787769457997145</c:v>
                </c:pt>
                <c:pt idx="524">
                  <c:v>0.62076048999420574</c:v>
                </c:pt>
                <c:pt idx="525">
                  <c:v>0.61331316145545967</c:v>
                </c:pt>
                <c:pt idx="526">
                  <c:v>0.60573589387674664</c:v>
                </c:pt>
                <c:pt idx="527">
                  <c:v>0.59780484240429288</c:v>
                </c:pt>
                <c:pt idx="528">
                  <c:v>0.58950279626376378</c:v>
                </c:pt>
                <c:pt idx="529">
                  <c:v>0.58138068870998683</c:v>
                </c:pt>
                <c:pt idx="530">
                  <c:v>0.57321982711442188</c:v>
                </c:pt>
                <c:pt idx="531">
                  <c:v>0.56478438450398671</c:v>
                </c:pt>
                <c:pt idx="532">
                  <c:v>0.55654370848351453</c:v>
                </c:pt>
                <c:pt idx="533">
                  <c:v>0.54802069490553096</c:v>
                </c:pt>
                <c:pt idx="534">
                  <c:v>0.53957788334530898</c:v>
                </c:pt>
                <c:pt idx="535">
                  <c:v>0.53160663193272206</c:v>
                </c:pt>
                <c:pt idx="536">
                  <c:v>0.52374646681156445</c:v>
                </c:pt>
                <c:pt idx="537">
                  <c:v>0.51666755909904294</c:v>
                </c:pt>
                <c:pt idx="538">
                  <c:v>0.51041094801017695</c:v>
                </c:pt>
                <c:pt idx="539">
                  <c:v>0.50392680419351044</c:v>
                </c:pt>
                <c:pt idx="540">
                  <c:v>0.49651451869774504</c:v>
                </c:pt>
                <c:pt idx="541">
                  <c:v>0.48883263438240049</c:v>
                </c:pt>
                <c:pt idx="542">
                  <c:v>0.48000694295715063</c:v>
                </c:pt>
                <c:pt idx="543">
                  <c:v>0.47129171105893858</c:v>
                </c:pt>
                <c:pt idx="544">
                  <c:v>0.46329560996200275</c:v>
                </c:pt>
                <c:pt idx="545">
                  <c:v>0.456366033129043</c:v>
                </c:pt>
                <c:pt idx="546">
                  <c:v>0.4490153163477863</c:v>
                </c:pt>
                <c:pt idx="547">
                  <c:v>0.4404367661057737</c:v>
                </c:pt>
                <c:pt idx="548">
                  <c:v>0.43152458418745093</c:v>
                </c:pt>
                <c:pt idx="549">
                  <c:v>0.42324587393680785</c:v>
                </c:pt>
                <c:pt idx="550">
                  <c:v>0.41564097989615434</c:v>
                </c:pt>
                <c:pt idx="551">
                  <c:v>0.40807028588718547</c:v>
                </c:pt>
                <c:pt idx="552">
                  <c:v>0.40157284567644591</c:v>
                </c:pt>
                <c:pt idx="553">
                  <c:v>0.39776625612645006</c:v>
                </c:pt>
                <c:pt idx="554">
                  <c:v>0.39392600658583699</c:v>
                </c:pt>
                <c:pt idx="555">
                  <c:v>0.38898878512471408</c:v>
                </c:pt>
                <c:pt idx="556">
                  <c:v>0.38255732190878577</c:v>
                </c:pt>
                <c:pt idx="557">
                  <c:v>0.37419825792908273</c:v>
                </c:pt>
                <c:pt idx="558">
                  <c:v>0.36361197989214433</c:v>
                </c:pt>
                <c:pt idx="559">
                  <c:v>0.35121634533934198</c:v>
                </c:pt>
                <c:pt idx="560">
                  <c:v>0.33725953975027573</c:v>
                </c:pt>
                <c:pt idx="561">
                  <c:v>0.32448823330765642</c:v>
                </c:pt>
                <c:pt idx="562">
                  <c:v>0.31175386105575426</c:v>
                </c:pt>
                <c:pt idx="563">
                  <c:v>0.29885307640970665</c:v>
                </c:pt>
                <c:pt idx="564">
                  <c:v>0.28802553538836284</c:v>
                </c:pt>
                <c:pt idx="565">
                  <c:v>0.2808059283936668</c:v>
                </c:pt>
                <c:pt idx="566">
                  <c:v>0.27829620809127387</c:v>
                </c:pt>
                <c:pt idx="567">
                  <c:v>0.27852496473701754</c:v>
                </c:pt>
                <c:pt idx="568">
                  <c:v>0.2808059283936668</c:v>
                </c:pt>
                <c:pt idx="569">
                  <c:v>0.28600712207947454</c:v>
                </c:pt>
                <c:pt idx="570">
                  <c:v>0.29203443599473639</c:v>
                </c:pt>
                <c:pt idx="571">
                  <c:v>0.29644579420639627</c:v>
                </c:pt>
                <c:pt idx="572">
                  <c:v>0.29622628726116057</c:v>
                </c:pt>
                <c:pt idx="573">
                  <c:v>0.29490691060519242</c:v>
                </c:pt>
                <c:pt idx="574">
                  <c:v>0.29181268746711903</c:v>
                </c:pt>
                <c:pt idx="575">
                  <c:v>0.286231854028553</c:v>
                </c:pt>
                <c:pt idx="576">
                  <c:v>0.27829620809127387</c:v>
                </c:pt>
                <c:pt idx="577">
                  <c:v>0.26997967664532385</c:v>
                </c:pt>
                <c:pt idx="578">
                  <c:v>0.26030994579492001</c:v>
                </c:pt>
                <c:pt idx="579">
                  <c:v>0.24821856119007474</c:v>
                </c:pt>
                <c:pt idx="580">
                  <c:v>0.23653726148869397</c:v>
                </c:pt>
                <c:pt idx="581">
                  <c:v>0.22814360759774177</c:v>
                </c:pt>
                <c:pt idx="582">
                  <c:v>0.21984638602436071</c:v>
                </c:pt>
                <c:pt idx="583">
                  <c:v>0.21165440055318241</c:v>
                </c:pt>
                <c:pt idx="584">
                  <c:v>0.20466251174821887</c:v>
                </c:pt>
                <c:pt idx="585">
                  <c:v>0.19838213000829422</c:v>
                </c:pt>
                <c:pt idx="586">
                  <c:v>0.19284611518884168</c:v>
                </c:pt>
                <c:pt idx="587">
                  <c:v>0.18836592606314825</c:v>
                </c:pt>
                <c:pt idx="588">
                  <c:v>0.18469143081759881</c:v>
                </c:pt>
                <c:pt idx="589">
                  <c:v>0.18269990333604255</c:v>
                </c:pt>
                <c:pt idx="590">
                  <c:v>0.18069920129603473</c:v>
                </c:pt>
                <c:pt idx="591">
                  <c:v>0.17868923977558981</c:v>
                </c:pt>
                <c:pt idx="592">
                  <c:v>0.17782497186468177</c:v>
                </c:pt>
                <c:pt idx="593">
                  <c:v>0.17811325231463179</c:v>
                </c:pt>
                <c:pt idx="594">
                  <c:v>0.17868923977558981</c:v>
                </c:pt>
                <c:pt idx="595">
                  <c:v>0.17840134153375525</c:v>
                </c:pt>
                <c:pt idx="596">
                  <c:v>0.17897694729316943</c:v>
                </c:pt>
                <c:pt idx="597">
                  <c:v>0.17897694729316943</c:v>
                </c:pt>
                <c:pt idx="598">
                  <c:v>0.17522180034305238</c:v>
                </c:pt>
                <c:pt idx="599">
                  <c:v>0.17114115102838207</c:v>
                </c:pt>
                <c:pt idx="600">
                  <c:v>0.16613397030510912</c:v>
                </c:pt>
                <c:pt idx="601">
                  <c:v>0.16106838547117461</c:v>
                </c:pt>
                <c:pt idx="602">
                  <c:v>0.15594301797183674</c:v>
                </c:pt>
                <c:pt idx="603">
                  <c:v>0.15198239545747402</c:v>
                </c:pt>
                <c:pt idx="604">
                  <c:v>0.14860265480609339</c:v>
                </c:pt>
                <c:pt idx="605">
                  <c:v>0.14270224573761559</c:v>
                </c:pt>
                <c:pt idx="606">
                  <c:v>0.13861843389949247</c:v>
                </c:pt>
                <c:pt idx="607">
                  <c:v>0.13703745478951265</c:v>
                </c:pt>
                <c:pt idx="608">
                  <c:v>0.13608609738409747</c:v>
                </c:pt>
                <c:pt idx="609">
                  <c:v>0.13576851456782227</c:v>
                </c:pt>
                <c:pt idx="610">
                  <c:v>0.13481437032046015</c:v>
                </c:pt>
                <c:pt idx="611">
                  <c:v>0.13576851456782227</c:v>
                </c:pt>
                <c:pt idx="612">
                  <c:v>0.13735411137073292</c:v>
                </c:pt>
                <c:pt idx="613">
                  <c:v>0.13861843389949247</c:v>
                </c:pt>
                <c:pt idx="614">
                  <c:v>0.13861843389949247</c:v>
                </c:pt>
                <c:pt idx="615">
                  <c:v>0.13703745478951265</c:v>
                </c:pt>
                <c:pt idx="616">
                  <c:v>0.13703745478951265</c:v>
                </c:pt>
                <c:pt idx="617">
                  <c:v>0.13608609738409747</c:v>
                </c:pt>
                <c:pt idx="618">
                  <c:v>0.13417710757676637</c:v>
                </c:pt>
                <c:pt idx="619">
                  <c:v>0.13225968953104458</c:v>
                </c:pt>
                <c:pt idx="620">
                  <c:v>0.13193929521042452</c:v>
                </c:pt>
                <c:pt idx="621">
                  <c:v>0.13129779659762297</c:v>
                </c:pt>
                <c:pt idx="622">
                  <c:v>0.13385812520333468</c:v>
                </c:pt>
                <c:pt idx="623">
                  <c:v>0.13861843389949247</c:v>
                </c:pt>
                <c:pt idx="624">
                  <c:v>0.14332712999204641</c:v>
                </c:pt>
                <c:pt idx="625">
                  <c:v>0.14736710779378645</c:v>
                </c:pt>
                <c:pt idx="626">
                  <c:v>0.15228834438305647</c:v>
                </c:pt>
                <c:pt idx="627">
                  <c:v>0.15775888604686378</c:v>
                </c:pt>
                <c:pt idx="628">
                  <c:v>0.16196661636407489</c:v>
                </c:pt>
                <c:pt idx="629">
                  <c:v>0.16435285578443709</c:v>
                </c:pt>
                <c:pt idx="630">
                  <c:v>0.16554107672237306</c:v>
                </c:pt>
                <c:pt idx="631">
                  <c:v>0.16643011384328271</c:v>
                </c:pt>
                <c:pt idx="632">
                  <c:v>0.16672605558005171</c:v>
                </c:pt>
                <c:pt idx="633">
                  <c:v>0.16494737262184164</c:v>
                </c:pt>
                <c:pt idx="634">
                  <c:v>0.16166741243773589</c:v>
                </c:pt>
                <c:pt idx="635">
                  <c:v>0.15715443990628153</c:v>
                </c:pt>
                <c:pt idx="636">
                  <c:v>0.15411952551584673</c:v>
                </c:pt>
                <c:pt idx="637">
                  <c:v>0.15442397311464698</c:v>
                </c:pt>
                <c:pt idx="638">
                  <c:v>0.15594301797183674</c:v>
                </c:pt>
                <c:pt idx="639">
                  <c:v>0.15956719323362029</c:v>
                </c:pt>
                <c:pt idx="640">
                  <c:v>0.16435285578443709</c:v>
                </c:pt>
                <c:pt idx="641">
                  <c:v>0.16967443405880692</c:v>
                </c:pt>
                <c:pt idx="642">
                  <c:v>0.17464119266044847</c:v>
                </c:pt>
                <c:pt idx="643">
                  <c:v>0.17724783625562343</c:v>
                </c:pt>
                <c:pt idx="644">
                  <c:v>0.17868923977558981</c:v>
                </c:pt>
                <c:pt idx="645">
                  <c:v>0.17983892802318668</c:v>
                </c:pt>
                <c:pt idx="646">
                  <c:v>0.18127177155946156</c:v>
                </c:pt>
                <c:pt idx="647">
                  <c:v>0.18298496700358169</c:v>
                </c:pt>
                <c:pt idx="648">
                  <c:v>0.18554215485437514</c:v>
                </c:pt>
                <c:pt idx="649">
                  <c:v>0.18808437371493819</c:v>
                </c:pt>
                <c:pt idx="650">
                  <c:v>0.19117145572855851</c:v>
                </c:pt>
                <c:pt idx="651">
                  <c:v>0.19423674872382921</c:v>
                </c:pt>
                <c:pt idx="652">
                  <c:v>0.19506899646859011</c:v>
                </c:pt>
                <c:pt idx="653">
                  <c:v>0.19451434188246727</c:v>
                </c:pt>
                <c:pt idx="654">
                  <c:v>0.19506899646859011</c:v>
                </c:pt>
                <c:pt idx="655">
                  <c:v>0.19645254170338911</c:v>
                </c:pt>
                <c:pt idx="656">
                  <c:v>0.19479175772192461</c:v>
                </c:pt>
                <c:pt idx="657">
                  <c:v>0.18892848376085342</c:v>
                </c:pt>
                <c:pt idx="658">
                  <c:v>0.18780263871841929</c:v>
                </c:pt>
                <c:pt idx="659">
                  <c:v>0.18864729599971736</c:v>
                </c:pt>
                <c:pt idx="660">
                  <c:v>0.18469143081759881</c:v>
                </c:pt>
                <c:pt idx="661">
                  <c:v>0.17840134153375525</c:v>
                </c:pt>
                <c:pt idx="662">
                  <c:v>0.17724783625562343</c:v>
                </c:pt>
                <c:pt idx="663">
                  <c:v>0.18041263283832379</c:v>
                </c:pt>
                <c:pt idx="664">
                  <c:v>0.17638069224327035</c:v>
                </c:pt>
                <c:pt idx="665">
                  <c:v>0.17231096852195424</c:v>
                </c:pt>
                <c:pt idx="666">
                  <c:v>0.17493159352844256</c:v>
                </c:pt>
                <c:pt idx="667">
                  <c:v>0.17868923977558981</c:v>
                </c:pt>
                <c:pt idx="668">
                  <c:v>0.17609125905568124</c:v>
                </c:pt>
                <c:pt idx="669">
                  <c:v>0.1705550585212085</c:v>
                </c:pt>
                <c:pt idx="670">
                  <c:v>0.16731733474817609</c:v>
                </c:pt>
                <c:pt idx="671">
                  <c:v>0.16136800223497488</c:v>
                </c:pt>
                <c:pt idx="672">
                  <c:v>0.15198239545747402</c:v>
                </c:pt>
                <c:pt idx="673">
                  <c:v>0.14395111642396349</c:v>
                </c:pt>
                <c:pt idx="674">
                  <c:v>0.13861843389949247</c:v>
                </c:pt>
                <c:pt idx="675">
                  <c:v>0.1332194567324943</c:v>
                </c:pt>
                <c:pt idx="676">
                  <c:v>0.12678057701200895</c:v>
                </c:pt>
                <c:pt idx="677">
                  <c:v>0.12254352406875435</c:v>
                </c:pt>
                <c:pt idx="678">
                  <c:v>0.11859536522376199</c:v>
                </c:pt>
                <c:pt idx="679">
                  <c:v>0.11394335230683679</c:v>
                </c:pt>
                <c:pt idx="680">
                  <c:v>0.10856502373283448</c:v>
                </c:pt>
                <c:pt idx="681">
                  <c:v>0.10277661488344131</c:v>
                </c:pt>
                <c:pt idx="682">
                  <c:v>9.9335277685957707E-2</c:v>
                </c:pt>
                <c:pt idx="683">
                  <c:v>9.6562438374135556E-2</c:v>
                </c:pt>
                <c:pt idx="684">
                  <c:v>9.3421685162235063E-2</c:v>
                </c:pt>
                <c:pt idx="685">
                  <c:v>9.131515969722287E-2</c:v>
                </c:pt>
                <c:pt idx="686">
                  <c:v>9.0610707828406648E-2</c:v>
                </c:pt>
                <c:pt idx="687">
                  <c:v>8.9198366805148865E-2</c:v>
                </c:pt>
                <c:pt idx="688">
                  <c:v>8.7426457036285488E-2</c:v>
                </c:pt>
                <c:pt idx="689">
                  <c:v>8.6003705618381956E-2</c:v>
                </c:pt>
                <c:pt idx="690">
                  <c:v>8.3860800866573007E-2</c:v>
                </c:pt>
                <c:pt idx="691">
                  <c:v>7.9181246047624818E-2</c:v>
                </c:pt>
                <c:pt idx="692">
                  <c:v>7.2984744627930392E-2</c:v>
                </c:pt>
                <c:pt idx="693">
                  <c:v>6.7814511161840119E-2</c:v>
                </c:pt>
                <c:pt idx="694">
                  <c:v>6.1829307294699029E-2</c:v>
                </c:pt>
                <c:pt idx="695">
                  <c:v>5.4229909863397249E-2</c:v>
                </c:pt>
                <c:pt idx="696">
                  <c:v>4.8441803550404533E-2</c:v>
                </c:pt>
                <c:pt idx="697">
                  <c:v>4.4931546149160062E-2</c:v>
                </c:pt>
                <c:pt idx="698">
                  <c:v>4.1787318971751766E-2</c:v>
                </c:pt>
                <c:pt idx="699">
                  <c:v>3.9017321997412001E-2</c:v>
                </c:pt>
                <c:pt idx="700">
                  <c:v>3.7824750588341866E-2</c:v>
                </c:pt>
                <c:pt idx="701">
                  <c:v>3.8222638368718462E-2</c:v>
                </c:pt>
                <c:pt idx="702">
                  <c:v>3.9017321997412001E-2</c:v>
                </c:pt>
                <c:pt idx="703">
                  <c:v>3.5829825252828171E-2</c:v>
                </c:pt>
                <c:pt idx="704">
                  <c:v>3.2215703297981568E-2</c:v>
                </c:pt>
                <c:pt idx="705">
                  <c:v>2.7349607774756507E-2</c:v>
                </c:pt>
                <c:pt idx="706">
                  <c:v>2.1189299069938092E-2</c:v>
                </c:pt>
                <c:pt idx="707">
                  <c:v>1.4940349792936524E-2</c:v>
                </c:pt>
                <c:pt idx="708">
                  <c:v>1.2415374762432893E-2</c:v>
                </c:pt>
                <c:pt idx="709">
                  <c:v>9.8756337121601191E-3</c:v>
                </c:pt>
                <c:pt idx="710">
                  <c:v>6.0379549973171767E-3</c:v>
                </c:pt>
                <c:pt idx="711">
                  <c:v>1.7337128090005314E-3</c:v>
                </c:pt>
                <c:pt idx="712">
                  <c:v>8.6772153122691327E-4</c:v>
                </c:pt>
                <c:pt idx="713">
                  <c:v>1.300933020418072E-3</c:v>
                </c:pt>
                <c:pt idx="714">
                  <c:v>-8.6945871262889137E-4</c:v>
                </c:pt>
                <c:pt idx="715">
                  <c:v>-5.2430554123718831E-3</c:v>
                </c:pt>
                <c:pt idx="716">
                  <c:v>-6.5637695023882739E-3</c:v>
                </c:pt>
                <c:pt idx="717">
                  <c:v>-1.3048416883442813E-3</c:v>
                </c:pt>
                <c:pt idx="718">
                  <c:v>2.5979807199085947E-3</c:v>
                </c:pt>
                <c:pt idx="719">
                  <c:v>2.1660617565076304E-3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C4C-4705-8EC8-E3627A7FCD3B}"/>
            </c:ext>
          </c:extLst>
        </c:ser>
        <c:ser>
          <c:idx val="2"/>
          <c:order val="2"/>
          <c:tx>
            <c:strRef>
              <c:f>'Task 1'!$AL$5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1'!$AL$6:$AL$725</c:f>
              <c:numCache>
                <c:formatCode>General</c:formatCode>
                <c:ptCount val="720"/>
                <c:pt idx="0">
                  <c:v>-4.3351420794796675E-2</c:v>
                </c:pt>
                <c:pt idx="1">
                  <c:v>-5.0122295963125202E-2</c:v>
                </c:pt>
                <c:pt idx="2">
                  <c:v>-5.0122295963125202E-2</c:v>
                </c:pt>
                <c:pt idx="3">
                  <c:v>-5.6505484093897433E-2</c:v>
                </c:pt>
                <c:pt idx="4">
                  <c:v>-6.7019178076801841E-2</c:v>
                </c:pt>
                <c:pt idx="5">
                  <c:v>-8.1969663215119878E-2</c:v>
                </c:pt>
                <c:pt idx="6">
                  <c:v>-9.9632871343529689E-2</c:v>
                </c:pt>
                <c:pt idx="7">
                  <c:v>-0.11747546204511952</c:v>
                </c:pt>
                <c:pt idx="8">
                  <c:v>-0.13076828026902382</c:v>
                </c:pt>
                <c:pt idx="9">
                  <c:v>-0.13786862068696282</c:v>
                </c:pt>
                <c:pt idx="10">
                  <c:v>-0.14266750356873156</c:v>
                </c:pt>
                <c:pt idx="11">
                  <c:v>-0.14874165128092473</c:v>
                </c:pt>
                <c:pt idx="12">
                  <c:v>-0.15304467498017607</c:v>
                </c:pt>
                <c:pt idx="13">
                  <c:v>-0.15739076038943792</c:v>
                </c:pt>
                <c:pt idx="14">
                  <c:v>-0.16052195262580163</c:v>
                </c:pt>
                <c:pt idx="15">
                  <c:v>-0.15676722190199061</c:v>
                </c:pt>
                <c:pt idx="16">
                  <c:v>-0.15366288787019475</c:v>
                </c:pt>
                <c:pt idx="17">
                  <c:v>-0.14569395819891939</c:v>
                </c:pt>
                <c:pt idx="18">
                  <c:v>-0.14026143380285311</c:v>
                </c:pt>
                <c:pt idx="19">
                  <c:v>-0.13548891894160814</c:v>
                </c:pt>
                <c:pt idx="20">
                  <c:v>-0.13548891894160814</c:v>
                </c:pt>
                <c:pt idx="21">
                  <c:v>-0.13667713987954411</c:v>
                </c:pt>
                <c:pt idx="22">
                  <c:v>-0.13786862068696282</c:v>
                </c:pt>
                <c:pt idx="23">
                  <c:v>-0.13846558914096219</c:v>
                </c:pt>
                <c:pt idx="24">
                  <c:v>-0.13846558914096219</c:v>
                </c:pt>
                <c:pt idx="25">
                  <c:v>-0.13608262304213956</c:v>
                </c:pt>
                <c:pt idx="26">
                  <c:v>-0.13194363817695845</c:v>
                </c:pt>
                <c:pt idx="27">
                  <c:v>-0.13253251214094852</c:v>
                </c:pt>
                <c:pt idx="28">
                  <c:v>-0.13906337929990631</c:v>
                </c:pt>
                <c:pt idx="29">
                  <c:v>-0.14935376481693349</c:v>
                </c:pt>
                <c:pt idx="30">
                  <c:v>-0.15614457737683893</c:v>
                </c:pt>
                <c:pt idx="31">
                  <c:v>-0.15739076038943792</c:v>
                </c:pt>
                <c:pt idx="32">
                  <c:v>-0.15864052954514513</c:v>
                </c:pt>
                <c:pt idx="33">
                  <c:v>-0.16052195262580163</c:v>
                </c:pt>
                <c:pt idx="34">
                  <c:v>-0.15614457737683893</c:v>
                </c:pt>
                <c:pt idx="35">
                  <c:v>-0.15614457737683893</c:v>
                </c:pt>
                <c:pt idx="36">
                  <c:v>-0.15801519540988615</c:v>
                </c:pt>
                <c:pt idx="37">
                  <c:v>-0.16430942850757441</c:v>
                </c:pt>
                <c:pt idx="38">
                  <c:v>-0.16621562534352105</c:v>
                </c:pt>
                <c:pt idx="39">
                  <c:v>-0.16241156176448873</c:v>
                </c:pt>
                <c:pt idx="40">
                  <c:v>-0.14935376481693349</c:v>
                </c:pt>
                <c:pt idx="41">
                  <c:v>-0.12726117252733121</c:v>
                </c:pt>
                <c:pt idx="42">
                  <c:v>-0.12609840213553863</c:v>
                </c:pt>
                <c:pt idx="43">
                  <c:v>-0.14327110961711742</c:v>
                </c:pt>
                <c:pt idx="44">
                  <c:v>-0.14266750356873156</c:v>
                </c:pt>
                <c:pt idx="45">
                  <c:v>-0.13253251214094852</c:v>
                </c:pt>
                <c:pt idx="46">
                  <c:v>-0.13194363817695845</c:v>
                </c:pt>
                <c:pt idx="47">
                  <c:v>-0.12551818230053352</c:v>
                </c:pt>
                <c:pt idx="48">
                  <c:v>-0.12378215940835775</c:v>
                </c:pt>
                <c:pt idx="49">
                  <c:v>-0.13608262304213956</c:v>
                </c:pt>
                <c:pt idx="50">
                  <c:v>-0.13608262304213956</c:v>
                </c:pt>
                <c:pt idx="51">
                  <c:v>-0.13076828026902382</c:v>
                </c:pt>
                <c:pt idx="52">
                  <c:v>-0.13253251214094852</c:v>
                </c:pt>
                <c:pt idx="53">
                  <c:v>-0.12493873660829995</c:v>
                </c:pt>
                <c:pt idx="54">
                  <c:v>-0.12320502379929942</c:v>
                </c:pt>
                <c:pt idx="55">
                  <c:v>-0.12667939818460122</c:v>
                </c:pt>
                <c:pt idx="56">
                  <c:v>-0.12262865413022594</c:v>
                </c:pt>
                <c:pt idx="57">
                  <c:v>-0.12320502379929942</c:v>
                </c:pt>
                <c:pt idx="58">
                  <c:v>-0.12205304837081175</c:v>
                </c:pt>
                <c:pt idx="59">
                  <c:v>-0.12320502379929942</c:v>
                </c:pt>
                <c:pt idx="60">
                  <c:v>-0.12551818230053352</c:v>
                </c:pt>
                <c:pt idx="61">
                  <c:v>-0.12784372725170717</c:v>
                </c:pt>
                <c:pt idx="62">
                  <c:v>-0.12320502379929942</c:v>
                </c:pt>
                <c:pt idx="63">
                  <c:v>-0.11747546204511952</c:v>
                </c:pt>
                <c:pt idx="64">
                  <c:v>-0.10902040301031106</c:v>
                </c:pt>
                <c:pt idx="65">
                  <c:v>-0.10734896612269966</c:v>
                </c:pt>
                <c:pt idx="66">
                  <c:v>-0.10902040301031106</c:v>
                </c:pt>
                <c:pt idx="67">
                  <c:v>-0.10347378251044466</c:v>
                </c:pt>
                <c:pt idx="68">
                  <c:v>-9.7997108649270553E-2</c:v>
                </c:pt>
                <c:pt idx="69">
                  <c:v>-9.9086932262330937E-2</c:v>
                </c:pt>
                <c:pt idx="70">
                  <c:v>-0.10846254232743553</c:v>
                </c:pt>
                <c:pt idx="71">
                  <c:v>-0.11463877996848799</c:v>
                </c:pt>
                <c:pt idx="72">
                  <c:v>-0.11350927482751812</c:v>
                </c:pt>
                <c:pt idx="73">
                  <c:v>-0.11182050608167508</c:v>
                </c:pt>
                <c:pt idx="74">
                  <c:v>-0.10957898119908573</c:v>
                </c:pt>
                <c:pt idx="75">
                  <c:v>-0.11238269966426384</c:v>
                </c:pt>
                <c:pt idx="76">
                  <c:v>-0.11294562194904302</c:v>
                </c:pt>
                <c:pt idx="77">
                  <c:v>-0.10846254232743553</c:v>
                </c:pt>
                <c:pt idx="78">
                  <c:v>-0.10734896612269966</c:v>
                </c:pt>
                <c:pt idx="79">
                  <c:v>-0.10237290870955855</c:v>
                </c:pt>
                <c:pt idx="80">
                  <c:v>-9.9632871343529689E-2</c:v>
                </c:pt>
                <c:pt idx="81">
                  <c:v>-9.4743951251548705E-2</c:v>
                </c:pt>
                <c:pt idx="82">
                  <c:v>-9.2588639225413813E-2</c:v>
                </c:pt>
                <c:pt idx="83">
                  <c:v>-9.1514981121350217E-2</c:v>
                </c:pt>
                <c:pt idx="84">
                  <c:v>-9.312646527792956E-2</c:v>
                </c:pt>
                <c:pt idx="85">
                  <c:v>-9.312646527792956E-2</c:v>
                </c:pt>
                <c:pt idx="86">
                  <c:v>-9.5284454721319037E-2</c:v>
                </c:pt>
                <c:pt idx="87">
                  <c:v>-9.5825631715836468E-2</c:v>
                </c:pt>
                <c:pt idx="88">
                  <c:v>-9.5825631715836468E-2</c:v>
                </c:pt>
                <c:pt idx="89">
                  <c:v>-9.6367483915762317E-2</c:v>
                </c:pt>
                <c:pt idx="90">
                  <c:v>-9.7997108649270553E-2</c:v>
                </c:pt>
                <c:pt idx="91">
                  <c:v>-9.9632871343529689E-2</c:v>
                </c:pt>
                <c:pt idx="92">
                  <c:v>-0.10127481841050648</c:v>
                </c:pt>
                <c:pt idx="93">
                  <c:v>-9.9632871343529689E-2</c:v>
                </c:pt>
                <c:pt idx="94">
                  <c:v>-9.7997108649270553E-2</c:v>
                </c:pt>
                <c:pt idx="95">
                  <c:v>-9.5284454721319037E-2</c:v>
                </c:pt>
                <c:pt idx="96">
                  <c:v>-9.2588639225413813E-2</c:v>
                </c:pt>
                <c:pt idx="97">
                  <c:v>-8.7246696328677029E-2</c:v>
                </c:pt>
                <c:pt idx="98">
                  <c:v>-8.3019952679617801E-2</c:v>
                </c:pt>
                <c:pt idx="99">
                  <c:v>-8.0398976215889026E-2</c:v>
                </c:pt>
                <c:pt idx="100">
                  <c:v>-7.6755981369723517E-2</c:v>
                </c:pt>
                <c:pt idx="101">
                  <c:v>-7.2629636960976476E-2</c:v>
                </c:pt>
                <c:pt idx="102">
                  <c:v>-7.0070439915412133E-2</c:v>
                </c:pt>
                <c:pt idx="103">
                  <c:v>-6.7526235322846781E-2</c:v>
                </c:pt>
                <c:pt idx="104">
                  <c:v>-6.7019178076801841E-2</c:v>
                </c:pt>
                <c:pt idx="105">
                  <c:v>-6.5501548756432285E-2</c:v>
                </c:pt>
                <c:pt idx="106">
                  <c:v>-6.5501548756432285E-2</c:v>
                </c:pt>
                <c:pt idx="107">
                  <c:v>-6.7526235322846781E-2</c:v>
                </c:pt>
                <c:pt idx="108">
                  <c:v>-6.905096883247698E-2</c:v>
                </c:pt>
                <c:pt idx="109">
                  <c:v>-7.0070439915412133E-2</c:v>
                </c:pt>
                <c:pt idx="110">
                  <c:v>-6.8542129310994945E-2</c:v>
                </c:pt>
                <c:pt idx="111">
                  <c:v>-6.4492734175287211E-2</c:v>
                </c:pt>
                <c:pt idx="112">
                  <c:v>-6.198090252378971E-2</c:v>
                </c:pt>
                <c:pt idx="113">
                  <c:v>-5.8488567365596968E-2</c:v>
                </c:pt>
                <c:pt idx="114">
                  <c:v>-5.6011124926228104E-2</c:v>
                </c:pt>
                <c:pt idx="115">
                  <c:v>-5.7000406633959479E-2</c:v>
                </c:pt>
                <c:pt idx="116">
                  <c:v>-5.8985756294430272E-2</c:v>
                </c:pt>
                <c:pt idx="117">
                  <c:v>-5.9483515067432782E-2</c:v>
                </c:pt>
                <c:pt idx="118">
                  <c:v>-6.198090252378971E-2</c:v>
                </c:pt>
                <c:pt idx="119">
                  <c:v>-6.2983892535185784E-2</c:v>
                </c:pt>
                <c:pt idx="120">
                  <c:v>-6.3486257521106718E-2</c:v>
                </c:pt>
                <c:pt idx="121">
                  <c:v>-6.198090252378971E-2</c:v>
                </c:pt>
                <c:pt idx="122">
                  <c:v>-5.8985756294430272E-2</c:v>
                </c:pt>
                <c:pt idx="123">
                  <c:v>-5.1098239029786302E-2</c:v>
                </c:pt>
                <c:pt idx="124">
                  <c:v>-4.3351420794796675E-2</c:v>
                </c:pt>
                <c:pt idx="125">
                  <c:v>-3.4328028779893278E-2</c:v>
                </c:pt>
                <c:pt idx="126">
                  <c:v>-2.3191662661933767E-2</c:v>
                </c:pt>
                <c:pt idx="127">
                  <c:v>-1.1441043121384482E-2</c:v>
                </c:pt>
                <c:pt idx="128">
                  <c:v>-3.0507515046188267E-3</c:v>
                </c:pt>
                <c:pt idx="129">
                  <c:v>1.300933020418072E-3</c:v>
                </c:pt>
                <c:pt idx="130">
                  <c:v>4.3213737826425782E-3</c:v>
                </c:pt>
                <c:pt idx="131">
                  <c:v>6.4660422492316813E-3</c:v>
                </c:pt>
                <c:pt idx="132">
                  <c:v>6.8937079479004558E-3</c:v>
                </c:pt>
                <c:pt idx="133">
                  <c:v>6.8937079479004558E-3</c:v>
                </c:pt>
                <c:pt idx="134">
                  <c:v>5.6094453602803856E-3</c:v>
                </c:pt>
                <c:pt idx="135">
                  <c:v>4.3213737826425782E-3</c:v>
                </c:pt>
                <c:pt idx="136">
                  <c:v>5.1805125037803143E-3</c:v>
                </c:pt>
                <c:pt idx="137">
                  <c:v>6.0379549973171767E-3</c:v>
                </c:pt>
                <c:pt idx="138">
                  <c:v>6.4660422492316813E-3</c:v>
                </c:pt>
                <c:pt idx="139">
                  <c:v>1.0723865391773066E-2</c:v>
                </c:pt>
                <c:pt idx="140">
                  <c:v>1.4940349792936524E-2</c:v>
                </c:pt>
                <c:pt idx="141">
                  <c:v>1.7450729510536125E-2</c:v>
                </c:pt>
                <c:pt idx="142">
                  <c:v>1.953168453125545E-2</c:v>
                </c:pt>
                <c:pt idx="143">
                  <c:v>2.0361282647707864E-2</c:v>
                </c:pt>
                <c:pt idx="144">
                  <c:v>1.9116290447072779E-2</c:v>
                </c:pt>
                <c:pt idx="145">
                  <c:v>1.7867718963505686E-2</c:v>
                </c:pt>
                <c:pt idx="146">
                  <c:v>1.703333929878037E-2</c:v>
                </c:pt>
                <c:pt idx="147">
                  <c:v>1.6197353512439061E-2</c:v>
                </c:pt>
                <c:pt idx="148">
                  <c:v>1.7450729510536125E-2</c:v>
                </c:pt>
                <c:pt idx="149">
                  <c:v>1.9116290447072779E-2</c:v>
                </c:pt>
                <c:pt idx="150">
                  <c:v>2.3252459633711444E-2</c:v>
                </c:pt>
                <c:pt idx="151">
                  <c:v>2.5715383901340642E-2</c:v>
                </c:pt>
                <c:pt idx="152">
                  <c:v>2.8164419424469872E-2</c:v>
                </c:pt>
                <c:pt idx="153">
                  <c:v>3.1004281363536827E-2</c:v>
                </c:pt>
                <c:pt idx="154">
                  <c:v>3.422726077055066E-2</c:v>
                </c:pt>
                <c:pt idx="155">
                  <c:v>3.7426497940623665E-2</c:v>
                </c:pt>
                <c:pt idx="156">
                  <c:v>4.2969073393180131E-2</c:v>
                </c:pt>
                <c:pt idx="157">
                  <c:v>4.5714058940867608E-2</c:v>
                </c:pt>
                <c:pt idx="158">
                  <c:v>4.8053173115609055E-2</c:v>
                </c:pt>
                <c:pt idx="159">
                  <c:v>5.0766311233042323E-2</c:v>
                </c:pt>
                <c:pt idx="160">
                  <c:v>5.2309099647323443E-2</c:v>
                </c:pt>
                <c:pt idx="161">
                  <c:v>5.3462604925455293E-2</c:v>
                </c:pt>
                <c:pt idx="162">
                  <c:v>5.6142262059052331E-2</c:v>
                </c:pt>
                <c:pt idx="163">
                  <c:v>5.7666103909829208E-2</c:v>
                </c:pt>
                <c:pt idx="164">
                  <c:v>5.9563417901267686E-2</c:v>
                </c:pt>
                <c:pt idx="165">
                  <c:v>6.3708559391417369E-2</c:v>
                </c:pt>
                <c:pt idx="166">
                  <c:v>6.6325925362037796E-2</c:v>
                </c:pt>
                <c:pt idx="167">
                  <c:v>6.6698550422995259E-2</c:v>
                </c:pt>
                <c:pt idx="168">
                  <c:v>7.0407321740119655E-2</c:v>
                </c:pt>
                <c:pt idx="169">
                  <c:v>7.4450718954591238E-2</c:v>
                </c:pt>
                <c:pt idx="170">
                  <c:v>7.7004326793350258E-2</c:v>
                </c:pt>
                <c:pt idx="171">
                  <c:v>8.0265627339844769E-2</c:v>
                </c:pt>
                <c:pt idx="172">
                  <c:v>8.3502619830267397E-2</c:v>
                </c:pt>
                <c:pt idx="173">
                  <c:v>8.6003705618381956E-2</c:v>
                </c:pt>
                <c:pt idx="174">
                  <c:v>8.8136088700551299E-2</c:v>
                </c:pt>
                <c:pt idx="175">
                  <c:v>8.8844562727004278E-2</c:v>
                </c:pt>
                <c:pt idx="176">
                  <c:v>8.8490470182396225E-2</c:v>
                </c:pt>
                <c:pt idx="177">
                  <c:v>8.9551882886454118E-2</c:v>
                </c:pt>
                <c:pt idx="178">
                  <c:v>9.1666957595684564E-2</c:v>
                </c:pt>
                <c:pt idx="179">
                  <c:v>9.3071306376063492E-2</c:v>
                </c:pt>
                <c:pt idx="180">
                  <c:v>9.3421685162235063E-2</c:v>
                </c:pt>
                <c:pt idx="181">
                  <c:v>9.3771781498729861E-2</c:v>
                </c:pt>
                <c:pt idx="182">
                  <c:v>9.4471128641644794E-2</c:v>
                </c:pt>
                <c:pt idx="183">
                  <c:v>9.5866453478542654E-2</c:v>
                </c:pt>
                <c:pt idx="184">
                  <c:v>9.7951070994149958E-2</c:v>
                </c:pt>
                <c:pt idx="185">
                  <c:v>9.9680641109250123E-2</c:v>
                </c:pt>
                <c:pt idx="186">
                  <c:v>0.10071508657308159</c:v>
                </c:pt>
                <c:pt idx="187">
                  <c:v>0.10311925354571388</c:v>
                </c:pt>
                <c:pt idx="188">
                  <c:v>0.10551018476997394</c:v>
                </c:pt>
                <c:pt idx="189">
                  <c:v>0.10687054447865389</c:v>
                </c:pt>
                <c:pt idx="190">
                  <c:v>0.10585067438514352</c:v>
                </c:pt>
                <c:pt idx="191">
                  <c:v>0.10277661488344131</c:v>
                </c:pt>
                <c:pt idx="192">
                  <c:v>9.864372581705691E-2</c:v>
                </c:pt>
                <c:pt idx="193">
                  <c:v>9.4121595840561387E-2</c:v>
                </c:pt>
                <c:pt idx="194">
                  <c:v>8.9905111439397931E-2</c:v>
                </c:pt>
                <c:pt idx="195">
                  <c:v>8.7781417809542378E-2</c:v>
                </c:pt>
                <c:pt idx="196">
                  <c:v>8.7071205906535415E-2</c:v>
                </c:pt>
                <c:pt idx="197">
                  <c:v>8.9551882886454118E-2</c:v>
                </c:pt>
                <c:pt idx="198">
                  <c:v>9.4121595840561387E-2</c:v>
                </c:pt>
                <c:pt idx="199">
                  <c:v>9.9335277685957707E-2</c:v>
                </c:pt>
                <c:pt idx="200">
                  <c:v>0.10619089726341525</c:v>
                </c:pt>
                <c:pt idx="201">
                  <c:v>0.11527759139590141</c:v>
                </c:pt>
                <c:pt idx="202">
                  <c:v>0.12385164096708581</c:v>
                </c:pt>
                <c:pt idx="203">
                  <c:v>0.13161866434912553</c:v>
                </c:pt>
                <c:pt idx="204">
                  <c:v>0.13861843389949247</c:v>
                </c:pt>
                <c:pt idx="205">
                  <c:v>0.14363923527454328</c:v>
                </c:pt>
                <c:pt idx="206">
                  <c:v>0.14891099310935643</c:v>
                </c:pt>
                <c:pt idx="207">
                  <c:v>0.15136985024746041</c:v>
                </c:pt>
                <c:pt idx="208">
                  <c:v>0.15228834438305647</c:v>
                </c:pt>
                <c:pt idx="209">
                  <c:v>0.15381486434452901</c:v>
                </c:pt>
                <c:pt idx="210">
                  <c:v>0.15594301797183674</c:v>
                </c:pt>
                <c:pt idx="211">
                  <c:v>0.15775888604686378</c:v>
                </c:pt>
                <c:pt idx="212">
                  <c:v>0.15956719323362029</c:v>
                </c:pt>
                <c:pt idx="213">
                  <c:v>0.16166741243773589</c:v>
                </c:pt>
                <c:pt idx="214">
                  <c:v>0.16286299332192611</c:v>
                </c:pt>
                <c:pt idx="215">
                  <c:v>0.16405529189345164</c:v>
                </c:pt>
                <c:pt idx="216">
                  <c:v>0.16494737262184164</c:v>
                </c:pt>
                <c:pt idx="217">
                  <c:v>0.16494737262184164</c:v>
                </c:pt>
                <c:pt idx="218">
                  <c:v>0.16286299332192611</c:v>
                </c:pt>
                <c:pt idx="219">
                  <c:v>0.16286299332192611</c:v>
                </c:pt>
                <c:pt idx="220">
                  <c:v>0.16196661636407489</c:v>
                </c:pt>
                <c:pt idx="221">
                  <c:v>0.16076856186112809</c:v>
                </c:pt>
                <c:pt idx="222">
                  <c:v>0.16226561429802155</c:v>
                </c:pt>
                <c:pt idx="223">
                  <c:v>0.16524432612531087</c:v>
                </c:pt>
                <c:pt idx="224">
                  <c:v>0.16672605558005171</c:v>
                </c:pt>
                <c:pt idx="225">
                  <c:v>0.16996817399689249</c:v>
                </c:pt>
                <c:pt idx="226">
                  <c:v>0.17289469775217617</c:v>
                </c:pt>
                <c:pt idx="227">
                  <c:v>0.17318626841227402</c:v>
                </c:pt>
                <c:pt idx="228">
                  <c:v>0.17464119266044847</c:v>
                </c:pt>
                <c:pt idx="229">
                  <c:v>0.17551181336344768</c:v>
                </c:pt>
                <c:pt idx="230">
                  <c:v>0.17580163284827949</c:v>
                </c:pt>
                <c:pt idx="231">
                  <c:v>0.18241465243455401</c:v>
                </c:pt>
                <c:pt idx="232">
                  <c:v>0.1866738674997451</c:v>
                </c:pt>
                <c:pt idx="233">
                  <c:v>0.19228861256812027</c:v>
                </c:pt>
                <c:pt idx="234">
                  <c:v>0.19617618503997331</c:v>
                </c:pt>
                <c:pt idx="235">
                  <c:v>0.20030318298158503</c:v>
                </c:pt>
                <c:pt idx="236">
                  <c:v>0.20221577580113148</c:v>
                </c:pt>
                <c:pt idx="237">
                  <c:v>0.20547503674089088</c:v>
                </c:pt>
                <c:pt idx="238">
                  <c:v>0.21165440055318241</c:v>
                </c:pt>
                <c:pt idx="239">
                  <c:v>0.21906033244886131</c:v>
                </c:pt>
                <c:pt idx="240">
                  <c:v>0.22089224921951925</c:v>
                </c:pt>
                <c:pt idx="241">
                  <c:v>0.22582599146189336</c:v>
                </c:pt>
                <c:pt idx="242">
                  <c:v>0.2337573629655105</c:v>
                </c:pt>
                <c:pt idx="243">
                  <c:v>0.23729233756745879</c:v>
                </c:pt>
                <c:pt idx="244">
                  <c:v>0.23779499327392259</c:v>
                </c:pt>
                <c:pt idx="245">
                  <c:v>0.23653726148869397</c:v>
                </c:pt>
                <c:pt idx="246">
                  <c:v>0.23653726148869397</c:v>
                </c:pt>
                <c:pt idx="247">
                  <c:v>0.2415464805965484</c:v>
                </c:pt>
                <c:pt idx="248">
                  <c:v>0.25139485004010426</c:v>
                </c:pt>
                <c:pt idx="249">
                  <c:v>0.26030994579492001</c:v>
                </c:pt>
                <c:pt idx="250">
                  <c:v>0.26221370547641687</c:v>
                </c:pt>
                <c:pt idx="251">
                  <c:v>0.2610248339923974</c:v>
                </c:pt>
                <c:pt idx="252">
                  <c:v>0.26387267686522364</c:v>
                </c:pt>
                <c:pt idx="253">
                  <c:v>0.27021285489624264</c:v>
                </c:pt>
                <c:pt idx="254">
                  <c:v>0.27737997466725461</c:v>
                </c:pt>
                <c:pt idx="255">
                  <c:v>0.28330122870354957</c:v>
                </c:pt>
                <c:pt idx="256">
                  <c:v>0.28891960566172653</c:v>
                </c:pt>
                <c:pt idx="257">
                  <c:v>0.29424571613811823</c:v>
                </c:pt>
                <c:pt idx="258">
                  <c:v>0.29907126002740958</c:v>
                </c:pt>
                <c:pt idx="259">
                  <c:v>0.30405946621759916</c:v>
                </c:pt>
                <c:pt idx="260">
                  <c:v>0.31069331234336062</c:v>
                </c:pt>
                <c:pt idx="261">
                  <c:v>0.31848072517451731</c:v>
                </c:pt>
                <c:pt idx="262">
                  <c:v>0.32654066851656183</c:v>
                </c:pt>
                <c:pt idx="263">
                  <c:v>0.33565845228930152</c:v>
                </c:pt>
                <c:pt idx="264">
                  <c:v>0.34360550810417179</c:v>
                </c:pt>
                <c:pt idx="265">
                  <c:v>0.35082927358296773</c:v>
                </c:pt>
                <c:pt idx="266">
                  <c:v>0.35717225772303351</c:v>
                </c:pt>
                <c:pt idx="267">
                  <c:v>0.36398782974849142</c:v>
                </c:pt>
                <c:pt idx="268">
                  <c:v>0.37217528611506401</c:v>
                </c:pt>
                <c:pt idx="269">
                  <c:v>0.38003024796783064</c:v>
                </c:pt>
                <c:pt idx="270">
                  <c:v>0.38685552918472427</c:v>
                </c:pt>
                <c:pt idx="271">
                  <c:v>0.39234515536120407</c:v>
                </c:pt>
                <c:pt idx="272">
                  <c:v>0.39776625612645006</c:v>
                </c:pt>
                <c:pt idx="273">
                  <c:v>0.40414924920969508</c:v>
                </c:pt>
                <c:pt idx="274">
                  <c:v>0.41010207664286064</c:v>
                </c:pt>
                <c:pt idx="275">
                  <c:v>0.41564097989615434</c:v>
                </c:pt>
                <c:pt idx="276">
                  <c:v>0.42045085910606816</c:v>
                </c:pt>
                <c:pt idx="277">
                  <c:v>0.42667388802137279</c:v>
                </c:pt>
                <c:pt idx="278">
                  <c:v>0.43440920758750012</c:v>
                </c:pt>
                <c:pt idx="279">
                  <c:v>0.44388854677737188</c:v>
                </c:pt>
                <c:pt idx="280">
                  <c:v>0.45408227073109003</c:v>
                </c:pt>
                <c:pt idx="281">
                  <c:v>0.46434048462766725</c:v>
                </c:pt>
                <c:pt idx="282">
                  <c:v>0.47479881880063118</c:v>
                </c:pt>
                <c:pt idx="283">
                  <c:v>0.48501121457857305</c:v>
                </c:pt>
                <c:pt idx="284">
                  <c:v>0.49540556314619333</c:v>
                </c:pt>
                <c:pt idx="285">
                  <c:v>0.50664030556650252</c:v>
                </c:pt>
                <c:pt idx="286">
                  <c:v>0.51785541893002862</c:v>
                </c:pt>
                <c:pt idx="287">
                  <c:v>0.52878819177489633</c:v>
                </c:pt>
                <c:pt idx="288">
                  <c:v>0.53869937954240676</c:v>
                </c:pt>
                <c:pt idx="289">
                  <c:v>0.54863505981475158</c:v>
                </c:pt>
                <c:pt idx="290">
                  <c:v>0.55918818900477552</c:v>
                </c:pt>
                <c:pt idx="291">
                  <c:v>0.57019256109572591</c:v>
                </c:pt>
                <c:pt idx="292">
                  <c:v>0.58138068870998683</c:v>
                </c:pt>
                <c:pt idx="293">
                  <c:v>0.59306443165871758</c:v>
                </c:pt>
                <c:pt idx="294">
                  <c:v>0.60519726738837776</c:v>
                </c:pt>
                <c:pt idx="295">
                  <c:v>0.6166855208955121</c:v>
                </c:pt>
                <c:pt idx="296">
                  <c:v>0.62838893005031149</c:v>
                </c:pt>
                <c:pt idx="297">
                  <c:v>0.64068015327766514</c:v>
                </c:pt>
                <c:pt idx="298">
                  <c:v>0.65234305506271473</c:v>
                </c:pt>
                <c:pt idx="299">
                  <c:v>0.66322963453286776</c:v>
                </c:pt>
                <c:pt idx="300">
                  <c:v>0.67467746787319893</c:v>
                </c:pt>
                <c:pt idx="301">
                  <c:v>0.6871721045947996</c:v>
                </c:pt>
                <c:pt idx="302">
                  <c:v>0.70009770461305376</c:v>
                </c:pt>
                <c:pt idx="303">
                  <c:v>0.71264970162721142</c:v>
                </c:pt>
                <c:pt idx="304">
                  <c:v>0.72443972339707463</c:v>
                </c:pt>
                <c:pt idx="305">
                  <c:v>0.73735169580371451</c:v>
                </c:pt>
                <c:pt idx="306">
                  <c:v>0.75135609972539363</c:v>
                </c:pt>
                <c:pt idx="307">
                  <c:v>0.76484835719341082</c:v>
                </c:pt>
                <c:pt idx="308">
                  <c:v>0.77807886193745501</c:v>
                </c:pt>
                <c:pt idx="309">
                  <c:v>0.79204131071208228</c:v>
                </c:pt>
                <c:pt idx="310">
                  <c:v>0.80563676630593495</c:v>
                </c:pt>
                <c:pt idx="311">
                  <c:v>0.81914894280713424</c:v>
                </c:pt>
                <c:pt idx="312">
                  <c:v>0.83282812953935348</c:v>
                </c:pt>
                <c:pt idx="313">
                  <c:v>0.84714061741340618</c:v>
                </c:pt>
                <c:pt idx="314">
                  <c:v>0.86117583551302868</c:v>
                </c:pt>
                <c:pt idx="315">
                  <c:v>0.87546641586638552</c:v>
                </c:pt>
                <c:pt idx="316">
                  <c:v>0.89036512144812419</c:v>
                </c:pt>
                <c:pt idx="317">
                  <c:v>0.90617336364404866</c:v>
                </c:pt>
                <c:pt idx="318">
                  <c:v>0.92205040216717382</c:v>
                </c:pt>
                <c:pt idx="319">
                  <c:v>0.93676499760994136</c:v>
                </c:pt>
                <c:pt idx="320">
                  <c:v>0.95250184786302361</c:v>
                </c:pt>
                <c:pt idx="321">
                  <c:v>0.96904296730581319</c:v>
                </c:pt>
                <c:pt idx="322">
                  <c:v>0.98520185836457175</c:v>
                </c:pt>
                <c:pt idx="323">
                  <c:v>1.0014740966917328</c:v>
                </c:pt>
                <c:pt idx="324">
                  <c:v>1.0173255545617224</c:v>
                </c:pt>
                <c:pt idx="325">
                  <c:v>1.0345081367791695</c:v>
                </c:pt>
                <c:pt idx="326">
                  <c:v>1.0511139167776014</c:v>
                </c:pt>
                <c:pt idx="327">
                  <c:v>1.0674056584378244</c:v>
                </c:pt>
                <c:pt idx="328">
                  <c:v>1.0838966027281738</c:v>
                </c:pt>
                <c:pt idx="329">
                  <c:v>1.100783962075867</c:v>
                </c:pt>
                <c:pt idx="330">
                  <c:v>1.1176689405624427</c:v>
                </c:pt>
                <c:pt idx="331">
                  <c:v>1.1339538445179571</c:v>
                </c:pt>
                <c:pt idx="332">
                  <c:v>1.1509098737011219</c:v>
                </c:pt>
                <c:pt idx="333">
                  <c:v>1.1677012349713682</c:v>
                </c:pt>
                <c:pt idx="334">
                  <c:v>1.1844358883083705</c:v>
                </c:pt>
                <c:pt idx="335">
                  <c:v>1.2004674499501589</c:v>
                </c:pt>
                <c:pt idx="336">
                  <c:v>1.2172996589764959</c:v>
                </c:pt>
                <c:pt idx="337">
                  <c:v>1.233732009366046</c:v>
                </c:pt>
                <c:pt idx="338">
                  <c:v>1.2498096094018039</c:v>
                </c:pt>
                <c:pt idx="339">
                  <c:v>1.2655724617431179</c:v>
                </c:pt>
                <c:pt idx="340">
                  <c:v>1.2814424572708727</c:v>
                </c:pt>
                <c:pt idx="341">
                  <c:v>1.2967967747139553</c:v>
                </c:pt>
                <c:pt idx="342">
                  <c:v>1.3116479226525206</c:v>
                </c:pt>
                <c:pt idx="343">
                  <c:v>1.3260284683370085</c:v>
                </c:pt>
                <c:pt idx="344">
                  <c:v>1.3404639451856346</c:v>
                </c:pt>
                <c:pt idx="345">
                  <c:v>1.3540507856107669</c:v>
                </c:pt>
                <c:pt idx="346">
                  <c:v>1.3673186409296911</c:v>
                </c:pt>
                <c:pt idx="347">
                  <c:v>1.3802474314105482</c:v>
                </c:pt>
                <c:pt idx="348">
                  <c:v>1.3928903207033465</c:v>
                </c:pt>
                <c:pt idx="349">
                  <c:v>1.4048166180754014</c:v>
                </c:pt>
                <c:pt idx="350">
                  <c:v>1.4168567687437319</c:v>
                </c:pt>
                <c:pt idx="351">
                  <c:v>1.4284911581755186</c:v>
                </c:pt>
                <c:pt idx="352">
                  <c:v>1.4401058390366595</c:v>
                </c:pt>
                <c:pt idx="353">
                  <c:v>1.4520319036568126</c:v>
                </c:pt>
                <c:pt idx="354">
                  <c:v>1.4643553932108342</c:v>
                </c:pt>
                <c:pt idx="355">
                  <c:v>1.4773383476918927</c:v>
                </c:pt>
                <c:pt idx="356">
                  <c:v>1.4915297752974699</c:v>
                </c:pt>
                <c:pt idx="357">
                  <c:v>1.5070593848021157</c:v>
                </c:pt>
                <c:pt idx="358">
                  <c:v>1.5239284682734027</c:v>
                </c:pt>
                <c:pt idx="359">
                  <c:v>1.5425017632147446</c:v>
                </c:pt>
                <c:pt idx="360">
                  <c:v>1.5627566574000784</c:v>
                </c:pt>
                <c:pt idx="361">
                  <c:v>1.5842859830026372</c:v>
                </c:pt>
                <c:pt idx="362">
                  <c:v>1.6069829406244882</c:v>
                </c:pt>
                <c:pt idx="363">
                  <c:v>1.6304278750250238</c:v>
                </c:pt>
                <c:pt idx="364">
                  <c:v>1.6538490123638516</c:v>
                </c:pt>
                <c:pt idx="365">
                  <c:v>1.6769769514694552</c:v>
                </c:pt>
                <c:pt idx="366">
                  <c:v>1.699369371578594</c:v>
                </c:pt>
                <c:pt idx="367">
                  <c:v>1.7206470936405109</c:v>
                </c:pt>
                <c:pt idx="368">
                  <c:v>1.7406863156805197</c:v>
                </c:pt>
                <c:pt idx="369">
                  <c:v>1.7590783148382514</c:v>
                </c:pt>
                <c:pt idx="370">
                  <c:v>1.7756468500416616</c:v>
                </c:pt>
                <c:pt idx="371">
                  <c:v>1.7901584469962393</c:v>
                </c:pt>
                <c:pt idx="372">
                  <c:v>1.8026027095457597</c:v>
                </c:pt>
                <c:pt idx="373">
                  <c:v>1.8127997570762284</c:v>
                </c:pt>
                <c:pt idx="374">
                  <c:v>1.8207661349721684</c:v>
                </c:pt>
                <c:pt idx="375">
                  <c:v>1.8264829772810454</c:v>
                </c:pt>
                <c:pt idx="376">
                  <c:v>1.8300430523703646</c:v>
                </c:pt>
                <c:pt idx="377">
                  <c:v>1.8315178468015998</c:v>
                </c:pt>
                <c:pt idx="378">
                  <c:v>1.8308644254735977</c:v>
                </c:pt>
                <c:pt idx="379">
                  <c:v>1.8283247032236563</c:v>
                </c:pt>
                <c:pt idx="380">
                  <c:v>1.823800153749878</c:v>
                </c:pt>
                <c:pt idx="381">
                  <c:v>1.8177239869764101</c:v>
                </c:pt>
                <c:pt idx="382">
                  <c:v>1.8100980406811429</c:v>
                </c:pt>
                <c:pt idx="383">
                  <c:v>1.801129187579704</c:v>
                </c:pt>
                <c:pt idx="384">
                  <c:v>1.7909181952145783</c:v>
                </c:pt>
                <c:pt idx="385">
                  <c:v>1.7796758401431294</c:v>
                </c:pt>
                <c:pt idx="386">
                  <c:v>1.7675565683851597</c:v>
                </c:pt>
                <c:pt idx="387">
                  <c:v>1.7547992173259159</c:v>
                </c:pt>
                <c:pt idx="388">
                  <c:v>1.7413092088995694</c:v>
                </c:pt>
                <c:pt idx="389">
                  <c:v>1.7273948409519086</c:v>
                </c:pt>
                <c:pt idx="390">
                  <c:v>1.7130198724528405</c:v>
                </c:pt>
                <c:pt idx="391">
                  <c:v>1.6984746262074357</c:v>
                </c:pt>
                <c:pt idx="392">
                  <c:v>1.6836503064023931</c:v>
                </c:pt>
                <c:pt idx="393">
                  <c:v>1.6686002151632622</c:v>
                </c:pt>
                <c:pt idx="394">
                  <c:v>1.6534054906645013</c:v>
                </c:pt>
                <c:pt idx="395">
                  <c:v>1.6381796494046095</c:v>
                </c:pt>
                <c:pt idx="396">
                  <c:v>1.6228872274491244</c:v>
                </c:pt>
                <c:pt idx="397">
                  <c:v>1.6074550232146685</c:v>
                </c:pt>
                <c:pt idx="398">
                  <c:v>1.5921545422761962</c:v>
                </c:pt>
                <c:pt idx="399">
                  <c:v>1.5767443543274169</c:v>
                </c:pt>
                <c:pt idx="400">
                  <c:v>1.5614472497364895</c:v>
                </c:pt>
                <c:pt idx="401">
                  <c:v>1.5461106217494249</c:v>
                </c:pt>
                <c:pt idx="402">
                  <c:v>1.5310827620341625</c:v>
                </c:pt>
                <c:pt idx="403">
                  <c:v>1.516072408592942</c:v>
                </c:pt>
                <c:pt idx="404">
                  <c:v>1.5012510218558575</c:v>
                </c:pt>
                <c:pt idx="405">
                  <c:v>1.4864163091458924</c:v>
                </c:pt>
                <c:pt idx="406">
                  <c:v>1.4718928513705805</c:v>
                </c:pt>
                <c:pt idx="407">
                  <c:v>1.4573670965347909</c:v>
                </c:pt>
                <c:pt idx="408">
                  <c:v>1.4431377673952879</c:v>
                </c:pt>
                <c:pt idx="409">
                  <c:v>1.4287825114969546</c:v>
                </c:pt>
                <c:pt idx="410">
                  <c:v>1.414772858093331</c:v>
                </c:pt>
                <c:pt idx="411">
                  <c:v>1.4008314491162253</c:v>
                </c:pt>
                <c:pt idx="412">
                  <c:v>1.3870693269320205</c:v>
                </c:pt>
                <c:pt idx="413">
                  <c:v>1.3734269621857431</c:v>
                </c:pt>
                <c:pt idx="414">
                  <c:v>1.3600630006277614</c:v>
                </c:pt>
                <c:pt idx="415">
                  <c:v>1.3468808495020728</c:v>
                </c:pt>
                <c:pt idx="416">
                  <c:v>1.3338300104456462</c:v>
                </c:pt>
                <c:pt idx="417">
                  <c:v>1.3209351954685953</c:v>
                </c:pt>
                <c:pt idx="418">
                  <c:v>1.3082441767406063</c:v>
                </c:pt>
                <c:pt idx="419">
                  <c:v>1.2955011261696232</c:v>
                </c:pt>
                <c:pt idx="420">
                  <c:v>1.2830749747354715</c:v>
                </c:pt>
                <c:pt idx="421">
                  <c:v>1.2707486902287488</c:v>
                </c:pt>
                <c:pt idx="422">
                  <c:v>1.2585654530000816</c:v>
                </c:pt>
                <c:pt idx="423">
                  <c:v>1.2466216626959881</c:v>
                </c:pt>
                <c:pt idx="424">
                  <c:v>1.2349978796860308</c:v>
                </c:pt>
                <c:pt idx="425">
                  <c:v>1.2236776161300316</c:v>
                </c:pt>
                <c:pt idx="426">
                  <c:v>1.2123208031419759</c:v>
                </c:pt>
                <c:pt idx="427">
                  <c:v>1.2011512276552601</c:v>
                </c:pt>
                <c:pt idx="428">
                  <c:v>1.1903036782675815</c:v>
                </c:pt>
                <c:pt idx="429">
                  <c:v>1.1796092337262003</c:v>
                </c:pt>
                <c:pt idx="430">
                  <c:v>1.1688803424136429</c:v>
                </c:pt>
                <c:pt idx="431">
                  <c:v>1.1584529606888283</c:v>
                </c:pt>
                <c:pt idx="432">
                  <c:v>1.1480470935993354</c:v>
                </c:pt>
                <c:pt idx="433">
                  <c:v>1.137923512040415</c:v>
                </c:pt>
                <c:pt idx="434">
                  <c:v>1.1277848763621714</c:v>
                </c:pt>
                <c:pt idx="435">
                  <c:v>1.1177351793304966</c:v>
                </c:pt>
                <c:pt idx="436">
                  <c:v>1.1078202672480479</c:v>
                </c:pt>
                <c:pt idx="437">
                  <c:v>1.0982282655029401</c:v>
                </c:pt>
                <c:pt idx="438">
                  <c:v>1.0885613117912154</c:v>
                </c:pt>
                <c:pt idx="439">
                  <c:v>1.0792174357465669</c:v>
                </c:pt>
                <c:pt idx="440">
                  <c:v>1.0700748262675284</c:v>
                </c:pt>
                <c:pt idx="441">
                  <c:v>1.0611507809285488</c:v>
                </c:pt>
                <c:pt idx="442">
                  <c:v>1.0521165505499981</c:v>
                </c:pt>
                <c:pt idx="443">
                  <c:v>1.0432443540084839</c:v>
                </c:pt>
                <c:pt idx="444">
                  <c:v>1.0345883537136245</c:v>
                </c:pt>
                <c:pt idx="445">
                  <c:v>1.0262062970831183</c:v>
                </c:pt>
                <c:pt idx="446">
                  <c:v>1.0179510688307423</c:v>
                </c:pt>
                <c:pt idx="447">
                  <c:v>1.0099180846659013</c:v>
                </c:pt>
                <c:pt idx="448">
                  <c:v>1.0021660617565078</c:v>
                </c:pt>
                <c:pt idx="449">
                  <c:v>0.99444913701403592</c:v>
                </c:pt>
                <c:pt idx="450">
                  <c:v>0.98690603138072108</c:v>
                </c:pt>
                <c:pt idx="451">
                  <c:v>0.97932069738202443</c:v>
                </c:pt>
                <c:pt idx="452">
                  <c:v>0.97178593787911449</c:v>
                </c:pt>
                <c:pt idx="453">
                  <c:v>0.96463670378850153</c:v>
                </c:pt>
                <c:pt idx="454">
                  <c:v>0.95765516694349118</c:v>
                </c:pt>
                <c:pt idx="455">
                  <c:v>0.95099733398880493</c:v>
                </c:pt>
                <c:pt idx="456">
                  <c:v>0.94472936030329568</c:v>
                </c:pt>
                <c:pt idx="457">
                  <c:v>0.93826948346291139</c:v>
                </c:pt>
                <c:pt idx="458">
                  <c:v>0.93155956709080523</c:v>
                </c:pt>
                <c:pt idx="459">
                  <c:v>0.92505412031184264</c:v>
                </c:pt>
                <c:pt idx="460">
                  <c:v>0.91865929342182318</c:v>
                </c:pt>
                <c:pt idx="461">
                  <c:v>0.91264710621831724</c:v>
                </c:pt>
                <c:pt idx="462">
                  <c:v>0.90622726305235901</c:v>
                </c:pt>
                <c:pt idx="463">
                  <c:v>0.90020321301689343</c:v>
                </c:pt>
                <c:pt idx="464">
                  <c:v>0.89420525914208382</c:v>
                </c:pt>
                <c:pt idx="465">
                  <c:v>0.88840416773704667</c:v>
                </c:pt>
                <c:pt idx="466">
                  <c:v>0.883263859584974</c:v>
                </c:pt>
                <c:pt idx="467">
                  <c:v>0.87829194924979603</c:v>
                </c:pt>
                <c:pt idx="468">
                  <c:v>0.87268060715192963</c:v>
                </c:pt>
                <c:pt idx="469">
                  <c:v>0.86711377983197713</c:v>
                </c:pt>
                <c:pt idx="470">
                  <c:v>0.86171358757143424</c:v>
                </c:pt>
                <c:pt idx="471">
                  <c:v>0.856003453997221</c:v>
                </c:pt>
                <c:pt idx="472">
                  <c:v>0.85046243276151656</c:v>
                </c:pt>
                <c:pt idx="473">
                  <c:v>0.84478771882784642</c:v>
                </c:pt>
                <c:pt idx="474">
                  <c:v>0.84010609445675777</c:v>
                </c:pt>
                <c:pt idx="475">
                  <c:v>0.83581735429347292</c:v>
                </c:pt>
                <c:pt idx="476">
                  <c:v>0.83103748564002544</c:v>
                </c:pt>
                <c:pt idx="477">
                  <c:v>0.82607480270082645</c:v>
                </c:pt>
                <c:pt idx="478">
                  <c:v>0.82170999729837635</c:v>
                </c:pt>
                <c:pt idx="479">
                  <c:v>0.81743314411138435</c:v>
                </c:pt>
                <c:pt idx="480">
                  <c:v>0.81277970700896396</c:v>
                </c:pt>
                <c:pt idx="481">
                  <c:v>0.80841355140036808</c:v>
                </c:pt>
                <c:pt idx="482">
                  <c:v>0.80407124888566117</c:v>
                </c:pt>
                <c:pt idx="483">
                  <c:v>0.80023578932735384</c:v>
                </c:pt>
                <c:pt idx="484">
                  <c:v>0.79643555881017447</c:v>
                </c:pt>
                <c:pt idx="485">
                  <c:v>0.79267178914156733</c:v>
                </c:pt>
                <c:pt idx="486">
                  <c:v>0.78880449304464839</c:v>
                </c:pt>
                <c:pt idx="487">
                  <c:v>0.78440330175300843</c:v>
                </c:pt>
                <c:pt idx="488">
                  <c:v>0.78002912733733831</c:v>
                </c:pt>
                <c:pt idx="489">
                  <c:v>0.77597433112936909</c:v>
                </c:pt>
                <c:pt idx="490">
                  <c:v>0.77195474896394922</c:v>
                </c:pt>
                <c:pt idx="491">
                  <c:v>0.76834205864453331</c:v>
                </c:pt>
                <c:pt idx="492">
                  <c:v>0.76469906379836783</c:v>
                </c:pt>
                <c:pt idx="493">
                  <c:v>0.76132632242145659</c:v>
                </c:pt>
                <c:pt idx="494">
                  <c:v>0.75785134368557983</c:v>
                </c:pt>
                <c:pt idx="495">
                  <c:v>0.75442478927725865</c:v>
                </c:pt>
                <c:pt idx="496">
                  <c:v>0.75073975123535075</c:v>
                </c:pt>
                <c:pt idx="497">
                  <c:v>0.74678983215261219</c:v>
                </c:pt>
                <c:pt idx="498">
                  <c:v>0.74209640230324436</c:v>
                </c:pt>
                <c:pt idx="499">
                  <c:v>0.73782850589578464</c:v>
                </c:pt>
                <c:pt idx="500">
                  <c:v>0.73391915101239091</c:v>
                </c:pt>
                <c:pt idx="501">
                  <c:v>0.72973159528703546</c:v>
                </c:pt>
                <c:pt idx="502">
                  <c:v>0.72558497227069441</c:v>
                </c:pt>
                <c:pt idx="503">
                  <c:v>0.72139837552150532</c:v>
                </c:pt>
                <c:pt idx="504">
                  <c:v>0.7172543127625497</c:v>
                </c:pt>
                <c:pt idx="505">
                  <c:v>0.71231290868136543</c:v>
                </c:pt>
                <c:pt idx="506">
                  <c:v>0.70705894062759633</c:v>
                </c:pt>
                <c:pt idx="507">
                  <c:v>0.70243053644552533</c:v>
                </c:pt>
                <c:pt idx="508">
                  <c:v>0.69792644480650501</c:v>
                </c:pt>
                <c:pt idx="509">
                  <c:v>0.69275881815472418</c:v>
                </c:pt>
                <c:pt idx="510">
                  <c:v>0.68699356626467856</c:v>
                </c:pt>
                <c:pt idx="511">
                  <c:v>0.6817837664678813</c:v>
                </c:pt>
                <c:pt idx="512">
                  <c:v>0.6769678142947585</c:v>
                </c:pt>
                <c:pt idx="513">
                  <c:v>0.67052415778207997</c:v>
                </c:pt>
                <c:pt idx="514">
                  <c:v>0.66360670812452038</c:v>
                </c:pt>
                <c:pt idx="515">
                  <c:v>0.65705585285710388</c:v>
                </c:pt>
                <c:pt idx="516">
                  <c:v>0.64972418592952241</c:v>
                </c:pt>
                <c:pt idx="517">
                  <c:v>0.64177147065395923</c:v>
                </c:pt>
                <c:pt idx="518">
                  <c:v>0.6339731557896735</c:v>
                </c:pt>
                <c:pt idx="519">
                  <c:v>0.62623768514690037</c:v>
                </c:pt>
                <c:pt idx="520">
                  <c:v>0.61783874771700331</c:v>
                </c:pt>
                <c:pt idx="521">
                  <c:v>0.60991441008599778</c:v>
                </c:pt>
                <c:pt idx="522">
                  <c:v>0.60238559010510517</c:v>
                </c:pt>
                <c:pt idx="523">
                  <c:v>0.59406090127041822</c:v>
                </c:pt>
                <c:pt idx="524">
                  <c:v>0.5854607295085007</c:v>
                </c:pt>
                <c:pt idx="525">
                  <c:v>0.57714698482752502</c:v>
                </c:pt>
                <c:pt idx="526">
                  <c:v>0.56808433131539404</c:v>
                </c:pt>
                <c:pt idx="527">
                  <c:v>0.55846856252379495</c:v>
                </c:pt>
                <c:pt idx="528">
                  <c:v>0.54986118847194276</c:v>
                </c:pt>
                <c:pt idx="529">
                  <c:v>0.54157924394658097</c:v>
                </c:pt>
                <c:pt idx="530">
                  <c:v>0.53275437899249778</c:v>
                </c:pt>
                <c:pt idx="531">
                  <c:v>0.52426626876697879</c:v>
                </c:pt>
                <c:pt idx="532">
                  <c:v>0.51507867507592264</c:v>
                </c:pt>
                <c:pt idx="533">
                  <c:v>0.50487845941021592</c:v>
                </c:pt>
                <c:pt idx="534">
                  <c:v>0.4945719842301986</c:v>
                </c:pt>
                <c:pt idx="535">
                  <c:v>0.48387245422267361</c:v>
                </c:pt>
                <c:pt idx="536">
                  <c:v>0.47407050321504363</c:v>
                </c:pt>
                <c:pt idx="537">
                  <c:v>0.46523409498801438</c:v>
                </c:pt>
                <c:pt idx="538">
                  <c:v>0.45591024038274303</c:v>
                </c:pt>
                <c:pt idx="539">
                  <c:v>0.44684771015580882</c:v>
                </c:pt>
                <c:pt idx="540">
                  <c:v>0.43679851023180349</c:v>
                </c:pt>
                <c:pt idx="541">
                  <c:v>0.42732378635724722</c:v>
                </c:pt>
                <c:pt idx="542">
                  <c:v>0.41912930774197571</c:v>
                </c:pt>
                <c:pt idx="543">
                  <c:v>0.41111441855090475</c:v>
                </c:pt>
                <c:pt idx="544">
                  <c:v>0.40226138245468018</c:v>
                </c:pt>
                <c:pt idx="545">
                  <c:v>0.39252108993193224</c:v>
                </c:pt>
                <c:pt idx="546">
                  <c:v>0.38039216005702731</c:v>
                </c:pt>
                <c:pt idx="547">
                  <c:v>0.36660971039242962</c:v>
                </c:pt>
                <c:pt idx="548">
                  <c:v>0.35276119172383086</c:v>
                </c:pt>
                <c:pt idx="549">
                  <c:v>0.34064237756070526</c:v>
                </c:pt>
                <c:pt idx="550">
                  <c:v>0.32919441508845104</c:v>
                </c:pt>
                <c:pt idx="551">
                  <c:v>0.3178544893314692</c:v>
                </c:pt>
                <c:pt idx="552">
                  <c:v>0.30749603791321289</c:v>
                </c:pt>
                <c:pt idx="553">
                  <c:v>0.29950729870048765</c:v>
                </c:pt>
                <c:pt idx="554">
                  <c:v>0.29225607135647602</c:v>
                </c:pt>
                <c:pt idx="555">
                  <c:v>0.28555730900777376</c:v>
                </c:pt>
                <c:pt idx="556">
                  <c:v>0.27989498001163809</c:v>
                </c:pt>
                <c:pt idx="557">
                  <c:v>0.27485032001666482</c:v>
                </c:pt>
                <c:pt idx="558">
                  <c:v>0.26881190373978042</c:v>
                </c:pt>
                <c:pt idx="559">
                  <c:v>0.26363606858810812</c:v>
                </c:pt>
                <c:pt idx="560">
                  <c:v>0.25815819334079426</c:v>
                </c:pt>
                <c:pt idx="561">
                  <c:v>0.25261034056737297</c:v>
                </c:pt>
                <c:pt idx="562">
                  <c:v>0.24748226067705428</c:v>
                </c:pt>
                <c:pt idx="563">
                  <c:v>0.24229290498293096</c:v>
                </c:pt>
                <c:pt idx="564">
                  <c:v>0.2380461031287954</c:v>
                </c:pt>
                <c:pt idx="565">
                  <c:v>0.23451728351268664</c:v>
                </c:pt>
                <c:pt idx="566">
                  <c:v>0.23019337886904562</c:v>
                </c:pt>
                <c:pt idx="567">
                  <c:v>0.22608411597582387</c:v>
                </c:pt>
                <c:pt idx="568">
                  <c:v>0.22010808804005508</c:v>
                </c:pt>
                <c:pt idx="569">
                  <c:v>0.21058602490515654</c:v>
                </c:pt>
                <c:pt idx="570">
                  <c:v>0.20030318298158503</c:v>
                </c:pt>
                <c:pt idx="571">
                  <c:v>0.19312459835446161</c:v>
                </c:pt>
                <c:pt idx="572">
                  <c:v>0.18554215485437514</c:v>
                </c:pt>
                <c:pt idx="573">
                  <c:v>0.17638069224327035</c:v>
                </c:pt>
                <c:pt idx="574">
                  <c:v>0.16702179579025653</c:v>
                </c:pt>
                <c:pt idx="575">
                  <c:v>0.15836249209524964</c:v>
                </c:pt>
                <c:pt idx="576">
                  <c:v>0.14983469671578492</c:v>
                </c:pt>
                <c:pt idx="577">
                  <c:v>0.14113609012073897</c:v>
                </c:pt>
                <c:pt idx="578">
                  <c:v>0.13129779659762297</c:v>
                </c:pt>
                <c:pt idx="579">
                  <c:v>0.12385164096708581</c:v>
                </c:pt>
                <c:pt idx="580">
                  <c:v>0.11793383503964149</c:v>
                </c:pt>
                <c:pt idx="581">
                  <c:v>0.11260500153457455</c:v>
                </c:pt>
                <c:pt idx="582">
                  <c:v>0.1112625136590653</c:v>
                </c:pt>
                <c:pt idx="583">
                  <c:v>0.11092624226642028</c:v>
                </c:pt>
                <c:pt idx="584">
                  <c:v>0.11193427633268159</c:v>
                </c:pt>
                <c:pt idx="585">
                  <c:v>0.11360915107302785</c:v>
                </c:pt>
                <c:pt idx="586">
                  <c:v>0.11627558758054428</c:v>
                </c:pt>
                <c:pt idx="587">
                  <c:v>0.11859536522376199</c:v>
                </c:pt>
                <c:pt idx="588">
                  <c:v>0.11627558758054428</c:v>
                </c:pt>
                <c:pt idx="589">
                  <c:v>0.11092624226642028</c:v>
                </c:pt>
                <c:pt idx="590">
                  <c:v>0.10619089726341525</c:v>
                </c:pt>
                <c:pt idx="591">
                  <c:v>0.10140335055533072</c:v>
                </c:pt>
                <c:pt idx="592">
                  <c:v>9.7257309693419919E-2</c:v>
                </c:pt>
                <c:pt idx="593">
                  <c:v>9.3421685162235063E-2</c:v>
                </c:pt>
                <c:pt idx="594">
                  <c:v>9.0258052931316335E-2</c:v>
                </c:pt>
                <c:pt idx="595">
                  <c:v>8.7781417809542378E-2</c:v>
                </c:pt>
                <c:pt idx="596">
                  <c:v>8.6003705618381956E-2</c:v>
                </c:pt>
                <c:pt idx="597">
                  <c:v>8.2785370316450071E-2</c:v>
                </c:pt>
                <c:pt idx="598">
                  <c:v>7.9181246047624818E-2</c:v>
                </c:pt>
                <c:pt idx="599">
                  <c:v>7.2249897613514816E-2</c:v>
                </c:pt>
                <c:pt idx="600">
                  <c:v>6.6698550422995259E-2</c:v>
                </c:pt>
                <c:pt idx="601">
                  <c:v>6.445798922691845E-2</c:v>
                </c:pt>
                <c:pt idx="602">
                  <c:v>6.1452479087193208E-2</c:v>
                </c:pt>
                <c:pt idx="603">
                  <c:v>5.9184617631371138E-2</c:v>
                </c:pt>
                <c:pt idx="604">
                  <c:v>5.8426024457005357E-2</c:v>
                </c:pt>
                <c:pt idx="605">
                  <c:v>5.6904851336472557E-2</c:v>
                </c:pt>
                <c:pt idx="606">
                  <c:v>5.6142262059052331E-2</c:v>
                </c:pt>
                <c:pt idx="607">
                  <c:v>5.5760464687734781E-2</c:v>
                </c:pt>
                <c:pt idx="608">
                  <c:v>5.7666103909829208E-2</c:v>
                </c:pt>
                <c:pt idx="609">
                  <c:v>5.8426024457005357E-2</c:v>
                </c:pt>
                <c:pt idx="610">
                  <c:v>5.6904851336472557E-2</c:v>
                </c:pt>
                <c:pt idx="611">
                  <c:v>5.8426024457005357E-2</c:v>
                </c:pt>
                <c:pt idx="612">
                  <c:v>5.9941888061954683E-2</c:v>
                </c:pt>
                <c:pt idx="613">
                  <c:v>6.107532362979181E-2</c:v>
                </c:pt>
                <c:pt idx="614">
                  <c:v>6.1829307294699029E-2</c:v>
                </c:pt>
                <c:pt idx="615">
                  <c:v>6.1452479087193208E-2</c:v>
                </c:pt>
                <c:pt idx="616">
                  <c:v>6.1829307294699029E-2</c:v>
                </c:pt>
                <c:pt idx="617">
                  <c:v>6.2581984228163121E-2</c:v>
                </c:pt>
                <c:pt idx="618">
                  <c:v>6.2205808819712591E-2</c:v>
                </c:pt>
                <c:pt idx="619">
                  <c:v>6.2957834084510222E-2</c:v>
                </c:pt>
                <c:pt idx="620">
                  <c:v>6.5579714728448424E-2</c:v>
                </c:pt>
                <c:pt idx="621">
                  <c:v>6.9298012115529259E-2</c:v>
                </c:pt>
                <c:pt idx="622">
                  <c:v>7.2984744627930392E-2</c:v>
                </c:pt>
                <c:pt idx="623">
                  <c:v>7.5911761482777521E-2</c:v>
                </c:pt>
                <c:pt idx="624">
                  <c:v>8.098704691088722E-2</c:v>
                </c:pt>
                <c:pt idx="625">
                  <c:v>8.2785370316450071E-2</c:v>
                </c:pt>
                <c:pt idx="626">
                  <c:v>8.4218686739238768E-2</c:v>
                </c:pt>
                <c:pt idx="627">
                  <c:v>8.3860800866573007E-2</c:v>
                </c:pt>
                <c:pt idx="628">
                  <c:v>8.4576277934331021E-2</c:v>
                </c:pt>
                <c:pt idx="629">
                  <c:v>8.4933574936716119E-2</c:v>
                </c:pt>
                <c:pt idx="630">
                  <c:v>8.4218686739238768E-2</c:v>
                </c:pt>
                <c:pt idx="631">
                  <c:v>8.2066934285113011E-2</c:v>
                </c:pt>
                <c:pt idx="632">
                  <c:v>7.9904467666720699E-2</c:v>
                </c:pt>
                <c:pt idx="633">
                  <c:v>7.8456818053292562E-2</c:v>
                </c:pt>
                <c:pt idx="634">
                  <c:v>7.5911761482777521E-2</c:v>
                </c:pt>
                <c:pt idx="635">
                  <c:v>7.4084689028243778E-2</c:v>
                </c:pt>
                <c:pt idx="636">
                  <c:v>7.3718350346122688E-2</c:v>
                </c:pt>
                <c:pt idx="637">
                  <c:v>7.5911761482777521E-2</c:v>
                </c:pt>
                <c:pt idx="638">
                  <c:v>7.8094150406410684E-2</c:v>
                </c:pt>
                <c:pt idx="639">
                  <c:v>7.9181246047624818E-2</c:v>
                </c:pt>
                <c:pt idx="640">
                  <c:v>7.9904467666720699E-2</c:v>
                </c:pt>
                <c:pt idx="641">
                  <c:v>7.9904467666720699E-2</c:v>
                </c:pt>
                <c:pt idx="642">
                  <c:v>8.134730780413249E-2</c:v>
                </c:pt>
                <c:pt idx="643">
                  <c:v>8.2785370316450071E-2</c:v>
                </c:pt>
                <c:pt idx="644">
                  <c:v>8.6003705618381956E-2</c:v>
                </c:pt>
                <c:pt idx="645">
                  <c:v>8.9905111439397931E-2</c:v>
                </c:pt>
                <c:pt idx="646">
                  <c:v>9.3071306376063492E-2</c:v>
                </c:pt>
                <c:pt idx="647">
                  <c:v>9.3071306376063492E-2</c:v>
                </c:pt>
                <c:pt idx="648">
                  <c:v>9.3421685162235063E-2</c:v>
                </c:pt>
                <c:pt idx="649">
                  <c:v>9.2018470752797024E-2</c:v>
                </c:pt>
                <c:pt idx="650">
                  <c:v>9.131515969722287E-2</c:v>
                </c:pt>
                <c:pt idx="651">
                  <c:v>9.0610707828406648E-2</c:v>
                </c:pt>
                <c:pt idx="652">
                  <c:v>9.2720644684099171E-2</c:v>
                </c:pt>
                <c:pt idx="653">
                  <c:v>9.3071306376063492E-2</c:v>
                </c:pt>
                <c:pt idx="654">
                  <c:v>9.4820380354799894E-2</c:v>
                </c:pt>
                <c:pt idx="655">
                  <c:v>9.4121595840561387E-2</c:v>
                </c:pt>
                <c:pt idx="656">
                  <c:v>9.0963076595731676E-2</c:v>
                </c:pt>
                <c:pt idx="657">
                  <c:v>8.7426457036285488E-2</c:v>
                </c:pt>
                <c:pt idx="658">
                  <c:v>8.3860800866573007E-2</c:v>
                </c:pt>
                <c:pt idx="659">
                  <c:v>7.9543007402906069E-2</c:v>
                </c:pt>
                <c:pt idx="660">
                  <c:v>7.6276255404217605E-2</c:v>
                </c:pt>
                <c:pt idx="661">
                  <c:v>7.5181854618691604E-2</c:v>
                </c:pt>
                <c:pt idx="662">
                  <c:v>7.3718350346122688E-2</c:v>
                </c:pt>
                <c:pt idx="663">
                  <c:v>7.4450718954591238E-2</c:v>
                </c:pt>
                <c:pt idx="664">
                  <c:v>7.8094150406410684E-2</c:v>
                </c:pt>
                <c:pt idx="665">
                  <c:v>7.9904467666720699E-2</c:v>
                </c:pt>
                <c:pt idx="666">
                  <c:v>7.8819183098848694E-2</c:v>
                </c:pt>
                <c:pt idx="667">
                  <c:v>7.7004326793350258E-2</c:v>
                </c:pt>
                <c:pt idx="668">
                  <c:v>7.1882007306125359E-2</c:v>
                </c:pt>
                <c:pt idx="669">
                  <c:v>6.5206128054311904E-2</c:v>
                </c:pt>
                <c:pt idx="670">
                  <c:v>5.8426024457005357E-2</c:v>
                </c:pt>
                <c:pt idx="671">
                  <c:v>5.4229909863397249E-2</c:v>
                </c:pt>
                <c:pt idx="672">
                  <c:v>5.1538390515327381E-2</c:v>
                </c:pt>
                <c:pt idx="673">
                  <c:v>4.9992856920142645E-2</c:v>
                </c:pt>
                <c:pt idx="674">
                  <c:v>4.7274867384179478E-2</c:v>
                </c:pt>
                <c:pt idx="675">
                  <c:v>4.3755126968679489E-2</c:v>
                </c:pt>
                <c:pt idx="676">
                  <c:v>4.0997692423490557E-2</c:v>
                </c:pt>
                <c:pt idx="677">
                  <c:v>3.8620161949702782E-2</c:v>
                </c:pt>
                <c:pt idx="678">
                  <c:v>3.5829825252828171E-2</c:v>
                </c:pt>
                <c:pt idx="679">
                  <c:v>3.7027879755774942E-2</c:v>
                </c:pt>
                <c:pt idx="680">
                  <c:v>3.941411917613713E-2</c:v>
                </c:pt>
                <c:pt idx="681">
                  <c:v>4.1392685158225077E-2</c:v>
                </c:pt>
                <c:pt idx="682">
                  <c:v>4.1787318971751766E-2</c:v>
                </c:pt>
                <c:pt idx="683">
                  <c:v>4.1392685158225077E-2</c:v>
                </c:pt>
                <c:pt idx="684">
                  <c:v>3.9017321997412001E-2</c:v>
                </c:pt>
                <c:pt idx="685">
                  <c:v>3.6229544086294529E-2</c:v>
                </c:pt>
                <c:pt idx="686">
                  <c:v>3.1812271330370401E-2</c:v>
                </c:pt>
                <c:pt idx="687">
                  <c:v>2.8977705208777998E-2</c:v>
                </c:pt>
                <c:pt idx="688">
                  <c:v>2.6533264523296733E-2</c:v>
                </c:pt>
                <c:pt idx="689">
                  <c:v>2.3663918197793475E-2</c:v>
                </c:pt>
                <c:pt idx="690">
                  <c:v>2.1189299069938092E-2</c:v>
                </c:pt>
                <c:pt idx="691">
                  <c:v>1.9946681678842306E-2</c:v>
                </c:pt>
                <c:pt idx="692">
                  <c:v>2.1189299069938092E-2</c:v>
                </c:pt>
                <c:pt idx="693">
                  <c:v>1.9946681678842306E-2</c:v>
                </c:pt>
                <c:pt idx="694">
                  <c:v>1.6615547557177382E-2</c:v>
                </c:pt>
                <c:pt idx="695">
                  <c:v>1.3258665283516512E-2</c:v>
                </c:pt>
                <c:pt idx="696">
                  <c:v>9.8756337121601191E-3</c:v>
                </c:pt>
                <c:pt idx="697">
                  <c:v>6.4660422492316813E-3</c:v>
                </c:pt>
                <c:pt idx="698">
                  <c:v>1.7337128090005314E-3</c:v>
                </c:pt>
                <c:pt idx="699">
                  <c:v>-3.4883278458213473E-3</c:v>
                </c:pt>
                <c:pt idx="700">
                  <c:v>-3.0507515046188267E-3</c:v>
                </c:pt>
                <c:pt idx="701">
                  <c:v>-1.3048416883442813E-3</c:v>
                </c:pt>
                <c:pt idx="702">
                  <c:v>-8.6945871262889137E-4</c:v>
                </c:pt>
                <c:pt idx="703">
                  <c:v>3.0294705536179621E-3</c:v>
                </c:pt>
                <c:pt idx="704">
                  <c:v>2.1660617565076304E-3</c:v>
                </c:pt>
                <c:pt idx="705">
                  <c:v>-3.0507515046188267E-3</c:v>
                </c:pt>
                <c:pt idx="706">
                  <c:v>-1.7406615763012701E-3</c:v>
                </c:pt>
                <c:pt idx="707">
                  <c:v>-3.0507515046188267E-3</c:v>
                </c:pt>
                <c:pt idx="708">
                  <c:v>-6.5637695023882739E-3</c:v>
                </c:pt>
                <c:pt idx="709">
                  <c:v>1.7337128090005314E-3</c:v>
                </c:pt>
                <c:pt idx="710">
                  <c:v>9.4508957986939347E-3</c:v>
                </c:pt>
                <c:pt idx="711">
                  <c:v>6.0379549973171767E-3</c:v>
                </c:pt>
                <c:pt idx="712">
                  <c:v>3.8911662369104775E-3</c:v>
                </c:pt>
                <c:pt idx="713">
                  <c:v>2.1660617565076304E-3</c:v>
                </c:pt>
                <c:pt idx="714">
                  <c:v>-5.6828473303632727E-3</c:v>
                </c:pt>
                <c:pt idx="715">
                  <c:v>-3.4883278458213473E-3</c:v>
                </c:pt>
                <c:pt idx="716">
                  <c:v>4.340774793185929E-4</c:v>
                </c:pt>
                <c:pt idx="717">
                  <c:v>-6.5637695023882739E-3</c:v>
                </c:pt>
                <c:pt idx="718">
                  <c:v>-1.7276612331454656E-2</c:v>
                </c:pt>
                <c:pt idx="719">
                  <c:v>-2.9653123769906618E-2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C4C-4705-8EC8-E3627A7FCD3B}"/>
            </c:ext>
          </c:extLst>
        </c:ser>
        <c:ser>
          <c:idx val="3"/>
          <c:order val="3"/>
          <c:tx>
            <c:strRef>
              <c:f>'Task 1'!$AW$5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1'!$AW$6:$AW$725</c:f>
              <c:numCache>
                <c:formatCode>General</c:formatCode>
                <c:ptCount val="720"/>
                <c:pt idx="0">
                  <c:v>-8.0398976215889026E-2</c:v>
                </c:pt>
                <c:pt idx="1">
                  <c:v>-7.8833949362261305E-2</c:v>
                </c:pt>
                <c:pt idx="2">
                  <c:v>-7.7274542006740027E-2</c:v>
                </c:pt>
                <c:pt idx="3">
                  <c:v>-7.3143291050307674E-2</c:v>
                </c:pt>
                <c:pt idx="4">
                  <c:v>-7.0581074285707285E-2</c:v>
                </c:pt>
                <c:pt idx="5">
                  <c:v>-6.9560405233299899E-2</c:v>
                </c:pt>
                <c:pt idx="6">
                  <c:v>-7.0070439915412133E-2</c:v>
                </c:pt>
                <c:pt idx="7">
                  <c:v>-6.905096883247698E-2</c:v>
                </c:pt>
                <c:pt idx="8">
                  <c:v>-7.0581074285707285E-2</c:v>
                </c:pt>
                <c:pt idx="9">
                  <c:v>-7.1604147743286189E-2</c:v>
                </c:pt>
                <c:pt idx="10">
                  <c:v>-7.2116589669293102E-2</c:v>
                </c:pt>
                <c:pt idx="11">
                  <c:v>-7.4687908500350508E-2</c:v>
                </c:pt>
                <c:pt idx="12">
                  <c:v>-7.8833949362261305E-2</c:v>
                </c:pt>
                <c:pt idx="13">
                  <c:v>-8.1969663215119878E-2</c:v>
                </c:pt>
                <c:pt idx="14">
                  <c:v>-8.3546051450074932E-2</c:v>
                </c:pt>
                <c:pt idx="15">
                  <c:v>-8.4072788302884227E-2</c:v>
                </c:pt>
                <c:pt idx="16">
                  <c:v>-8.3019952679617801E-2</c:v>
                </c:pt>
                <c:pt idx="17">
                  <c:v>-8.2494490447453356E-2</c:v>
                </c:pt>
                <c:pt idx="18">
                  <c:v>-8.4072788302884227E-2</c:v>
                </c:pt>
                <c:pt idx="19">
                  <c:v>-8.4072788302884227E-2</c:v>
                </c:pt>
                <c:pt idx="20">
                  <c:v>-8.3546051450074932E-2</c:v>
                </c:pt>
                <c:pt idx="21">
                  <c:v>-8.3546051450074932E-2</c:v>
                </c:pt>
                <c:pt idx="22">
                  <c:v>-7.9354998593212434E-2</c:v>
                </c:pt>
                <c:pt idx="23">
                  <c:v>-7.3143291050307674E-2</c:v>
                </c:pt>
                <c:pt idx="24">
                  <c:v>-7.4687908500350508E-2</c:v>
                </c:pt>
                <c:pt idx="25">
                  <c:v>-7.779372256098363E-2</c:v>
                </c:pt>
                <c:pt idx="26">
                  <c:v>-8.1969663215119878E-2</c:v>
                </c:pt>
                <c:pt idx="27">
                  <c:v>-8.9375595110798803E-2</c:v>
                </c:pt>
                <c:pt idx="28">
                  <c:v>-9.2588639225413813E-2</c:v>
                </c:pt>
                <c:pt idx="29">
                  <c:v>-8.9909454405931857E-2</c:v>
                </c:pt>
                <c:pt idx="30">
                  <c:v>-9.0443970758824668E-2</c:v>
                </c:pt>
                <c:pt idx="31">
                  <c:v>-9.4743951251548705E-2</c:v>
                </c:pt>
                <c:pt idx="32">
                  <c:v>-9.0443970758824668E-2</c:v>
                </c:pt>
                <c:pt idx="33">
                  <c:v>-8.3019952679617801E-2</c:v>
                </c:pt>
                <c:pt idx="34">
                  <c:v>-9.3664958194909331E-2</c:v>
                </c:pt>
                <c:pt idx="35">
                  <c:v>-0.10292299679057967</c:v>
                </c:pt>
                <c:pt idx="36">
                  <c:v>-9.6367483915762317E-2</c:v>
                </c:pt>
                <c:pt idx="37">
                  <c:v>-0.10846254232743553</c:v>
                </c:pt>
                <c:pt idx="38">
                  <c:v>-0.10127481841050648</c:v>
                </c:pt>
                <c:pt idx="39">
                  <c:v>-0.10182351650232342</c:v>
                </c:pt>
                <c:pt idx="40">
                  <c:v>-0.1180450286603995</c:v>
                </c:pt>
                <c:pt idx="41">
                  <c:v>-0.12147820449879346</c:v>
                </c:pt>
                <c:pt idx="42">
                  <c:v>-0.12378215940835775</c:v>
                </c:pt>
                <c:pt idx="43">
                  <c:v>-0.13489602535887207</c:v>
                </c:pt>
                <c:pt idx="44">
                  <c:v>-0.13608262304213956</c:v>
                </c:pt>
                <c:pt idx="45">
                  <c:v>-0.13489602535887207</c:v>
                </c:pt>
                <c:pt idx="46">
                  <c:v>-0.13430394008392949</c:v>
                </c:pt>
                <c:pt idx="47">
                  <c:v>-0.13489602535887207</c:v>
                </c:pt>
                <c:pt idx="48">
                  <c:v>-0.12667939818460122</c:v>
                </c:pt>
                <c:pt idx="49">
                  <c:v>-0.11861534322942717</c:v>
                </c:pt>
                <c:pt idx="50">
                  <c:v>-0.11577123036739606</c:v>
                </c:pt>
                <c:pt idx="51">
                  <c:v>-0.11294562194904302</c:v>
                </c:pt>
                <c:pt idx="52">
                  <c:v>-0.11918640771920865</c:v>
                </c:pt>
                <c:pt idx="53">
                  <c:v>-0.11125903931710739</c:v>
                </c:pt>
                <c:pt idx="54">
                  <c:v>-0.10957898119908573</c:v>
                </c:pt>
                <c:pt idx="55">
                  <c:v>-0.11633856484638239</c:v>
                </c:pt>
                <c:pt idx="56">
                  <c:v>-0.11294562194904302</c:v>
                </c:pt>
                <c:pt idx="57">
                  <c:v>-0.10402526764093542</c:v>
                </c:pt>
                <c:pt idx="58">
                  <c:v>-0.10072681268239618</c:v>
                </c:pt>
                <c:pt idx="59">
                  <c:v>-9.9086932262330937E-2</c:v>
                </c:pt>
                <c:pt idx="60">
                  <c:v>-9.312646527792956E-2</c:v>
                </c:pt>
                <c:pt idx="61">
                  <c:v>-8.5128182459949631E-2</c:v>
                </c:pt>
                <c:pt idx="62">
                  <c:v>-8.3019952679617801E-2</c:v>
                </c:pt>
                <c:pt idx="63">
                  <c:v>-8.4072788302884227E-2</c:v>
                </c:pt>
                <c:pt idx="64">
                  <c:v>-8.1969663215119878E-2</c:v>
                </c:pt>
                <c:pt idx="65">
                  <c:v>-7.9876673709276078E-2</c:v>
                </c:pt>
                <c:pt idx="66">
                  <c:v>-8.2494490447453356E-2</c:v>
                </c:pt>
                <c:pt idx="67">
                  <c:v>-7.9876673709276078E-2</c:v>
                </c:pt>
                <c:pt idx="68">
                  <c:v>-7.8313524516397934E-2</c:v>
                </c:pt>
                <c:pt idx="69">
                  <c:v>-8.1445469449726471E-2</c:v>
                </c:pt>
                <c:pt idx="70">
                  <c:v>-8.3546051450074932E-2</c:v>
                </c:pt>
                <c:pt idx="71">
                  <c:v>-8.2494490447453356E-2</c:v>
                </c:pt>
                <c:pt idx="72">
                  <c:v>-8.092190762392612E-2</c:v>
                </c:pt>
                <c:pt idx="73">
                  <c:v>-8.1445469449726471E-2</c:v>
                </c:pt>
                <c:pt idx="74">
                  <c:v>-8.0398976215889026E-2</c:v>
                </c:pt>
                <c:pt idx="75">
                  <c:v>-7.8313524516397934E-2</c:v>
                </c:pt>
                <c:pt idx="76">
                  <c:v>-7.6238039171299746E-2</c:v>
                </c:pt>
                <c:pt idx="77">
                  <c:v>-7.4172425375257686E-2</c:v>
                </c:pt>
                <c:pt idx="78">
                  <c:v>-7.1092309756047342E-2</c:v>
                </c:pt>
                <c:pt idx="79">
                  <c:v>-6.6512712151294562E-2</c:v>
                </c:pt>
                <c:pt idx="80">
                  <c:v>-6.2482107982653363E-2</c:v>
                </c:pt>
                <c:pt idx="81">
                  <c:v>-5.8985756294430272E-2</c:v>
                </c:pt>
                <c:pt idx="82">
                  <c:v>-5.551732784983137E-2</c:v>
                </c:pt>
                <c:pt idx="83">
                  <c:v>-5.5024091587952087E-2</c:v>
                </c:pt>
                <c:pt idx="84">
                  <c:v>-5.3547734986926908E-2</c:v>
                </c:pt>
                <c:pt idx="85">
                  <c:v>-5.1587034221398972E-2</c:v>
                </c:pt>
                <c:pt idx="86">
                  <c:v>-5.305672930217456E-2</c:v>
                </c:pt>
                <c:pt idx="87">
                  <c:v>-5.305672930217456E-2</c:v>
                </c:pt>
                <c:pt idx="88">
                  <c:v>-5.2076380168273602E-2</c:v>
                </c:pt>
                <c:pt idx="89">
                  <c:v>-5.3547734986926908E-2</c:v>
                </c:pt>
                <c:pt idx="90">
                  <c:v>-5.6011124926228104E-2</c:v>
                </c:pt>
                <c:pt idx="91">
                  <c:v>-5.8488567365596968E-2</c:v>
                </c:pt>
                <c:pt idx="92">
                  <c:v>-6.4492734175287211E-2</c:v>
                </c:pt>
                <c:pt idx="93">
                  <c:v>-7.1604147743286189E-2</c:v>
                </c:pt>
                <c:pt idx="94">
                  <c:v>-7.2116589669293102E-2</c:v>
                </c:pt>
                <c:pt idx="95">
                  <c:v>-6.8033885271827368E-2</c:v>
                </c:pt>
                <c:pt idx="96">
                  <c:v>-6.2983892535185784E-2</c:v>
                </c:pt>
                <c:pt idx="97">
                  <c:v>-5.7495893831919269E-2</c:v>
                </c:pt>
                <c:pt idx="98">
                  <c:v>-5.2076380168273602E-2</c:v>
                </c:pt>
                <c:pt idx="99">
                  <c:v>-4.8662481204082321E-2</c:v>
                </c:pt>
                <c:pt idx="100">
                  <c:v>-4.3831569524636682E-2</c:v>
                </c:pt>
                <c:pt idx="101">
                  <c:v>-3.8104526332149599E-2</c:v>
                </c:pt>
                <c:pt idx="102">
                  <c:v>-3.6212172654444715E-2</c:v>
                </c:pt>
                <c:pt idx="103">
                  <c:v>-3.6684488613888719E-2</c:v>
                </c:pt>
                <c:pt idx="104">
                  <c:v>-3.7630664329978893E-2</c:v>
                </c:pt>
                <c:pt idx="105">
                  <c:v>-3.8578905933551705E-2</c:v>
                </c:pt>
                <c:pt idx="106">
                  <c:v>-3.8104526332149599E-2</c:v>
                </c:pt>
                <c:pt idx="107">
                  <c:v>-3.2452023781137915E-2</c:v>
                </c:pt>
                <c:pt idx="108">
                  <c:v>-2.6872146400301365E-2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-1.7276612331454656E-2</c:v>
                </c:pt>
                <c:pt idx="112">
                  <c:v>-1.6373712875465501E-2</c:v>
                </c:pt>
                <c:pt idx="113">
                  <c:v>-1.4124642691606345E-2</c:v>
                </c:pt>
                <c:pt idx="114">
                  <c:v>-9.2173081968621833E-3</c:v>
                </c:pt>
                <c:pt idx="115">
                  <c:v>-7.8885122130503398E-3</c:v>
                </c:pt>
                <c:pt idx="116">
                  <c:v>-4.3648054024500883E-3</c:v>
                </c:pt>
                <c:pt idx="117">
                  <c:v>8.6772153122691327E-4</c:v>
                </c:pt>
                <c:pt idx="118">
                  <c:v>4.7511555910010198E-3</c:v>
                </c:pt>
                <c:pt idx="119">
                  <c:v>7.7477780007399483E-3</c:v>
                </c:pt>
                <c:pt idx="120">
                  <c:v>9.4508957986939347E-3</c:v>
                </c:pt>
                <c:pt idx="121">
                  <c:v>8.6001717619175692E-3</c:v>
                </c:pt>
                <c:pt idx="122">
                  <c:v>4.7511555910010198E-3</c:v>
                </c:pt>
                <c:pt idx="123">
                  <c:v>2.5979807199085947E-3</c:v>
                </c:pt>
                <c:pt idx="124">
                  <c:v>2.5979807199085947E-3</c:v>
                </c:pt>
                <c:pt idx="125">
                  <c:v>3.4605321095064891E-3</c:v>
                </c:pt>
                <c:pt idx="126">
                  <c:v>7.7477780007399483E-3</c:v>
                </c:pt>
                <c:pt idx="127">
                  <c:v>1.2415374762432893E-2</c:v>
                </c:pt>
                <c:pt idx="128">
                  <c:v>1.6197353512439061E-2</c:v>
                </c:pt>
                <c:pt idx="129">
                  <c:v>1.8700498666243369E-2</c:v>
                </c:pt>
                <c:pt idx="130">
                  <c:v>1.6197353512439061E-2</c:v>
                </c:pt>
                <c:pt idx="131">
                  <c:v>1.5778756389040929E-2</c:v>
                </c:pt>
                <c:pt idx="132">
                  <c:v>1.5359755409214231E-2</c:v>
                </c:pt>
                <c:pt idx="133">
                  <c:v>1.5778756389040929E-2</c:v>
                </c:pt>
                <c:pt idx="134">
                  <c:v>1.9116290447072779E-2</c:v>
                </c:pt>
                <c:pt idx="135">
                  <c:v>2.1602716028242194E-2</c:v>
                </c:pt>
                <c:pt idx="136">
                  <c:v>2.201573981772028E-2</c:v>
                </c:pt>
                <c:pt idx="137">
                  <c:v>2.4074987307426243E-2</c:v>
                </c:pt>
                <c:pt idx="138">
                  <c:v>2.3252459633711444E-2</c:v>
                </c:pt>
                <c:pt idx="139">
                  <c:v>2.4074987307426243E-2</c:v>
                </c:pt>
                <c:pt idx="140">
                  <c:v>2.4074987307426243E-2</c:v>
                </c:pt>
                <c:pt idx="141">
                  <c:v>2.2840610876527823E-2</c:v>
                </c:pt>
                <c:pt idx="142">
                  <c:v>2.2428371185486493E-2</c:v>
                </c:pt>
                <c:pt idx="143">
                  <c:v>2.0361282647707864E-2</c:v>
                </c:pt>
                <c:pt idx="144">
                  <c:v>2.2840610876527823E-2</c:v>
                </c:pt>
                <c:pt idx="145">
                  <c:v>2.5715383901340642E-2</c:v>
                </c:pt>
                <c:pt idx="146">
                  <c:v>2.9383777685209667E-2</c:v>
                </c:pt>
                <c:pt idx="147">
                  <c:v>3.7824750588341866E-2</c:v>
                </c:pt>
                <c:pt idx="148">
                  <c:v>4.1787318971751766E-2</c:v>
                </c:pt>
                <c:pt idx="149">
                  <c:v>4.6495164334708308E-2</c:v>
                </c:pt>
                <c:pt idx="150">
                  <c:v>4.8830086528350039E-2</c:v>
                </c:pt>
                <c:pt idx="151">
                  <c:v>4.7664194601559982E-2</c:v>
                </c:pt>
                <c:pt idx="152">
                  <c:v>4.6104787246038705E-2</c:v>
                </c:pt>
                <c:pt idx="153">
                  <c:v>4.2575512440190588E-2</c:v>
                </c:pt>
                <c:pt idx="154">
                  <c:v>3.9810554148350386E-2</c:v>
                </c:pt>
                <c:pt idx="155">
                  <c:v>3.8222638368718462E-2</c:v>
                </c:pt>
                <c:pt idx="156">
                  <c:v>3.7824750588341866E-2</c:v>
                </c:pt>
                <c:pt idx="157">
                  <c:v>3.941411917613713E-2</c:v>
                </c:pt>
                <c:pt idx="158">
                  <c:v>3.941411917613713E-2</c:v>
                </c:pt>
                <c:pt idx="159">
                  <c:v>4.060234011407314E-2</c:v>
                </c:pt>
                <c:pt idx="160">
                  <c:v>4.0206627574711121E-2</c:v>
                </c:pt>
                <c:pt idx="161">
                  <c:v>3.9017321997412001E-2</c:v>
                </c:pt>
                <c:pt idx="162">
                  <c:v>3.8620161949702782E-2</c:v>
                </c:pt>
                <c:pt idx="163">
                  <c:v>3.7426497940623665E-2</c:v>
                </c:pt>
                <c:pt idx="164">
                  <c:v>3.5029282202368152E-2</c:v>
                </c:pt>
                <c:pt idx="165">
                  <c:v>3.342375548694973E-2</c:v>
                </c:pt>
                <c:pt idx="166">
                  <c:v>3.2215703297981568E-2</c:v>
                </c:pt>
                <c:pt idx="167">
                  <c:v>3.1812271330370401E-2</c:v>
                </c:pt>
                <c:pt idx="168">
                  <c:v>3.2215703297981568E-2</c:v>
                </c:pt>
                <c:pt idx="169">
                  <c:v>3.3021444682910656E-2</c:v>
                </c:pt>
                <c:pt idx="170">
                  <c:v>3.5029282202368152E-2</c:v>
                </c:pt>
                <c:pt idx="171">
                  <c:v>3.7426497940623665E-2</c:v>
                </c:pt>
                <c:pt idx="172">
                  <c:v>4.0997692423490557E-2</c:v>
                </c:pt>
                <c:pt idx="173">
                  <c:v>4.4147620878722801E-2</c:v>
                </c:pt>
                <c:pt idx="174">
                  <c:v>4.6885190837710138E-2</c:v>
                </c:pt>
                <c:pt idx="175">
                  <c:v>4.9218022670181653E-2</c:v>
                </c:pt>
                <c:pt idx="176">
                  <c:v>5.1923916046106543E-2</c:v>
                </c:pt>
                <c:pt idx="177">
                  <c:v>5.3462604925455293E-2</c:v>
                </c:pt>
                <c:pt idx="178">
                  <c:v>5.5378331375000027E-2</c:v>
                </c:pt>
                <c:pt idx="179">
                  <c:v>5.7666103909829208E-2</c:v>
                </c:pt>
                <c:pt idx="180">
                  <c:v>5.8805486675906807E-2</c:v>
                </c:pt>
                <c:pt idx="181">
                  <c:v>5.6142262059052331E-2</c:v>
                </c:pt>
                <c:pt idx="182">
                  <c:v>5.4229909863397249E-2</c:v>
                </c:pt>
                <c:pt idx="183">
                  <c:v>5.1923916046106543E-2</c:v>
                </c:pt>
                <c:pt idx="184">
                  <c:v>5.0379756261457784E-2</c:v>
                </c:pt>
                <c:pt idx="185">
                  <c:v>4.8053173115609055E-2</c:v>
                </c:pt>
                <c:pt idx="186">
                  <c:v>4.6104787246038705E-2</c:v>
                </c:pt>
                <c:pt idx="187">
                  <c:v>4.4147620878722801E-2</c:v>
                </c:pt>
                <c:pt idx="188">
                  <c:v>4.0997692423490557E-2</c:v>
                </c:pt>
                <c:pt idx="189">
                  <c:v>3.7824750588341866E-2</c:v>
                </c:pt>
                <c:pt idx="190">
                  <c:v>3.5429738184548303E-2</c:v>
                </c:pt>
                <c:pt idx="191">
                  <c:v>3.3021444682910656E-2</c:v>
                </c:pt>
                <c:pt idx="192">
                  <c:v>3.2215703297981568E-2</c:v>
                </c:pt>
                <c:pt idx="193">
                  <c:v>3.2215703297981568E-2</c:v>
                </c:pt>
                <c:pt idx="194">
                  <c:v>3.1812271330370401E-2</c:v>
                </c:pt>
                <c:pt idx="195">
                  <c:v>3.2215703297981568E-2</c:v>
                </c:pt>
                <c:pt idx="196">
                  <c:v>3.5429738184548303E-2</c:v>
                </c:pt>
                <c:pt idx="197">
                  <c:v>3.9017321997412001E-2</c:v>
                </c:pt>
                <c:pt idx="198">
                  <c:v>4.1392685158225077E-2</c:v>
                </c:pt>
                <c:pt idx="199">
                  <c:v>4.5714058940867608E-2</c:v>
                </c:pt>
                <c:pt idx="200">
                  <c:v>4.9992856920142645E-2</c:v>
                </c:pt>
                <c:pt idx="201">
                  <c:v>5.3078443483419682E-2</c:v>
                </c:pt>
                <c:pt idx="202">
                  <c:v>5.8426024457005357E-2</c:v>
                </c:pt>
                <c:pt idx="203">
                  <c:v>6.4832219738573851E-2</c:v>
                </c:pt>
                <c:pt idx="204">
                  <c:v>6.9298012115529259E-2</c:v>
                </c:pt>
                <c:pt idx="205">
                  <c:v>7.4084689028243778E-2</c:v>
                </c:pt>
                <c:pt idx="206">
                  <c:v>7.8456818053292562E-2</c:v>
                </c:pt>
                <c:pt idx="207">
                  <c:v>8.0265627339844769E-2</c:v>
                </c:pt>
                <c:pt idx="208">
                  <c:v>8.098704691088722E-2</c:v>
                </c:pt>
                <c:pt idx="209">
                  <c:v>8.2785370316450071E-2</c:v>
                </c:pt>
                <c:pt idx="210">
                  <c:v>8.2426300860771906E-2</c:v>
                </c:pt>
                <c:pt idx="211">
                  <c:v>7.9904467666720699E-2</c:v>
                </c:pt>
                <c:pt idx="212">
                  <c:v>8.1707270097349238E-2</c:v>
                </c:pt>
                <c:pt idx="213">
                  <c:v>8.4933574936716119E-2</c:v>
                </c:pt>
                <c:pt idx="214">
                  <c:v>8.5647288296856541E-2</c:v>
                </c:pt>
                <c:pt idx="215">
                  <c:v>8.5290578230065014E-2</c:v>
                </c:pt>
                <c:pt idx="216">
                  <c:v>8.8844562727004278E-2</c:v>
                </c:pt>
                <c:pt idx="217">
                  <c:v>9.0610707828406648E-2</c:v>
                </c:pt>
                <c:pt idx="218">
                  <c:v>9.4121595840561387E-2</c:v>
                </c:pt>
                <c:pt idx="219">
                  <c:v>9.9335277685957707E-2</c:v>
                </c:pt>
                <c:pt idx="220">
                  <c:v>0.10653085382238137</c:v>
                </c:pt>
                <c:pt idx="221">
                  <c:v>0.11461098423217315</c:v>
                </c:pt>
                <c:pt idx="222">
                  <c:v>0.11394335230683679</c:v>
                </c:pt>
                <c:pt idx="223">
                  <c:v>0.11394335230683679</c:v>
                </c:pt>
                <c:pt idx="224">
                  <c:v>0.11260500153457455</c:v>
                </c:pt>
                <c:pt idx="225">
                  <c:v>0.11826472608947933</c:v>
                </c:pt>
                <c:pt idx="226">
                  <c:v>0.12450422483428228</c:v>
                </c:pt>
                <c:pt idx="227">
                  <c:v>0.13065534902203058</c:v>
                </c:pt>
                <c:pt idx="228">
                  <c:v>0.13830269816628146</c:v>
                </c:pt>
                <c:pt idx="229">
                  <c:v>0.15198239545747402</c:v>
                </c:pt>
                <c:pt idx="230">
                  <c:v>0.15014216184855861</c:v>
                </c:pt>
                <c:pt idx="231">
                  <c:v>0.15044940946088059</c:v>
                </c:pt>
                <c:pt idx="232">
                  <c:v>0.15259407792746976</c:v>
                </c:pt>
                <c:pt idx="233">
                  <c:v>0.15956719323362029</c:v>
                </c:pt>
                <c:pt idx="234">
                  <c:v>0.16554107672237306</c:v>
                </c:pt>
                <c:pt idx="235">
                  <c:v>0.17172645365323119</c:v>
                </c:pt>
                <c:pt idx="236">
                  <c:v>0.17318626841227402</c:v>
                </c:pt>
                <c:pt idx="237">
                  <c:v>0.17231096852195424</c:v>
                </c:pt>
                <c:pt idx="238">
                  <c:v>0.17318626841227402</c:v>
                </c:pt>
                <c:pt idx="239">
                  <c:v>0.17666993266814959</c:v>
                </c:pt>
                <c:pt idx="240">
                  <c:v>0.17868923977558981</c:v>
                </c:pt>
                <c:pt idx="241">
                  <c:v>0.18326984368280461</c:v>
                </c:pt>
                <c:pt idx="242">
                  <c:v>0.18920948958230613</c:v>
                </c:pt>
                <c:pt idx="243">
                  <c:v>0.19228861256812027</c:v>
                </c:pt>
                <c:pt idx="244">
                  <c:v>0.19728055812561932</c:v>
                </c:pt>
                <c:pt idx="245">
                  <c:v>0.20248831706009357</c:v>
                </c:pt>
                <c:pt idx="246">
                  <c:v>0.20574554094266218</c:v>
                </c:pt>
                <c:pt idx="247">
                  <c:v>0.20951501454263097</c:v>
                </c:pt>
                <c:pt idx="248">
                  <c:v>0.21484384804769785</c:v>
                </c:pt>
                <c:pt idx="249">
                  <c:v>0.21932250841933676</c:v>
                </c:pt>
                <c:pt idx="250">
                  <c:v>0.22271647114758325</c:v>
                </c:pt>
                <c:pt idx="251">
                  <c:v>0.22762964957100867</c:v>
                </c:pt>
                <c:pt idx="252">
                  <c:v>0.23325000954110028</c:v>
                </c:pt>
                <c:pt idx="253">
                  <c:v>0.23854788768132784</c:v>
                </c:pt>
                <c:pt idx="254">
                  <c:v>0.24353410183206192</c:v>
                </c:pt>
                <c:pt idx="255">
                  <c:v>0.2499317566341949</c:v>
                </c:pt>
                <c:pt idx="256">
                  <c:v>0.25599572672240195</c:v>
                </c:pt>
                <c:pt idx="257">
                  <c:v>0.26268834430169646</c:v>
                </c:pt>
                <c:pt idx="258">
                  <c:v>0.26881190373978042</c:v>
                </c:pt>
                <c:pt idx="259">
                  <c:v>0.27508089845685851</c:v>
                </c:pt>
                <c:pt idx="260">
                  <c:v>0.28103336724772754</c:v>
                </c:pt>
                <c:pt idx="261">
                  <c:v>0.28735377271474649</c:v>
                </c:pt>
                <c:pt idx="262">
                  <c:v>0.29358351349611683</c:v>
                </c:pt>
                <c:pt idx="263">
                  <c:v>0.29885307640970665</c:v>
                </c:pt>
                <c:pt idx="264">
                  <c:v>0.30556631351530394</c:v>
                </c:pt>
                <c:pt idx="265">
                  <c:v>0.31238894937059186</c:v>
                </c:pt>
                <c:pt idx="266">
                  <c:v>0.31848072517451731</c:v>
                </c:pt>
                <c:pt idx="267">
                  <c:v>0.32489949705231336</c:v>
                </c:pt>
                <c:pt idx="268">
                  <c:v>0.33203427702751803</c:v>
                </c:pt>
                <c:pt idx="269">
                  <c:v>0.33785842904109437</c:v>
                </c:pt>
                <c:pt idx="270">
                  <c:v>0.34439227368511072</c:v>
                </c:pt>
                <c:pt idx="271">
                  <c:v>0.35179630689702351</c:v>
                </c:pt>
                <c:pt idx="272">
                  <c:v>0.35926616460674848</c:v>
                </c:pt>
                <c:pt idx="273">
                  <c:v>0.36642295722597273</c:v>
                </c:pt>
                <c:pt idx="274">
                  <c:v>0.37548071461857241</c:v>
                </c:pt>
                <c:pt idx="275">
                  <c:v>0.38471174293828242</c:v>
                </c:pt>
                <c:pt idx="276">
                  <c:v>0.39410130204004468</c:v>
                </c:pt>
                <c:pt idx="277">
                  <c:v>0.40432046722173071</c:v>
                </c:pt>
                <c:pt idx="278">
                  <c:v>0.41463914673700908</c:v>
                </c:pt>
                <c:pt idx="279">
                  <c:v>0.4237372499823292</c:v>
                </c:pt>
                <c:pt idx="280">
                  <c:v>0.43200668726959834</c:v>
                </c:pt>
                <c:pt idx="281">
                  <c:v>0.44027921323558816</c:v>
                </c:pt>
                <c:pt idx="282">
                  <c:v>0.4490153163477863</c:v>
                </c:pt>
                <c:pt idx="283">
                  <c:v>0.45833562599194749</c:v>
                </c:pt>
                <c:pt idx="284">
                  <c:v>0.4680517914542377</c:v>
                </c:pt>
                <c:pt idx="285">
                  <c:v>0.47654180902742888</c:v>
                </c:pt>
                <c:pt idx="286">
                  <c:v>0.48472680429866183</c:v>
                </c:pt>
                <c:pt idx="287">
                  <c:v>0.4945719842301986</c:v>
                </c:pt>
                <c:pt idx="288">
                  <c:v>0.50528567414413239</c:v>
                </c:pt>
                <c:pt idx="289">
                  <c:v>0.5158738437116791</c:v>
                </c:pt>
                <c:pt idx="290">
                  <c:v>0.52646851246947746</c:v>
                </c:pt>
                <c:pt idx="291">
                  <c:v>0.53756725715267517</c:v>
                </c:pt>
                <c:pt idx="292">
                  <c:v>0.54814363743484551</c:v>
                </c:pt>
                <c:pt idx="293">
                  <c:v>0.55846856252379495</c:v>
                </c:pt>
                <c:pt idx="294">
                  <c:v>0.56972494922615891</c:v>
                </c:pt>
                <c:pt idx="295">
                  <c:v>0.58081097266094628</c:v>
                </c:pt>
                <c:pt idx="296">
                  <c:v>0.59250984790068006</c:v>
                </c:pt>
                <c:pt idx="297">
                  <c:v>0.60411800619203493</c:v>
                </c:pt>
                <c:pt idx="298">
                  <c:v>0.61510798744319406</c:v>
                </c:pt>
                <c:pt idx="299">
                  <c:v>0.62675085368339323</c:v>
                </c:pt>
                <c:pt idx="300">
                  <c:v>0.63888842470507556</c:v>
                </c:pt>
                <c:pt idx="301">
                  <c:v>0.6504046698680318</c:v>
                </c:pt>
                <c:pt idx="302">
                  <c:v>0.66200187938991706</c:v>
                </c:pt>
                <c:pt idx="303">
                  <c:v>0.67440181284528167</c:v>
                </c:pt>
                <c:pt idx="304">
                  <c:v>0.6871721045947996</c:v>
                </c:pt>
                <c:pt idx="305">
                  <c:v>0.69975103168951436</c:v>
                </c:pt>
                <c:pt idx="306">
                  <c:v>0.71315440183729839</c:v>
                </c:pt>
                <c:pt idx="307">
                  <c:v>0.72656421616224465</c:v>
                </c:pt>
                <c:pt idx="308">
                  <c:v>0.73973052856471755</c:v>
                </c:pt>
                <c:pt idx="309">
                  <c:v>0.75419538818983844</c:v>
                </c:pt>
                <c:pt idx="310">
                  <c:v>0.76849010517124505</c:v>
                </c:pt>
                <c:pt idx="311">
                  <c:v>0.78261593203160351</c:v>
                </c:pt>
                <c:pt idx="312">
                  <c:v>0.79789048305834886</c:v>
                </c:pt>
                <c:pt idx="313">
                  <c:v>0.81378107817408252</c:v>
                </c:pt>
                <c:pt idx="314">
                  <c:v>0.82878874818495307</c:v>
                </c:pt>
                <c:pt idx="315">
                  <c:v>0.84385542262316116</c:v>
                </c:pt>
                <c:pt idx="316">
                  <c:v>0.85997844164202075</c:v>
                </c:pt>
                <c:pt idx="317">
                  <c:v>0.87517705981470395</c:v>
                </c:pt>
                <c:pt idx="318">
                  <c:v>0.89064453629524765</c:v>
                </c:pt>
                <c:pt idx="319">
                  <c:v>0.9064427938170323</c:v>
                </c:pt>
                <c:pt idx="320">
                  <c:v>0.92267356785855426</c:v>
                </c:pt>
                <c:pt idx="321">
                  <c:v>0.93846968836764533</c:v>
                </c:pt>
                <c:pt idx="322">
                  <c:v>0.95530282276169165</c:v>
                </c:pt>
                <c:pt idx="323">
                  <c:v>0.97187861702626577</c:v>
                </c:pt>
                <c:pt idx="324">
                  <c:v>0.98860354334566392</c:v>
                </c:pt>
                <c:pt idx="325">
                  <c:v>1.0055236926732798</c:v>
                </c:pt>
                <c:pt idx="326">
                  <c:v>1.0225108504340306</c:v>
                </c:pt>
                <c:pt idx="327">
                  <c:v>1.0394537789617364</c:v>
                </c:pt>
                <c:pt idx="328">
                  <c:v>1.0571714415472659</c:v>
                </c:pt>
                <c:pt idx="329">
                  <c:v>1.0740480690626331</c:v>
                </c:pt>
                <c:pt idx="330">
                  <c:v>1.0906812044573908</c:v>
                </c:pt>
                <c:pt idx="331">
                  <c:v>1.1081250947385994</c:v>
                </c:pt>
                <c:pt idx="332">
                  <c:v>1.1244390105565258</c:v>
                </c:pt>
                <c:pt idx="333">
                  <c:v>1.1411988449047372</c:v>
                </c:pt>
                <c:pt idx="334">
                  <c:v>1.15839265038712</c:v>
                </c:pt>
                <c:pt idx="335">
                  <c:v>1.1750767211762101</c:v>
                </c:pt>
                <c:pt idx="336">
                  <c:v>1.1918979344754221</c:v>
                </c:pt>
                <c:pt idx="337">
                  <c:v>1.2084144809484816</c:v>
                </c:pt>
                <c:pt idx="338">
                  <c:v>1.2244294618226976</c:v>
                </c:pt>
                <c:pt idx="339">
                  <c:v>1.2402995820027125</c:v>
                </c:pt>
                <c:pt idx="340">
                  <c:v>1.2558993667304594</c:v>
                </c:pt>
                <c:pt idx="341">
                  <c:v>1.2710047257856962</c:v>
                </c:pt>
                <c:pt idx="342">
                  <c:v>1.2861869169410378</c:v>
                </c:pt>
                <c:pt idx="343">
                  <c:v>1.3008345191616122</c:v>
                </c:pt>
                <c:pt idx="344">
                  <c:v>1.3148990242733958</c:v>
                </c:pt>
                <c:pt idx="345">
                  <c:v>1.3287464578729715</c:v>
                </c:pt>
                <c:pt idx="346">
                  <c:v>1.3416323357780544</c:v>
                </c:pt>
                <c:pt idx="347">
                  <c:v>1.3539931244194845</c:v>
                </c:pt>
                <c:pt idx="348">
                  <c:v>1.3660492098002355</c:v>
                </c:pt>
                <c:pt idx="349">
                  <c:v>1.3772151562630608</c:v>
                </c:pt>
                <c:pt idx="350">
                  <c:v>1.388243336895596</c:v>
                </c:pt>
                <c:pt idx="351">
                  <c:v>1.3991196860279334</c:v>
                </c:pt>
                <c:pt idx="352">
                  <c:v>1.4094766208069707</c:v>
                </c:pt>
                <c:pt idx="353">
                  <c:v>1.4202693840782252</c:v>
                </c:pt>
                <c:pt idx="354">
                  <c:v>1.4311707014832571</c:v>
                </c:pt>
                <c:pt idx="355">
                  <c:v>1.4424797690644486</c:v>
                </c:pt>
                <c:pt idx="356">
                  <c:v>1.4551647486296253</c:v>
                </c:pt>
                <c:pt idx="357">
                  <c:v>1.4692180004206314</c:v>
                </c:pt>
                <c:pt idx="358">
                  <c:v>1.4849969984872478</c:v>
                </c:pt>
                <c:pt idx="359">
                  <c:v>1.5030412532216799</c:v>
                </c:pt>
                <c:pt idx="360">
                  <c:v>1.5231869849503501</c:v>
                </c:pt>
                <c:pt idx="361">
                  <c:v>1.5451462368633535</c:v>
                </c:pt>
                <c:pt idx="362">
                  <c:v>1.5689522871950987</c:v>
                </c:pt>
                <c:pt idx="363">
                  <c:v>1.5939281706820063</c:v>
                </c:pt>
                <c:pt idx="364">
                  <c:v>1.6197088407510849</c:v>
                </c:pt>
                <c:pt idx="365">
                  <c:v>1.6455990953524453</c:v>
                </c:pt>
                <c:pt idx="366">
                  <c:v>1.6712376579501715</c:v>
                </c:pt>
                <c:pt idx="367">
                  <c:v>1.6960329505003253</c:v>
                </c:pt>
                <c:pt idx="368">
                  <c:v>1.7194804464935647</c:v>
                </c:pt>
                <c:pt idx="369">
                  <c:v>1.7411200699772638</c:v>
                </c:pt>
                <c:pt idx="370">
                  <c:v>1.7606486195813562</c:v>
                </c:pt>
                <c:pt idx="371">
                  <c:v>1.7776877556951434</c:v>
                </c:pt>
                <c:pt idx="372">
                  <c:v>1.7920202789930582</c:v>
                </c:pt>
                <c:pt idx="373">
                  <c:v>1.8035322229789568</c:v>
                </c:pt>
                <c:pt idx="374">
                  <c:v>1.812251388497381</c:v>
                </c:pt>
                <c:pt idx="375">
                  <c:v>1.8181994919311057</c:v>
                </c:pt>
                <c:pt idx="376">
                  <c:v>1.821369394707032</c:v>
                </c:pt>
                <c:pt idx="377">
                  <c:v>1.822037248072585</c:v>
                </c:pt>
                <c:pt idx="378">
                  <c:v>1.8205364137721862</c:v>
                </c:pt>
                <c:pt idx="379">
                  <c:v>1.8168376309020351</c:v>
                </c:pt>
                <c:pt idx="380">
                  <c:v>1.81138060218172</c:v>
                </c:pt>
                <c:pt idx="381">
                  <c:v>1.8039212076052249</c:v>
                </c:pt>
                <c:pt idx="382">
                  <c:v>1.7948434231874439</c:v>
                </c:pt>
                <c:pt idx="383">
                  <c:v>1.7845031772852036</c:v>
                </c:pt>
                <c:pt idx="384">
                  <c:v>1.7730839871136854</c:v>
                </c:pt>
                <c:pt idx="385">
                  <c:v>1.7605129520167906</c:v>
                </c:pt>
                <c:pt idx="386">
                  <c:v>1.747287483980356</c:v>
                </c:pt>
                <c:pt idx="387">
                  <c:v>1.733317662782867</c:v>
                </c:pt>
                <c:pt idx="388">
                  <c:v>1.7188005267809063</c:v>
                </c:pt>
                <c:pt idx="389">
                  <c:v>1.7038757773197062</c:v>
                </c:pt>
                <c:pt idx="390">
                  <c:v>1.6887489778882789</c:v>
                </c:pt>
                <c:pt idx="391">
                  <c:v>1.6732329312266678</c:v>
                </c:pt>
                <c:pt idx="392">
                  <c:v>1.6576294313889521</c:v>
                </c:pt>
                <c:pt idx="393">
                  <c:v>1.6419894054365227</c:v>
                </c:pt>
                <c:pt idx="394">
                  <c:v>1.6261555218809118</c:v>
                </c:pt>
                <c:pt idx="395">
                  <c:v>1.6103300590163425</c:v>
                </c:pt>
                <c:pt idx="396">
                  <c:v>1.5946024638903991</c:v>
                </c:pt>
                <c:pt idx="397">
                  <c:v>1.5788110603225813</c:v>
                </c:pt>
                <c:pt idx="398">
                  <c:v>1.5630180658512505</c:v>
                </c:pt>
                <c:pt idx="399">
                  <c:v>1.5473685178228833</c:v>
                </c:pt>
                <c:pt idx="400">
                  <c:v>1.5317981338753723</c:v>
                </c:pt>
                <c:pt idx="401">
                  <c:v>1.5163899236881364</c:v>
                </c:pt>
                <c:pt idx="402">
                  <c:v>1.5010729621430505</c:v>
                </c:pt>
                <c:pt idx="403">
                  <c:v>1.4858491413720469</c:v>
                </c:pt>
                <c:pt idx="404">
                  <c:v>1.4706897375093899</c:v>
                </c:pt>
                <c:pt idx="405">
                  <c:v>1.4558342283965677</c:v>
                </c:pt>
                <c:pt idx="406">
                  <c:v>1.441207950044783</c:v>
                </c:pt>
                <c:pt idx="407">
                  <c:v>1.4265112613645752</c:v>
                </c:pt>
                <c:pt idx="408">
                  <c:v>1.4121916552415692</c:v>
                </c:pt>
                <c:pt idx="409">
                  <c:v>1.3979747508409217</c:v>
                </c:pt>
                <c:pt idx="410">
                  <c:v>1.3837794723912622</c:v>
                </c:pt>
                <c:pt idx="411">
                  <c:v>1.3699205499219167</c:v>
                </c:pt>
                <c:pt idx="412">
                  <c:v>1.3562171342197351</c:v>
                </c:pt>
                <c:pt idx="413">
                  <c:v>1.3426200425533481</c:v>
                </c:pt>
                <c:pt idx="414">
                  <c:v>1.329275812236455</c:v>
                </c:pt>
                <c:pt idx="415">
                  <c:v>1.3159913253599147</c:v>
                </c:pt>
                <c:pt idx="416">
                  <c:v>1.3028502127023094</c:v>
                </c:pt>
                <c:pt idx="417">
                  <c:v>1.2899232395240046</c:v>
                </c:pt>
                <c:pt idx="418">
                  <c:v>1.2772653094568451</c:v>
                </c:pt>
                <c:pt idx="419">
                  <c:v>1.2647942194071555</c:v>
                </c:pt>
                <c:pt idx="420">
                  <c:v>1.2522946401444492</c:v>
                </c:pt>
                <c:pt idx="421">
                  <c:v>1.2400997455874054</c:v>
                </c:pt>
                <c:pt idx="422">
                  <c:v>1.2283233493080157</c:v>
                </c:pt>
                <c:pt idx="423">
                  <c:v>1.21648259735246</c:v>
                </c:pt>
                <c:pt idx="424">
                  <c:v>1.2049335223541449</c:v>
                </c:pt>
                <c:pt idx="425">
                  <c:v>1.1936254184928794</c:v>
                </c:pt>
                <c:pt idx="426">
                  <c:v>1.182414652434554</c:v>
                </c:pt>
                <c:pt idx="427">
                  <c:v>1.1711997168004218</c:v>
                </c:pt>
                <c:pt idx="428">
                  <c:v>1.1601082204109505</c:v>
                </c:pt>
                <c:pt idx="429">
                  <c:v>1.1491266997426144</c:v>
                </c:pt>
                <c:pt idx="430">
                  <c:v>1.1383342820710192</c:v>
                </c:pt>
                <c:pt idx="431">
                  <c:v>1.1278172344802733</c:v>
                </c:pt>
                <c:pt idx="432">
                  <c:v>1.1176358173894942</c:v>
                </c:pt>
                <c:pt idx="433">
                  <c:v>1.1074134974881487</c:v>
                </c:pt>
                <c:pt idx="434">
                  <c:v>1.0974655544741556</c:v>
                </c:pt>
                <c:pt idx="435">
                  <c:v>1.0875684761617836</c:v>
                </c:pt>
                <c:pt idx="436">
                  <c:v>1.0776222292445197</c:v>
                </c:pt>
                <c:pt idx="437">
                  <c:v>1.0680002261451718</c:v>
                </c:pt>
                <c:pt idx="438">
                  <c:v>1.0584639856022509</c:v>
                </c:pt>
                <c:pt idx="439">
                  <c:v>1.0490628897941248</c:v>
                </c:pt>
                <c:pt idx="440">
                  <c:v>1.0395727365927665</c:v>
                </c:pt>
                <c:pt idx="441">
                  <c:v>1.0305592452911556</c:v>
                </c:pt>
                <c:pt idx="442">
                  <c:v>1.0216027160282422</c:v>
                </c:pt>
                <c:pt idx="443">
                  <c:v>1.0126263509540501</c:v>
                </c:pt>
                <c:pt idx="444">
                  <c:v>1.0040202732532415</c:v>
                </c:pt>
                <c:pt idx="445">
                  <c:v>0.9955474494751374</c:v>
                </c:pt>
                <c:pt idx="446">
                  <c:v>0.98717450108754168</c:v>
                </c:pt>
                <c:pt idx="447">
                  <c:v>0.9790473269479647</c:v>
                </c:pt>
                <c:pt idx="448">
                  <c:v>0.97127584873810524</c:v>
                </c:pt>
                <c:pt idx="449">
                  <c:v>0.96350449941429084</c:v>
                </c:pt>
                <c:pt idx="450">
                  <c:v>0.9558320102324217</c:v>
                </c:pt>
                <c:pt idx="451">
                  <c:v>0.94836405598836926</c:v>
                </c:pt>
                <c:pt idx="452">
                  <c:v>0.94101424370556974</c:v>
                </c:pt>
                <c:pt idx="453">
                  <c:v>0.93374029949693538</c:v>
                </c:pt>
                <c:pt idx="454">
                  <c:v>0.92680531011160605</c:v>
                </c:pt>
                <c:pt idx="455">
                  <c:v>0.92017552201002273</c:v>
                </c:pt>
                <c:pt idx="456">
                  <c:v>0.91370791398048301</c:v>
                </c:pt>
                <c:pt idx="457">
                  <c:v>0.90746510676585612</c:v>
                </c:pt>
                <c:pt idx="458">
                  <c:v>0.90134932541564228</c:v>
                </c:pt>
                <c:pt idx="459">
                  <c:v>0.89492497735954346</c:v>
                </c:pt>
                <c:pt idx="460">
                  <c:v>0.88902142209522483</c:v>
                </c:pt>
                <c:pt idx="461">
                  <c:v>0.8830365100276798</c:v>
                </c:pt>
                <c:pt idx="462">
                  <c:v>0.87742894078821976</c:v>
                </c:pt>
                <c:pt idx="463">
                  <c:v>0.87128097285797301</c:v>
                </c:pt>
                <c:pt idx="464">
                  <c:v>0.86486691432852614</c:v>
                </c:pt>
                <c:pt idx="465">
                  <c:v>0.85859734499469242</c:v>
                </c:pt>
                <c:pt idx="466">
                  <c:v>0.85241899293700141</c:v>
                </c:pt>
                <c:pt idx="467">
                  <c:v>0.84646082512933241</c:v>
                </c:pt>
                <c:pt idx="468">
                  <c:v>0.84129688749028186</c:v>
                </c:pt>
                <c:pt idx="469">
                  <c:v>0.83632411570675169</c:v>
                </c:pt>
                <c:pt idx="470">
                  <c:v>0.83078107560636127</c:v>
                </c:pt>
                <c:pt idx="471">
                  <c:v>0.82581544498520354</c:v>
                </c:pt>
                <c:pt idx="472">
                  <c:v>0.82059549654449027</c:v>
                </c:pt>
                <c:pt idx="473">
                  <c:v>0.81617499042880159</c:v>
                </c:pt>
                <c:pt idx="474">
                  <c:v>0.81097139982220745</c:v>
                </c:pt>
                <c:pt idx="475">
                  <c:v>0.80563676630593495</c:v>
                </c:pt>
                <c:pt idx="476">
                  <c:v>0.80099186126017141</c:v>
                </c:pt>
                <c:pt idx="477">
                  <c:v>0.79553244271015433</c:v>
                </c:pt>
                <c:pt idx="478">
                  <c:v>0.79084790396543181</c:v>
                </c:pt>
                <c:pt idx="479">
                  <c:v>0.7864674767402825</c:v>
                </c:pt>
                <c:pt idx="480">
                  <c:v>0.78254428401001008</c:v>
                </c:pt>
                <c:pt idx="481">
                  <c:v>0.77909120384549913</c:v>
                </c:pt>
                <c:pt idx="482">
                  <c:v>0.77539197169661189</c:v>
                </c:pt>
                <c:pt idx="483">
                  <c:v>0.7721015692770119</c:v>
                </c:pt>
                <c:pt idx="484">
                  <c:v>0.76849010517124505</c:v>
                </c:pt>
                <c:pt idx="485">
                  <c:v>0.76410137647622878</c:v>
                </c:pt>
                <c:pt idx="486">
                  <c:v>0.75981887737482623</c:v>
                </c:pt>
                <c:pt idx="487">
                  <c:v>0.75579865697383053</c:v>
                </c:pt>
                <c:pt idx="488">
                  <c:v>0.75143308181934754</c:v>
                </c:pt>
                <c:pt idx="489">
                  <c:v>0.74671202251666047</c:v>
                </c:pt>
                <c:pt idx="490">
                  <c:v>0.74241088058049254</c:v>
                </c:pt>
                <c:pt idx="491">
                  <c:v>0.73822544814250501</c:v>
                </c:pt>
                <c:pt idx="492">
                  <c:v>0.73423960443545511</c:v>
                </c:pt>
                <c:pt idx="493">
                  <c:v>0.73021684056869396</c:v>
                </c:pt>
                <c:pt idx="494">
                  <c:v>0.726808682524964</c:v>
                </c:pt>
                <c:pt idx="495">
                  <c:v>0.72345567203518579</c:v>
                </c:pt>
                <c:pt idx="496">
                  <c:v>0.72057272036426101</c:v>
                </c:pt>
                <c:pt idx="497">
                  <c:v>0.71683772329952444</c:v>
                </c:pt>
                <c:pt idx="498">
                  <c:v>0.71273385906995179</c:v>
                </c:pt>
                <c:pt idx="499">
                  <c:v>0.70850588095523692</c:v>
                </c:pt>
                <c:pt idx="500">
                  <c:v>0.7029472461815558</c:v>
                </c:pt>
                <c:pt idx="501">
                  <c:v>0.69836156605510979</c:v>
                </c:pt>
                <c:pt idx="502">
                  <c:v>0.69372694892364695</c:v>
                </c:pt>
                <c:pt idx="503">
                  <c:v>0.6890423390281718</c:v>
                </c:pt>
                <c:pt idx="504">
                  <c:v>0.68448629218873436</c:v>
                </c:pt>
                <c:pt idx="505">
                  <c:v>0.67942789661211889</c:v>
                </c:pt>
                <c:pt idx="506">
                  <c:v>0.67394199863408777</c:v>
                </c:pt>
                <c:pt idx="507">
                  <c:v>0.6686654154544921</c:v>
                </c:pt>
                <c:pt idx="508">
                  <c:v>0.66294661433262458</c:v>
                </c:pt>
                <c:pt idx="509">
                  <c:v>0.65705585285710388</c:v>
                </c:pt>
                <c:pt idx="510">
                  <c:v>0.65079303965193069</c:v>
                </c:pt>
                <c:pt idx="511">
                  <c:v>0.6438473102997142</c:v>
                </c:pt>
                <c:pt idx="512">
                  <c:v>0.6367886890343748</c:v>
                </c:pt>
                <c:pt idx="513">
                  <c:v>0.62930764007374884</c:v>
                </c:pt>
                <c:pt idx="514">
                  <c:v>0.62211036036121947</c:v>
                </c:pt>
                <c:pt idx="515">
                  <c:v>0.61458086699748604</c:v>
                </c:pt>
                <c:pt idx="516">
                  <c:v>0.60702587843478595</c:v>
                </c:pt>
                <c:pt idx="517">
                  <c:v>0.59966477878841684</c:v>
                </c:pt>
                <c:pt idx="518">
                  <c:v>0.5909532351879857</c:v>
                </c:pt>
                <c:pt idx="519">
                  <c:v>0.58263143948963647</c:v>
                </c:pt>
                <c:pt idx="520">
                  <c:v>0.57391544042155074</c:v>
                </c:pt>
                <c:pt idx="521">
                  <c:v>0.56478438450398671</c:v>
                </c:pt>
                <c:pt idx="522">
                  <c:v>0.55581968306119112</c:v>
                </c:pt>
                <c:pt idx="523">
                  <c:v>0.54592532935584281</c:v>
                </c:pt>
                <c:pt idx="524">
                  <c:v>0.5346605758284444</c:v>
                </c:pt>
                <c:pt idx="525">
                  <c:v>0.52335620665479277</c:v>
                </c:pt>
                <c:pt idx="526">
                  <c:v>0.51228406328185361</c:v>
                </c:pt>
                <c:pt idx="527">
                  <c:v>0.50119624202708868</c:v>
                </c:pt>
                <c:pt idx="528">
                  <c:v>0.49009900506330495</c:v>
                </c:pt>
                <c:pt idx="529">
                  <c:v>0.47957531017498845</c:v>
                </c:pt>
                <c:pt idx="530">
                  <c:v>0.46819958607261258</c:v>
                </c:pt>
                <c:pt idx="531">
                  <c:v>0.45621415535798887</c:v>
                </c:pt>
                <c:pt idx="532">
                  <c:v>0.44404479591807622</c:v>
                </c:pt>
                <c:pt idx="533">
                  <c:v>0.43200668726959834</c:v>
                </c:pt>
                <c:pt idx="534">
                  <c:v>0.41995574848975786</c:v>
                </c:pt>
                <c:pt idx="535">
                  <c:v>0.40773072802633542</c:v>
                </c:pt>
                <c:pt idx="536">
                  <c:v>0.39550112430562601</c:v>
                </c:pt>
                <c:pt idx="537">
                  <c:v>0.38291713508753095</c:v>
                </c:pt>
                <c:pt idx="538">
                  <c:v>0.37125262912493934</c:v>
                </c:pt>
                <c:pt idx="539">
                  <c:v>0.36021461329535231</c:v>
                </c:pt>
                <c:pt idx="540">
                  <c:v>0.34927752746795526</c:v>
                </c:pt>
                <c:pt idx="541">
                  <c:v>0.33765889102614233</c:v>
                </c:pt>
                <c:pt idx="542">
                  <c:v>0.32633586092875144</c:v>
                </c:pt>
                <c:pt idx="543">
                  <c:v>0.31534047662728831</c:v>
                </c:pt>
                <c:pt idx="544">
                  <c:v>0.30470589821276539</c:v>
                </c:pt>
                <c:pt idx="545">
                  <c:v>0.29269900304392971</c:v>
                </c:pt>
                <c:pt idx="546">
                  <c:v>0.28012289630230758</c:v>
                </c:pt>
                <c:pt idx="547">
                  <c:v>0.26787541931889758</c:v>
                </c:pt>
                <c:pt idx="548">
                  <c:v>0.25551371281953333</c:v>
                </c:pt>
                <c:pt idx="549">
                  <c:v>0.24278980947867654</c:v>
                </c:pt>
                <c:pt idx="550">
                  <c:v>0.23019337886904562</c:v>
                </c:pt>
                <c:pt idx="551">
                  <c:v>0.21722065564451878</c:v>
                </c:pt>
                <c:pt idx="552">
                  <c:v>0.20520436394814473</c:v>
                </c:pt>
                <c:pt idx="553">
                  <c:v>0.19423674872382921</c:v>
                </c:pt>
                <c:pt idx="554">
                  <c:v>0.18355453361886168</c:v>
                </c:pt>
                <c:pt idx="555">
                  <c:v>0.17435059747937998</c:v>
                </c:pt>
                <c:pt idx="556">
                  <c:v>0.16731733474817609</c:v>
                </c:pt>
                <c:pt idx="557">
                  <c:v>0.1604685311190375</c:v>
                </c:pt>
                <c:pt idx="558">
                  <c:v>0.1516762308470477</c:v>
                </c:pt>
                <c:pt idx="559">
                  <c:v>0.14519640611418191</c:v>
                </c:pt>
                <c:pt idx="560">
                  <c:v>0.13861843389949247</c:v>
                </c:pt>
                <c:pt idx="561">
                  <c:v>0.13001194967190424</c:v>
                </c:pt>
                <c:pt idx="562">
                  <c:v>0.12221587827282664</c:v>
                </c:pt>
                <c:pt idx="563">
                  <c:v>0.11494441571258467</c:v>
                </c:pt>
                <c:pt idx="564">
                  <c:v>0.10687054447865389</c:v>
                </c:pt>
                <c:pt idx="565">
                  <c:v>9.6562438374135556E-2</c:v>
                </c:pt>
                <c:pt idx="566">
                  <c:v>8.8490470182396225E-2</c:v>
                </c:pt>
                <c:pt idx="567">
                  <c:v>8.0626486921805726E-2</c:v>
                </c:pt>
                <c:pt idx="568">
                  <c:v>7.0776462843434695E-2</c:v>
                </c:pt>
                <c:pt idx="569">
                  <c:v>6.2581984228163121E-2</c:v>
                </c:pt>
                <c:pt idx="570">
                  <c:v>5.6523724079100369E-2</c:v>
                </c:pt>
                <c:pt idx="571">
                  <c:v>4.8830086528350039E-2</c:v>
                </c:pt>
                <c:pt idx="572">
                  <c:v>4.1787318971751766E-2</c:v>
                </c:pt>
                <c:pt idx="573">
                  <c:v>3.7824750588341866E-2</c:v>
                </c:pt>
                <c:pt idx="574">
                  <c:v>3.0599721965951066E-2</c:v>
                </c:pt>
                <c:pt idx="575">
                  <c:v>2.7349607774756507E-2</c:v>
                </c:pt>
                <c:pt idx="576">
                  <c:v>2.7349607774756507E-2</c:v>
                </c:pt>
                <c:pt idx="577">
                  <c:v>2.4485667699166973E-2</c:v>
                </c:pt>
                <c:pt idx="578">
                  <c:v>2.201573981772028E-2</c:v>
                </c:pt>
                <c:pt idx="579">
                  <c:v>2.0361282647707864E-2</c:v>
                </c:pt>
                <c:pt idx="580">
                  <c:v>1.5359755409214231E-2</c:v>
                </c:pt>
                <c:pt idx="581">
                  <c:v>1.1147360775797479E-2</c:v>
                </c:pt>
                <c:pt idx="582">
                  <c:v>6.0379549973171767E-3</c:v>
                </c:pt>
                <c:pt idx="583">
                  <c:v>-8.6945871262889137E-4</c:v>
                </c:pt>
                <c:pt idx="584">
                  <c:v>-5.6828473303632727E-3</c:v>
                </c:pt>
                <c:pt idx="585">
                  <c:v>-8.3309926200514969E-3</c:v>
                </c:pt>
                <c:pt idx="586">
                  <c:v>-1.0995384301463193E-2</c:v>
                </c:pt>
                <c:pt idx="587">
                  <c:v>-1.0995384301463193E-2</c:v>
                </c:pt>
                <c:pt idx="588">
                  <c:v>-1.0995384301463193E-2</c:v>
                </c:pt>
                <c:pt idx="589">
                  <c:v>-8.7739243075051505E-3</c:v>
                </c:pt>
                <c:pt idx="590">
                  <c:v>-1.1441043121384482E-2</c:v>
                </c:pt>
                <c:pt idx="591">
                  <c:v>-7.8885122130503398E-3</c:v>
                </c:pt>
                <c:pt idx="592">
                  <c:v>-3.9263455147246756E-3</c:v>
                </c:pt>
                <c:pt idx="593">
                  <c:v>-2.6136156026866902E-3</c:v>
                </c:pt>
                <c:pt idx="594">
                  <c:v>-4.3648054024500883E-3</c:v>
                </c:pt>
                <c:pt idx="595">
                  <c:v>-3.4883278458213473E-3</c:v>
                </c:pt>
                <c:pt idx="596">
                  <c:v>-1.3048416883442813E-3</c:v>
                </c:pt>
                <c:pt idx="597">
                  <c:v>-1.7406615763012701E-3</c:v>
                </c:pt>
                <c:pt idx="598">
                  <c:v>0</c:v>
                </c:pt>
                <c:pt idx="599">
                  <c:v>1.300933020418072E-3</c:v>
                </c:pt>
                <c:pt idx="600">
                  <c:v>2.5979807199085947E-3</c:v>
                </c:pt>
                <c:pt idx="601">
                  <c:v>4.7511555910010198E-3</c:v>
                </c:pt>
                <c:pt idx="602">
                  <c:v>7.3209529227445565E-3</c:v>
                </c:pt>
                <c:pt idx="603">
                  <c:v>8.1741840064263552E-3</c:v>
                </c:pt>
                <c:pt idx="604">
                  <c:v>1.0299956639811961E-2</c:v>
                </c:pt>
                <c:pt idx="605">
                  <c:v>1.3258665283516512E-2</c:v>
                </c:pt>
                <c:pt idx="606">
                  <c:v>1.5778756389040929E-2</c:v>
                </c:pt>
                <c:pt idx="607">
                  <c:v>1.7867718963505686E-2</c:v>
                </c:pt>
                <c:pt idx="608">
                  <c:v>2.0361282647707864E-2</c:v>
                </c:pt>
                <c:pt idx="609">
                  <c:v>2.0775488193557831E-2</c:v>
                </c:pt>
                <c:pt idx="610">
                  <c:v>1.953168453125545E-2</c:v>
                </c:pt>
                <c:pt idx="611">
                  <c:v>2.201573981772028E-2</c:v>
                </c:pt>
                <c:pt idx="612">
                  <c:v>2.2840610876527823E-2</c:v>
                </c:pt>
                <c:pt idx="613">
                  <c:v>2.2428371185486493E-2</c:v>
                </c:pt>
                <c:pt idx="614">
                  <c:v>2.5305865264770262E-2</c:v>
                </c:pt>
                <c:pt idx="615">
                  <c:v>2.8977705208777998E-2</c:v>
                </c:pt>
                <c:pt idx="616">
                  <c:v>3.0194785356751241E-2</c:v>
                </c:pt>
                <c:pt idx="617">
                  <c:v>3.2215703297981568E-2</c:v>
                </c:pt>
                <c:pt idx="618">
                  <c:v>3.422726077055066E-2</c:v>
                </c:pt>
                <c:pt idx="619">
                  <c:v>3.5029282202368152E-2</c:v>
                </c:pt>
                <c:pt idx="620">
                  <c:v>3.4628456625320346E-2</c:v>
                </c:pt>
                <c:pt idx="621">
                  <c:v>3.422726077055066E-2</c:v>
                </c:pt>
                <c:pt idx="622">
                  <c:v>3.5029282202368152E-2</c:v>
                </c:pt>
                <c:pt idx="623">
                  <c:v>3.5029282202368152E-2</c:v>
                </c:pt>
                <c:pt idx="624">
                  <c:v>3.5429738184548303E-2</c:v>
                </c:pt>
                <c:pt idx="625">
                  <c:v>3.6229544086294529E-2</c:v>
                </c:pt>
                <c:pt idx="626">
                  <c:v>3.4628456625320346E-2</c:v>
                </c:pt>
                <c:pt idx="627">
                  <c:v>3.342375548694973E-2</c:v>
                </c:pt>
                <c:pt idx="628">
                  <c:v>3.422726077055066E-2</c:v>
                </c:pt>
                <c:pt idx="629">
                  <c:v>3.2215703297981568E-2</c:v>
                </c:pt>
                <c:pt idx="630">
                  <c:v>2.9789470831855614E-2</c:v>
                </c:pt>
                <c:pt idx="631">
                  <c:v>2.6533264523296733E-2</c:v>
                </c:pt>
                <c:pt idx="632">
                  <c:v>2.2840610876527823E-2</c:v>
                </c:pt>
                <c:pt idx="633">
                  <c:v>1.8284308426530838E-2</c:v>
                </c:pt>
                <c:pt idx="634">
                  <c:v>1.8700498666243369E-2</c:v>
                </c:pt>
                <c:pt idx="635">
                  <c:v>1.9116290447072779E-2</c:v>
                </c:pt>
                <c:pt idx="636">
                  <c:v>1.7450729510536125E-2</c:v>
                </c:pt>
                <c:pt idx="637">
                  <c:v>1.5359755409214231E-2</c:v>
                </c:pt>
                <c:pt idx="638">
                  <c:v>1.4940349792936524E-2</c:v>
                </c:pt>
                <c:pt idx="639">
                  <c:v>1.2837224705172217E-2</c:v>
                </c:pt>
                <c:pt idx="640">
                  <c:v>1.1993114659256938E-2</c:v>
                </c:pt>
                <c:pt idx="641">
                  <c:v>1.0723865391773066E-2</c:v>
                </c:pt>
                <c:pt idx="642">
                  <c:v>7.3209529227445565E-3</c:v>
                </c:pt>
                <c:pt idx="643">
                  <c:v>3.4605321095064891E-3</c:v>
                </c:pt>
                <c:pt idx="644">
                  <c:v>4.340774793185929E-4</c:v>
                </c:pt>
                <c:pt idx="645">
                  <c:v>-8.6945871262889137E-4</c:v>
                </c:pt>
                <c:pt idx="646">
                  <c:v>-1.7406615763012701E-3</c:v>
                </c:pt>
                <c:pt idx="647">
                  <c:v>-1.7406615763012701E-3</c:v>
                </c:pt>
                <c:pt idx="648">
                  <c:v>-3.4883278458213473E-3</c:v>
                </c:pt>
                <c:pt idx="649">
                  <c:v>-6.1230850587887945E-3</c:v>
                </c:pt>
                <c:pt idx="650">
                  <c:v>-9.6611452123985687E-3</c:v>
                </c:pt>
                <c:pt idx="651">
                  <c:v>-1.2780770091995148E-2</c:v>
                </c:pt>
                <c:pt idx="652">
                  <c:v>-1.8181392829336417E-2</c:v>
                </c:pt>
                <c:pt idx="653">
                  <c:v>-2.2733787572707352E-2</c:v>
                </c:pt>
                <c:pt idx="654">
                  <c:v>-2.4568191490737076E-2</c:v>
                </c:pt>
                <c:pt idx="655">
                  <c:v>-2.7797161620935564E-2</c:v>
                </c:pt>
                <c:pt idx="656">
                  <c:v>-2.8260409112221711E-2</c:v>
                </c:pt>
                <c:pt idx="657">
                  <c:v>-2.502800570193105E-2</c:v>
                </c:pt>
                <c:pt idx="658">
                  <c:v>-2.3191662661933767E-2</c:v>
                </c:pt>
                <c:pt idx="659">
                  <c:v>-1.9996628416253676E-2</c:v>
                </c:pt>
                <c:pt idx="660">
                  <c:v>-1.8181392829336417E-2</c:v>
                </c:pt>
                <c:pt idx="661">
                  <c:v>-1.8181392829336417E-2</c:v>
                </c:pt>
                <c:pt idx="662">
                  <c:v>-1.6373712875465501E-2</c:v>
                </c:pt>
                <c:pt idx="663">
                  <c:v>-1.8181392829336417E-2</c:v>
                </c:pt>
                <c:pt idx="664">
                  <c:v>-1.9088062223156451E-2</c:v>
                </c:pt>
                <c:pt idx="665">
                  <c:v>-2.090709936167361E-2</c:v>
                </c:pt>
                <c:pt idx="666">
                  <c:v>-2.2733787572707352E-2</c:v>
                </c:pt>
                <c:pt idx="667">
                  <c:v>-1.9542107723899943E-2</c:v>
                </c:pt>
                <c:pt idx="668">
                  <c:v>-1.8634490921455603E-2</c:v>
                </c:pt>
                <c:pt idx="669">
                  <c:v>-1.5022873584506671E-2</c:v>
                </c:pt>
                <c:pt idx="670">
                  <c:v>-1.322826573375516E-2</c:v>
                </c:pt>
                <c:pt idx="671">
                  <c:v>-1.2780770091995148E-2</c:v>
                </c:pt>
                <c:pt idx="672">
                  <c:v>-1.1887159731648099E-2</c:v>
                </c:pt>
                <c:pt idx="673">
                  <c:v>-1.2780770091995148E-2</c:v>
                </c:pt>
                <c:pt idx="674">
                  <c:v>-8.7739243075051505E-3</c:v>
                </c:pt>
                <c:pt idx="675">
                  <c:v>-6.1230850587887945E-3</c:v>
                </c:pt>
                <c:pt idx="676">
                  <c:v>-4.3648054024500883E-3</c:v>
                </c:pt>
                <c:pt idx="677">
                  <c:v>-8.6945871262889137E-4</c:v>
                </c:pt>
                <c:pt idx="678">
                  <c:v>-3.9263455147246756E-3</c:v>
                </c:pt>
                <c:pt idx="679">
                  <c:v>-6.1230850587887945E-3</c:v>
                </c:pt>
                <c:pt idx="680">
                  <c:v>-8.7739243075051505E-3</c:v>
                </c:pt>
                <c:pt idx="681">
                  <c:v>-9.2173081968621833E-3</c:v>
                </c:pt>
                <c:pt idx="682">
                  <c:v>-6.5637695023882739E-3</c:v>
                </c:pt>
                <c:pt idx="683">
                  <c:v>-4.3648054024500883E-3</c:v>
                </c:pt>
                <c:pt idx="684">
                  <c:v>-3.0507515046188267E-3</c:v>
                </c:pt>
                <c:pt idx="685">
                  <c:v>-6.1230850587887945E-3</c:v>
                </c:pt>
                <c:pt idx="686">
                  <c:v>-7.8885122130503398E-3</c:v>
                </c:pt>
                <c:pt idx="687">
                  <c:v>-7.8885122130503398E-3</c:v>
                </c:pt>
                <c:pt idx="688">
                  <c:v>-6.5637695023882739E-3</c:v>
                </c:pt>
                <c:pt idx="689">
                  <c:v>-9.6611452123985687E-3</c:v>
                </c:pt>
                <c:pt idx="690">
                  <c:v>-9.6611452123985687E-3</c:v>
                </c:pt>
                <c:pt idx="691">
                  <c:v>-8.3309926200514969E-3</c:v>
                </c:pt>
                <c:pt idx="692">
                  <c:v>-1.5022873584506671E-2</c:v>
                </c:pt>
                <c:pt idx="693">
                  <c:v>-1.5922966097169242E-2</c:v>
                </c:pt>
                <c:pt idx="694">
                  <c:v>-1.7276612331454656E-2</c:v>
                </c:pt>
                <c:pt idx="695">
                  <c:v>-1.4124642691606345E-2</c:v>
                </c:pt>
                <c:pt idx="696">
                  <c:v>-1.7276612331454656E-2</c:v>
                </c:pt>
                <c:pt idx="697">
                  <c:v>-2.4568191490737076E-2</c:v>
                </c:pt>
                <c:pt idx="698">
                  <c:v>-2.6872146400301365E-2</c:v>
                </c:pt>
                <c:pt idx="699">
                  <c:v>-2.8724151261894745E-2</c:v>
                </c:pt>
                <c:pt idx="700">
                  <c:v>-3.2920265855502902E-2</c:v>
                </c:pt>
                <c:pt idx="701">
                  <c:v>-4.0958607678906384E-2</c:v>
                </c:pt>
                <c:pt idx="702">
                  <c:v>-5.2076380168273602E-2</c:v>
                </c:pt>
                <c:pt idx="703">
                  <c:v>-6.3486257521106718E-2</c:v>
                </c:pt>
                <c:pt idx="704">
                  <c:v>-7.2629636960976476E-2</c:v>
                </c:pt>
                <c:pt idx="705">
                  <c:v>-7.5204004202087837E-2</c:v>
                </c:pt>
                <c:pt idx="706">
                  <c:v>-7.6755981369723517E-2</c:v>
                </c:pt>
                <c:pt idx="707">
                  <c:v>-8.1445469449726471E-2</c:v>
                </c:pt>
                <c:pt idx="708">
                  <c:v>-8.9909454405931857E-2</c:v>
                </c:pt>
                <c:pt idx="709">
                  <c:v>-0.10072681268239618</c:v>
                </c:pt>
                <c:pt idx="710">
                  <c:v>-0.10679324694015198</c:v>
                </c:pt>
                <c:pt idx="711">
                  <c:v>-0.10846254232743553</c:v>
                </c:pt>
                <c:pt idx="712">
                  <c:v>-0.10679324694015198</c:v>
                </c:pt>
                <c:pt idx="713">
                  <c:v>-0.10402526764093542</c:v>
                </c:pt>
                <c:pt idx="714">
                  <c:v>-0.10457745396059209</c:v>
                </c:pt>
                <c:pt idx="715">
                  <c:v>-0.10568393731556154</c:v>
                </c:pt>
                <c:pt idx="716">
                  <c:v>-0.10623823794205658</c:v>
                </c:pt>
                <c:pt idx="717">
                  <c:v>-0.10237290870955855</c:v>
                </c:pt>
                <c:pt idx="718">
                  <c:v>-9.5284454721319037E-2</c:v>
                </c:pt>
                <c:pt idx="719">
                  <c:v>-8.6716098239581554E-2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C4C-4705-8EC8-E3627A7FCD3B}"/>
            </c:ext>
          </c:extLst>
        </c:ser>
        <c:ser>
          <c:idx val="4"/>
          <c:order val="4"/>
          <c:tx>
            <c:strRef>
              <c:f>'Task 1'!$BH$5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1'!$BH$6:$BH$725</c:f>
              <c:numCache>
                <c:formatCode>General</c:formatCode>
                <c:ptCount val="720"/>
                <c:pt idx="0">
                  <c:v>-6.6006836168757702E-2</c:v>
                </c:pt>
                <c:pt idx="1">
                  <c:v>-6.8033885271827368E-2</c:v>
                </c:pt>
                <c:pt idx="2">
                  <c:v>-6.6006836168757702E-2</c:v>
                </c:pt>
                <c:pt idx="3">
                  <c:v>-6.6006836168757702E-2</c:v>
                </c:pt>
                <c:pt idx="4">
                  <c:v>-6.5501548756432285E-2</c:v>
                </c:pt>
                <c:pt idx="5">
                  <c:v>-5.9981844992336796E-2</c:v>
                </c:pt>
                <c:pt idx="6">
                  <c:v>-5.7495893831919269E-2</c:v>
                </c:pt>
                <c:pt idx="7">
                  <c:v>-5.305672930217456E-2</c:v>
                </c:pt>
                <c:pt idx="8">
                  <c:v>-5.1098239029786302E-2</c:v>
                </c:pt>
                <c:pt idx="9">
                  <c:v>-5.0609993355087209E-2</c:v>
                </c:pt>
                <c:pt idx="10">
                  <c:v>-4.9635145623876928E-2</c:v>
                </c:pt>
                <c:pt idx="11">
                  <c:v>-4.9635145623876928E-2</c:v>
                </c:pt>
                <c:pt idx="12">
                  <c:v>-4.7207556955907906E-2</c:v>
                </c:pt>
                <c:pt idx="13">
                  <c:v>-4.7207556955907906E-2</c:v>
                </c:pt>
                <c:pt idx="14">
                  <c:v>-4.7691990337874794E-2</c:v>
                </c:pt>
                <c:pt idx="15">
                  <c:v>-4.8176964684088018E-2</c:v>
                </c:pt>
                <c:pt idx="16">
                  <c:v>-4.8176964684088018E-2</c:v>
                </c:pt>
                <c:pt idx="17">
                  <c:v>-4.5275209020937013E-2</c:v>
                </c:pt>
                <c:pt idx="18">
                  <c:v>-4.3831569524636682E-2</c:v>
                </c:pt>
                <c:pt idx="19">
                  <c:v>-4.1436116778032536E-2</c:v>
                </c:pt>
                <c:pt idx="20">
                  <c:v>-4.0958607678906384E-2</c:v>
                </c:pt>
                <c:pt idx="21">
                  <c:v>-4.0005161671583807E-2</c:v>
                </c:pt>
                <c:pt idx="22">
                  <c:v>-3.8104526332149599E-2</c:v>
                </c:pt>
                <c:pt idx="23">
                  <c:v>-3.6684488613888719E-2</c:v>
                </c:pt>
                <c:pt idx="24">
                  <c:v>-3.4798298974087927E-2</c:v>
                </c:pt>
                <c:pt idx="25">
                  <c:v>-3.5740369803151061E-2</c:v>
                </c:pt>
                <c:pt idx="26">
                  <c:v>-3.6684488613888719E-2</c:v>
                </c:pt>
                <c:pt idx="27">
                  <c:v>-3.7157318798757548E-2</c:v>
                </c:pt>
                <c:pt idx="28">
                  <c:v>-3.9529222465701036E-2</c:v>
                </c:pt>
                <c:pt idx="29">
                  <c:v>-4.1914151478914877E-2</c:v>
                </c:pt>
                <c:pt idx="30">
                  <c:v>-4.3831569524636682E-2</c:v>
                </c:pt>
                <c:pt idx="31">
                  <c:v>-4.2392712939904729E-2</c:v>
                </c:pt>
                <c:pt idx="32">
                  <c:v>-4.2392712939904729E-2</c:v>
                </c:pt>
                <c:pt idx="33">
                  <c:v>-4.3351420794796675E-2</c:v>
                </c:pt>
                <c:pt idx="34">
                  <c:v>-4.3351420794796675E-2</c:v>
                </c:pt>
                <c:pt idx="35">
                  <c:v>-4.3351420794796675E-2</c:v>
                </c:pt>
                <c:pt idx="36">
                  <c:v>-4.0958607678906384E-2</c:v>
                </c:pt>
                <c:pt idx="37">
                  <c:v>-4.0005161671583807E-2</c:v>
                </c:pt>
                <c:pt idx="38">
                  <c:v>-3.9053804266168564E-2</c:v>
                </c:pt>
                <c:pt idx="39">
                  <c:v>-3.9053804266168564E-2</c:v>
                </c:pt>
                <c:pt idx="40">
                  <c:v>-3.8578905933551705E-2</c:v>
                </c:pt>
                <c:pt idx="41">
                  <c:v>-3.385826726096737E-2</c:v>
                </c:pt>
                <c:pt idx="42">
                  <c:v>-2.9653123769906618E-2</c:v>
                </c:pt>
                <c:pt idx="43">
                  <c:v>-2.5949097207122653E-2</c:v>
                </c:pt>
                <c:pt idx="44">
                  <c:v>-2.6872146400301365E-2</c:v>
                </c:pt>
                <c:pt idx="45">
                  <c:v>-2.2733787572707352E-2</c:v>
                </c:pt>
                <c:pt idx="46">
                  <c:v>-2.0451625295904902E-2</c:v>
                </c:pt>
                <c:pt idx="47">
                  <c:v>-1.9088062223156451E-2</c:v>
                </c:pt>
                <c:pt idx="48">
                  <c:v>-1.7728766960431602E-2</c:v>
                </c:pt>
                <c:pt idx="49">
                  <c:v>-2.090709936167361E-2</c:v>
                </c:pt>
                <c:pt idx="50">
                  <c:v>-2.181948306258609E-2</c:v>
                </c:pt>
                <c:pt idx="51">
                  <c:v>-2.181948306258609E-2</c:v>
                </c:pt>
                <c:pt idx="52">
                  <c:v>-2.1363051615525673E-2</c:v>
                </c:pt>
                <c:pt idx="53">
                  <c:v>-1.8181392829336417E-2</c:v>
                </c:pt>
                <c:pt idx="54">
                  <c:v>-1.8634490921455603E-2</c:v>
                </c:pt>
                <c:pt idx="55">
                  <c:v>-1.5922966097169242E-2</c:v>
                </c:pt>
                <c:pt idx="56">
                  <c:v>-1.6373712875465501E-2</c:v>
                </c:pt>
                <c:pt idx="57">
                  <c:v>-1.7276612331454656E-2</c:v>
                </c:pt>
                <c:pt idx="58">
                  <c:v>-1.8181392829336417E-2</c:v>
                </c:pt>
                <c:pt idx="59">
                  <c:v>-1.4573525916998339E-2</c:v>
                </c:pt>
                <c:pt idx="60">
                  <c:v>-1.5022873584506671E-2</c:v>
                </c:pt>
                <c:pt idx="61">
                  <c:v>-1.9088062223156451E-2</c:v>
                </c:pt>
                <c:pt idx="62">
                  <c:v>-1.4573525916998339E-2</c:v>
                </c:pt>
                <c:pt idx="63">
                  <c:v>-1.9088062223156451E-2</c:v>
                </c:pt>
                <c:pt idx="64">
                  <c:v>-2.1363051615525673E-2</c:v>
                </c:pt>
                <c:pt idx="65">
                  <c:v>-1.9088062223156451E-2</c:v>
                </c:pt>
                <c:pt idx="66">
                  <c:v>-2.3650020996726601E-2</c:v>
                </c:pt>
                <c:pt idx="67">
                  <c:v>-2.3191662661933767E-2</c:v>
                </c:pt>
                <c:pt idx="68">
                  <c:v>-2.6872146400301365E-2</c:v>
                </c:pt>
                <c:pt idx="69">
                  <c:v>-3.1517051446064863E-2</c:v>
                </c:pt>
                <c:pt idx="70">
                  <c:v>-3.4328028779893278E-2</c:v>
                </c:pt>
                <c:pt idx="71">
                  <c:v>-3.5269078946370637E-2</c:v>
                </c:pt>
                <c:pt idx="72">
                  <c:v>-4.0005161671583807E-2</c:v>
                </c:pt>
                <c:pt idx="73">
                  <c:v>-3.9529222465701036E-2</c:v>
                </c:pt>
                <c:pt idx="74">
                  <c:v>-3.9529222465701036E-2</c:v>
                </c:pt>
                <c:pt idx="75">
                  <c:v>-4.4793462458058257E-2</c:v>
                </c:pt>
                <c:pt idx="76">
                  <c:v>-3.8104526332149599E-2</c:v>
                </c:pt>
                <c:pt idx="77">
                  <c:v>-3.8104526332149599E-2</c:v>
                </c:pt>
                <c:pt idx="78">
                  <c:v>-3.5269078946370637E-2</c:v>
                </c:pt>
                <c:pt idx="79">
                  <c:v>-3.385826726096737E-2</c:v>
                </c:pt>
                <c:pt idx="80">
                  <c:v>-3.1517051446064863E-2</c:v>
                </c:pt>
                <c:pt idx="81">
                  <c:v>-2.3650020996726601E-2</c:v>
                </c:pt>
                <c:pt idx="82">
                  <c:v>-2.090709936167361E-2</c:v>
                </c:pt>
                <c:pt idx="83">
                  <c:v>-1.6824927962187056E-2</c:v>
                </c:pt>
                <c:pt idx="84">
                  <c:v>-2.0451625295904902E-2</c:v>
                </c:pt>
                <c:pt idx="85">
                  <c:v>-2.1363051615525673E-2</c:v>
                </c:pt>
                <c:pt idx="86">
                  <c:v>-2.2733787572707352E-2</c:v>
                </c:pt>
                <c:pt idx="87">
                  <c:v>-2.181948306258609E-2</c:v>
                </c:pt>
                <c:pt idx="88">
                  <c:v>-1.8181392829336417E-2</c:v>
                </c:pt>
                <c:pt idx="89">
                  <c:v>-1.8181392829336417E-2</c:v>
                </c:pt>
                <c:pt idx="90">
                  <c:v>-1.5922966097169242E-2</c:v>
                </c:pt>
                <c:pt idx="91">
                  <c:v>-1.7276612331454656E-2</c:v>
                </c:pt>
                <c:pt idx="92">
                  <c:v>-1.8181392829336417E-2</c:v>
                </c:pt>
                <c:pt idx="93">
                  <c:v>-2.090709936167361E-2</c:v>
                </c:pt>
                <c:pt idx="94">
                  <c:v>-2.4568191490737076E-2</c:v>
                </c:pt>
                <c:pt idx="95">
                  <c:v>-2.548830726267165E-2</c:v>
                </c:pt>
                <c:pt idx="96">
                  <c:v>-2.5949097207122653E-2</c:v>
                </c:pt>
                <c:pt idx="97">
                  <c:v>-2.3650020996726601E-2</c:v>
                </c:pt>
                <c:pt idx="98">
                  <c:v>-2.4108863598207259E-2</c:v>
                </c:pt>
                <c:pt idx="99">
                  <c:v>-2.6410376572743116E-2</c:v>
                </c:pt>
                <c:pt idx="100">
                  <c:v>-2.8724151261894745E-2</c:v>
                </c:pt>
                <c:pt idx="101">
                  <c:v>-3.1984286006358213E-2</c:v>
                </c:pt>
                <c:pt idx="102">
                  <c:v>-3.2920265855502902E-2</c:v>
                </c:pt>
                <c:pt idx="103">
                  <c:v>-3.3389013318065645E-2</c:v>
                </c:pt>
                <c:pt idx="104">
                  <c:v>-3.0584087646018613E-2</c:v>
                </c:pt>
                <c:pt idx="105">
                  <c:v>-2.91883891274822E-2</c:v>
                </c:pt>
                <c:pt idx="106">
                  <c:v>-2.8724151261894745E-2</c:v>
                </c:pt>
                <c:pt idx="107">
                  <c:v>-2.91883891274822E-2</c:v>
                </c:pt>
                <c:pt idx="108">
                  <c:v>-2.8260409112221711E-2</c:v>
                </c:pt>
                <c:pt idx="109">
                  <c:v>-2.8260409112221711E-2</c:v>
                </c:pt>
                <c:pt idx="110">
                  <c:v>-2.8260409112221711E-2</c:v>
                </c:pt>
                <c:pt idx="111">
                  <c:v>-2.5949097207122653E-2</c:v>
                </c:pt>
                <c:pt idx="112">
                  <c:v>-2.5949097207122653E-2</c:v>
                </c:pt>
                <c:pt idx="113">
                  <c:v>-2.502800570193105E-2</c:v>
                </c:pt>
                <c:pt idx="114">
                  <c:v>-2.5949097207122653E-2</c:v>
                </c:pt>
                <c:pt idx="115">
                  <c:v>-2.8260409112221711E-2</c:v>
                </c:pt>
                <c:pt idx="116">
                  <c:v>-3.0584087646018613E-2</c:v>
                </c:pt>
                <c:pt idx="117">
                  <c:v>-3.1050319018657353E-2</c:v>
                </c:pt>
                <c:pt idx="118">
                  <c:v>-2.9653123769906618E-2</c:v>
                </c:pt>
                <c:pt idx="119">
                  <c:v>-2.8260409112221711E-2</c:v>
                </c:pt>
                <c:pt idx="120">
                  <c:v>-2.6872146400301365E-2</c:v>
                </c:pt>
                <c:pt idx="121">
                  <c:v>-2.6872146400301365E-2</c:v>
                </c:pt>
                <c:pt idx="122">
                  <c:v>-2.8260409112221711E-2</c:v>
                </c:pt>
                <c:pt idx="123">
                  <c:v>-3.1050319018657353E-2</c:v>
                </c:pt>
                <c:pt idx="124">
                  <c:v>-3.4328028779893278E-2</c:v>
                </c:pt>
                <c:pt idx="125">
                  <c:v>-3.7157318798757548E-2</c:v>
                </c:pt>
                <c:pt idx="126">
                  <c:v>-3.8578905933551705E-2</c:v>
                </c:pt>
                <c:pt idx="127">
                  <c:v>-3.7157318798757548E-2</c:v>
                </c:pt>
                <c:pt idx="128">
                  <c:v>-3.385826726096737E-2</c:v>
                </c:pt>
                <c:pt idx="129">
                  <c:v>-2.7334407733889104E-2</c:v>
                </c:pt>
                <c:pt idx="130">
                  <c:v>-2.2733787572707352E-2</c:v>
                </c:pt>
                <c:pt idx="131">
                  <c:v>-2.2276394711152253E-2</c:v>
                </c:pt>
                <c:pt idx="132">
                  <c:v>-2.3191662661933767E-2</c:v>
                </c:pt>
                <c:pt idx="133">
                  <c:v>-2.502800570193105E-2</c:v>
                </c:pt>
                <c:pt idx="134">
                  <c:v>-2.7334407733889104E-2</c:v>
                </c:pt>
                <c:pt idx="135">
                  <c:v>-2.6872146400301365E-2</c:v>
                </c:pt>
                <c:pt idx="136">
                  <c:v>-2.6410376572743116E-2</c:v>
                </c:pt>
                <c:pt idx="137">
                  <c:v>-2.3650020996726601E-2</c:v>
                </c:pt>
                <c:pt idx="138">
                  <c:v>-2.3650020996726601E-2</c:v>
                </c:pt>
                <c:pt idx="139">
                  <c:v>-1.9088062223156451E-2</c:v>
                </c:pt>
                <c:pt idx="140">
                  <c:v>-1.7728766960431602E-2</c:v>
                </c:pt>
                <c:pt idx="141">
                  <c:v>-1.6824927962187056E-2</c:v>
                </c:pt>
                <c:pt idx="142">
                  <c:v>-1.7276612331454656E-2</c:v>
                </c:pt>
                <c:pt idx="143">
                  <c:v>-1.8181392829336417E-2</c:v>
                </c:pt>
                <c:pt idx="144">
                  <c:v>-1.6824927962187056E-2</c:v>
                </c:pt>
                <c:pt idx="145">
                  <c:v>-1.5472686656207449E-2</c:v>
                </c:pt>
                <c:pt idx="146">
                  <c:v>-1.3676222949234686E-2</c:v>
                </c:pt>
                <c:pt idx="147">
                  <c:v>-1.0995384301463193E-2</c:v>
                </c:pt>
                <c:pt idx="148">
                  <c:v>-9.2173081968621833E-3</c:v>
                </c:pt>
                <c:pt idx="149">
                  <c:v>-7.0049015686584892E-3</c:v>
                </c:pt>
                <c:pt idx="150">
                  <c:v>-8.7739243075051505E-3</c:v>
                </c:pt>
                <c:pt idx="151">
                  <c:v>-8.7739243075051505E-3</c:v>
                </c:pt>
                <c:pt idx="152">
                  <c:v>-1.0550182333308195E-2</c:v>
                </c:pt>
                <c:pt idx="153">
                  <c:v>-1.0105436281226938E-2</c:v>
                </c:pt>
                <c:pt idx="154">
                  <c:v>-8.7739243075051505E-3</c:v>
                </c:pt>
                <c:pt idx="155">
                  <c:v>-8.7739243075051505E-3</c:v>
                </c:pt>
                <c:pt idx="156">
                  <c:v>-6.1230850587887945E-3</c:v>
                </c:pt>
                <c:pt idx="157">
                  <c:v>-1.3048416883442813E-3</c:v>
                </c:pt>
                <c:pt idx="158">
                  <c:v>6.4660422492316813E-3</c:v>
                </c:pt>
                <c:pt idx="159">
                  <c:v>1.0299956639811961E-2</c:v>
                </c:pt>
                <c:pt idx="160">
                  <c:v>1.1570443597278161E-2</c:v>
                </c:pt>
                <c:pt idx="161">
                  <c:v>9.8756337121601191E-3</c:v>
                </c:pt>
                <c:pt idx="162">
                  <c:v>1.0299956639811961E-2</c:v>
                </c:pt>
                <c:pt idx="163">
                  <c:v>1.2415374762432893E-2</c:v>
                </c:pt>
                <c:pt idx="164">
                  <c:v>1.5778756389040929E-2</c:v>
                </c:pt>
                <c:pt idx="165">
                  <c:v>1.7867718963505686E-2</c:v>
                </c:pt>
                <c:pt idx="166">
                  <c:v>1.8284308426530838E-2</c:v>
                </c:pt>
                <c:pt idx="167">
                  <c:v>1.9116290447072779E-2</c:v>
                </c:pt>
                <c:pt idx="168">
                  <c:v>2.0361282647707864E-2</c:v>
                </c:pt>
                <c:pt idx="169">
                  <c:v>2.3663918197793475E-2</c:v>
                </c:pt>
                <c:pt idx="170">
                  <c:v>2.4895960107484977E-2</c:v>
                </c:pt>
                <c:pt idx="171">
                  <c:v>2.5715383901340642E-2</c:v>
                </c:pt>
                <c:pt idx="172">
                  <c:v>2.7349607774756507E-2</c:v>
                </c:pt>
                <c:pt idx="173">
                  <c:v>2.8977705208777998E-2</c:v>
                </c:pt>
                <c:pt idx="174">
                  <c:v>3.0599721965951066E-2</c:v>
                </c:pt>
                <c:pt idx="175">
                  <c:v>3.0599721965951066E-2</c:v>
                </c:pt>
                <c:pt idx="176">
                  <c:v>2.9789470831855614E-2</c:v>
                </c:pt>
                <c:pt idx="177">
                  <c:v>2.9383777685209667E-2</c:v>
                </c:pt>
                <c:pt idx="178">
                  <c:v>3.2215703297981568E-2</c:v>
                </c:pt>
                <c:pt idx="179">
                  <c:v>3.6628895362161129E-2</c:v>
                </c:pt>
                <c:pt idx="180">
                  <c:v>3.9017321997412001E-2</c:v>
                </c:pt>
                <c:pt idx="181">
                  <c:v>3.7824750588341866E-2</c:v>
                </c:pt>
                <c:pt idx="182">
                  <c:v>3.7426497940623665E-2</c:v>
                </c:pt>
                <c:pt idx="183">
                  <c:v>3.8620161949702782E-2</c:v>
                </c:pt>
                <c:pt idx="184">
                  <c:v>4.1392685158225077E-2</c:v>
                </c:pt>
                <c:pt idx="185">
                  <c:v>4.5322978786657475E-2</c:v>
                </c:pt>
                <c:pt idx="186">
                  <c:v>4.4539760392410983E-2</c:v>
                </c:pt>
                <c:pt idx="187">
                  <c:v>4.3755126968679489E-2</c:v>
                </c:pt>
                <c:pt idx="188">
                  <c:v>4.1392685158225077E-2</c:v>
                </c:pt>
                <c:pt idx="189">
                  <c:v>4.0997692423490557E-2</c:v>
                </c:pt>
                <c:pt idx="190">
                  <c:v>4.1787318971751766E-2</c:v>
                </c:pt>
                <c:pt idx="191">
                  <c:v>4.218159451576628E-2</c:v>
                </c:pt>
                <c:pt idx="192">
                  <c:v>4.4931546149160062E-2</c:v>
                </c:pt>
                <c:pt idx="193">
                  <c:v>4.5714058940867608E-2</c:v>
                </c:pt>
                <c:pt idx="194">
                  <c:v>4.8053173115609055E-2</c:v>
                </c:pt>
                <c:pt idx="195">
                  <c:v>5.0379756261457784E-2</c:v>
                </c:pt>
                <c:pt idx="196">
                  <c:v>5.1923916046106543E-2</c:v>
                </c:pt>
                <c:pt idx="197">
                  <c:v>5.4229909863397249E-2</c:v>
                </c:pt>
                <c:pt idx="198">
                  <c:v>5.3078443483419682E-2</c:v>
                </c:pt>
                <c:pt idx="199">
                  <c:v>5.4229909863397249E-2</c:v>
                </c:pt>
                <c:pt idx="200">
                  <c:v>5.6904851336472557E-2</c:v>
                </c:pt>
                <c:pt idx="201">
                  <c:v>6.069784035361165E-2</c:v>
                </c:pt>
                <c:pt idx="202">
                  <c:v>6.2957834084510222E-2</c:v>
                </c:pt>
                <c:pt idx="203">
                  <c:v>6.445798922691845E-2</c:v>
                </c:pt>
                <c:pt idx="204">
                  <c:v>6.7442842776380657E-2</c:v>
                </c:pt>
                <c:pt idx="205">
                  <c:v>6.9668096911595645E-2</c:v>
                </c:pt>
                <c:pt idx="206">
                  <c:v>7.2984744627930392E-2</c:v>
                </c:pt>
                <c:pt idx="207">
                  <c:v>7.6276255404217605E-2</c:v>
                </c:pt>
                <c:pt idx="208">
                  <c:v>7.9543007402906069E-2</c:v>
                </c:pt>
                <c:pt idx="209">
                  <c:v>8.3502619830267397E-2</c:v>
                </c:pt>
                <c:pt idx="210">
                  <c:v>8.4933574936716119E-2</c:v>
                </c:pt>
                <c:pt idx="211">
                  <c:v>8.6715663944882504E-2</c:v>
                </c:pt>
                <c:pt idx="212">
                  <c:v>8.7426457036285488E-2</c:v>
                </c:pt>
                <c:pt idx="213">
                  <c:v>8.7071205906535415E-2</c:v>
                </c:pt>
                <c:pt idx="214">
                  <c:v>8.7426457036285488E-2</c:v>
                </c:pt>
                <c:pt idx="215">
                  <c:v>8.8136088700551299E-2</c:v>
                </c:pt>
                <c:pt idx="216">
                  <c:v>9.0963076595731676E-2</c:v>
                </c:pt>
                <c:pt idx="217">
                  <c:v>9.3771781498729861E-2</c:v>
                </c:pt>
                <c:pt idx="218">
                  <c:v>9.691001300805642E-2</c:v>
                </c:pt>
                <c:pt idx="219">
                  <c:v>0.10071508657308159</c:v>
                </c:pt>
                <c:pt idx="220">
                  <c:v>0.10209052551183669</c:v>
                </c:pt>
                <c:pt idx="221">
                  <c:v>0.10002573010786256</c:v>
                </c:pt>
                <c:pt idx="222">
                  <c:v>0.10346162209470475</c:v>
                </c:pt>
                <c:pt idx="223">
                  <c:v>0.10754912974468628</c:v>
                </c:pt>
                <c:pt idx="224">
                  <c:v>0.11058971029924898</c:v>
                </c:pt>
                <c:pt idx="225">
                  <c:v>0.11427729656158624</c:v>
                </c:pt>
                <c:pt idx="226">
                  <c:v>0.11561051167429974</c:v>
                </c:pt>
                <c:pt idx="227">
                  <c:v>0.11892575282577665</c:v>
                </c:pt>
                <c:pt idx="228">
                  <c:v>0.12319807503199871</c:v>
                </c:pt>
                <c:pt idx="229">
                  <c:v>0.12515582958053018</c:v>
                </c:pt>
                <c:pt idx="230">
                  <c:v>0.12548126570059401</c:v>
                </c:pt>
                <c:pt idx="231">
                  <c:v>0.12807601266871535</c:v>
                </c:pt>
                <c:pt idx="232">
                  <c:v>0.13385812520333468</c:v>
                </c:pt>
                <c:pt idx="233">
                  <c:v>0.13830269816628146</c:v>
                </c:pt>
                <c:pt idx="234">
                  <c:v>0.14332712999204641</c:v>
                </c:pt>
                <c:pt idx="235">
                  <c:v>0.14488541828714227</c:v>
                </c:pt>
                <c:pt idx="236">
                  <c:v>0.14921911265537988</c:v>
                </c:pt>
                <c:pt idx="237">
                  <c:v>0.15472820744015556</c:v>
                </c:pt>
                <c:pt idx="238">
                  <c:v>0.15594301797183674</c:v>
                </c:pt>
                <c:pt idx="239">
                  <c:v>0.15956719323362029</c:v>
                </c:pt>
                <c:pt idx="240">
                  <c:v>0.16554107672237306</c:v>
                </c:pt>
                <c:pt idx="241">
                  <c:v>0.17318626841227402</c:v>
                </c:pt>
                <c:pt idx="242">
                  <c:v>0.17695898058690812</c:v>
                </c:pt>
                <c:pt idx="243">
                  <c:v>0.18184358794477254</c:v>
                </c:pt>
                <c:pt idx="244">
                  <c:v>0.18723861983147869</c:v>
                </c:pt>
                <c:pt idx="245">
                  <c:v>0.19200959265367015</c:v>
                </c:pt>
                <c:pt idx="246">
                  <c:v>0.19645254170338911</c:v>
                </c:pt>
                <c:pt idx="247">
                  <c:v>0.19975517725347472</c:v>
                </c:pt>
                <c:pt idx="248">
                  <c:v>0.20411998265592479</c:v>
                </c:pt>
                <c:pt idx="249">
                  <c:v>0.20924684875337374</c:v>
                </c:pt>
                <c:pt idx="250">
                  <c:v>0.21510858105309322</c:v>
                </c:pt>
                <c:pt idx="251">
                  <c:v>0.22219604630171988</c:v>
                </c:pt>
                <c:pt idx="252">
                  <c:v>0.22840035870300471</c:v>
                </c:pt>
                <c:pt idx="253">
                  <c:v>0.23502315949522348</c:v>
                </c:pt>
                <c:pt idx="254">
                  <c:v>0.2410481506716444</c:v>
                </c:pt>
                <c:pt idx="255">
                  <c:v>0.2460059040760291</c:v>
                </c:pt>
                <c:pt idx="256">
                  <c:v>0.25188145455252764</c:v>
                </c:pt>
                <c:pt idx="257">
                  <c:v>0.25575478664304419</c:v>
                </c:pt>
                <c:pt idx="258">
                  <c:v>0.25959387888594865</c:v>
                </c:pt>
                <c:pt idx="259">
                  <c:v>0.26458172923807749</c:v>
                </c:pt>
                <c:pt idx="260">
                  <c:v>0.26857797188284327</c:v>
                </c:pt>
                <c:pt idx="261">
                  <c:v>0.2732328340430456</c:v>
                </c:pt>
                <c:pt idx="262">
                  <c:v>0.28057837036807631</c:v>
                </c:pt>
                <c:pt idx="263">
                  <c:v>0.28802553538836284</c:v>
                </c:pt>
                <c:pt idx="264">
                  <c:v>0.29512708525219122</c:v>
                </c:pt>
                <c:pt idx="265">
                  <c:v>0.30211437695620108</c:v>
                </c:pt>
                <c:pt idx="266">
                  <c:v>0.307282047033346</c:v>
                </c:pt>
                <c:pt idx="267">
                  <c:v>0.31449922797315161</c:v>
                </c:pt>
                <c:pt idx="268">
                  <c:v>0.32180548385753904</c:v>
                </c:pt>
                <c:pt idx="269">
                  <c:v>0.32960124835651883</c:v>
                </c:pt>
                <c:pt idx="270">
                  <c:v>0.33785842904109437</c:v>
                </c:pt>
                <c:pt idx="271">
                  <c:v>0.34537373055908832</c:v>
                </c:pt>
                <c:pt idx="272">
                  <c:v>0.35372393758894904</c:v>
                </c:pt>
                <c:pt idx="273">
                  <c:v>0.36153897126927903</c:v>
                </c:pt>
                <c:pt idx="274">
                  <c:v>0.36940141369662438</c:v>
                </c:pt>
                <c:pt idx="275">
                  <c:v>0.37730625106819882</c:v>
                </c:pt>
                <c:pt idx="276">
                  <c:v>0.38524868240321997</c:v>
                </c:pt>
                <c:pt idx="277">
                  <c:v>0.39322411636129728</c:v>
                </c:pt>
                <c:pt idx="278">
                  <c:v>0.4008832155483627</c:v>
                </c:pt>
                <c:pt idx="279">
                  <c:v>0.41027096425218446</c:v>
                </c:pt>
                <c:pt idx="280">
                  <c:v>0.42012084808570294</c:v>
                </c:pt>
                <c:pt idx="281">
                  <c:v>0.42910600833269652</c:v>
                </c:pt>
                <c:pt idx="282">
                  <c:v>0.43775056282038799</c:v>
                </c:pt>
                <c:pt idx="283">
                  <c:v>0.44669246637152726</c:v>
                </c:pt>
                <c:pt idx="284">
                  <c:v>0.45621415535798887</c:v>
                </c:pt>
                <c:pt idx="285">
                  <c:v>0.46493642912173266</c:v>
                </c:pt>
                <c:pt idx="286">
                  <c:v>0.4745076391169758</c:v>
                </c:pt>
                <c:pt idx="287">
                  <c:v>0.48501121457857305</c:v>
                </c:pt>
                <c:pt idx="288">
                  <c:v>0.49512788124293322</c:v>
                </c:pt>
                <c:pt idx="289">
                  <c:v>0.50542132758328095</c:v>
                </c:pt>
                <c:pt idx="290">
                  <c:v>0.51653537389579962</c:v>
                </c:pt>
                <c:pt idx="291">
                  <c:v>0.52685598712587456</c:v>
                </c:pt>
                <c:pt idx="292">
                  <c:v>0.53706314278161715</c:v>
                </c:pt>
                <c:pt idx="293">
                  <c:v>0.54924855685405594</c:v>
                </c:pt>
                <c:pt idx="294">
                  <c:v>0.56074330105471193</c:v>
                </c:pt>
                <c:pt idx="295">
                  <c:v>0.57229060615141758</c:v>
                </c:pt>
                <c:pt idx="296">
                  <c:v>0.58478337899650779</c:v>
                </c:pt>
                <c:pt idx="297">
                  <c:v>0.5957166199434244</c:v>
                </c:pt>
                <c:pt idx="298">
                  <c:v>0.60724050383174266</c:v>
                </c:pt>
                <c:pt idx="299">
                  <c:v>0.61909333062674277</c:v>
                </c:pt>
                <c:pt idx="300">
                  <c:v>0.63083451782805056</c:v>
                </c:pt>
                <c:pt idx="301">
                  <c:v>0.64374868545952568</c:v>
                </c:pt>
                <c:pt idx="302">
                  <c:v>0.65648151579049852</c:v>
                </c:pt>
                <c:pt idx="303">
                  <c:v>0.66940986728778273</c:v>
                </c:pt>
                <c:pt idx="304">
                  <c:v>0.68232561866780717</c:v>
                </c:pt>
                <c:pt idx="305">
                  <c:v>0.69530652243180269</c:v>
                </c:pt>
                <c:pt idx="306">
                  <c:v>0.70850588095523692</c:v>
                </c:pt>
                <c:pt idx="307">
                  <c:v>0.72189301621495738</c:v>
                </c:pt>
                <c:pt idx="308">
                  <c:v>0.73607763700394579</c:v>
                </c:pt>
                <c:pt idx="309">
                  <c:v>0.7500453120117675</c:v>
                </c:pt>
                <c:pt idx="310">
                  <c:v>0.76395182603332423</c:v>
                </c:pt>
                <c:pt idx="311">
                  <c:v>0.77800646142350838</c:v>
                </c:pt>
                <c:pt idx="312">
                  <c:v>0.79218149614967881</c:v>
                </c:pt>
                <c:pt idx="313">
                  <c:v>0.8070612399172391</c:v>
                </c:pt>
                <c:pt idx="314">
                  <c:v>0.82131697059109732</c:v>
                </c:pt>
                <c:pt idx="315">
                  <c:v>0.83638741932641092</c:v>
                </c:pt>
                <c:pt idx="316">
                  <c:v>0.85162520315330914</c:v>
                </c:pt>
                <c:pt idx="317">
                  <c:v>0.86734961718879255</c:v>
                </c:pt>
                <c:pt idx="318">
                  <c:v>0.88269526238159712</c:v>
                </c:pt>
                <c:pt idx="319">
                  <c:v>0.89861549741618585</c:v>
                </c:pt>
                <c:pt idx="320">
                  <c:v>0.91429025566594901</c:v>
                </c:pt>
                <c:pt idx="321">
                  <c:v>0.93013364584111757</c:v>
                </c:pt>
                <c:pt idx="322">
                  <c:v>0.94664873390667625</c:v>
                </c:pt>
                <c:pt idx="323">
                  <c:v>0.96331551138611127</c:v>
                </c:pt>
                <c:pt idx="324">
                  <c:v>0.98023069139103169</c:v>
                </c:pt>
                <c:pt idx="325">
                  <c:v>0.99690551069566613</c:v>
                </c:pt>
                <c:pt idx="326">
                  <c:v>1.0138059273405926</c:v>
                </c:pt>
                <c:pt idx="327">
                  <c:v>1.0308020487722676</c:v>
                </c:pt>
                <c:pt idx="328">
                  <c:v>1.0478587274074567</c:v>
                </c:pt>
                <c:pt idx="329">
                  <c:v>1.0646825662285115</c:v>
                </c:pt>
                <c:pt idx="330">
                  <c:v>1.0814553278225736</c:v>
                </c:pt>
                <c:pt idx="331">
                  <c:v>1.0985398979928616</c:v>
                </c:pt>
                <c:pt idx="332">
                  <c:v>1.1153108949104995</c:v>
                </c:pt>
                <c:pt idx="333">
                  <c:v>1.1322596895310446</c:v>
                </c:pt>
                <c:pt idx="334">
                  <c:v>1.1489726345092048</c:v>
                </c:pt>
                <c:pt idx="335">
                  <c:v>1.1658969099925074</c:v>
                </c:pt>
                <c:pt idx="336">
                  <c:v>1.1823004995933386</c:v>
                </c:pt>
                <c:pt idx="337">
                  <c:v>1.1988769272435529</c:v>
                </c:pt>
                <c:pt idx="338">
                  <c:v>1.2150556473603098</c:v>
                </c:pt>
                <c:pt idx="339">
                  <c:v>1.2309595557485691</c:v>
                </c:pt>
                <c:pt idx="340">
                  <c:v>1.2466954950961153</c:v>
                </c:pt>
                <c:pt idx="341">
                  <c:v>1.262071212617293</c:v>
                </c:pt>
                <c:pt idx="342">
                  <c:v>1.2769670381470919</c:v>
                </c:pt>
                <c:pt idx="343">
                  <c:v>1.2915242450080657</c:v>
                </c:pt>
                <c:pt idx="344">
                  <c:v>1.3053513694466237</c:v>
                </c:pt>
                <c:pt idx="345">
                  <c:v>1.3186684199762158</c:v>
                </c:pt>
                <c:pt idx="346">
                  <c:v>1.3315892409551369</c:v>
                </c:pt>
                <c:pt idx="347">
                  <c:v>1.3437432950100945</c:v>
                </c:pt>
                <c:pt idx="348">
                  <c:v>1.3550490317762565</c:v>
                </c:pt>
                <c:pt idx="349">
                  <c:v>1.3661239850211335</c:v>
                </c:pt>
                <c:pt idx="350">
                  <c:v>1.3762848961968814</c:v>
                </c:pt>
                <c:pt idx="351">
                  <c:v>1.3860528489403896</c:v>
                </c:pt>
                <c:pt idx="352">
                  <c:v>1.3951341074778125</c:v>
                </c:pt>
                <c:pt idx="353">
                  <c:v>1.4040807430999382</c:v>
                </c:pt>
                <c:pt idx="354">
                  <c:v>1.4125109461862104</c:v>
                </c:pt>
                <c:pt idx="355">
                  <c:v>1.4210936602175244</c:v>
                </c:pt>
                <c:pt idx="356">
                  <c:v>1.4296392518615539</c:v>
                </c:pt>
                <c:pt idx="357">
                  <c:v>1.4388112275095728</c:v>
                </c:pt>
                <c:pt idx="358">
                  <c:v>1.4486754081657236</c:v>
                </c:pt>
                <c:pt idx="359">
                  <c:v>1.4597693159667366</c:v>
                </c:pt>
                <c:pt idx="360">
                  <c:v>1.4721125730215072</c:v>
                </c:pt>
                <c:pt idx="361">
                  <c:v>1.4861611753045385</c:v>
                </c:pt>
                <c:pt idx="362">
                  <c:v>1.5020445538773535</c:v>
                </c:pt>
                <c:pt idx="363">
                  <c:v>1.5197492625644744</c:v>
                </c:pt>
                <c:pt idx="364">
                  <c:v>1.5389631173252687</c:v>
                </c:pt>
                <c:pt idx="365">
                  <c:v>1.5596792488537881</c:v>
                </c:pt>
                <c:pt idx="366">
                  <c:v>1.5809249756756194</c:v>
                </c:pt>
                <c:pt idx="367">
                  <c:v>1.6023747407444604</c:v>
                </c:pt>
                <c:pt idx="368">
                  <c:v>1.6236936977691601</c:v>
                </c:pt>
                <c:pt idx="369">
                  <c:v>1.6445862835627505</c:v>
                </c:pt>
                <c:pt idx="370">
                  <c:v>1.6647641624411305</c:v>
                </c:pt>
                <c:pt idx="371">
                  <c:v>1.6839381390542498</c:v>
                </c:pt>
                <c:pt idx="372">
                  <c:v>1.7019304653186176</c:v>
                </c:pt>
                <c:pt idx="373">
                  <c:v>1.7184435576084354</c:v>
                </c:pt>
                <c:pt idx="374">
                  <c:v>1.7332614813541953</c:v>
                </c:pt>
                <c:pt idx="375">
                  <c:v>1.7461669643772855</c:v>
                </c:pt>
                <c:pt idx="376">
                  <c:v>1.7570618275592154</c:v>
                </c:pt>
                <c:pt idx="377">
                  <c:v>1.7659143122767877</c:v>
                </c:pt>
                <c:pt idx="378">
                  <c:v>1.77255639707281</c:v>
                </c:pt>
                <c:pt idx="379">
                  <c:v>1.7770931793018137</c:v>
                </c:pt>
                <c:pt idx="380">
                  <c:v>1.7793583575789609</c:v>
                </c:pt>
                <c:pt idx="381">
                  <c:v>1.7795387738702848</c:v>
                </c:pt>
                <c:pt idx="382">
                  <c:v>1.7775790525361697</c:v>
                </c:pt>
                <c:pt idx="383">
                  <c:v>1.7732816682569204</c:v>
                </c:pt>
                <c:pt idx="384">
                  <c:v>1.7666358863102676</c:v>
                </c:pt>
                <c:pt idx="385">
                  <c:v>1.7578437590143565</c:v>
                </c:pt>
                <c:pt idx="386">
                  <c:v>1.747240853338565</c:v>
                </c:pt>
                <c:pt idx="387">
                  <c:v>1.7351516015826707</c:v>
                </c:pt>
                <c:pt idx="388">
                  <c:v>1.7217611671055533</c:v>
                </c:pt>
                <c:pt idx="389">
                  <c:v>1.7075616604363728</c:v>
                </c:pt>
                <c:pt idx="390">
                  <c:v>1.6926354465501641</c:v>
                </c:pt>
                <c:pt idx="391">
                  <c:v>1.6772875010827699</c:v>
                </c:pt>
                <c:pt idx="392">
                  <c:v>1.6615098038359233</c:v>
                </c:pt>
                <c:pt idx="393">
                  <c:v>1.6455598069064348</c:v>
                </c:pt>
                <c:pt idx="394">
                  <c:v>1.6294707630323888</c:v>
                </c:pt>
                <c:pt idx="395">
                  <c:v>1.6133660564658048</c:v>
                </c:pt>
                <c:pt idx="396">
                  <c:v>1.5973001931907778</c:v>
                </c:pt>
                <c:pt idx="397">
                  <c:v>1.5812668052736707</c:v>
                </c:pt>
                <c:pt idx="398">
                  <c:v>1.5653164270856206</c:v>
                </c:pt>
                <c:pt idx="399">
                  <c:v>1.5494446930127033</c:v>
                </c:pt>
                <c:pt idx="400">
                  <c:v>1.5336449787987627</c:v>
                </c:pt>
                <c:pt idx="401">
                  <c:v>1.5179740264149375</c:v>
                </c:pt>
                <c:pt idx="402">
                  <c:v>1.5024407768288828</c:v>
                </c:pt>
                <c:pt idx="403">
                  <c:v>1.4869685854905696</c:v>
                </c:pt>
                <c:pt idx="404">
                  <c:v>1.4716876774872123</c:v>
                </c:pt>
                <c:pt idx="405">
                  <c:v>1.4566241035070637</c:v>
                </c:pt>
                <c:pt idx="406">
                  <c:v>1.4416637207987992</c:v>
                </c:pt>
                <c:pt idx="407">
                  <c:v>1.4269339640719048</c:v>
                </c:pt>
                <c:pt idx="408">
                  <c:v>1.4123765365037098</c:v>
                </c:pt>
                <c:pt idx="409">
                  <c:v>1.3979226365453166</c:v>
                </c:pt>
                <c:pt idx="410">
                  <c:v>1.3836358683618797</c:v>
                </c:pt>
                <c:pt idx="411">
                  <c:v>1.3696239766406326</c:v>
                </c:pt>
                <c:pt idx="412">
                  <c:v>1.3558153551157708</c:v>
                </c:pt>
                <c:pt idx="413">
                  <c:v>1.3421659764127616</c:v>
                </c:pt>
                <c:pt idx="414">
                  <c:v>1.3287872003545347</c:v>
                </c:pt>
                <c:pt idx="415">
                  <c:v>1.3154665234956533</c:v>
                </c:pt>
                <c:pt idx="416">
                  <c:v>1.3024608079103794</c:v>
                </c:pt>
                <c:pt idx="417">
                  <c:v>1.2894997658738567</c:v>
                </c:pt>
                <c:pt idx="418">
                  <c:v>1.2767833847002688</c:v>
                </c:pt>
                <c:pt idx="419">
                  <c:v>1.2642273477562325</c:v>
                </c:pt>
                <c:pt idx="420">
                  <c:v>1.2517841772574847</c:v>
                </c:pt>
                <c:pt idx="421">
                  <c:v>1.2393745667820784</c:v>
                </c:pt>
                <c:pt idx="422">
                  <c:v>1.2273467131814264</c:v>
                </c:pt>
                <c:pt idx="423">
                  <c:v>1.2154524928832504</c:v>
                </c:pt>
                <c:pt idx="424">
                  <c:v>1.2036854708819071</c:v>
                </c:pt>
                <c:pt idx="425">
                  <c:v>1.1920375027132475</c:v>
                </c:pt>
                <c:pt idx="426">
                  <c:v>1.180555940703641</c:v>
                </c:pt>
                <c:pt idx="427">
                  <c:v>1.1693804953119495</c:v>
                </c:pt>
                <c:pt idx="428">
                  <c:v>1.1582720046520838</c:v>
                </c:pt>
                <c:pt idx="429">
                  <c:v>1.1471505252100704</c:v>
                </c:pt>
                <c:pt idx="430">
                  <c:v>1.1359908469216247</c:v>
                </c:pt>
                <c:pt idx="431">
                  <c:v>1.1254487330602625</c:v>
                </c:pt>
                <c:pt idx="432">
                  <c:v>1.1152442853272548</c:v>
                </c:pt>
                <c:pt idx="433">
                  <c:v>1.105373914143847</c:v>
                </c:pt>
                <c:pt idx="434">
                  <c:v>1.0957619594775003</c:v>
                </c:pt>
                <c:pt idx="435">
                  <c:v>1.0861818046497493</c:v>
                </c:pt>
                <c:pt idx="436">
                  <c:v>1.0767132446900252</c:v>
                </c:pt>
                <c:pt idx="437">
                  <c:v>1.0673312802081678</c:v>
                </c:pt>
                <c:pt idx="438">
                  <c:v>1.058084224750925</c:v>
                </c:pt>
                <c:pt idx="439">
                  <c:v>1.0488688957399306</c:v>
                </c:pt>
                <c:pt idx="440">
                  <c:v>1.0396916616490259</c:v>
                </c:pt>
                <c:pt idx="441">
                  <c:v>1.0306401948686319</c:v>
                </c:pt>
                <c:pt idx="442">
                  <c:v>1.0217266644137775</c:v>
                </c:pt>
                <c:pt idx="443">
                  <c:v>1.0127950581454126</c:v>
                </c:pt>
                <c:pt idx="444">
                  <c:v>1.0040633003976671</c:v>
                </c:pt>
                <c:pt idx="445">
                  <c:v>0.9956351945975499</c:v>
                </c:pt>
                <c:pt idx="446">
                  <c:v>0.98739809913701737</c:v>
                </c:pt>
                <c:pt idx="447">
                  <c:v>0.97936624239616121</c:v>
                </c:pt>
                <c:pt idx="448">
                  <c:v>0.97146140502458678</c:v>
                </c:pt>
                <c:pt idx="449">
                  <c:v>0.96397660999660584</c:v>
                </c:pt>
                <c:pt idx="450">
                  <c:v>0.95655259191739883</c:v>
                </c:pt>
                <c:pt idx="451">
                  <c:v>0.94914595241994382</c:v>
                </c:pt>
                <c:pt idx="452">
                  <c:v>0.94190877436559939</c:v>
                </c:pt>
                <c:pt idx="453">
                  <c:v>0.93459943821807301</c:v>
                </c:pt>
                <c:pt idx="454">
                  <c:v>0.92742169505041872</c:v>
                </c:pt>
                <c:pt idx="455">
                  <c:v>0.92033207153958929</c:v>
                </c:pt>
                <c:pt idx="456">
                  <c:v>0.91317783399046804</c:v>
                </c:pt>
                <c:pt idx="457">
                  <c:v>0.90628115577215307</c:v>
                </c:pt>
                <c:pt idx="458">
                  <c:v>0.89965638030563566</c:v>
                </c:pt>
                <c:pt idx="459">
                  <c:v>0.89353984356466132</c:v>
                </c:pt>
                <c:pt idx="460">
                  <c:v>0.88772979728803036</c:v>
                </c:pt>
                <c:pt idx="461">
                  <c:v>0.88178395559338463</c:v>
                </c:pt>
                <c:pt idx="462">
                  <c:v>0.87563993700416842</c:v>
                </c:pt>
                <c:pt idx="463">
                  <c:v>0.86946641008086656</c:v>
                </c:pt>
                <c:pt idx="464">
                  <c:v>0.86367966787589789</c:v>
                </c:pt>
                <c:pt idx="465">
                  <c:v>0.85787502552356254</c:v>
                </c:pt>
                <c:pt idx="466">
                  <c:v>0.85217490442030319</c:v>
                </c:pt>
                <c:pt idx="467">
                  <c:v>0.8465845028980461</c:v>
                </c:pt>
                <c:pt idx="468">
                  <c:v>0.84123429550604101</c:v>
                </c:pt>
                <c:pt idx="469">
                  <c:v>0.83581735429347292</c:v>
                </c:pt>
                <c:pt idx="470">
                  <c:v>0.83026780093364172</c:v>
                </c:pt>
                <c:pt idx="471">
                  <c:v>0.82471144346473435</c:v>
                </c:pt>
                <c:pt idx="472">
                  <c:v>0.8192147998823841</c:v>
                </c:pt>
                <c:pt idx="473">
                  <c:v>0.81431420020745959</c:v>
                </c:pt>
                <c:pt idx="474">
                  <c:v>0.80949237693734177</c:v>
                </c:pt>
                <c:pt idx="475">
                  <c:v>0.80495679985749158</c:v>
                </c:pt>
                <c:pt idx="476">
                  <c:v>0.80037335489134953</c:v>
                </c:pt>
                <c:pt idx="477">
                  <c:v>0.79574102086924392</c:v>
                </c:pt>
                <c:pt idx="478">
                  <c:v>0.7911290007272862</c:v>
                </c:pt>
                <c:pt idx="479">
                  <c:v>0.78639646137230423</c:v>
                </c:pt>
                <c:pt idx="480">
                  <c:v>0.78204241662055418</c:v>
                </c:pt>
                <c:pt idx="481">
                  <c:v>0.77771673860962598</c:v>
                </c:pt>
                <c:pt idx="482">
                  <c:v>0.77334754198082301</c:v>
                </c:pt>
                <c:pt idx="483">
                  <c:v>0.76915569071439882</c:v>
                </c:pt>
                <c:pt idx="484">
                  <c:v>0.7652959296980566</c:v>
                </c:pt>
                <c:pt idx="485">
                  <c:v>0.76237842931196409</c:v>
                </c:pt>
                <c:pt idx="486">
                  <c:v>0.75989437402549931</c:v>
                </c:pt>
                <c:pt idx="487">
                  <c:v>0.7576996250877388</c:v>
                </c:pt>
                <c:pt idx="488">
                  <c:v>0.7549595877217099</c:v>
                </c:pt>
                <c:pt idx="489">
                  <c:v>0.75120209458835319</c:v>
                </c:pt>
                <c:pt idx="490">
                  <c:v>0.74741180788642325</c:v>
                </c:pt>
                <c:pt idx="491">
                  <c:v>0.74350976472842978</c:v>
                </c:pt>
                <c:pt idx="492">
                  <c:v>0.74036268949424389</c:v>
                </c:pt>
                <c:pt idx="493">
                  <c:v>0.73623709890472877</c:v>
                </c:pt>
                <c:pt idx="494">
                  <c:v>0.73271534034999297</c:v>
                </c:pt>
                <c:pt idx="495">
                  <c:v>0.72948876917956129</c:v>
                </c:pt>
                <c:pt idx="496">
                  <c:v>0.72762257796913732</c:v>
                </c:pt>
                <c:pt idx="497">
                  <c:v>0.72533981590973717</c:v>
                </c:pt>
                <c:pt idx="498">
                  <c:v>0.72238709417712366</c:v>
                </c:pt>
                <c:pt idx="499">
                  <c:v>0.71957985771372335</c:v>
                </c:pt>
                <c:pt idx="500">
                  <c:v>0.71667097556013559</c:v>
                </c:pt>
                <c:pt idx="501">
                  <c:v>0.71508367069492729</c:v>
                </c:pt>
                <c:pt idx="502">
                  <c:v>0.71407816498185595</c:v>
                </c:pt>
                <c:pt idx="503">
                  <c:v>0.71264970162721142</c:v>
                </c:pt>
                <c:pt idx="504">
                  <c:v>0.71028664770289085</c:v>
                </c:pt>
                <c:pt idx="505">
                  <c:v>0.7074850119674736</c:v>
                </c:pt>
                <c:pt idx="506">
                  <c:v>0.70432214082223543</c:v>
                </c:pt>
                <c:pt idx="507">
                  <c:v>0.70225816316209422</c:v>
                </c:pt>
                <c:pt idx="508">
                  <c:v>0.69966432020237324</c:v>
                </c:pt>
                <c:pt idx="509">
                  <c:v>0.69757803365111315</c:v>
                </c:pt>
                <c:pt idx="510">
                  <c:v>0.69556922703618562</c:v>
                </c:pt>
                <c:pt idx="511">
                  <c:v>0.69416629593319823</c:v>
                </c:pt>
                <c:pt idx="512">
                  <c:v>0.69267069915636903</c:v>
                </c:pt>
                <c:pt idx="513">
                  <c:v>0.69125835813311121</c:v>
                </c:pt>
                <c:pt idx="514">
                  <c:v>0.68850880765652123</c:v>
                </c:pt>
                <c:pt idx="515">
                  <c:v>0.68654689906300626</c:v>
                </c:pt>
                <c:pt idx="516">
                  <c:v>0.68484536164441245</c:v>
                </c:pt>
                <c:pt idx="517">
                  <c:v>0.68385720540034634</c:v>
                </c:pt>
                <c:pt idx="518">
                  <c:v>0.6830470382388496</c:v>
                </c:pt>
                <c:pt idx="519">
                  <c:v>0.68151258663896219</c:v>
                </c:pt>
                <c:pt idx="520">
                  <c:v>0.67997269427741847</c:v>
                </c:pt>
                <c:pt idx="521">
                  <c:v>0.67833624673217996</c:v>
                </c:pt>
                <c:pt idx="522">
                  <c:v>0.67687643197313707</c:v>
                </c:pt>
                <c:pt idx="523">
                  <c:v>0.67495294804856532</c:v>
                </c:pt>
                <c:pt idx="524">
                  <c:v>0.67283645417139704</c:v>
                </c:pt>
                <c:pt idx="525">
                  <c:v>0.67089495352021022</c:v>
                </c:pt>
                <c:pt idx="526">
                  <c:v>0.66913084737333262</c:v>
                </c:pt>
                <c:pt idx="527">
                  <c:v>0.66698571832966058</c:v>
                </c:pt>
                <c:pt idx="528">
                  <c:v>0.66454796224654666</c:v>
                </c:pt>
                <c:pt idx="529">
                  <c:v>0.66219099085900734</c:v>
                </c:pt>
                <c:pt idx="530">
                  <c:v>0.6592504687726608</c:v>
                </c:pt>
                <c:pt idx="531">
                  <c:v>0.655906418180215</c:v>
                </c:pt>
                <c:pt idx="532">
                  <c:v>0.65176244738011091</c:v>
                </c:pt>
                <c:pt idx="533">
                  <c:v>0.6471872978959895</c:v>
                </c:pt>
                <c:pt idx="534">
                  <c:v>0.64226661890267356</c:v>
                </c:pt>
                <c:pt idx="535">
                  <c:v>0.63708927353033051</c:v>
                </c:pt>
                <c:pt idx="536">
                  <c:v>0.63195082625921695</c:v>
                </c:pt>
                <c:pt idx="537">
                  <c:v>0.62623768514690037</c:v>
                </c:pt>
                <c:pt idx="538">
                  <c:v>0.62034429975449323</c:v>
                </c:pt>
                <c:pt idx="539">
                  <c:v>0.61394747678034978</c:v>
                </c:pt>
                <c:pt idx="540">
                  <c:v>0.60713320439156671</c:v>
                </c:pt>
                <c:pt idx="541">
                  <c:v>0.5994463757252757</c:v>
                </c:pt>
                <c:pt idx="542">
                  <c:v>0.59184341122478445</c:v>
                </c:pt>
                <c:pt idx="543">
                  <c:v>0.58376536828499981</c:v>
                </c:pt>
                <c:pt idx="544">
                  <c:v>0.57541879121436013</c:v>
                </c:pt>
                <c:pt idx="545">
                  <c:v>0.56761444273084449</c:v>
                </c:pt>
                <c:pt idx="546">
                  <c:v>0.55846856252379495</c:v>
                </c:pt>
                <c:pt idx="547">
                  <c:v>0.54851225634103551</c:v>
                </c:pt>
                <c:pt idx="548">
                  <c:v>0.53731527311200966</c:v>
                </c:pt>
                <c:pt idx="549">
                  <c:v>0.52646851246947746</c:v>
                </c:pt>
                <c:pt idx="550">
                  <c:v>0.51574141666936524</c:v>
                </c:pt>
                <c:pt idx="551">
                  <c:v>0.50392680419351044</c:v>
                </c:pt>
                <c:pt idx="552">
                  <c:v>0.49234125325497446</c:v>
                </c:pt>
                <c:pt idx="553">
                  <c:v>0.48043814717781713</c:v>
                </c:pt>
                <c:pt idx="554">
                  <c:v>0.46879026209961094</c:v>
                </c:pt>
                <c:pt idx="555">
                  <c:v>0.45666962942375755</c:v>
                </c:pt>
                <c:pt idx="556">
                  <c:v>0.44326298745869502</c:v>
                </c:pt>
                <c:pt idx="557">
                  <c:v>0.42991369776375449</c:v>
                </c:pt>
                <c:pt idx="558">
                  <c:v>0.41547416810923576</c:v>
                </c:pt>
                <c:pt idx="559">
                  <c:v>0.40174508223706279</c:v>
                </c:pt>
                <c:pt idx="560">
                  <c:v>0.38667728396083773</c:v>
                </c:pt>
                <c:pt idx="561">
                  <c:v>0.37199091146491498</c:v>
                </c:pt>
                <c:pt idx="562">
                  <c:v>0.35774432518037558</c:v>
                </c:pt>
                <c:pt idx="563">
                  <c:v>0.34360550810417179</c:v>
                </c:pt>
                <c:pt idx="564">
                  <c:v>0.33000770087275921</c:v>
                </c:pt>
                <c:pt idx="565">
                  <c:v>0.31618009889345261</c:v>
                </c:pt>
                <c:pt idx="566">
                  <c:v>0.30211437695620108</c:v>
                </c:pt>
                <c:pt idx="567">
                  <c:v>0.28757780907870539</c:v>
                </c:pt>
                <c:pt idx="568">
                  <c:v>0.27253777737523738</c:v>
                </c:pt>
                <c:pt idx="569">
                  <c:v>0.25911584418506634</c:v>
                </c:pt>
                <c:pt idx="570">
                  <c:v>0.24551266781414982</c:v>
                </c:pt>
                <c:pt idx="571">
                  <c:v>0.2335037603411344</c:v>
                </c:pt>
                <c:pt idx="572">
                  <c:v>0.21958452621425473</c:v>
                </c:pt>
                <c:pt idx="573">
                  <c:v>0.20466251174821887</c:v>
                </c:pt>
                <c:pt idx="574">
                  <c:v>0.19061179781360493</c:v>
                </c:pt>
                <c:pt idx="575">
                  <c:v>0.17580163284827949</c:v>
                </c:pt>
                <c:pt idx="576">
                  <c:v>0.16256440652301901</c:v>
                </c:pt>
                <c:pt idx="577">
                  <c:v>0.1482940974347457</c:v>
                </c:pt>
                <c:pt idx="578">
                  <c:v>0.13449585583467355</c:v>
                </c:pt>
                <c:pt idx="579">
                  <c:v>0.1195857749617838</c:v>
                </c:pt>
                <c:pt idx="580">
                  <c:v>0.10482840365365537</c:v>
                </c:pt>
                <c:pt idx="581">
                  <c:v>9.2018470752797024E-2</c:v>
                </c:pt>
                <c:pt idx="582">
                  <c:v>8.0265627339844769E-2</c:v>
                </c:pt>
                <c:pt idx="583">
                  <c:v>6.9668096911595645E-2</c:v>
                </c:pt>
                <c:pt idx="584">
                  <c:v>5.8805486675906807E-2</c:v>
                </c:pt>
                <c:pt idx="585">
                  <c:v>4.8441803550404533E-2</c:v>
                </c:pt>
                <c:pt idx="586">
                  <c:v>3.9017321997412001E-2</c:v>
                </c:pt>
                <c:pt idx="587">
                  <c:v>3.0194785356751241E-2</c:v>
                </c:pt>
                <c:pt idx="588">
                  <c:v>2.4895960107484977E-2</c:v>
                </c:pt>
                <c:pt idx="589">
                  <c:v>1.6615547557177382E-2</c:v>
                </c:pt>
                <c:pt idx="590">
                  <c:v>1.1570443597278161E-2</c:v>
                </c:pt>
                <c:pt idx="591">
                  <c:v>8.1741840064263552E-3</c:v>
                </c:pt>
                <c:pt idx="592">
                  <c:v>6.4660422492316813E-3</c:v>
                </c:pt>
                <c:pt idx="593">
                  <c:v>3.8911662369104775E-3</c:v>
                </c:pt>
                <c:pt idx="594">
                  <c:v>-8.6945871262889137E-4</c:v>
                </c:pt>
                <c:pt idx="595">
                  <c:v>-3.4883278458213473E-3</c:v>
                </c:pt>
                <c:pt idx="596">
                  <c:v>-4.8037084028205992E-3</c:v>
                </c:pt>
                <c:pt idx="597">
                  <c:v>-5.6828473303632727E-3</c:v>
                </c:pt>
                <c:pt idx="598">
                  <c:v>-5.2430554123718831E-3</c:v>
                </c:pt>
                <c:pt idx="599">
                  <c:v>-4.3648054024500883E-3</c:v>
                </c:pt>
                <c:pt idx="600">
                  <c:v>-7.4464821678643838E-3</c:v>
                </c:pt>
                <c:pt idx="601">
                  <c:v>-7.0049015686584892E-3</c:v>
                </c:pt>
                <c:pt idx="602">
                  <c:v>-6.1230850587887945E-3</c:v>
                </c:pt>
                <c:pt idx="603">
                  <c:v>-3.4883278458213473E-3</c:v>
                </c:pt>
                <c:pt idx="604">
                  <c:v>-1.7406615763012701E-3</c:v>
                </c:pt>
                <c:pt idx="605">
                  <c:v>-1.7406615763012701E-3</c:v>
                </c:pt>
                <c:pt idx="606">
                  <c:v>8.6772153122691327E-4</c:v>
                </c:pt>
                <c:pt idx="607">
                  <c:v>1.7337128090005314E-3</c:v>
                </c:pt>
                <c:pt idx="608">
                  <c:v>5.1805125037803143E-3</c:v>
                </c:pt>
                <c:pt idx="609">
                  <c:v>5.1805125037803143E-3</c:v>
                </c:pt>
                <c:pt idx="610">
                  <c:v>4.7511555910010198E-3</c:v>
                </c:pt>
                <c:pt idx="611">
                  <c:v>7.3209529227445565E-3</c:v>
                </c:pt>
                <c:pt idx="612">
                  <c:v>9.025742086910208E-3</c:v>
                </c:pt>
                <c:pt idx="613">
                  <c:v>1.0723865391773066E-2</c:v>
                </c:pt>
                <c:pt idx="614">
                  <c:v>1.0723865391773066E-2</c:v>
                </c:pt>
                <c:pt idx="615">
                  <c:v>1.0723865391773066E-2</c:v>
                </c:pt>
                <c:pt idx="616">
                  <c:v>9.4508957986939347E-3</c:v>
                </c:pt>
                <c:pt idx="617">
                  <c:v>9.8756337121601191E-3</c:v>
                </c:pt>
                <c:pt idx="618">
                  <c:v>9.4508957986939347E-3</c:v>
                </c:pt>
                <c:pt idx="619">
                  <c:v>8.6001717619175692E-3</c:v>
                </c:pt>
                <c:pt idx="620">
                  <c:v>6.8937079479004558E-3</c:v>
                </c:pt>
                <c:pt idx="621">
                  <c:v>4.7511555910010198E-3</c:v>
                </c:pt>
                <c:pt idx="622">
                  <c:v>1.7337128090005314E-3</c:v>
                </c:pt>
                <c:pt idx="623">
                  <c:v>-1.7406615763012701E-3</c:v>
                </c:pt>
                <c:pt idx="624">
                  <c:v>-5.6828473303632727E-3</c:v>
                </c:pt>
                <c:pt idx="625">
                  <c:v>-9.6611452123985687E-3</c:v>
                </c:pt>
                <c:pt idx="626">
                  <c:v>-1.5022873584506671E-2</c:v>
                </c:pt>
                <c:pt idx="627">
                  <c:v>-1.7728766960431602E-2</c:v>
                </c:pt>
                <c:pt idx="628">
                  <c:v>-2.0451625295904902E-2</c:v>
                </c:pt>
                <c:pt idx="629">
                  <c:v>-2.181948306258609E-2</c:v>
                </c:pt>
                <c:pt idx="630">
                  <c:v>-2.4568191490737076E-2</c:v>
                </c:pt>
                <c:pt idx="631">
                  <c:v>-2.7334407733889104E-2</c:v>
                </c:pt>
                <c:pt idx="632">
                  <c:v>-2.9653123769906618E-2</c:v>
                </c:pt>
                <c:pt idx="633">
                  <c:v>-3.5740369803151061E-2</c:v>
                </c:pt>
                <c:pt idx="634">
                  <c:v>-4.0958607678906384E-2</c:v>
                </c:pt>
                <c:pt idx="635">
                  <c:v>-4.5275209020937013E-2</c:v>
                </c:pt>
                <c:pt idx="636">
                  <c:v>-4.6240308266771224E-2</c:v>
                </c:pt>
                <c:pt idx="637">
                  <c:v>-4.5757490560675115E-2</c:v>
                </c:pt>
                <c:pt idx="638">
                  <c:v>-4.6240308266771224E-2</c:v>
                </c:pt>
                <c:pt idx="639">
                  <c:v>-4.7691990337874794E-2</c:v>
                </c:pt>
                <c:pt idx="640">
                  <c:v>-5.0609993355087209E-2</c:v>
                </c:pt>
                <c:pt idx="641">
                  <c:v>-5.305672930217456E-2</c:v>
                </c:pt>
                <c:pt idx="642">
                  <c:v>-5.3547734986926908E-2</c:v>
                </c:pt>
                <c:pt idx="643">
                  <c:v>-5.4531414868180264E-2</c:v>
                </c:pt>
                <c:pt idx="644">
                  <c:v>-5.4531414868180264E-2</c:v>
                </c:pt>
                <c:pt idx="645">
                  <c:v>-5.6011124926228104E-2</c:v>
                </c:pt>
                <c:pt idx="646">
                  <c:v>-5.6505484093897433E-2</c:v>
                </c:pt>
                <c:pt idx="647">
                  <c:v>-5.6011124926228104E-2</c:v>
                </c:pt>
                <c:pt idx="648">
                  <c:v>-5.551732784983137E-2</c:v>
                </c:pt>
                <c:pt idx="649">
                  <c:v>-5.551732784983137E-2</c:v>
                </c:pt>
                <c:pt idx="650">
                  <c:v>-5.551732784983137E-2</c:v>
                </c:pt>
                <c:pt idx="651">
                  <c:v>-5.3547734986926908E-2</c:v>
                </c:pt>
                <c:pt idx="652">
                  <c:v>-5.2566278112949241E-2</c:v>
                </c:pt>
                <c:pt idx="653">
                  <c:v>-4.9635145623876928E-2</c:v>
                </c:pt>
                <c:pt idx="654">
                  <c:v>-4.7691990337874794E-2</c:v>
                </c:pt>
                <c:pt idx="655">
                  <c:v>-4.5757490560675115E-2</c:v>
                </c:pt>
                <c:pt idx="656">
                  <c:v>-4.4312249686494193E-2</c:v>
                </c:pt>
                <c:pt idx="657">
                  <c:v>-4.1436116778032536E-2</c:v>
                </c:pt>
                <c:pt idx="658">
                  <c:v>-3.6684488613888719E-2</c:v>
                </c:pt>
                <c:pt idx="659">
                  <c:v>-3.2920265855502902E-2</c:v>
                </c:pt>
                <c:pt idx="660">
                  <c:v>-2.6872146400301365E-2</c:v>
                </c:pt>
                <c:pt idx="661">
                  <c:v>-2.3650020996726601E-2</c:v>
                </c:pt>
                <c:pt idx="662">
                  <c:v>-1.9542107723899943E-2</c:v>
                </c:pt>
                <c:pt idx="663">
                  <c:v>-1.7276612331454656E-2</c:v>
                </c:pt>
                <c:pt idx="664">
                  <c:v>-1.3676222949234686E-2</c:v>
                </c:pt>
                <c:pt idx="665">
                  <c:v>-8.3309926200514969E-3</c:v>
                </c:pt>
                <c:pt idx="666">
                  <c:v>-5.6828473303632727E-3</c:v>
                </c:pt>
                <c:pt idx="667">
                  <c:v>-2.6136156026866902E-3</c:v>
                </c:pt>
                <c:pt idx="668">
                  <c:v>-8.6945871262889137E-4</c:v>
                </c:pt>
                <c:pt idx="669">
                  <c:v>-4.3451177401769168E-4</c:v>
                </c:pt>
                <c:pt idx="670">
                  <c:v>-1.3048416883442813E-3</c:v>
                </c:pt>
                <c:pt idx="671">
                  <c:v>-8.6945871262889137E-4</c:v>
                </c:pt>
                <c:pt idx="672">
                  <c:v>8.6772153122691327E-4</c:v>
                </c:pt>
                <c:pt idx="673">
                  <c:v>4.340774793185929E-4</c:v>
                </c:pt>
                <c:pt idx="674">
                  <c:v>0</c:v>
                </c:pt>
                <c:pt idx="675">
                  <c:v>-8.6945871262889137E-4</c:v>
                </c:pt>
                <c:pt idx="676">
                  <c:v>-3.4883278458213473E-3</c:v>
                </c:pt>
                <c:pt idx="677">
                  <c:v>-8.3309926200514969E-3</c:v>
                </c:pt>
                <c:pt idx="678">
                  <c:v>-1.5922966097169242E-2</c:v>
                </c:pt>
                <c:pt idx="679">
                  <c:v>-2.3191662661933767E-2</c:v>
                </c:pt>
                <c:pt idx="680">
                  <c:v>-2.91883891274822E-2</c:v>
                </c:pt>
                <c:pt idx="681">
                  <c:v>-2.5949097207122653E-2</c:v>
                </c:pt>
                <c:pt idx="682">
                  <c:v>-2.2733787572707352E-2</c:v>
                </c:pt>
                <c:pt idx="683">
                  <c:v>-2.090709936167361E-2</c:v>
                </c:pt>
                <c:pt idx="684">
                  <c:v>-2.3650020996726601E-2</c:v>
                </c:pt>
                <c:pt idx="685">
                  <c:v>-3.1050319018657353E-2</c:v>
                </c:pt>
                <c:pt idx="686">
                  <c:v>-4.0958607678906384E-2</c:v>
                </c:pt>
                <c:pt idx="687">
                  <c:v>-5.3547734986926908E-2</c:v>
                </c:pt>
                <c:pt idx="688">
                  <c:v>-6.2983892535185784E-2</c:v>
                </c:pt>
                <c:pt idx="689">
                  <c:v>-7.0581074285707285E-2</c:v>
                </c:pt>
                <c:pt idx="690">
                  <c:v>-7.1092309756047342E-2</c:v>
                </c:pt>
                <c:pt idx="691">
                  <c:v>-7.7274542006740027E-2</c:v>
                </c:pt>
                <c:pt idx="692">
                  <c:v>-8.4600164787730178E-2</c:v>
                </c:pt>
                <c:pt idx="693">
                  <c:v>-8.7246696328677029E-2</c:v>
                </c:pt>
                <c:pt idx="694">
                  <c:v>-8.9909454405931857E-2</c:v>
                </c:pt>
                <c:pt idx="695">
                  <c:v>-9.1514981121350217E-2</c:v>
                </c:pt>
                <c:pt idx="696">
                  <c:v>-9.1514981121350217E-2</c:v>
                </c:pt>
                <c:pt idx="697">
                  <c:v>-8.8309841246138887E-2</c:v>
                </c:pt>
                <c:pt idx="698">
                  <c:v>-8.5128182459949631E-2</c:v>
                </c:pt>
                <c:pt idx="699">
                  <c:v>-8.4600164787730178E-2</c:v>
                </c:pt>
                <c:pt idx="700">
                  <c:v>-8.3019952679617801E-2</c:v>
                </c:pt>
                <c:pt idx="701">
                  <c:v>-8.3019952679617801E-2</c:v>
                </c:pt>
                <c:pt idx="702">
                  <c:v>-8.4072788302884227E-2</c:v>
                </c:pt>
                <c:pt idx="703">
                  <c:v>-8.6186147616283335E-2</c:v>
                </c:pt>
                <c:pt idx="704">
                  <c:v>-8.5128182459949631E-2</c:v>
                </c:pt>
                <c:pt idx="705">
                  <c:v>-8.2494490447453356E-2</c:v>
                </c:pt>
                <c:pt idx="706">
                  <c:v>-7.9876673709276078E-2</c:v>
                </c:pt>
                <c:pt idx="707">
                  <c:v>-7.9354998593212434E-2</c:v>
                </c:pt>
                <c:pt idx="708">
                  <c:v>-7.9876673709276078E-2</c:v>
                </c:pt>
                <c:pt idx="709">
                  <c:v>-7.7274542006740027E-2</c:v>
                </c:pt>
                <c:pt idx="710">
                  <c:v>-7.6755981369723517E-2</c:v>
                </c:pt>
                <c:pt idx="711">
                  <c:v>-7.7274542006740027E-2</c:v>
                </c:pt>
                <c:pt idx="712">
                  <c:v>-7.6238039171299746E-2</c:v>
                </c:pt>
                <c:pt idx="713">
                  <c:v>-7.3657553374344958E-2</c:v>
                </c:pt>
                <c:pt idx="714">
                  <c:v>-6.9560405233299899E-2</c:v>
                </c:pt>
                <c:pt idx="715">
                  <c:v>-6.7526235322846781E-2</c:v>
                </c:pt>
                <c:pt idx="716">
                  <c:v>-6.7019178076801841E-2</c:v>
                </c:pt>
                <c:pt idx="717">
                  <c:v>-6.6006836168757702E-2</c:v>
                </c:pt>
                <c:pt idx="718">
                  <c:v>-6.6006836168757702E-2</c:v>
                </c:pt>
                <c:pt idx="719">
                  <c:v>-6.6512712151294562E-2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C4C-4705-8EC8-E3627A7FCD3B}"/>
            </c:ext>
          </c:extLst>
        </c:ser>
        <c:ser>
          <c:idx val="5"/>
          <c:order val="5"/>
          <c:tx>
            <c:strRef>
              <c:f>'Task 1'!$BS$5</c:f>
              <c:strCache>
                <c:ptCount val="1"/>
                <c:pt idx="0">
                  <c:v>Log P (B) 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1'!$BS$6:$BS$725</c:f>
              <c:numCache>
                <c:formatCode>General</c:formatCode>
                <c:ptCount val="720"/>
                <c:pt idx="0">
                  <c:v>2.6533264523296733E-2</c:v>
                </c:pt>
                <c:pt idx="1">
                  <c:v>2.6533264523296733E-2</c:v>
                </c:pt>
                <c:pt idx="2">
                  <c:v>2.7349607774756507E-2</c:v>
                </c:pt>
                <c:pt idx="3">
                  <c:v>3.0194785356751241E-2</c:v>
                </c:pt>
                <c:pt idx="4">
                  <c:v>3.3021444682910656E-2</c:v>
                </c:pt>
                <c:pt idx="5">
                  <c:v>3.422726077055066E-2</c:v>
                </c:pt>
                <c:pt idx="6">
                  <c:v>3.5429738184548303E-2</c:v>
                </c:pt>
                <c:pt idx="7">
                  <c:v>3.8222638368718462E-2</c:v>
                </c:pt>
                <c:pt idx="8">
                  <c:v>3.941411917613713E-2</c:v>
                </c:pt>
                <c:pt idx="9">
                  <c:v>3.941411917613713E-2</c:v>
                </c:pt>
                <c:pt idx="10">
                  <c:v>4.0997692423490557E-2</c:v>
                </c:pt>
                <c:pt idx="11">
                  <c:v>4.060234011407314E-2</c:v>
                </c:pt>
                <c:pt idx="12">
                  <c:v>3.941411917613713E-2</c:v>
                </c:pt>
                <c:pt idx="13">
                  <c:v>3.8222638368718462E-2</c:v>
                </c:pt>
                <c:pt idx="14">
                  <c:v>3.7027879755774942E-2</c:v>
                </c:pt>
                <c:pt idx="15">
                  <c:v>3.6229544086294529E-2</c:v>
                </c:pt>
                <c:pt idx="16">
                  <c:v>3.5429738184548303E-2</c:v>
                </c:pt>
                <c:pt idx="17">
                  <c:v>3.342375548694973E-2</c:v>
                </c:pt>
                <c:pt idx="18">
                  <c:v>3.3021444682910656E-2</c:v>
                </c:pt>
                <c:pt idx="19">
                  <c:v>3.3021444682910656E-2</c:v>
                </c:pt>
                <c:pt idx="20">
                  <c:v>3.382569395331033E-2</c:v>
                </c:pt>
                <c:pt idx="21">
                  <c:v>3.5029282202368152E-2</c:v>
                </c:pt>
                <c:pt idx="22">
                  <c:v>3.5429738184548303E-2</c:v>
                </c:pt>
                <c:pt idx="23">
                  <c:v>3.7027879755774942E-2</c:v>
                </c:pt>
                <c:pt idx="24">
                  <c:v>3.8222638368718462E-2</c:v>
                </c:pt>
                <c:pt idx="25">
                  <c:v>4.060234011407314E-2</c:v>
                </c:pt>
                <c:pt idx="26">
                  <c:v>4.2969073393180131E-2</c:v>
                </c:pt>
                <c:pt idx="27">
                  <c:v>4.2969073393180131E-2</c:v>
                </c:pt>
                <c:pt idx="28">
                  <c:v>4.2575512440190588E-2</c:v>
                </c:pt>
                <c:pt idx="29">
                  <c:v>4.060234011407314E-2</c:v>
                </c:pt>
                <c:pt idx="30">
                  <c:v>3.7426497940623665E-2</c:v>
                </c:pt>
                <c:pt idx="31">
                  <c:v>3.2618760850719929E-2</c:v>
                </c:pt>
                <c:pt idx="32">
                  <c:v>2.7349607774756507E-2</c:v>
                </c:pt>
                <c:pt idx="33">
                  <c:v>2.1602716028242194E-2</c:v>
                </c:pt>
                <c:pt idx="34">
                  <c:v>1.4100321519620545E-2</c:v>
                </c:pt>
                <c:pt idx="35">
                  <c:v>7.3209529227445565E-3</c:v>
                </c:pt>
                <c:pt idx="36">
                  <c:v>3.0294705536179621E-3</c:v>
                </c:pt>
                <c:pt idx="37">
                  <c:v>3.0294705536179621E-3</c:v>
                </c:pt>
                <c:pt idx="38">
                  <c:v>3.8911662369104775E-3</c:v>
                </c:pt>
                <c:pt idx="39">
                  <c:v>3.0294705536179621E-3</c:v>
                </c:pt>
                <c:pt idx="40">
                  <c:v>3.0294705536179621E-3</c:v>
                </c:pt>
                <c:pt idx="41">
                  <c:v>3.4605321095064891E-3</c:v>
                </c:pt>
                <c:pt idx="42">
                  <c:v>1.300933020418072E-3</c:v>
                </c:pt>
                <c:pt idx="43">
                  <c:v>4.340774793185929E-4</c:v>
                </c:pt>
                <c:pt idx="44">
                  <c:v>1.300933020418072E-3</c:v>
                </c:pt>
                <c:pt idx="45">
                  <c:v>-1.3048416883442813E-3</c:v>
                </c:pt>
                <c:pt idx="46">
                  <c:v>-5.6828473303632727E-3</c:v>
                </c:pt>
                <c:pt idx="47">
                  <c:v>-6.5637695023882739E-3</c:v>
                </c:pt>
                <c:pt idx="48">
                  <c:v>-7.0049015686584892E-3</c:v>
                </c:pt>
                <c:pt idx="49">
                  <c:v>-7.8885122130503398E-3</c:v>
                </c:pt>
                <c:pt idx="50">
                  <c:v>-9.2173081968621833E-3</c:v>
                </c:pt>
                <c:pt idx="51">
                  <c:v>-1.0995384301463193E-2</c:v>
                </c:pt>
                <c:pt idx="52">
                  <c:v>-1.2333735073725434E-2</c:v>
                </c:pt>
                <c:pt idx="53">
                  <c:v>-1.0995384301463193E-2</c:v>
                </c:pt>
                <c:pt idx="54">
                  <c:v>-1.0550182333308195E-2</c:v>
                </c:pt>
                <c:pt idx="55">
                  <c:v>-9.6611452123985687E-3</c:v>
                </c:pt>
                <c:pt idx="56">
                  <c:v>-9.2173081968621833E-3</c:v>
                </c:pt>
                <c:pt idx="57">
                  <c:v>-7.0049015686584892E-3</c:v>
                </c:pt>
                <c:pt idx="58">
                  <c:v>-3.4883278458213473E-3</c:v>
                </c:pt>
                <c:pt idx="59">
                  <c:v>-2.176919254274547E-3</c:v>
                </c:pt>
                <c:pt idx="60">
                  <c:v>8.6772153122691327E-4</c:v>
                </c:pt>
                <c:pt idx="61">
                  <c:v>2.1660617565076304E-3</c:v>
                </c:pt>
                <c:pt idx="62">
                  <c:v>1.7337128090005314E-3</c:v>
                </c:pt>
                <c:pt idx="63">
                  <c:v>4.3213737826425782E-3</c:v>
                </c:pt>
                <c:pt idx="64">
                  <c:v>9.025742086910208E-3</c:v>
                </c:pt>
                <c:pt idx="65">
                  <c:v>8.6001717619175692E-3</c:v>
                </c:pt>
                <c:pt idx="66">
                  <c:v>1.1147360775797479E-2</c:v>
                </c:pt>
                <c:pt idx="67">
                  <c:v>1.4520538757923713E-2</c:v>
                </c:pt>
                <c:pt idx="68">
                  <c:v>1.4940349792936524E-2</c:v>
                </c:pt>
                <c:pt idx="69">
                  <c:v>1.6197353512439061E-2</c:v>
                </c:pt>
                <c:pt idx="70">
                  <c:v>1.8700498666243369E-2</c:v>
                </c:pt>
                <c:pt idx="71">
                  <c:v>2.0361282647707864E-2</c:v>
                </c:pt>
                <c:pt idx="72">
                  <c:v>2.0775488193557831E-2</c:v>
                </c:pt>
                <c:pt idx="73">
                  <c:v>2.4485667699166973E-2</c:v>
                </c:pt>
                <c:pt idx="74">
                  <c:v>2.6124516745450282E-2</c:v>
                </c:pt>
                <c:pt idx="75">
                  <c:v>2.6124516745450282E-2</c:v>
                </c:pt>
                <c:pt idx="76">
                  <c:v>2.7757204690553483E-2</c:v>
                </c:pt>
                <c:pt idx="77">
                  <c:v>2.9789470831855614E-2</c:v>
                </c:pt>
                <c:pt idx="78">
                  <c:v>3.2215703297981568E-2</c:v>
                </c:pt>
                <c:pt idx="79">
                  <c:v>3.382569395331033E-2</c:v>
                </c:pt>
                <c:pt idx="80">
                  <c:v>3.4628456625320346E-2</c:v>
                </c:pt>
                <c:pt idx="81">
                  <c:v>3.422726077055066E-2</c:v>
                </c:pt>
                <c:pt idx="82">
                  <c:v>3.7027879755774942E-2</c:v>
                </c:pt>
                <c:pt idx="83">
                  <c:v>4.1787318971751766E-2</c:v>
                </c:pt>
                <c:pt idx="84">
                  <c:v>4.3362278021129498E-2</c:v>
                </c:pt>
                <c:pt idx="85">
                  <c:v>4.4931546149160062E-2</c:v>
                </c:pt>
                <c:pt idx="86">
                  <c:v>4.6885190837710138E-2</c:v>
                </c:pt>
                <c:pt idx="87">
                  <c:v>4.8441803550404533E-2</c:v>
                </c:pt>
                <c:pt idx="88">
                  <c:v>5.0379756261457784E-2</c:v>
                </c:pt>
                <c:pt idx="89">
                  <c:v>5.2309099647323443E-2</c:v>
                </c:pt>
                <c:pt idx="90">
                  <c:v>5.3078443483419682E-2</c:v>
                </c:pt>
                <c:pt idx="91">
                  <c:v>5.4229909863397249E-2</c:v>
                </c:pt>
                <c:pt idx="92">
                  <c:v>5.5760464687734781E-2</c:v>
                </c:pt>
                <c:pt idx="93">
                  <c:v>5.6142262059052331E-2</c:v>
                </c:pt>
                <c:pt idx="94">
                  <c:v>5.6523724079100369E-2</c:v>
                </c:pt>
                <c:pt idx="95">
                  <c:v>5.7666103909829208E-2</c:v>
                </c:pt>
                <c:pt idx="96">
                  <c:v>5.8426024457005357E-2</c:v>
                </c:pt>
                <c:pt idx="97">
                  <c:v>5.8046230395281742E-2</c:v>
                </c:pt>
                <c:pt idx="98">
                  <c:v>5.8805486675906807E-2</c:v>
                </c:pt>
                <c:pt idx="99">
                  <c:v>5.8805486675906807E-2</c:v>
                </c:pt>
                <c:pt idx="100">
                  <c:v>5.9563417901267686E-2</c:v>
                </c:pt>
                <c:pt idx="101">
                  <c:v>5.9563417901267686E-2</c:v>
                </c:pt>
                <c:pt idx="102">
                  <c:v>5.8805486675906807E-2</c:v>
                </c:pt>
                <c:pt idx="103">
                  <c:v>5.6523724079100369E-2</c:v>
                </c:pt>
                <c:pt idx="104">
                  <c:v>5.5378331375000027E-2</c:v>
                </c:pt>
                <c:pt idx="105">
                  <c:v>5.5378331375000027E-2</c:v>
                </c:pt>
                <c:pt idx="106">
                  <c:v>5.4995861529141529E-2</c:v>
                </c:pt>
                <c:pt idx="107">
                  <c:v>5.4995861529141529E-2</c:v>
                </c:pt>
                <c:pt idx="108">
                  <c:v>5.6142262059052331E-2</c:v>
                </c:pt>
                <c:pt idx="109">
                  <c:v>5.6904851336472557E-2</c:v>
                </c:pt>
                <c:pt idx="110">
                  <c:v>5.6142262059052331E-2</c:v>
                </c:pt>
                <c:pt idx="111">
                  <c:v>5.6523724079100369E-2</c:v>
                </c:pt>
                <c:pt idx="112">
                  <c:v>5.6142262059052331E-2</c:v>
                </c:pt>
                <c:pt idx="113">
                  <c:v>5.5378331375000027E-2</c:v>
                </c:pt>
                <c:pt idx="114">
                  <c:v>5.5378331375000027E-2</c:v>
                </c:pt>
                <c:pt idx="115">
                  <c:v>5.5378331375000027E-2</c:v>
                </c:pt>
                <c:pt idx="116">
                  <c:v>5.4229909863397249E-2</c:v>
                </c:pt>
                <c:pt idx="117">
                  <c:v>5.4229909863397249E-2</c:v>
                </c:pt>
                <c:pt idx="118">
                  <c:v>5.3078443483419682E-2</c:v>
                </c:pt>
                <c:pt idx="119">
                  <c:v>5.2309099647323443E-2</c:v>
                </c:pt>
                <c:pt idx="120">
                  <c:v>5.0766311233042323E-2</c:v>
                </c:pt>
                <c:pt idx="121">
                  <c:v>5.1152522447381291E-2</c:v>
                </c:pt>
                <c:pt idx="122">
                  <c:v>5.1923916046106543E-2</c:v>
                </c:pt>
                <c:pt idx="123">
                  <c:v>5.269394192496786E-2</c:v>
                </c:pt>
                <c:pt idx="124">
                  <c:v>5.4613054556887738E-2</c:v>
                </c:pt>
                <c:pt idx="125">
                  <c:v>5.5760464687734781E-2</c:v>
                </c:pt>
                <c:pt idx="126">
                  <c:v>5.5760464687734781E-2</c:v>
                </c:pt>
                <c:pt idx="127">
                  <c:v>5.6523724079100369E-2</c:v>
                </c:pt>
                <c:pt idx="128">
                  <c:v>5.6904851336472557E-2</c:v>
                </c:pt>
                <c:pt idx="129">
                  <c:v>5.8426024457005357E-2</c:v>
                </c:pt>
                <c:pt idx="130">
                  <c:v>5.9184617631371138E-2</c:v>
                </c:pt>
                <c:pt idx="131">
                  <c:v>6.0320028688285184E-2</c:v>
                </c:pt>
                <c:pt idx="132">
                  <c:v>6.0320028688285184E-2</c:v>
                </c:pt>
                <c:pt idx="133">
                  <c:v>6.107532362979181E-2</c:v>
                </c:pt>
                <c:pt idx="134">
                  <c:v>6.1452479087193208E-2</c:v>
                </c:pt>
                <c:pt idx="135">
                  <c:v>6.1452479087193208E-2</c:v>
                </c:pt>
                <c:pt idx="136">
                  <c:v>6.1829307294699029E-2</c:v>
                </c:pt>
                <c:pt idx="137">
                  <c:v>6.1452479087193208E-2</c:v>
                </c:pt>
                <c:pt idx="138">
                  <c:v>6.1452479087193208E-2</c:v>
                </c:pt>
                <c:pt idx="139">
                  <c:v>6.2205808819712591E-2</c:v>
                </c:pt>
                <c:pt idx="140">
                  <c:v>6.2957834084510222E-2</c:v>
                </c:pt>
                <c:pt idx="141">
                  <c:v>6.445798922691845E-2</c:v>
                </c:pt>
                <c:pt idx="142">
                  <c:v>6.5206128054311904E-2</c:v>
                </c:pt>
                <c:pt idx="143">
                  <c:v>6.6325925362037796E-2</c:v>
                </c:pt>
                <c:pt idx="144">
                  <c:v>6.7814511161840119E-2</c:v>
                </c:pt>
                <c:pt idx="145">
                  <c:v>6.9668096911595645E-2</c:v>
                </c:pt>
                <c:pt idx="146">
                  <c:v>7.114529045108281E-2</c:v>
                </c:pt>
                <c:pt idx="147">
                  <c:v>7.2617476545236537E-2</c:v>
                </c:pt>
                <c:pt idx="148">
                  <c:v>7.4450718954591238E-2</c:v>
                </c:pt>
                <c:pt idx="149">
                  <c:v>7.6276255404217605E-2</c:v>
                </c:pt>
                <c:pt idx="150">
                  <c:v>7.8094150406410684E-2</c:v>
                </c:pt>
                <c:pt idx="151">
                  <c:v>8.0265627339844769E-2</c:v>
                </c:pt>
                <c:pt idx="152">
                  <c:v>8.1707270097349238E-2</c:v>
                </c:pt>
                <c:pt idx="153">
                  <c:v>8.3144143143052268E-2</c:v>
                </c:pt>
                <c:pt idx="154">
                  <c:v>8.4218686739238768E-2</c:v>
                </c:pt>
                <c:pt idx="155">
                  <c:v>8.5647288296856541E-2</c:v>
                </c:pt>
                <c:pt idx="156">
                  <c:v>8.4933574936716119E-2</c:v>
                </c:pt>
                <c:pt idx="157">
                  <c:v>8.4576277934331021E-2</c:v>
                </c:pt>
                <c:pt idx="158">
                  <c:v>8.6003705618381956E-2</c:v>
                </c:pt>
                <c:pt idx="159">
                  <c:v>8.6003705618381956E-2</c:v>
                </c:pt>
                <c:pt idx="160">
                  <c:v>8.4933574936716119E-2</c:v>
                </c:pt>
                <c:pt idx="161">
                  <c:v>8.4933574936716119E-2</c:v>
                </c:pt>
                <c:pt idx="162">
                  <c:v>8.5290578230065014E-2</c:v>
                </c:pt>
                <c:pt idx="163">
                  <c:v>8.5290578230065014E-2</c:v>
                </c:pt>
                <c:pt idx="164">
                  <c:v>8.4218686739238768E-2</c:v>
                </c:pt>
                <c:pt idx="165">
                  <c:v>8.3144143143052268E-2</c:v>
                </c:pt>
                <c:pt idx="166">
                  <c:v>8.3144143143052268E-2</c:v>
                </c:pt>
                <c:pt idx="167">
                  <c:v>8.2066934285113011E-2</c:v>
                </c:pt>
                <c:pt idx="168">
                  <c:v>8.0626486921805726E-2</c:v>
                </c:pt>
                <c:pt idx="169">
                  <c:v>7.9543007402906069E-2</c:v>
                </c:pt>
                <c:pt idx="170">
                  <c:v>7.8456818053292562E-2</c:v>
                </c:pt>
                <c:pt idx="171">
                  <c:v>7.7004326793350258E-2</c:v>
                </c:pt>
                <c:pt idx="172">
                  <c:v>7.6640443670341896E-2</c:v>
                </c:pt>
                <c:pt idx="173">
                  <c:v>7.6640443670341896E-2</c:v>
                </c:pt>
                <c:pt idx="174">
                  <c:v>7.5181854618691604E-2</c:v>
                </c:pt>
                <c:pt idx="175">
                  <c:v>7.3351702386900947E-2</c:v>
                </c:pt>
                <c:pt idx="176">
                  <c:v>7.2617476545236537E-2</c:v>
                </c:pt>
                <c:pt idx="177">
                  <c:v>7.2249897613514816E-2</c:v>
                </c:pt>
                <c:pt idx="178">
                  <c:v>7.1882007306125359E-2</c:v>
                </c:pt>
                <c:pt idx="179">
                  <c:v>7.0037866607755087E-2</c:v>
                </c:pt>
                <c:pt idx="180">
                  <c:v>7.0407321740119655E-2</c:v>
                </c:pt>
                <c:pt idx="181">
                  <c:v>6.7070856045370192E-2</c:v>
                </c:pt>
                <c:pt idx="182">
                  <c:v>6.5952980313869647E-2</c:v>
                </c:pt>
                <c:pt idx="183">
                  <c:v>6.7814511161840119E-2</c:v>
                </c:pt>
                <c:pt idx="184">
                  <c:v>6.5206128054311904E-2</c:v>
                </c:pt>
                <c:pt idx="185">
                  <c:v>6.2957834084510222E-2</c:v>
                </c:pt>
                <c:pt idx="186">
                  <c:v>6.2957834084510222E-2</c:v>
                </c:pt>
                <c:pt idx="187">
                  <c:v>6.2205808819712591E-2</c:v>
                </c:pt>
                <c:pt idx="188">
                  <c:v>6.333335895174956E-2</c:v>
                </c:pt>
                <c:pt idx="189">
                  <c:v>6.333335895174956E-2</c:v>
                </c:pt>
                <c:pt idx="190">
                  <c:v>6.2957834084510222E-2</c:v>
                </c:pt>
                <c:pt idx="191">
                  <c:v>6.2957834084510222E-2</c:v>
                </c:pt>
                <c:pt idx="192">
                  <c:v>6.445798922691845E-2</c:v>
                </c:pt>
                <c:pt idx="193">
                  <c:v>6.2581984228163121E-2</c:v>
                </c:pt>
                <c:pt idx="194">
                  <c:v>6.0320028688285184E-2</c:v>
                </c:pt>
                <c:pt idx="195">
                  <c:v>6.069784035361165E-2</c:v>
                </c:pt>
                <c:pt idx="196">
                  <c:v>5.8426024457005357E-2</c:v>
                </c:pt>
                <c:pt idx="197">
                  <c:v>5.8046230395281742E-2</c:v>
                </c:pt>
                <c:pt idx="198">
                  <c:v>5.8046230395281742E-2</c:v>
                </c:pt>
                <c:pt idx="199">
                  <c:v>5.8805486675906807E-2</c:v>
                </c:pt>
                <c:pt idx="200">
                  <c:v>5.9184617631371138E-2</c:v>
                </c:pt>
                <c:pt idx="201">
                  <c:v>5.9941888061954683E-2</c:v>
                </c:pt>
                <c:pt idx="202">
                  <c:v>6.1452479087193208E-2</c:v>
                </c:pt>
                <c:pt idx="203">
                  <c:v>6.2205808819712591E-2</c:v>
                </c:pt>
                <c:pt idx="204">
                  <c:v>6.1829307294699029E-2</c:v>
                </c:pt>
                <c:pt idx="205">
                  <c:v>6.3708559391417369E-2</c:v>
                </c:pt>
                <c:pt idx="206">
                  <c:v>6.5579714728448424E-2</c:v>
                </c:pt>
                <c:pt idx="207">
                  <c:v>6.7442842776380657E-2</c:v>
                </c:pt>
                <c:pt idx="208">
                  <c:v>6.8185861746161619E-2</c:v>
                </c:pt>
                <c:pt idx="209">
                  <c:v>6.5579714728448424E-2</c:v>
                </c:pt>
                <c:pt idx="210">
                  <c:v>6.069784035361165E-2</c:v>
                </c:pt>
                <c:pt idx="211">
                  <c:v>5.4613054556887738E-2</c:v>
                </c:pt>
                <c:pt idx="212">
                  <c:v>4.9992856920142645E-2</c:v>
                </c:pt>
                <c:pt idx="213">
                  <c:v>4.6885190837710138E-2</c:v>
                </c:pt>
                <c:pt idx="214">
                  <c:v>4.5714058940867608E-2</c:v>
                </c:pt>
                <c:pt idx="215">
                  <c:v>4.5714058940867608E-2</c:v>
                </c:pt>
                <c:pt idx="216">
                  <c:v>4.8053173115609055E-2</c:v>
                </c:pt>
                <c:pt idx="217">
                  <c:v>5.269394192496786E-2</c:v>
                </c:pt>
                <c:pt idx="218">
                  <c:v>5.8805486675906807E-2</c:v>
                </c:pt>
                <c:pt idx="219">
                  <c:v>6.333335895174956E-2</c:v>
                </c:pt>
                <c:pt idx="220">
                  <c:v>6.4083435963596003E-2</c:v>
                </c:pt>
                <c:pt idx="221">
                  <c:v>6.6325925362037796E-2</c:v>
                </c:pt>
                <c:pt idx="222">
                  <c:v>6.9668096911595645E-2</c:v>
                </c:pt>
                <c:pt idx="223">
                  <c:v>7.1882007306125359E-2</c:v>
                </c:pt>
                <c:pt idx="224">
                  <c:v>7.4816440645174717E-2</c:v>
                </c:pt>
                <c:pt idx="225">
                  <c:v>7.8456818053292562E-2</c:v>
                </c:pt>
                <c:pt idx="226">
                  <c:v>8.2066934285113011E-2</c:v>
                </c:pt>
                <c:pt idx="227">
                  <c:v>9.0610707828406648E-2</c:v>
                </c:pt>
                <c:pt idx="228">
                  <c:v>9.7257309693419919E-2</c:v>
                </c:pt>
                <c:pt idx="229">
                  <c:v>0.10071508657308159</c:v>
                </c:pt>
                <c:pt idx="230">
                  <c:v>0.10551018476997394</c:v>
                </c:pt>
                <c:pt idx="231">
                  <c:v>0.10924096858820327</c:v>
                </c:pt>
                <c:pt idx="232">
                  <c:v>0.11193427633268159</c:v>
                </c:pt>
                <c:pt idx="233">
                  <c:v>0.11627558758054428</c:v>
                </c:pt>
                <c:pt idx="234">
                  <c:v>0.12123145514962146</c:v>
                </c:pt>
                <c:pt idx="235">
                  <c:v>0.12678057701200895</c:v>
                </c:pt>
                <c:pt idx="236">
                  <c:v>0.13193929521042452</c:v>
                </c:pt>
                <c:pt idx="237">
                  <c:v>0.13703745478951265</c:v>
                </c:pt>
                <c:pt idx="238">
                  <c:v>0.1401936785786313</c:v>
                </c:pt>
                <c:pt idx="239">
                  <c:v>0.14207646107328487</c:v>
                </c:pt>
                <c:pt idx="240">
                  <c:v>0.14736710779378645</c:v>
                </c:pt>
                <c:pt idx="241">
                  <c:v>0.15228834438305647</c:v>
                </c:pt>
                <c:pt idx="242">
                  <c:v>0.1562461903973445</c:v>
                </c:pt>
                <c:pt idx="243">
                  <c:v>0.16016829295851201</c:v>
                </c:pt>
                <c:pt idx="244">
                  <c:v>0.16375752398195581</c:v>
                </c:pt>
                <c:pt idx="245">
                  <c:v>0.16672605558005171</c:v>
                </c:pt>
                <c:pt idx="246">
                  <c:v>0.17172645365323119</c:v>
                </c:pt>
                <c:pt idx="247">
                  <c:v>0.17666993266814959</c:v>
                </c:pt>
                <c:pt idx="248">
                  <c:v>0.18155777386278632</c:v>
                </c:pt>
                <c:pt idx="249">
                  <c:v>0.18582535961296218</c:v>
                </c:pt>
                <c:pt idx="250">
                  <c:v>0.19145101446489549</c:v>
                </c:pt>
                <c:pt idx="251">
                  <c:v>0.19645254170338911</c:v>
                </c:pt>
                <c:pt idx="252">
                  <c:v>0.20167017964658152</c:v>
                </c:pt>
                <c:pt idx="253">
                  <c:v>0.20817252666712169</c:v>
                </c:pt>
                <c:pt idx="254">
                  <c:v>0.21272015441784231</c:v>
                </c:pt>
                <c:pt idx="255">
                  <c:v>0.21774707326279363</c:v>
                </c:pt>
                <c:pt idx="256">
                  <c:v>0.22349594096239453</c:v>
                </c:pt>
                <c:pt idx="257">
                  <c:v>0.22916970253910099</c:v>
                </c:pt>
                <c:pt idx="258">
                  <c:v>0.23477029516091652</c:v>
                </c:pt>
                <c:pt idx="259">
                  <c:v>0.24129738710999321</c:v>
                </c:pt>
                <c:pt idx="260">
                  <c:v>0.24797326636180664</c:v>
                </c:pt>
                <c:pt idx="261">
                  <c:v>0.25406445291433793</c:v>
                </c:pt>
                <c:pt idx="262">
                  <c:v>0.26078666865497629</c:v>
                </c:pt>
                <c:pt idx="263">
                  <c:v>0.26764098234591555</c:v>
                </c:pt>
                <c:pt idx="264">
                  <c:v>0.27461961909123805</c:v>
                </c:pt>
                <c:pt idx="265">
                  <c:v>0.28194193344082474</c:v>
                </c:pt>
                <c:pt idx="266">
                  <c:v>0.28869626059025577</c:v>
                </c:pt>
                <c:pt idx="267">
                  <c:v>0.29578694025160929</c:v>
                </c:pt>
                <c:pt idx="268">
                  <c:v>0.30319605742048883</c:v>
                </c:pt>
                <c:pt idx="269">
                  <c:v>0.31111784266250569</c:v>
                </c:pt>
                <c:pt idx="270">
                  <c:v>0.31910605930977631</c:v>
                </c:pt>
                <c:pt idx="271">
                  <c:v>0.32694999416599885</c:v>
                </c:pt>
                <c:pt idx="272">
                  <c:v>0.33525725643453186</c:v>
                </c:pt>
                <c:pt idx="273">
                  <c:v>0.34321159017974745</c:v>
                </c:pt>
                <c:pt idx="274">
                  <c:v>0.35121634533934198</c:v>
                </c:pt>
                <c:pt idx="275">
                  <c:v>0.35964579267454294</c:v>
                </c:pt>
                <c:pt idx="276">
                  <c:v>0.36828688490213096</c:v>
                </c:pt>
                <c:pt idx="277">
                  <c:v>0.37657695705651195</c:v>
                </c:pt>
                <c:pt idx="278">
                  <c:v>0.38524868240321997</c:v>
                </c:pt>
                <c:pt idx="279">
                  <c:v>0.39410130204004468</c:v>
                </c:pt>
                <c:pt idx="280">
                  <c:v>0.40260524191991476</c:v>
                </c:pt>
                <c:pt idx="281">
                  <c:v>0.41128291301738418</c:v>
                </c:pt>
                <c:pt idx="282">
                  <c:v>0.42028588494191788</c:v>
                </c:pt>
                <c:pt idx="283">
                  <c:v>0.42878251149695451</c:v>
                </c:pt>
                <c:pt idx="284">
                  <c:v>0.43806745045349388</c:v>
                </c:pt>
                <c:pt idx="285">
                  <c:v>0.44777800929462103</c:v>
                </c:pt>
                <c:pt idx="286">
                  <c:v>0.4572761860613257</c:v>
                </c:pt>
                <c:pt idx="287">
                  <c:v>0.46657107238635426</c:v>
                </c:pt>
                <c:pt idx="288">
                  <c:v>0.47639682672533018</c:v>
                </c:pt>
                <c:pt idx="289">
                  <c:v>0.4861469968065727</c:v>
                </c:pt>
                <c:pt idx="290">
                  <c:v>0.49596039488170518</c:v>
                </c:pt>
                <c:pt idx="291">
                  <c:v>0.50636971709550405</c:v>
                </c:pt>
                <c:pt idx="292">
                  <c:v>0.51666755909904294</c:v>
                </c:pt>
                <c:pt idx="293">
                  <c:v>0.52711411163980504</c:v>
                </c:pt>
                <c:pt idx="294">
                  <c:v>0.53769319436739071</c:v>
                </c:pt>
                <c:pt idx="295">
                  <c:v>0.54875782857370425</c:v>
                </c:pt>
                <c:pt idx="296">
                  <c:v>0.55954755558043434</c:v>
                </c:pt>
                <c:pt idx="297">
                  <c:v>0.57089303621839227</c:v>
                </c:pt>
                <c:pt idx="298">
                  <c:v>0.58274496569127709</c:v>
                </c:pt>
                <c:pt idx="299">
                  <c:v>0.59439255037542671</c:v>
                </c:pt>
                <c:pt idx="300">
                  <c:v>0.60638136511060492</c:v>
                </c:pt>
                <c:pt idx="301">
                  <c:v>0.61846649219908034</c:v>
                </c:pt>
                <c:pt idx="302">
                  <c:v>0.63063124402050008</c:v>
                </c:pt>
                <c:pt idx="303">
                  <c:v>0.64256343710438779</c:v>
                </c:pt>
                <c:pt idx="304">
                  <c:v>0.65513843481138212</c:v>
                </c:pt>
                <c:pt idx="305">
                  <c:v>0.66763970605641076</c:v>
                </c:pt>
                <c:pt idx="306">
                  <c:v>0.68051680938125492</c:v>
                </c:pt>
                <c:pt idx="307">
                  <c:v>0.69363902616154827</c:v>
                </c:pt>
                <c:pt idx="308">
                  <c:v>0.70671778233675875</c:v>
                </c:pt>
                <c:pt idx="309">
                  <c:v>0.72015930340595691</c:v>
                </c:pt>
                <c:pt idx="310">
                  <c:v>0.73391915101239091</c:v>
                </c:pt>
                <c:pt idx="311">
                  <c:v>0.74803289413014351</c:v>
                </c:pt>
                <c:pt idx="312">
                  <c:v>0.76237842931196409</c:v>
                </c:pt>
                <c:pt idx="313">
                  <c:v>0.77670118398841093</c:v>
                </c:pt>
                <c:pt idx="314">
                  <c:v>0.7911290007272862</c:v>
                </c:pt>
                <c:pt idx="315">
                  <c:v>0.80584054881467271</c:v>
                </c:pt>
                <c:pt idx="316">
                  <c:v>0.82052984852351984</c:v>
                </c:pt>
                <c:pt idx="317">
                  <c:v>0.83537345247000883</c:v>
                </c:pt>
                <c:pt idx="318">
                  <c:v>0.85058497635203145</c:v>
                </c:pt>
                <c:pt idx="319">
                  <c:v>0.86605092400927497</c:v>
                </c:pt>
                <c:pt idx="320">
                  <c:v>0.88166990767206144</c:v>
                </c:pt>
                <c:pt idx="321">
                  <c:v>0.89729712205949652</c:v>
                </c:pt>
                <c:pt idx="322">
                  <c:v>0.9129656207041037</c:v>
                </c:pt>
                <c:pt idx="323">
                  <c:v>0.92870302743059707</c:v>
                </c:pt>
                <c:pt idx="324">
                  <c:v>0.94472936030329568</c:v>
                </c:pt>
                <c:pt idx="325">
                  <c:v>0.96118370981243562</c:v>
                </c:pt>
                <c:pt idx="326">
                  <c:v>0.97754070594653486</c:v>
                </c:pt>
                <c:pt idx="327">
                  <c:v>0.99387691494121122</c:v>
                </c:pt>
                <c:pt idx="328">
                  <c:v>1.0102575429983014</c:v>
                </c:pt>
                <c:pt idx="329">
                  <c:v>1.0267783286595293</c:v>
                </c:pt>
                <c:pt idx="330">
                  <c:v>1.0436373095925706</c:v>
                </c:pt>
                <c:pt idx="331">
                  <c:v>1.0601688119451478</c:v>
                </c:pt>
                <c:pt idx="332">
                  <c:v>1.0765676304449381</c:v>
                </c:pt>
                <c:pt idx="333">
                  <c:v>1.0930011966847493</c:v>
                </c:pt>
                <c:pt idx="334">
                  <c:v>1.1095785469043866</c:v>
                </c:pt>
                <c:pt idx="335">
                  <c:v>1.1259039684079235</c:v>
                </c:pt>
                <c:pt idx="336">
                  <c:v>1.1419825155528038</c:v>
                </c:pt>
                <c:pt idx="337">
                  <c:v>1.1580607939366052</c:v>
                </c:pt>
                <c:pt idx="338">
                  <c:v>1.173972532817962</c:v>
                </c:pt>
                <c:pt idx="339">
                  <c:v>1.1895183861263774</c:v>
                </c:pt>
                <c:pt idx="340">
                  <c:v>1.2048522369282153</c:v>
                </c:pt>
                <c:pt idx="341">
                  <c:v>1.2198725633235401</c:v>
                </c:pt>
                <c:pt idx="342">
                  <c:v>1.2344666634902617</c:v>
                </c:pt>
                <c:pt idx="343">
                  <c:v>1.2488556801064317</c:v>
                </c:pt>
                <c:pt idx="344">
                  <c:v>1.2624985510147675</c:v>
                </c:pt>
                <c:pt idx="345">
                  <c:v>1.275794914631003</c:v>
                </c:pt>
                <c:pt idx="346">
                  <c:v>1.2885845449672853</c:v>
                </c:pt>
                <c:pt idx="347">
                  <c:v>1.3005954838899636</c:v>
                </c:pt>
                <c:pt idx="348">
                  <c:v>1.3119233087683617</c:v>
                </c:pt>
                <c:pt idx="349">
                  <c:v>1.3224260524059526</c:v>
                </c:pt>
                <c:pt idx="350">
                  <c:v>1.3322768318966565</c:v>
                </c:pt>
                <c:pt idx="351">
                  <c:v>1.341355374863705</c:v>
                </c:pt>
                <c:pt idx="352">
                  <c:v>1.3494523759499131</c:v>
                </c:pt>
                <c:pt idx="353">
                  <c:v>1.3564847806052209</c:v>
                </c:pt>
                <c:pt idx="354">
                  <c:v>1.3627086109093185</c:v>
                </c:pt>
                <c:pt idx="355">
                  <c:v>1.3679519677579779</c:v>
                </c:pt>
                <c:pt idx="356">
                  <c:v>1.3723411564023453</c:v>
                </c:pt>
                <c:pt idx="357">
                  <c:v>1.3759195437046494</c:v>
                </c:pt>
                <c:pt idx="358">
                  <c:v>1.3789064000232618</c:v>
                </c:pt>
                <c:pt idx="359">
                  <c:v>1.3819089060057983</c:v>
                </c:pt>
                <c:pt idx="360">
                  <c:v>1.3854811501692441</c:v>
                </c:pt>
                <c:pt idx="361">
                  <c:v>1.3900338058957593</c:v>
                </c:pt>
                <c:pt idx="362">
                  <c:v>1.3958852857476616</c:v>
                </c:pt>
                <c:pt idx="363">
                  <c:v>1.4039950952636806</c:v>
                </c:pt>
                <c:pt idx="364">
                  <c:v>1.4143381455823678</c:v>
                </c:pt>
                <c:pt idx="365">
                  <c:v>1.427502338033285</c:v>
                </c:pt>
                <c:pt idx="366">
                  <c:v>1.4437322414015967</c:v>
                </c:pt>
                <c:pt idx="367">
                  <c:v>1.4624279482097782</c:v>
                </c:pt>
                <c:pt idx="368">
                  <c:v>1.4833733060890273</c:v>
                </c:pt>
                <c:pt idx="369">
                  <c:v>1.5056247283278794</c:v>
                </c:pt>
                <c:pt idx="370">
                  <c:v>1.5289167002776547</c:v>
                </c:pt>
                <c:pt idx="371">
                  <c:v>1.5528263337750028</c:v>
                </c:pt>
                <c:pt idx="372">
                  <c:v>1.576962971485689</c:v>
                </c:pt>
                <c:pt idx="373">
                  <c:v>1.6009293552103065</c:v>
                </c:pt>
                <c:pt idx="374">
                  <c:v>1.623993157805401</c:v>
                </c:pt>
                <c:pt idx="375">
                  <c:v>1.6457365769306798</c:v>
                </c:pt>
                <c:pt idx="376">
                  <c:v>1.6655340884333292</c:v>
                </c:pt>
                <c:pt idx="377">
                  <c:v>1.6829749501845876</c:v>
                </c:pt>
                <c:pt idx="378">
                  <c:v>1.6979003236632046</c:v>
                </c:pt>
                <c:pt idx="379">
                  <c:v>1.7103374196159589</c:v>
                </c:pt>
                <c:pt idx="380">
                  <c:v>1.7205396614861219</c:v>
                </c:pt>
                <c:pt idx="381">
                  <c:v>1.7276307092257612</c:v>
                </c:pt>
                <c:pt idx="382">
                  <c:v>1.7312502219850534</c:v>
                </c:pt>
                <c:pt idx="383">
                  <c:v>1.7312260302264719</c:v>
                </c:pt>
                <c:pt idx="384">
                  <c:v>1.7273460246216259</c:v>
                </c:pt>
                <c:pt idx="385">
                  <c:v>1.7198365647587699</c:v>
                </c:pt>
                <c:pt idx="386">
                  <c:v>1.7094480530516309</c:v>
                </c:pt>
                <c:pt idx="387">
                  <c:v>1.6967930850817443</c:v>
                </c:pt>
                <c:pt idx="388">
                  <c:v>1.6826323684236828</c:v>
                </c:pt>
                <c:pt idx="389">
                  <c:v>1.6673688877578587</c:v>
                </c:pt>
                <c:pt idx="390">
                  <c:v>1.6513264816598094</c:v>
                </c:pt>
                <c:pt idx="391">
                  <c:v>1.6348902077449321</c:v>
                </c:pt>
                <c:pt idx="392">
                  <c:v>1.6182364245638059</c:v>
                </c:pt>
                <c:pt idx="393">
                  <c:v>1.6014406803272885</c:v>
                </c:pt>
                <c:pt idx="394">
                  <c:v>1.5846025736309057</c:v>
                </c:pt>
                <c:pt idx="395">
                  <c:v>1.5677084611285497</c:v>
                </c:pt>
                <c:pt idx="396">
                  <c:v>1.5509251117355405</c:v>
                </c:pt>
                <c:pt idx="397">
                  <c:v>1.5343688348509072</c:v>
                </c:pt>
                <c:pt idx="398">
                  <c:v>1.5179608494050025</c:v>
                </c:pt>
                <c:pt idx="399">
                  <c:v>1.5016616504740847</c:v>
                </c:pt>
                <c:pt idx="400">
                  <c:v>1.485565279482858</c:v>
                </c:pt>
                <c:pt idx="401">
                  <c:v>1.4697336759130579</c:v>
                </c:pt>
                <c:pt idx="402">
                  <c:v>1.4540670052789046</c:v>
                </c:pt>
                <c:pt idx="403">
                  <c:v>1.4385265272053187</c:v>
                </c:pt>
                <c:pt idx="404">
                  <c:v>1.4231311394854274</c:v>
                </c:pt>
                <c:pt idx="405">
                  <c:v>1.4078156423841977</c:v>
                </c:pt>
                <c:pt idx="406">
                  <c:v>1.3926793701311828</c:v>
                </c:pt>
                <c:pt idx="407">
                  <c:v>1.3777614387022628</c:v>
                </c:pt>
                <c:pt idx="408">
                  <c:v>1.3631040660746356</c:v>
                </c:pt>
                <c:pt idx="409">
                  <c:v>1.3486358134280443</c:v>
                </c:pt>
                <c:pt idx="410">
                  <c:v>1.3343532083835172</c:v>
                </c:pt>
                <c:pt idx="411">
                  <c:v>1.320146286111054</c:v>
                </c:pt>
                <c:pt idx="412">
                  <c:v>1.3061032087275855</c:v>
                </c:pt>
                <c:pt idx="413">
                  <c:v>1.2924332982440214</c:v>
                </c:pt>
                <c:pt idx="414">
                  <c:v>1.2789135747159619</c:v>
                </c:pt>
                <c:pt idx="415">
                  <c:v>1.2656195831538846</c:v>
                </c:pt>
                <c:pt idx="416">
                  <c:v>1.2524403765491401</c:v>
                </c:pt>
                <c:pt idx="417">
                  <c:v>1.2394496414571743</c:v>
                </c:pt>
                <c:pt idx="418">
                  <c:v>1.2266514504548103</c:v>
                </c:pt>
                <c:pt idx="419">
                  <c:v>1.2141282618234099</c:v>
                </c:pt>
                <c:pt idx="420">
                  <c:v>1.2018612162772626</c:v>
                </c:pt>
                <c:pt idx="421">
                  <c:v>1.1898551137896143</c:v>
                </c:pt>
                <c:pt idx="422">
                  <c:v>1.1778826432653247</c:v>
                </c:pt>
                <c:pt idx="423">
                  <c:v>1.1661043448416164</c:v>
                </c:pt>
                <c:pt idx="424">
                  <c:v>1.1544239731146468</c:v>
                </c:pt>
                <c:pt idx="425">
                  <c:v>1.1429835549228176</c:v>
                </c:pt>
                <c:pt idx="426">
                  <c:v>1.1317790093691871</c:v>
                </c:pt>
                <c:pt idx="427">
                  <c:v>1.1207055156582739</c:v>
                </c:pt>
                <c:pt idx="428">
                  <c:v>1.1098146956943993</c:v>
                </c:pt>
                <c:pt idx="429">
                  <c:v>1.0988167170489411</c:v>
                </c:pt>
                <c:pt idx="430">
                  <c:v>1.0881360887005513</c:v>
                </c:pt>
                <c:pt idx="431">
                  <c:v>1.0777674903820569</c:v>
                </c:pt>
                <c:pt idx="432">
                  <c:v>1.0676287167282457</c:v>
                </c:pt>
                <c:pt idx="433">
                  <c:v>1.057590038670664</c:v>
                </c:pt>
                <c:pt idx="434">
                  <c:v>1.0475085055940123</c:v>
                </c:pt>
                <c:pt idx="435">
                  <c:v>1.0374663396435004</c:v>
                </c:pt>
                <c:pt idx="436">
                  <c:v>1.027675715904893</c:v>
                </c:pt>
                <c:pt idx="437">
                  <c:v>1.0182426674579095</c:v>
                </c:pt>
                <c:pt idx="438">
                  <c:v>1.0090257420869102</c:v>
                </c:pt>
                <c:pt idx="439">
                  <c:v>0.99986969210826782</c:v>
                </c:pt>
                <c:pt idx="440">
                  <c:v>0.99087140480148594</c:v>
                </c:pt>
                <c:pt idx="441">
                  <c:v>0.98218074559640267</c:v>
                </c:pt>
                <c:pt idx="442">
                  <c:v>0.97372805868802748</c:v>
                </c:pt>
                <c:pt idx="443">
                  <c:v>0.96534283556062217</c:v>
                </c:pt>
                <c:pt idx="444">
                  <c:v>0.95712819767681312</c:v>
                </c:pt>
                <c:pt idx="445">
                  <c:v>0.94914595241994382</c:v>
                </c:pt>
                <c:pt idx="446">
                  <c:v>0.9411137270371015</c:v>
                </c:pt>
                <c:pt idx="447">
                  <c:v>0.93323412871480804</c:v>
                </c:pt>
                <c:pt idx="448">
                  <c:v>0.92567299392124047</c:v>
                </c:pt>
                <c:pt idx="449">
                  <c:v>0.91834492896227493</c:v>
                </c:pt>
                <c:pt idx="450">
                  <c:v>0.91105102032812646</c:v>
                </c:pt>
                <c:pt idx="451">
                  <c:v>0.90390352669016361</c:v>
                </c:pt>
                <c:pt idx="452">
                  <c:v>0.89680169766492168</c:v>
                </c:pt>
                <c:pt idx="453">
                  <c:v>0.88969379144418526</c:v>
                </c:pt>
                <c:pt idx="454">
                  <c:v>0.88275215561307996</c:v>
                </c:pt>
                <c:pt idx="455">
                  <c:v>0.87592898492292692</c:v>
                </c:pt>
                <c:pt idx="456">
                  <c:v>0.86923171973097624</c:v>
                </c:pt>
                <c:pt idx="457">
                  <c:v>0.86248916690589705</c:v>
                </c:pt>
                <c:pt idx="458">
                  <c:v>0.8558824300360357</c:v>
                </c:pt>
                <c:pt idx="459">
                  <c:v>0.84954225200501665</c:v>
                </c:pt>
                <c:pt idx="460">
                  <c:v>0.84323277809800945</c:v>
                </c:pt>
                <c:pt idx="461">
                  <c:v>0.83714634390905995</c:v>
                </c:pt>
                <c:pt idx="462">
                  <c:v>0.83110156450135941</c:v>
                </c:pt>
                <c:pt idx="463">
                  <c:v>0.82516637225654976</c:v>
                </c:pt>
                <c:pt idx="464">
                  <c:v>0.81947812836212264</c:v>
                </c:pt>
                <c:pt idx="465">
                  <c:v>0.81404772099559952</c:v>
                </c:pt>
                <c:pt idx="466">
                  <c:v>0.8086160354269919</c:v>
                </c:pt>
                <c:pt idx="467">
                  <c:v>0.80318388853534195</c:v>
                </c:pt>
                <c:pt idx="468">
                  <c:v>0.79809793206248592</c:v>
                </c:pt>
                <c:pt idx="469">
                  <c:v>0.79302165984598316</c:v>
                </c:pt>
                <c:pt idx="470">
                  <c:v>0.78795612328393183</c:v>
                </c:pt>
                <c:pt idx="471">
                  <c:v>0.78326023287294888</c:v>
                </c:pt>
                <c:pt idx="472">
                  <c:v>0.77851301173892484</c:v>
                </c:pt>
                <c:pt idx="473">
                  <c:v>0.77378644498119353</c:v>
                </c:pt>
                <c:pt idx="474">
                  <c:v>0.76930346018908169</c:v>
                </c:pt>
                <c:pt idx="475">
                  <c:v>0.76484835719341082</c:v>
                </c:pt>
                <c:pt idx="476">
                  <c:v>0.76049787522652668</c:v>
                </c:pt>
                <c:pt idx="477">
                  <c:v>0.75625564875423346</c:v>
                </c:pt>
                <c:pt idx="478">
                  <c:v>0.75220215317652106</c:v>
                </c:pt>
                <c:pt idx="479">
                  <c:v>0.74795530690672984</c:v>
                </c:pt>
                <c:pt idx="480">
                  <c:v>0.7437448785924613</c:v>
                </c:pt>
                <c:pt idx="481">
                  <c:v>0.73988865508454316</c:v>
                </c:pt>
                <c:pt idx="482">
                  <c:v>0.73615737527313208</c:v>
                </c:pt>
                <c:pt idx="483">
                  <c:v>0.73231332747124245</c:v>
                </c:pt>
                <c:pt idx="484">
                  <c:v>0.72884056833997135</c:v>
                </c:pt>
                <c:pt idx="485">
                  <c:v>0.72525806635996115</c:v>
                </c:pt>
                <c:pt idx="486">
                  <c:v>0.72181061521254652</c:v>
                </c:pt>
                <c:pt idx="487">
                  <c:v>0.71850168886727428</c:v>
                </c:pt>
                <c:pt idx="488">
                  <c:v>0.71516735784845786</c:v>
                </c:pt>
                <c:pt idx="489">
                  <c:v>0.7118915498805789</c:v>
                </c:pt>
                <c:pt idx="490">
                  <c:v>0.70893053580661625</c:v>
                </c:pt>
                <c:pt idx="491">
                  <c:v>0.7060346607143505</c:v>
                </c:pt>
                <c:pt idx="492">
                  <c:v>0.70311934623607786</c:v>
                </c:pt>
                <c:pt idx="493">
                  <c:v>0.70018432962219768</c:v>
                </c:pt>
                <c:pt idx="494">
                  <c:v>0.69740372320048771</c:v>
                </c:pt>
                <c:pt idx="495">
                  <c:v>0.69460519893356876</c:v>
                </c:pt>
                <c:pt idx="496">
                  <c:v>0.69170020829016154</c:v>
                </c:pt>
                <c:pt idx="497">
                  <c:v>0.6890423390281718</c:v>
                </c:pt>
                <c:pt idx="498">
                  <c:v>0.68654689906300626</c:v>
                </c:pt>
                <c:pt idx="499">
                  <c:v>0.68412692561307542</c:v>
                </c:pt>
                <c:pt idx="500">
                  <c:v>0.6821450763738317</c:v>
                </c:pt>
                <c:pt idx="501">
                  <c:v>0.67988194211286235</c:v>
                </c:pt>
                <c:pt idx="502">
                  <c:v>0.67715052127343278</c:v>
                </c:pt>
                <c:pt idx="503">
                  <c:v>0.675136504467994</c:v>
                </c:pt>
                <c:pt idx="504">
                  <c:v>0.67329743975963574</c:v>
                </c:pt>
                <c:pt idx="505">
                  <c:v>0.67126543294715835</c:v>
                </c:pt>
                <c:pt idx="506">
                  <c:v>0.66913084737333262</c:v>
                </c:pt>
                <c:pt idx="507">
                  <c:v>0.66745295288995399</c:v>
                </c:pt>
                <c:pt idx="508">
                  <c:v>0.66595602945395682</c:v>
                </c:pt>
                <c:pt idx="509">
                  <c:v>0.66417170536193093</c:v>
                </c:pt>
                <c:pt idx="510">
                  <c:v>0.66285223326479614</c:v>
                </c:pt>
                <c:pt idx="511">
                  <c:v>0.66209644541792345</c:v>
                </c:pt>
                <c:pt idx="512">
                  <c:v>0.66020120138068195</c:v>
                </c:pt>
                <c:pt idx="513">
                  <c:v>0.65810683550639293</c:v>
                </c:pt>
                <c:pt idx="514">
                  <c:v>0.65667304588485009</c:v>
                </c:pt>
                <c:pt idx="515">
                  <c:v>0.65561858354122216</c:v>
                </c:pt>
                <c:pt idx="516">
                  <c:v>0.65417654187796048</c:v>
                </c:pt>
                <c:pt idx="517">
                  <c:v>0.6521496054016529</c:v>
                </c:pt>
                <c:pt idx="518">
                  <c:v>0.6505017948783669</c:v>
                </c:pt>
                <c:pt idx="519">
                  <c:v>0.64894518216567254</c:v>
                </c:pt>
                <c:pt idx="520">
                  <c:v>0.64777405026882995</c:v>
                </c:pt>
                <c:pt idx="521">
                  <c:v>0.64640372622306952</c:v>
                </c:pt>
                <c:pt idx="522">
                  <c:v>0.6447339274471926</c:v>
                </c:pt>
                <c:pt idx="523">
                  <c:v>0.64276120326532038</c:v>
                </c:pt>
                <c:pt idx="524">
                  <c:v>0.64087877870161825</c:v>
                </c:pt>
                <c:pt idx="525">
                  <c:v>0.63888842470507556</c:v>
                </c:pt>
                <c:pt idx="526">
                  <c:v>0.63688890698379907</c:v>
                </c:pt>
                <c:pt idx="527">
                  <c:v>0.63457802285388809</c:v>
                </c:pt>
                <c:pt idx="528">
                  <c:v>0.63184946215981797</c:v>
                </c:pt>
                <c:pt idx="529">
                  <c:v>0.62869538271402337</c:v>
                </c:pt>
                <c:pt idx="530">
                  <c:v>0.62562108142490769</c:v>
                </c:pt>
                <c:pt idx="531">
                  <c:v>0.62211036036121947</c:v>
                </c:pt>
                <c:pt idx="532">
                  <c:v>0.6182573448404014</c:v>
                </c:pt>
                <c:pt idx="533">
                  <c:v>0.61352470285365246</c:v>
                </c:pt>
                <c:pt idx="534">
                  <c:v>0.60831204269732719</c:v>
                </c:pt>
                <c:pt idx="535">
                  <c:v>0.60238559010510517</c:v>
                </c:pt>
                <c:pt idx="536">
                  <c:v>0.59626712639551538</c:v>
                </c:pt>
                <c:pt idx="537">
                  <c:v>0.58972625625423691</c:v>
                </c:pt>
                <c:pt idx="538">
                  <c:v>0.58263143948963647</c:v>
                </c:pt>
                <c:pt idx="539">
                  <c:v>0.5742628297070268</c:v>
                </c:pt>
                <c:pt idx="540">
                  <c:v>0.56572978783112693</c:v>
                </c:pt>
                <c:pt idx="541">
                  <c:v>0.55654370848351453</c:v>
                </c:pt>
                <c:pt idx="542">
                  <c:v>0.54740545966748966</c:v>
                </c:pt>
                <c:pt idx="543">
                  <c:v>0.53869937954240676</c:v>
                </c:pt>
                <c:pt idx="544">
                  <c:v>0.52762990087133865</c:v>
                </c:pt>
                <c:pt idx="545">
                  <c:v>0.51494600530800438</c:v>
                </c:pt>
                <c:pt idx="546">
                  <c:v>0.50379068305718111</c:v>
                </c:pt>
                <c:pt idx="547">
                  <c:v>0.49178177558416575</c:v>
                </c:pt>
                <c:pt idx="548">
                  <c:v>0.47928731647617012</c:v>
                </c:pt>
                <c:pt idx="549">
                  <c:v>0.46582881535743642</c:v>
                </c:pt>
                <c:pt idx="550">
                  <c:v>0.45040308615536628</c:v>
                </c:pt>
                <c:pt idx="551">
                  <c:v>0.43616264704075602</c:v>
                </c:pt>
                <c:pt idx="552">
                  <c:v>0.420615770625765</c:v>
                </c:pt>
                <c:pt idx="553">
                  <c:v>0.40363518979054797</c:v>
                </c:pt>
                <c:pt idx="554">
                  <c:v>0.38524868240321997</c:v>
                </c:pt>
                <c:pt idx="555">
                  <c:v>0.36679638328672992</c:v>
                </c:pt>
                <c:pt idx="556">
                  <c:v>0.34752515999868949</c:v>
                </c:pt>
                <c:pt idx="557">
                  <c:v>0.32735893438633035</c:v>
                </c:pt>
                <c:pt idx="558">
                  <c:v>0.30749603791321289</c:v>
                </c:pt>
                <c:pt idx="559">
                  <c:v>0.28600712207947454</c:v>
                </c:pt>
                <c:pt idx="560">
                  <c:v>0.26387267686522364</c:v>
                </c:pt>
                <c:pt idx="561">
                  <c:v>0.24328614608344612</c:v>
                </c:pt>
                <c:pt idx="562">
                  <c:v>0.22297644989339135</c:v>
                </c:pt>
                <c:pt idx="563">
                  <c:v>0.20248831706009357</c:v>
                </c:pt>
                <c:pt idx="564">
                  <c:v>0.18012587516405396</c:v>
                </c:pt>
                <c:pt idx="565">
                  <c:v>0.15986784709256668</c:v>
                </c:pt>
                <c:pt idx="566">
                  <c:v>0.14144977340046735</c:v>
                </c:pt>
                <c:pt idx="567">
                  <c:v>0.12352498094273198</c:v>
                </c:pt>
                <c:pt idx="568">
                  <c:v>0.10482840365365537</c:v>
                </c:pt>
                <c:pt idx="569">
                  <c:v>8.3502619830267397E-2</c:v>
                </c:pt>
                <c:pt idx="570">
                  <c:v>6.069784035361165E-2</c:v>
                </c:pt>
                <c:pt idx="571">
                  <c:v>3.7426497940623665E-2</c:v>
                </c:pt>
                <c:pt idx="572">
                  <c:v>1.5359755409214231E-2</c:v>
                </c:pt>
                <c:pt idx="573">
                  <c:v>-1.7406615763012701E-3</c:v>
                </c:pt>
                <c:pt idx="574">
                  <c:v>-1.6373712875465501E-2</c:v>
                </c:pt>
                <c:pt idx="575">
                  <c:v>-2.548830726267165E-2</c:v>
                </c:pt>
                <c:pt idx="576">
                  <c:v>-3.0118356253500032E-2</c:v>
                </c:pt>
                <c:pt idx="577">
                  <c:v>-3.0584087646018613E-2</c:v>
                </c:pt>
                <c:pt idx="578">
                  <c:v>-2.9653123769906618E-2</c:v>
                </c:pt>
                <c:pt idx="579">
                  <c:v>-2.91883891274822E-2</c:v>
                </c:pt>
                <c:pt idx="580">
                  <c:v>-2.91883891274822E-2</c:v>
                </c:pt>
                <c:pt idx="581">
                  <c:v>-3.0584087646018613E-2</c:v>
                </c:pt>
                <c:pt idx="582">
                  <c:v>-2.9653123769906618E-2</c:v>
                </c:pt>
                <c:pt idx="583">
                  <c:v>-2.9653123769906618E-2</c:v>
                </c:pt>
                <c:pt idx="584">
                  <c:v>-2.6410376572743116E-2</c:v>
                </c:pt>
                <c:pt idx="585">
                  <c:v>-2.181948306258609E-2</c:v>
                </c:pt>
                <c:pt idx="586">
                  <c:v>-1.6373712875465501E-2</c:v>
                </c:pt>
                <c:pt idx="587">
                  <c:v>-1.2780770091995148E-2</c:v>
                </c:pt>
                <c:pt idx="588">
                  <c:v>-5.2430554123718831E-3</c:v>
                </c:pt>
                <c:pt idx="589">
                  <c:v>8.6772153122691327E-4</c:v>
                </c:pt>
                <c:pt idx="590">
                  <c:v>3.0294705536179621E-3</c:v>
                </c:pt>
                <c:pt idx="591">
                  <c:v>3.0294705536179621E-3</c:v>
                </c:pt>
                <c:pt idx="592">
                  <c:v>2.5979807199085947E-3</c:v>
                </c:pt>
                <c:pt idx="593">
                  <c:v>3.4605321095064891E-3</c:v>
                </c:pt>
                <c:pt idx="594">
                  <c:v>4.7511555910010198E-3</c:v>
                </c:pt>
                <c:pt idx="595">
                  <c:v>5.6094453602803856E-3</c:v>
                </c:pt>
                <c:pt idx="596">
                  <c:v>5.6094453602803856E-3</c:v>
                </c:pt>
                <c:pt idx="597">
                  <c:v>6.8937079479004558E-3</c:v>
                </c:pt>
                <c:pt idx="598">
                  <c:v>6.4660422492316813E-3</c:v>
                </c:pt>
                <c:pt idx="599">
                  <c:v>4.3213737826425782E-3</c:v>
                </c:pt>
                <c:pt idx="600">
                  <c:v>1.7337128090005314E-3</c:v>
                </c:pt>
                <c:pt idx="601">
                  <c:v>-8.6945871262889137E-4</c:v>
                </c:pt>
                <c:pt idx="602">
                  <c:v>-4.8037084028205992E-3</c:v>
                </c:pt>
                <c:pt idx="603">
                  <c:v>-9.2173081968621833E-3</c:v>
                </c:pt>
                <c:pt idx="604">
                  <c:v>-1.322826573375516E-2</c:v>
                </c:pt>
                <c:pt idx="605">
                  <c:v>-1.6373712875465501E-2</c:v>
                </c:pt>
                <c:pt idx="606">
                  <c:v>-1.8634490921455603E-2</c:v>
                </c:pt>
                <c:pt idx="607">
                  <c:v>-2.3191662661933767E-2</c:v>
                </c:pt>
                <c:pt idx="608">
                  <c:v>-2.6410376572743116E-2</c:v>
                </c:pt>
                <c:pt idx="609">
                  <c:v>-2.9653123769906618E-2</c:v>
                </c:pt>
                <c:pt idx="610">
                  <c:v>-2.9653123769906618E-2</c:v>
                </c:pt>
                <c:pt idx="611">
                  <c:v>-2.9653123769906618E-2</c:v>
                </c:pt>
                <c:pt idx="612">
                  <c:v>-3.0584087646018613E-2</c:v>
                </c:pt>
                <c:pt idx="613">
                  <c:v>-2.8260409112221711E-2</c:v>
                </c:pt>
                <c:pt idx="614">
                  <c:v>-2.502800570193105E-2</c:v>
                </c:pt>
                <c:pt idx="615">
                  <c:v>-2.4568191490737076E-2</c:v>
                </c:pt>
                <c:pt idx="616">
                  <c:v>-2.4108863598207259E-2</c:v>
                </c:pt>
                <c:pt idx="617">
                  <c:v>-1.9088062223156451E-2</c:v>
                </c:pt>
                <c:pt idx="618">
                  <c:v>-1.4573525916998339E-2</c:v>
                </c:pt>
                <c:pt idx="619">
                  <c:v>-9.6611452123985687E-3</c:v>
                </c:pt>
                <c:pt idx="620">
                  <c:v>-6.1230850587887945E-3</c:v>
                </c:pt>
                <c:pt idx="621">
                  <c:v>-1.3048416883442813E-3</c:v>
                </c:pt>
                <c:pt idx="622">
                  <c:v>6.0379549973171767E-3</c:v>
                </c:pt>
                <c:pt idx="623">
                  <c:v>1.2837224705172217E-2</c:v>
                </c:pt>
                <c:pt idx="624">
                  <c:v>1.6197353512439061E-2</c:v>
                </c:pt>
                <c:pt idx="625">
                  <c:v>1.9116290447072779E-2</c:v>
                </c:pt>
                <c:pt idx="626">
                  <c:v>2.4074987307426243E-2</c:v>
                </c:pt>
                <c:pt idx="627">
                  <c:v>2.7349607774756507E-2</c:v>
                </c:pt>
                <c:pt idx="628">
                  <c:v>3.0599721965951066E-2</c:v>
                </c:pt>
                <c:pt idx="629">
                  <c:v>3.422726077055066E-2</c:v>
                </c:pt>
                <c:pt idx="630">
                  <c:v>3.7426497940623665E-2</c:v>
                </c:pt>
                <c:pt idx="631">
                  <c:v>3.7824750588341866E-2</c:v>
                </c:pt>
                <c:pt idx="632">
                  <c:v>3.8222638368718462E-2</c:v>
                </c:pt>
                <c:pt idx="633">
                  <c:v>3.941411917613713E-2</c:v>
                </c:pt>
                <c:pt idx="634">
                  <c:v>3.9017321997412001E-2</c:v>
                </c:pt>
                <c:pt idx="635">
                  <c:v>3.8222638368718462E-2</c:v>
                </c:pt>
                <c:pt idx="636">
                  <c:v>3.5429738184548303E-2</c:v>
                </c:pt>
                <c:pt idx="637">
                  <c:v>3.2215703297981568E-2</c:v>
                </c:pt>
                <c:pt idx="638">
                  <c:v>2.9383777685209667E-2</c:v>
                </c:pt>
                <c:pt idx="639">
                  <c:v>2.6533264523296733E-2</c:v>
                </c:pt>
                <c:pt idx="640">
                  <c:v>2.3663918197793475E-2</c:v>
                </c:pt>
                <c:pt idx="641">
                  <c:v>2.1189299069938092E-2</c:v>
                </c:pt>
                <c:pt idx="642">
                  <c:v>1.7450729510536125E-2</c:v>
                </c:pt>
                <c:pt idx="643">
                  <c:v>1.1570443597278161E-2</c:v>
                </c:pt>
                <c:pt idx="644">
                  <c:v>7.3209529227445565E-3</c:v>
                </c:pt>
                <c:pt idx="645">
                  <c:v>3.0294705536179621E-3</c:v>
                </c:pt>
                <c:pt idx="646">
                  <c:v>-1.7406615763012701E-3</c:v>
                </c:pt>
                <c:pt idx="647">
                  <c:v>-6.5637695023882739E-3</c:v>
                </c:pt>
                <c:pt idx="648">
                  <c:v>-1.0105436281226938E-2</c:v>
                </c:pt>
                <c:pt idx="649">
                  <c:v>-1.322826573375516E-2</c:v>
                </c:pt>
                <c:pt idx="650">
                  <c:v>-1.4573525916998339E-2</c:v>
                </c:pt>
                <c:pt idx="651">
                  <c:v>-1.5022873584506671E-2</c:v>
                </c:pt>
                <c:pt idx="652">
                  <c:v>-1.3676222949234686E-2</c:v>
                </c:pt>
                <c:pt idx="653">
                  <c:v>-1.2333735073725434E-2</c:v>
                </c:pt>
                <c:pt idx="654">
                  <c:v>-9.6611452123985687E-3</c:v>
                </c:pt>
                <c:pt idx="655">
                  <c:v>-7.4464821678643838E-3</c:v>
                </c:pt>
                <c:pt idx="656">
                  <c:v>-4.8037084028205992E-3</c:v>
                </c:pt>
                <c:pt idx="657">
                  <c:v>-2.176919254274547E-3</c:v>
                </c:pt>
                <c:pt idx="658">
                  <c:v>4.340774793185929E-4</c:v>
                </c:pt>
                <c:pt idx="659">
                  <c:v>2.1660617565076304E-3</c:v>
                </c:pt>
                <c:pt idx="660">
                  <c:v>4.7511555910010198E-3</c:v>
                </c:pt>
                <c:pt idx="661">
                  <c:v>7.7477780007399483E-3</c:v>
                </c:pt>
                <c:pt idx="662">
                  <c:v>9.8756337121601191E-3</c:v>
                </c:pt>
                <c:pt idx="663">
                  <c:v>1.1147360775797479E-2</c:v>
                </c:pt>
                <c:pt idx="664">
                  <c:v>1.3258665283516512E-2</c:v>
                </c:pt>
                <c:pt idx="665">
                  <c:v>1.3679697291192561E-2</c:v>
                </c:pt>
                <c:pt idx="666">
                  <c:v>1.3679697291192561E-2</c:v>
                </c:pt>
                <c:pt idx="667">
                  <c:v>1.3679697291192561E-2</c:v>
                </c:pt>
                <c:pt idx="668">
                  <c:v>1.2415374762432893E-2</c:v>
                </c:pt>
                <c:pt idx="669">
                  <c:v>1.1147360775797479E-2</c:v>
                </c:pt>
                <c:pt idx="670">
                  <c:v>9.8756337121601191E-3</c:v>
                </c:pt>
                <c:pt idx="671">
                  <c:v>8.6001717619175692E-3</c:v>
                </c:pt>
                <c:pt idx="672">
                  <c:v>6.8937079479004558E-3</c:v>
                </c:pt>
                <c:pt idx="673">
                  <c:v>5.1805125037803143E-3</c:v>
                </c:pt>
                <c:pt idx="674">
                  <c:v>4.3213737826425782E-3</c:v>
                </c:pt>
                <c:pt idx="675">
                  <c:v>2.5979807199085947E-3</c:v>
                </c:pt>
                <c:pt idx="676">
                  <c:v>0</c:v>
                </c:pt>
                <c:pt idx="677">
                  <c:v>-3.0507515046188267E-3</c:v>
                </c:pt>
                <c:pt idx="678">
                  <c:v>-4.3648054024500883E-3</c:v>
                </c:pt>
                <c:pt idx="679">
                  <c:v>-7.0049015686584892E-3</c:v>
                </c:pt>
                <c:pt idx="680">
                  <c:v>-6.1230850587887945E-3</c:v>
                </c:pt>
                <c:pt idx="681">
                  <c:v>-5.6828473303632727E-3</c:v>
                </c:pt>
                <c:pt idx="682">
                  <c:v>-6.5637695023882739E-3</c:v>
                </c:pt>
                <c:pt idx="683">
                  <c:v>-7.0049015686584892E-3</c:v>
                </c:pt>
                <c:pt idx="684">
                  <c:v>-4.8037084028205992E-3</c:v>
                </c:pt>
                <c:pt idx="685">
                  <c:v>-8.6945871262889137E-4</c:v>
                </c:pt>
                <c:pt idx="686">
                  <c:v>3.0294705536179621E-3</c:v>
                </c:pt>
                <c:pt idx="687">
                  <c:v>5.1805125037803143E-3</c:v>
                </c:pt>
                <c:pt idx="688">
                  <c:v>8.1741840064263552E-3</c:v>
                </c:pt>
                <c:pt idx="689">
                  <c:v>1.3679697291192561E-2</c:v>
                </c:pt>
                <c:pt idx="690">
                  <c:v>1.703333929878037E-2</c:v>
                </c:pt>
                <c:pt idx="691">
                  <c:v>2.0775488193557831E-2</c:v>
                </c:pt>
                <c:pt idx="692">
                  <c:v>2.2428371185486493E-2</c:v>
                </c:pt>
                <c:pt idx="693">
                  <c:v>2.4074987307426243E-2</c:v>
                </c:pt>
                <c:pt idx="694">
                  <c:v>2.6124516745450282E-2</c:v>
                </c:pt>
                <c:pt idx="695">
                  <c:v>2.8164419424469872E-2</c:v>
                </c:pt>
                <c:pt idx="696">
                  <c:v>2.8571252692537637E-2</c:v>
                </c:pt>
                <c:pt idx="697">
                  <c:v>2.7349607774756507E-2</c:v>
                </c:pt>
                <c:pt idx="698">
                  <c:v>2.6124516745450282E-2</c:v>
                </c:pt>
                <c:pt idx="699">
                  <c:v>2.4485667699166973E-2</c:v>
                </c:pt>
                <c:pt idx="700">
                  <c:v>2.3252459633711444E-2</c:v>
                </c:pt>
                <c:pt idx="701">
                  <c:v>2.1602716028242194E-2</c:v>
                </c:pt>
                <c:pt idx="702">
                  <c:v>2.0361282647707864E-2</c:v>
                </c:pt>
                <c:pt idx="703">
                  <c:v>1.953168453125545E-2</c:v>
                </c:pt>
                <c:pt idx="704">
                  <c:v>1.8284308426530838E-2</c:v>
                </c:pt>
                <c:pt idx="705">
                  <c:v>1.7450729510536125E-2</c:v>
                </c:pt>
                <c:pt idx="706">
                  <c:v>1.703333929878037E-2</c:v>
                </c:pt>
                <c:pt idx="707">
                  <c:v>1.6197353512439061E-2</c:v>
                </c:pt>
                <c:pt idx="708">
                  <c:v>1.5778756389040929E-2</c:v>
                </c:pt>
                <c:pt idx="709">
                  <c:v>1.5778756389040929E-2</c:v>
                </c:pt>
                <c:pt idx="710">
                  <c:v>1.5359755409214231E-2</c:v>
                </c:pt>
                <c:pt idx="711">
                  <c:v>1.703333929878037E-2</c:v>
                </c:pt>
                <c:pt idx="712">
                  <c:v>1.9116290447072779E-2</c:v>
                </c:pt>
                <c:pt idx="713">
                  <c:v>1.9946681678842306E-2</c:v>
                </c:pt>
                <c:pt idx="714">
                  <c:v>1.9946681678842306E-2</c:v>
                </c:pt>
                <c:pt idx="715">
                  <c:v>1.953168453125545E-2</c:v>
                </c:pt>
                <c:pt idx="716">
                  <c:v>2.1189299069938092E-2</c:v>
                </c:pt>
                <c:pt idx="717">
                  <c:v>2.3663918197793475E-2</c:v>
                </c:pt>
                <c:pt idx="718">
                  <c:v>2.4895960107484977E-2</c:v>
                </c:pt>
                <c:pt idx="719">
                  <c:v>2.5305865264770262E-2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C4C-4705-8EC8-E3627A7FC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9914000"/>
        <c:axId val="969916240"/>
      </c:scatterChart>
      <c:valAx>
        <c:axId val="969914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916240"/>
        <c:crosses val="autoZero"/>
        <c:crossBetween val="midCat"/>
      </c:valAx>
      <c:valAx>
        <c:axId val="96991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914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1'!$N$5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1'!$N$6:$N$725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4DC-4EE1-9BF5-3F45E1594133}"/>
            </c:ext>
          </c:extLst>
        </c:ser>
        <c:ser>
          <c:idx val="1"/>
          <c:order val="1"/>
          <c:tx>
            <c:strRef>
              <c:f>'Task 1'!$Y$5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1'!$Y$6:$Y$725</c:f>
              <c:numCache>
                <c:formatCode>General</c:formatCode>
                <c:ptCount val="720"/>
                <c:pt idx="0">
                  <c:v>-2.0000000000000018E-2</c:v>
                </c:pt>
                <c:pt idx="1">
                  <c:v>-3.9999999999999925E-2</c:v>
                </c:pt>
                <c:pt idx="2">
                  <c:v>-2.7000000000000024E-2</c:v>
                </c:pt>
                <c:pt idx="3">
                  <c:v>-1.0000000000000009E-2</c:v>
                </c:pt>
                <c:pt idx="4">
                  <c:v>-1.2000000000000011E-2</c:v>
                </c:pt>
                <c:pt idx="5">
                  <c:v>-3.9000000000000035E-2</c:v>
                </c:pt>
                <c:pt idx="6">
                  <c:v>-4.599999999999993E-2</c:v>
                </c:pt>
                <c:pt idx="7">
                  <c:v>-4.7000000000000042E-2</c:v>
                </c:pt>
                <c:pt idx="8">
                  <c:v>-4.7000000000000042E-2</c:v>
                </c:pt>
                <c:pt idx="9">
                  <c:v>-3.8999999999999924E-2</c:v>
                </c:pt>
                <c:pt idx="10">
                  <c:v>-1.2000000000000011E-2</c:v>
                </c:pt>
                <c:pt idx="11">
                  <c:v>1.3000000000000012E-2</c:v>
                </c:pt>
                <c:pt idx="12">
                  <c:v>1.5000000000000013E-2</c:v>
                </c:pt>
                <c:pt idx="13">
                  <c:v>1.0000000000000009E-3</c:v>
                </c:pt>
                <c:pt idx="14">
                  <c:v>-4.0000000000000036E-3</c:v>
                </c:pt>
                <c:pt idx="15">
                  <c:v>-8.0000000000000071E-3</c:v>
                </c:pt>
                <c:pt idx="16">
                  <c:v>-1.8000000000000016E-2</c:v>
                </c:pt>
                <c:pt idx="17">
                  <c:v>-3.1000000000000028E-2</c:v>
                </c:pt>
                <c:pt idx="18">
                  <c:v>-3.8000000000000034E-2</c:v>
                </c:pt>
                <c:pt idx="19">
                  <c:v>-4.4999999999999929E-2</c:v>
                </c:pt>
                <c:pt idx="20">
                  <c:v>-3.6000000000000032E-2</c:v>
                </c:pt>
                <c:pt idx="21">
                  <c:v>-2.7000000000000024E-2</c:v>
                </c:pt>
                <c:pt idx="22">
                  <c:v>-1.699999999999996E-2</c:v>
                </c:pt>
                <c:pt idx="23">
                  <c:v>-1.0000000000000009E-2</c:v>
                </c:pt>
                <c:pt idx="24">
                  <c:v>-8.0000000000000071E-3</c:v>
                </c:pt>
                <c:pt idx="25">
                  <c:v>4.0000000000000036E-3</c:v>
                </c:pt>
                <c:pt idx="26">
                  <c:v>7.0000000000000062E-3</c:v>
                </c:pt>
                <c:pt idx="27">
                  <c:v>9.000000000000008E-3</c:v>
                </c:pt>
                <c:pt idx="28">
                  <c:v>2.0000000000000018E-3</c:v>
                </c:pt>
                <c:pt idx="29">
                  <c:v>1.0000000000000009E-3</c:v>
                </c:pt>
                <c:pt idx="30">
                  <c:v>-4.0000000000000036E-3</c:v>
                </c:pt>
                <c:pt idx="31">
                  <c:v>-6.0000000000000053E-3</c:v>
                </c:pt>
                <c:pt idx="32">
                  <c:v>-5.0000000000000044E-3</c:v>
                </c:pt>
                <c:pt idx="33">
                  <c:v>-3.0000000000000027E-3</c:v>
                </c:pt>
                <c:pt idx="34">
                  <c:v>3.0000000000000027E-3</c:v>
                </c:pt>
                <c:pt idx="35">
                  <c:v>-2.0000000000000018E-3</c:v>
                </c:pt>
                <c:pt idx="36">
                  <c:v>-5.0000000000000044E-3</c:v>
                </c:pt>
                <c:pt idx="37">
                  <c:v>-2.0000000000000018E-3</c:v>
                </c:pt>
                <c:pt idx="38">
                  <c:v>-9.000000000000008E-3</c:v>
                </c:pt>
                <c:pt idx="39">
                  <c:v>-1.6000000000000014E-2</c:v>
                </c:pt>
                <c:pt idx="40">
                  <c:v>-1.2999999999999956E-2</c:v>
                </c:pt>
                <c:pt idx="41">
                  <c:v>-1.5000000000000013E-2</c:v>
                </c:pt>
                <c:pt idx="42">
                  <c:v>-2.0000000000000018E-2</c:v>
                </c:pt>
                <c:pt idx="43">
                  <c:v>-2.0000000000000018E-3</c:v>
                </c:pt>
                <c:pt idx="44">
                  <c:v>7.0000000000000062E-3</c:v>
                </c:pt>
                <c:pt idx="45">
                  <c:v>-1.2000000000000011E-2</c:v>
                </c:pt>
                <c:pt idx="46">
                  <c:v>-1.699999999999996E-2</c:v>
                </c:pt>
                <c:pt idx="47">
                  <c:v>-1.0000000000000009E-3</c:v>
                </c:pt>
                <c:pt idx="48">
                  <c:v>2.0000000000000018E-3</c:v>
                </c:pt>
                <c:pt idx="49">
                  <c:v>2.6999999999999968E-2</c:v>
                </c:pt>
                <c:pt idx="50">
                  <c:v>1.9000000000000017E-2</c:v>
                </c:pt>
                <c:pt idx="51">
                  <c:v>5.0000000000000044E-3</c:v>
                </c:pt>
                <c:pt idx="52">
                  <c:v>1.0000000000000009E-2</c:v>
                </c:pt>
                <c:pt idx="53">
                  <c:v>-1.7000000000000015E-2</c:v>
                </c:pt>
                <c:pt idx="54">
                  <c:v>-2.200000000000002E-2</c:v>
                </c:pt>
                <c:pt idx="55">
                  <c:v>-1.5000000000000013E-2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-1.0000000000000009E-3</c:v>
                </c:pt>
                <c:pt idx="59">
                  <c:v>2.0000000000000018E-2</c:v>
                </c:pt>
                <c:pt idx="60">
                  <c:v>3.1000000000000028E-2</c:v>
                </c:pt>
                <c:pt idx="61">
                  <c:v>3.2999999999999974E-2</c:v>
                </c:pt>
                <c:pt idx="62">
                  <c:v>1.100000000000001E-2</c:v>
                </c:pt>
                <c:pt idx="63">
                  <c:v>7.0000000000000062E-3</c:v>
                </c:pt>
                <c:pt idx="64">
                  <c:v>0</c:v>
                </c:pt>
                <c:pt idx="65">
                  <c:v>-1.4000000000000012E-2</c:v>
                </c:pt>
                <c:pt idx="66">
                  <c:v>-2.1000000000000019E-2</c:v>
                </c:pt>
                <c:pt idx="67">
                  <c:v>-8.0000000000000071E-3</c:v>
                </c:pt>
                <c:pt idx="68">
                  <c:v>-4.9999999999999489E-3</c:v>
                </c:pt>
                <c:pt idx="69">
                  <c:v>-1.0000000000000009E-2</c:v>
                </c:pt>
                <c:pt idx="70">
                  <c:v>-1.5000000000000013E-2</c:v>
                </c:pt>
                <c:pt idx="71">
                  <c:v>-6.0000000000000053E-3</c:v>
                </c:pt>
                <c:pt idx="72">
                  <c:v>-4.0000000000000036E-3</c:v>
                </c:pt>
                <c:pt idx="73">
                  <c:v>5.0000000000000044E-3</c:v>
                </c:pt>
                <c:pt idx="74">
                  <c:v>1.2000000000000011E-2</c:v>
                </c:pt>
                <c:pt idx="75">
                  <c:v>1.0000000000000009E-2</c:v>
                </c:pt>
                <c:pt idx="76">
                  <c:v>6.0000000000000053E-3</c:v>
                </c:pt>
                <c:pt idx="77">
                  <c:v>1.5999999999999959E-2</c:v>
                </c:pt>
                <c:pt idx="78">
                  <c:v>1.7000000000000015E-2</c:v>
                </c:pt>
                <c:pt idx="79">
                  <c:v>1.8000000000000016E-2</c:v>
                </c:pt>
                <c:pt idx="80">
                  <c:v>1.4000000000000012E-2</c:v>
                </c:pt>
                <c:pt idx="81">
                  <c:v>1.3999999999999957E-2</c:v>
                </c:pt>
                <c:pt idx="82">
                  <c:v>6.0000000000000053E-3</c:v>
                </c:pt>
                <c:pt idx="83">
                  <c:v>3.0000000000000027E-3</c:v>
                </c:pt>
                <c:pt idx="84">
                  <c:v>-2.0000000000000018E-3</c:v>
                </c:pt>
                <c:pt idx="85">
                  <c:v>4.0000000000000036E-3</c:v>
                </c:pt>
                <c:pt idx="86">
                  <c:v>7.0000000000000062E-3</c:v>
                </c:pt>
                <c:pt idx="87">
                  <c:v>1.0000000000000009E-3</c:v>
                </c:pt>
                <c:pt idx="88">
                  <c:v>0</c:v>
                </c:pt>
                <c:pt idx="89">
                  <c:v>7.0000000000000062E-3</c:v>
                </c:pt>
                <c:pt idx="90">
                  <c:v>1.2000000000000011E-2</c:v>
                </c:pt>
                <c:pt idx="91">
                  <c:v>4.0000000000000036E-3</c:v>
                </c:pt>
                <c:pt idx="92">
                  <c:v>0</c:v>
                </c:pt>
                <c:pt idx="93">
                  <c:v>-1.3000000000000012E-2</c:v>
                </c:pt>
                <c:pt idx="94">
                  <c:v>-1.100000000000001E-2</c:v>
                </c:pt>
                <c:pt idx="95">
                  <c:v>-4.0000000000000036E-3</c:v>
                </c:pt>
                <c:pt idx="96">
                  <c:v>1.2000000000000011E-2</c:v>
                </c:pt>
                <c:pt idx="97">
                  <c:v>2.4000000000000021E-2</c:v>
                </c:pt>
                <c:pt idx="98">
                  <c:v>2.200000000000002E-2</c:v>
                </c:pt>
                <c:pt idx="99">
                  <c:v>1.4999999999999902E-2</c:v>
                </c:pt>
                <c:pt idx="100">
                  <c:v>2.0000000000000018E-2</c:v>
                </c:pt>
                <c:pt idx="101">
                  <c:v>1.3000000000000012E-2</c:v>
                </c:pt>
                <c:pt idx="102">
                  <c:v>1.2000000000000011E-2</c:v>
                </c:pt>
                <c:pt idx="103">
                  <c:v>4.0000000000000036E-3</c:v>
                </c:pt>
                <c:pt idx="104">
                  <c:v>5.0000000000000044E-3</c:v>
                </c:pt>
                <c:pt idx="105">
                  <c:v>7.0000000000000062E-3</c:v>
                </c:pt>
                <c:pt idx="106">
                  <c:v>3.0000000000000027E-3</c:v>
                </c:pt>
                <c:pt idx="107">
                  <c:v>6.0000000000000053E-3</c:v>
                </c:pt>
                <c:pt idx="108">
                  <c:v>0</c:v>
                </c:pt>
                <c:pt idx="109">
                  <c:v>-1.4000000000000012E-2</c:v>
                </c:pt>
                <c:pt idx="110">
                  <c:v>-2.0000000000000018E-2</c:v>
                </c:pt>
                <c:pt idx="111">
                  <c:v>-2.0000000000000018E-2</c:v>
                </c:pt>
                <c:pt idx="112">
                  <c:v>-2.0000000000000018E-2</c:v>
                </c:pt>
                <c:pt idx="113">
                  <c:v>-2.1999999999999909E-2</c:v>
                </c:pt>
                <c:pt idx="114">
                  <c:v>-1.9000000000000017E-2</c:v>
                </c:pt>
                <c:pt idx="115">
                  <c:v>-3.0000000000000027E-3</c:v>
                </c:pt>
                <c:pt idx="116">
                  <c:v>5.0000000000000044E-3</c:v>
                </c:pt>
                <c:pt idx="117">
                  <c:v>4.0000000000000036E-3</c:v>
                </c:pt>
                <c:pt idx="118">
                  <c:v>3.0000000000000027E-3</c:v>
                </c:pt>
                <c:pt idx="119">
                  <c:v>9.000000000000008E-3</c:v>
                </c:pt>
                <c:pt idx="120">
                  <c:v>1.100000000000001E-2</c:v>
                </c:pt>
                <c:pt idx="121">
                  <c:v>1.6999999999999904E-2</c:v>
                </c:pt>
                <c:pt idx="122">
                  <c:v>1.9000000000000017E-2</c:v>
                </c:pt>
                <c:pt idx="123">
                  <c:v>2.200000000000002E-2</c:v>
                </c:pt>
                <c:pt idx="124">
                  <c:v>2.6000000000000023E-2</c:v>
                </c:pt>
                <c:pt idx="125">
                  <c:v>3.2000000000000028E-2</c:v>
                </c:pt>
                <c:pt idx="126">
                  <c:v>3.2999999999999918E-2</c:v>
                </c:pt>
                <c:pt idx="127">
                  <c:v>3.400000000000003E-2</c:v>
                </c:pt>
                <c:pt idx="128">
                  <c:v>3.3000000000000029E-2</c:v>
                </c:pt>
                <c:pt idx="129">
                  <c:v>3.2000000000000028E-2</c:v>
                </c:pt>
                <c:pt idx="130">
                  <c:v>2.1999999999999909E-2</c:v>
                </c:pt>
                <c:pt idx="131">
                  <c:v>1.4000000000000012E-2</c:v>
                </c:pt>
                <c:pt idx="132">
                  <c:v>-1.0000000000000009E-3</c:v>
                </c:pt>
                <c:pt idx="133">
                  <c:v>-6.0000000000000053E-3</c:v>
                </c:pt>
                <c:pt idx="134">
                  <c:v>1.0000000000000009E-3</c:v>
                </c:pt>
                <c:pt idx="135">
                  <c:v>3.0000000000000027E-3</c:v>
                </c:pt>
                <c:pt idx="136">
                  <c:v>9.000000000000008E-3</c:v>
                </c:pt>
                <c:pt idx="137">
                  <c:v>1.6000000000000014E-2</c:v>
                </c:pt>
                <c:pt idx="138">
                  <c:v>1.6000000000000014E-2</c:v>
                </c:pt>
                <c:pt idx="139">
                  <c:v>1.6000000000000014E-2</c:v>
                </c:pt>
                <c:pt idx="140">
                  <c:v>1.2000000000000011E-2</c:v>
                </c:pt>
                <c:pt idx="141">
                  <c:v>9.000000000000008E-3</c:v>
                </c:pt>
                <c:pt idx="142">
                  <c:v>5.0000000000000044E-3</c:v>
                </c:pt>
                <c:pt idx="143">
                  <c:v>-1.0000000000000009E-3</c:v>
                </c:pt>
                <c:pt idx="144">
                  <c:v>-5.0000000000000044E-3</c:v>
                </c:pt>
                <c:pt idx="145">
                  <c:v>-4.0000000000000036E-3</c:v>
                </c:pt>
                <c:pt idx="146">
                  <c:v>-3.0000000000000027E-3</c:v>
                </c:pt>
                <c:pt idx="147">
                  <c:v>1.0000000000000009E-3</c:v>
                </c:pt>
                <c:pt idx="148">
                  <c:v>4.0000000000000036E-3</c:v>
                </c:pt>
                <c:pt idx="149">
                  <c:v>1.3000000000000012E-2</c:v>
                </c:pt>
                <c:pt idx="150">
                  <c:v>1.0000000000000009E-2</c:v>
                </c:pt>
                <c:pt idx="151">
                  <c:v>1.0999999999999899E-2</c:v>
                </c:pt>
                <c:pt idx="152">
                  <c:v>1.7000000000000015E-2</c:v>
                </c:pt>
                <c:pt idx="153">
                  <c:v>1.6000000000000014E-2</c:v>
                </c:pt>
                <c:pt idx="154">
                  <c:v>2.1000000000000019E-2</c:v>
                </c:pt>
                <c:pt idx="155">
                  <c:v>1.7999999999999905E-2</c:v>
                </c:pt>
                <c:pt idx="156">
                  <c:v>2.0000000000000018E-2</c:v>
                </c:pt>
                <c:pt idx="157">
                  <c:v>2.0000000000000018E-2</c:v>
                </c:pt>
                <c:pt idx="158">
                  <c:v>1.9000000000000128E-2</c:v>
                </c:pt>
                <c:pt idx="159">
                  <c:v>1.4000000000000012E-2</c:v>
                </c:pt>
                <c:pt idx="160">
                  <c:v>6.9999999999998952E-3</c:v>
                </c:pt>
                <c:pt idx="161">
                  <c:v>3.0000000000001137E-3</c:v>
                </c:pt>
                <c:pt idx="162">
                  <c:v>6.9999999999998952E-3</c:v>
                </c:pt>
                <c:pt idx="163">
                  <c:v>8.0000000000000071E-3</c:v>
                </c:pt>
                <c:pt idx="164">
                  <c:v>1.0000000000001119E-3</c:v>
                </c:pt>
                <c:pt idx="165">
                  <c:v>-5.0000000000001155E-3</c:v>
                </c:pt>
                <c:pt idx="166">
                  <c:v>-8.0000000000000071E-3</c:v>
                </c:pt>
                <c:pt idx="167">
                  <c:v>-8.999999999999897E-3</c:v>
                </c:pt>
                <c:pt idx="168">
                  <c:v>-1.3000000000000123E-2</c:v>
                </c:pt>
                <c:pt idx="169">
                  <c:v>-1.2000000000000011E-2</c:v>
                </c:pt>
                <c:pt idx="170">
                  <c:v>-4.9999999999998934E-3</c:v>
                </c:pt>
                <c:pt idx="171">
                  <c:v>2.0000000000000018E-3</c:v>
                </c:pt>
                <c:pt idx="172">
                  <c:v>4.9999999999998934E-3</c:v>
                </c:pt>
                <c:pt idx="173">
                  <c:v>1.5000000000000124E-2</c:v>
                </c:pt>
                <c:pt idx="174">
                  <c:v>2.4999999999999911E-2</c:v>
                </c:pt>
                <c:pt idx="175">
                  <c:v>2.8000000000000025E-2</c:v>
                </c:pt>
                <c:pt idx="176">
                  <c:v>2.0999999999999908E-2</c:v>
                </c:pt>
                <c:pt idx="177">
                  <c:v>2.3000000000000131E-2</c:v>
                </c:pt>
                <c:pt idx="178">
                  <c:v>3.0000000000000027E-2</c:v>
                </c:pt>
                <c:pt idx="179">
                  <c:v>3.0000000000000027E-2</c:v>
                </c:pt>
                <c:pt idx="180">
                  <c:v>2.3999999999999799E-2</c:v>
                </c:pt>
                <c:pt idx="181">
                  <c:v>2.3000000000000131E-2</c:v>
                </c:pt>
                <c:pt idx="182">
                  <c:v>2.0999999999999908E-2</c:v>
                </c:pt>
                <c:pt idx="183">
                  <c:v>1.5000000000000124E-2</c:v>
                </c:pt>
                <c:pt idx="184">
                  <c:v>8.999999999999897E-3</c:v>
                </c:pt>
                <c:pt idx="185">
                  <c:v>7.0000000000001172E-3</c:v>
                </c:pt>
                <c:pt idx="186">
                  <c:v>2.9999999999998916E-3</c:v>
                </c:pt>
                <c:pt idx="187">
                  <c:v>-2.0000000000000018E-3</c:v>
                </c:pt>
                <c:pt idx="188">
                  <c:v>-1.0999999999999899E-2</c:v>
                </c:pt>
                <c:pt idx="189">
                  <c:v>-1.2000000000000011E-2</c:v>
                </c:pt>
                <c:pt idx="190">
                  <c:v>-1.0000000000000009E-2</c:v>
                </c:pt>
                <c:pt idx="191">
                  <c:v>-2.0000000000000018E-3</c:v>
                </c:pt>
                <c:pt idx="192">
                  <c:v>-4.0000000000000036E-3</c:v>
                </c:pt>
                <c:pt idx="193">
                  <c:v>-5.0000000000001155E-3</c:v>
                </c:pt>
                <c:pt idx="194">
                  <c:v>1.0000000000001119E-3</c:v>
                </c:pt>
                <c:pt idx="195">
                  <c:v>4.9999999999998934E-3</c:v>
                </c:pt>
                <c:pt idx="196">
                  <c:v>2.0000000000000018E-3</c:v>
                </c:pt>
                <c:pt idx="197">
                  <c:v>-2.9999999999998916E-3</c:v>
                </c:pt>
                <c:pt idx="198">
                  <c:v>-1.0000000000001119E-3</c:v>
                </c:pt>
                <c:pt idx="199">
                  <c:v>1.0000000000001119E-3</c:v>
                </c:pt>
                <c:pt idx="200">
                  <c:v>9.9999999999988987E-4</c:v>
                </c:pt>
                <c:pt idx="201">
                  <c:v>1.0000000000001119E-3</c:v>
                </c:pt>
                <c:pt idx="202">
                  <c:v>-1.0000000000001119E-3</c:v>
                </c:pt>
                <c:pt idx="203">
                  <c:v>4.0000000000000036E-3</c:v>
                </c:pt>
                <c:pt idx="204">
                  <c:v>9.000000000000119E-3</c:v>
                </c:pt>
                <c:pt idx="205">
                  <c:v>1.2999999999999901E-2</c:v>
                </c:pt>
                <c:pt idx="206">
                  <c:v>1.6000000000000014E-2</c:v>
                </c:pt>
                <c:pt idx="207">
                  <c:v>2.100000000000013E-2</c:v>
                </c:pt>
                <c:pt idx="208">
                  <c:v>2.7999999999999803E-2</c:v>
                </c:pt>
                <c:pt idx="209">
                  <c:v>3.5000000000000142E-2</c:v>
                </c:pt>
                <c:pt idx="210">
                  <c:v>3.6999999999999922E-2</c:v>
                </c:pt>
                <c:pt idx="211">
                  <c:v>3.8000000000000034E-2</c:v>
                </c:pt>
                <c:pt idx="212">
                  <c:v>3.499999999999992E-2</c:v>
                </c:pt>
                <c:pt idx="213">
                  <c:v>3.300000000000014E-2</c:v>
                </c:pt>
                <c:pt idx="214">
                  <c:v>2.8000000000000025E-2</c:v>
                </c:pt>
                <c:pt idx="215">
                  <c:v>2.6999999999999913E-2</c:v>
                </c:pt>
                <c:pt idx="216">
                  <c:v>1.8999999999999906E-2</c:v>
                </c:pt>
                <c:pt idx="217">
                  <c:v>1.3000000000000123E-2</c:v>
                </c:pt>
                <c:pt idx="218">
                  <c:v>4.9999999999998934E-3</c:v>
                </c:pt>
                <c:pt idx="219">
                  <c:v>1.0000000000001119E-3</c:v>
                </c:pt>
                <c:pt idx="220">
                  <c:v>-4.0000000000000036E-3</c:v>
                </c:pt>
                <c:pt idx="221">
                  <c:v>-7.0000000000001172E-3</c:v>
                </c:pt>
                <c:pt idx="222">
                  <c:v>-1.0000000000000009E-2</c:v>
                </c:pt>
                <c:pt idx="223">
                  <c:v>-1.0999999999999899E-2</c:v>
                </c:pt>
                <c:pt idx="224">
                  <c:v>-6.9999999999998952E-3</c:v>
                </c:pt>
                <c:pt idx="225">
                  <c:v>0</c:v>
                </c:pt>
                <c:pt idx="226">
                  <c:v>9.9999999999997868E-3</c:v>
                </c:pt>
                <c:pt idx="227">
                  <c:v>1.0000000000000009E-2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1.4000000000000012E-2</c:v>
                </c:pt>
                <c:pt idx="231">
                  <c:v>4.0000000000000036E-3</c:v>
                </c:pt>
                <c:pt idx="232">
                  <c:v>-2.9999999999998916E-3</c:v>
                </c:pt>
                <c:pt idx="233">
                  <c:v>-1.0000000000001119E-3</c:v>
                </c:pt>
                <c:pt idx="234">
                  <c:v>-6.0000000000000053E-3</c:v>
                </c:pt>
                <c:pt idx="235">
                  <c:v>-6.9999999999998952E-3</c:v>
                </c:pt>
                <c:pt idx="236">
                  <c:v>8.0000000000000071E-3</c:v>
                </c:pt>
                <c:pt idx="237">
                  <c:v>1.8999999999999906E-2</c:v>
                </c:pt>
                <c:pt idx="238">
                  <c:v>1.4000000000000012E-2</c:v>
                </c:pt>
                <c:pt idx="239">
                  <c:v>3.0000000000001137E-3</c:v>
                </c:pt>
                <c:pt idx="240">
                  <c:v>-1.1000000000000121E-2</c:v>
                </c:pt>
                <c:pt idx="241">
                  <c:v>2.6000000000000023E-2</c:v>
                </c:pt>
                <c:pt idx="242">
                  <c:v>3.6999999999999922E-2</c:v>
                </c:pt>
                <c:pt idx="243">
                  <c:v>3.7000000000000144E-2</c:v>
                </c:pt>
                <c:pt idx="244">
                  <c:v>3.6000000000000032E-2</c:v>
                </c:pt>
                <c:pt idx="245">
                  <c:v>2.2999999999999909E-2</c:v>
                </c:pt>
                <c:pt idx="246">
                  <c:v>2.0000000000000018E-2</c:v>
                </c:pt>
                <c:pt idx="247">
                  <c:v>2.2999999999999909E-2</c:v>
                </c:pt>
                <c:pt idx="248">
                  <c:v>3.300000000000014E-2</c:v>
                </c:pt>
                <c:pt idx="249">
                  <c:v>3.6000000000000032E-2</c:v>
                </c:pt>
                <c:pt idx="250">
                  <c:v>3.599999999999981E-2</c:v>
                </c:pt>
                <c:pt idx="251">
                  <c:v>1.0000000000000231E-2</c:v>
                </c:pt>
                <c:pt idx="252">
                  <c:v>-2.0000000000002238E-3</c:v>
                </c:pt>
                <c:pt idx="253">
                  <c:v>4.9999999999998934E-3</c:v>
                </c:pt>
                <c:pt idx="254">
                  <c:v>3.5000000000000142E-2</c:v>
                </c:pt>
                <c:pt idx="255">
                  <c:v>1.0000000000000231E-2</c:v>
                </c:pt>
                <c:pt idx="256">
                  <c:v>2.4999999999999911E-2</c:v>
                </c:pt>
                <c:pt idx="257">
                  <c:v>4.1999999999999815E-2</c:v>
                </c:pt>
                <c:pt idx="258">
                  <c:v>2.4000000000000021E-2</c:v>
                </c:pt>
                <c:pt idx="259">
                  <c:v>8.999999999999897E-3</c:v>
                </c:pt>
                <c:pt idx="260">
                  <c:v>1.4000000000000234E-2</c:v>
                </c:pt>
                <c:pt idx="261">
                  <c:v>2.0000000000000018E-2</c:v>
                </c:pt>
                <c:pt idx="262">
                  <c:v>3.2999999999999918E-2</c:v>
                </c:pt>
                <c:pt idx="263">
                  <c:v>3.1000000000000139E-2</c:v>
                </c:pt>
                <c:pt idx="264">
                  <c:v>3.3999999999999808E-2</c:v>
                </c:pt>
                <c:pt idx="265">
                  <c:v>3.4000000000000252E-2</c:v>
                </c:pt>
                <c:pt idx="266">
                  <c:v>2.9999999999999805E-2</c:v>
                </c:pt>
                <c:pt idx="267">
                  <c:v>3.5000000000000142E-2</c:v>
                </c:pt>
                <c:pt idx="268">
                  <c:v>3.2000000000000028E-2</c:v>
                </c:pt>
                <c:pt idx="269">
                  <c:v>3.7999999999999812E-2</c:v>
                </c:pt>
                <c:pt idx="270">
                  <c:v>4.4000000000000039E-2</c:v>
                </c:pt>
                <c:pt idx="271">
                  <c:v>5.699999999999994E-2</c:v>
                </c:pt>
                <c:pt idx="272">
                  <c:v>5.2999999999999936E-2</c:v>
                </c:pt>
                <c:pt idx="273">
                  <c:v>4.2000000000000259E-2</c:v>
                </c:pt>
                <c:pt idx="274">
                  <c:v>4.0000000000000036E-2</c:v>
                </c:pt>
                <c:pt idx="275">
                  <c:v>3.6999999999999922E-2</c:v>
                </c:pt>
                <c:pt idx="276">
                  <c:v>4.1999999999999815E-2</c:v>
                </c:pt>
                <c:pt idx="277">
                  <c:v>5.2000000000000046E-2</c:v>
                </c:pt>
                <c:pt idx="278">
                  <c:v>6.0000000000000053E-2</c:v>
                </c:pt>
                <c:pt idx="279">
                  <c:v>6.1999999999999833E-2</c:v>
                </c:pt>
                <c:pt idx="280">
                  <c:v>6.899999999999995E-2</c:v>
                </c:pt>
                <c:pt idx="281">
                  <c:v>8.1000000000000405E-2</c:v>
                </c:pt>
                <c:pt idx="282">
                  <c:v>7.8999999999999737E-2</c:v>
                </c:pt>
                <c:pt idx="283">
                  <c:v>7.7999999999999847E-2</c:v>
                </c:pt>
                <c:pt idx="284">
                  <c:v>7.3000000000000398E-2</c:v>
                </c:pt>
                <c:pt idx="285">
                  <c:v>8.1999999999999851E-2</c:v>
                </c:pt>
                <c:pt idx="286">
                  <c:v>9.8999999999999755E-2</c:v>
                </c:pt>
                <c:pt idx="287">
                  <c:v>0.11100000000000021</c:v>
                </c:pt>
                <c:pt idx="288">
                  <c:v>0.10599999999999987</c:v>
                </c:pt>
                <c:pt idx="289">
                  <c:v>9.6999999999999975E-2</c:v>
                </c:pt>
                <c:pt idx="290">
                  <c:v>9.1000000000000192E-2</c:v>
                </c:pt>
                <c:pt idx="291">
                  <c:v>0.10099999999999998</c:v>
                </c:pt>
                <c:pt idx="292">
                  <c:v>0.11599999999999966</c:v>
                </c:pt>
                <c:pt idx="293">
                  <c:v>0.12000000000000011</c:v>
                </c:pt>
                <c:pt idx="294">
                  <c:v>0.11699999999999999</c:v>
                </c:pt>
                <c:pt idx="295">
                  <c:v>0.1120000000000001</c:v>
                </c:pt>
                <c:pt idx="296">
                  <c:v>0.10700000000000021</c:v>
                </c:pt>
                <c:pt idx="297">
                  <c:v>0.11500000000000021</c:v>
                </c:pt>
                <c:pt idx="298">
                  <c:v>0.12899999999999956</c:v>
                </c:pt>
                <c:pt idx="299">
                  <c:v>0.14400000000000013</c:v>
                </c:pt>
                <c:pt idx="300">
                  <c:v>0.14599999999999991</c:v>
                </c:pt>
                <c:pt idx="301">
                  <c:v>0.13700000000000045</c:v>
                </c:pt>
                <c:pt idx="302">
                  <c:v>0.14299999999999979</c:v>
                </c:pt>
                <c:pt idx="303">
                  <c:v>0.17799999999999994</c:v>
                </c:pt>
                <c:pt idx="304">
                  <c:v>0.18900000000000006</c:v>
                </c:pt>
                <c:pt idx="305">
                  <c:v>0.1769999999999996</c:v>
                </c:pt>
                <c:pt idx="306">
                  <c:v>0.16500000000000004</c:v>
                </c:pt>
                <c:pt idx="307">
                  <c:v>0.18200000000000038</c:v>
                </c:pt>
                <c:pt idx="308">
                  <c:v>0.21899999999999942</c:v>
                </c:pt>
                <c:pt idx="309">
                  <c:v>0.23399999999999999</c:v>
                </c:pt>
                <c:pt idx="310">
                  <c:v>0.23200000000000021</c:v>
                </c:pt>
                <c:pt idx="311">
                  <c:v>0.23800000000000043</c:v>
                </c:pt>
                <c:pt idx="312">
                  <c:v>0.25099999999999945</c:v>
                </c:pt>
                <c:pt idx="313">
                  <c:v>0.25700000000000056</c:v>
                </c:pt>
                <c:pt idx="314">
                  <c:v>0.27700000000000014</c:v>
                </c:pt>
                <c:pt idx="315">
                  <c:v>0.29400000000000048</c:v>
                </c:pt>
                <c:pt idx="316">
                  <c:v>0.26699999999999946</c:v>
                </c:pt>
                <c:pt idx="317">
                  <c:v>0.27999999999999936</c:v>
                </c:pt>
                <c:pt idx="318">
                  <c:v>0.35599999999999987</c:v>
                </c:pt>
                <c:pt idx="319">
                  <c:v>0.36300000000000132</c:v>
                </c:pt>
                <c:pt idx="320">
                  <c:v>0.32499999999999929</c:v>
                </c:pt>
                <c:pt idx="321">
                  <c:v>0.37400000000000055</c:v>
                </c:pt>
                <c:pt idx="322">
                  <c:v>0.42199999999999882</c:v>
                </c:pt>
                <c:pt idx="323">
                  <c:v>0.40700000000000003</c:v>
                </c:pt>
                <c:pt idx="324">
                  <c:v>0.47600000000000087</c:v>
                </c:pt>
                <c:pt idx="325">
                  <c:v>0.44299999999999962</c:v>
                </c:pt>
                <c:pt idx="326">
                  <c:v>0.42900000000000027</c:v>
                </c:pt>
                <c:pt idx="327">
                  <c:v>0.57600000000000051</c:v>
                </c:pt>
                <c:pt idx="328">
                  <c:v>0.51099999999999923</c:v>
                </c:pt>
                <c:pt idx="329">
                  <c:v>0.51900000000000013</c:v>
                </c:pt>
                <c:pt idx="330">
                  <c:v>0.56300000000000061</c:v>
                </c:pt>
                <c:pt idx="331">
                  <c:v>0.53599999999999959</c:v>
                </c:pt>
                <c:pt idx="332">
                  <c:v>0.66900000000000048</c:v>
                </c:pt>
                <c:pt idx="333">
                  <c:v>0.59899999999999842</c:v>
                </c:pt>
                <c:pt idx="334">
                  <c:v>0.62600000000000122</c:v>
                </c:pt>
                <c:pt idx="335">
                  <c:v>0.67999999999999972</c:v>
                </c:pt>
                <c:pt idx="336">
                  <c:v>0.71000000000000085</c:v>
                </c:pt>
                <c:pt idx="337">
                  <c:v>0.74799999999999756</c:v>
                </c:pt>
                <c:pt idx="338">
                  <c:v>0.70800000000000196</c:v>
                </c:pt>
                <c:pt idx="339">
                  <c:v>0.69899999999999807</c:v>
                </c:pt>
                <c:pt idx="340">
                  <c:v>0.8230000000000004</c:v>
                </c:pt>
                <c:pt idx="341">
                  <c:v>0.71900000000000119</c:v>
                </c:pt>
                <c:pt idx="342">
                  <c:v>0.78999999999999915</c:v>
                </c:pt>
                <c:pt idx="343">
                  <c:v>0.66100000000000136</c:v>
                </c:pt>
                <c:pt idx="344">
                  <c:v>0.79400000000000048</c:v>
                </c:pt>
                <c:pt idx="345">
                  <c:v>0.74499999999999744</c:v>
                </c:pt>
                <c:pt idx="346">
                  <c:v>0.71600000000000108</c:v>
                </c:pt>
                <c:pt idx="347">
                  <c:v>0.69300000000000139</c:v>
                </c:pt>
                <c:pt idx="348">
                  <c:v>0.64699999999999847</c:v>
                </c:pt>
                <c:pt idx="349">
                  <c:v>0.74800000000000111</c:v>
                </c:pt>
                <c:pt idx="350">
                  <c:v>0.61899999999999977</c:v>
                </c:pt>
                <c:pt idx="351">
                  <c:v>0.62999999999999901</c:v>
                </c:pt>
                <c:pt idx="352">
                  <c:v>0.56099999999999994</c:v>
                </c:pt>
                <c:pt idx="353">
                  <c:v>0.61599999999999966</c:v>
                </c:pt>
                <c:pt idx="354">
                  <c:v>0.60699999999999932</c:v>
                </c:pt>
                <c:pt idx="355">
                  <c:v>0.55100000000000193</c:v>
                </c:pt>
                <c:pt idx="356">
                  <c:v>0.6319999999999979</c:v>
                </c:pt>
                <c:pt idx="357">
                  <c:v>0.66600000000000392</c:v>
                </c:pt>
                <c:pt idx="358">
                  <c:v>0.76999999999999602</c:v>
                </c:pt>
                <c:pt idx="359">
                  <c:v>0.85600000000000165</c:v>
                </c:pt>
                <c:pt idx="360">
                  <c:v>0.97399999999999665</c:v>
                </c:pt>
                <c:pt idx="361">
                  <c:v>1.1190000000000069</c:v>
                </c:pt>
                <c:pt idx="362">
                  <c:v>1.3049999999999997</c:v>
                </c:pt>
                <c:pt idx="363">
                  <c:v>1.4689999999999941</c:v>
                </c:pt>
                <c:pt idx="364">
                  <c:v>1.5990000000000038</c:v>
                </c:pt>
                <c:pt idx="365">
                  <c:v>1.7209999999999965</c:v>
                </c:pt>
                <c:pt idx="366">
                  <c:v>1.8090000000000046</c:v>
                </c:pt>
                <c:pt idx="367">
                  <c:v>1.8449999999999989</c:v>
                </c:pt>
                <c:pt idx="368">
                  <c:v>1.847999999999999</c:v>
                </c:pt>
                <c:pt idx="369">
                  <c:v>1.8400000000000034</c:v>
                </c:pt>
                <c:pt idx="370">
                  <c:v>1.7919999999999945</c:v>
                </c:pt>
                <c:pt idx="371">
                  <c:v>1.7000000000000028</c:v>
                </c:pt>
                <c:pt idx="372">
                  <c:v>1.5970000000000013</c:v>
                </c:pt>
                <c:pt idx="373">
                  <c:v>1.4519999999999982</c:v>
                </c:pt>
                <c:pt idx="374">
                  <c:v>1.3010000000000019</c:v>
                </c:pt>
                <c:pt idx="375">
                  <c:v>1.1059999999999945</c:v>
                </c:pt>
                <c:pt idx="376">
                  <c:v>0.92300000000000182</c:v>
                </c:pt>
                <c:pt idx="377">
                  <c:v>0.69000000000000483</c:v>
                </c:pt>
                <c:pt idx="378">
                  <c:v>0.46999999999999886</c:v>
                </c:pt>
                <c:pt idx="379">
                  <c:v>0.25099999999999767</c:v>
                </c:pt>
                <c:pt idx="380">
                  <c:v>9.9999999999980105E-3</c:v>
                </c:pt>
                <c:pt idx="381">
                  <c:v>-0.19899999999999807</c:v>
                </c:pt>
                <c:pt idx="382">
                  <c:v>-0.4480000000000004</c:v>
                </c:pt>
                <c:pt idx="383">
                  <c:v>-0.61399999999999721</c:v>
                </c:pt>
                <c:pt idx="384">
                  <c:v>-0.84100000000000108</c:v>
                </c:pt>
                <c:pt idx="385">
                  <c:v>-0.97500000000000142</c:v>
                </c:pt>
                <c:pt idx="386">
                  <c:v>-1.1319999999999979</c:v>
                </c:pt>
                <c:pt idx="387">
                  <c:v>-1.2490000000000023</c:v>
                </c:pt>
                <c:pt idx="388">
                  <c:v>-1.3220000000000027</c:v>
                </c:pt>
                <c:pt idx="389">
                  <c:v>-1.4079999999999941</c:v>
                </c:pt>
                <c:pt idx="390">
                  <c:v>-1.4500000000000028</c:v>
                </c:pt>
                <c:pt idx="391">
                  <c:v>-1.4909999999999997</c:v>
                </c:pt>
                <c:pt idx="392">
                  <c:v>-1.4879999999999995</c:v>
                </c:pt>
                <c:pt idx="393">
                  <c:v>-1.517000000000003</c:v>
                </c:pt>
                <c:pt idx="394">
                  <c:v>-1.4849999999999994</c:v>
                </c:pt>
                <c:pt idx="395">
                  <c:v>-1.4750000000000014</c:v>
                </c:pt>
                <c:pt idx="396">
                  <c:v>-1.4329999999999998</c:v>
                </c:pt>
                <c:pt idx="397">
                  <c:v>-1.4099999999999966</c:v>
                </c:pt>
                <c:pt idx="398">
                  <c:v>-1.3800000000000026</c:v>
                </c:pt>
                <c:pt idx="399">
                  <c:v>-1.3119999999999976</c:v>
                </c:pt>
                <c:pt idx="400">
                  <c:v>-1.2920000000000016</c:v>
                </c:pt>
                <c:pt idx="401">
                  <c:v>-1.2239999999999966</c:v>
                </c:pt>
                <c:pt idx="402">
                  <c:v>-1.1960000000000051</c:v>
                </c:pt>
                <c:pt idx="403">
                  <c:v>-1.1489999999999938</c:v>
                </c:pt>
                <c:pt idx="404">
                  <c:v>-1.1000000000000014</c:v>
                </c:pt>
                <c:pt idx="405">
                  <c:v>-1.0680000000000014</c:v>
                </c:pt>
                <c:pt idx="406">
                  <c:v>-1.0120000000000005</c:v>
                </c:pt>
                <c:pt idx="407">
                  <c:v>-0.99699999999999989</c:v>
                </c:pt>
                <c:pt idx="408">
                  <c:v>-0.94000000000000128</c:v>
                </c:pt>
                <c:pt idx="409">
                  <c:v>-0.90299999999999869</c:v>
                </c:pt>
                <c:pt idx="410">
                  <c:v>-0.87199999999999989</c:v>
                </c:pt>
                <c:pt idx="411">
                  <c:v>-0.82999999999999829</c:v>
                </c:pt>
                <c:pt idx="412">
                  <c:v>-0.81700000000000017</c:v>
                </c:pt>
                <c:pt idx="413">
                  <c:v>-0.76700000000000301</c:v>
                </c:pt>
                <c:pt idx="414">
                  <c:v>-0.75199999999999889</c:v>
                </c:pt>
                <c:pt idx="415">
                  <c:v>-0.71300000000000097</c:v>
                </c:pt>
                <c:pt idx="416">
                  <c:v>-0.6839999999999975</c:v>
                </c:pt>
                <c:pt idx="417">
                  <c:v>-0.66300000000000026</c:v>
                </c:pt>
                <c:pt idx="418">
                  <c:v>-0.61299999999999955</c:v>
                </c:pt>
                <c:pt idx="419">
                  <c:v>-0.59800000000000253</c:v>
                </c:pt>
                <c:pt idx="420">
                  <c:v>-0.55999999999999872</c:v>
                </c:pt>
                <c:pt idx="421">
                  <c:v>-0.52899999999999991</c:v>
                </c:pt>
                <c:pt idx="422">
                  <c:v>-0.50600000000000023</c:v>
                </c:pt>
                <c:pt idx="423">
                  <c:v>-0.4789999999999992</c:v>
                </c:pt>
                <c:pt idx="424">
                  <c:v>-0.46600000000000108</c:v>
                </c:pt>
                <c:pt idx="425">
                  <c:v>-0.44299999999999784</c:v>
                </c:pt>
                <c:pt idx="426">
                  <c:v>-0.43700000000000117</c:v>
                </c:pt>
                <c:pt idx="427">
                  <c:v>-0.4269999999999996</c:v>
                </c:pt>
                <c:pt idx="428">
                  <c:v>-0.42000000000000171</c:v>
                </c:pt>
                <c:pt idx="429">
                  <c:v>-0.40399999999999991</c:v>
                </c:pt>
                <c:pt idx="430">
                  <c:v>-0.3879999999999999</c:v>
                </c:pt>
                <c:pt idx="431">
                  <c:v>-0.375</c:v>
                </c:pt>
                <c:pt idx="432">
                  <c:v>-0.3620000000000001</c:v>
                </c:pt>
                <c:pt idx="433">
                  <c:v>-0.3409999999999993</c:v>
                </c:pt>
                <c:pt idx="434">
                  <c:v>-0.3279999999999994</c:v>
                </c:pt>
                <c:pt idx="435">
                  <c:v>-0.30600000000000094</c:v>
                </c:pt>
                <c:pt idx="436">
                  <c:v>-0.29499999999999993</c:v>
                </c:pt>
                <c:pt idx="437">
                  <c:v>-0.28299999999999947</c:v>
                </c:pt>
                <c:pt idx="438">
                  <c:v>-0.28200000000000003</c:v>
                </c:pt>
                <c:pt idx="439">
                  <c:v>-0.27500000000000036</c:v>
                </c:pt>
                <c:pt idx="440">
                  <c:v>-0.25799999999999912</c:v>
                </c:pt>
                <c:pt idx="441">
                  <c:v>-0.25100000000000122</c:v>
                </c:pt>
                <c:pt idx="442">
                  <c:v>-0.24799999999999933</c:v>
                </c:pt>
                <c:pt idx="443">
                  <c:v>-0.23799999999999955</c:v>
                </c:pt>
                <c:pt idx="444">
                  <c:v>-0.22600000000000087</c:v>
                </c:pt>
                <c:pt idx="445">
                  <c:v>-0.21899999999999942</c:v>
                </c:pt>
                <c:pt idx="446">
                  <c:v>-0.20300000000000118</c:v>
                </c:pt>
                <c:pt idx="447">
                  <c:v>-0.18699999999999939</c:v>
                </c:pt>
                <c:pt idx="448">
                  <c:v>-0.18099999999999916</c:v>
                </c:pt>
                <c:pt idx="449">
                  <c:v>-0.16900000000000048</c:v>
                </c:pt>
                <c:pt idx="450">
                  <c:v>-0.15799999999999947</c:v>
                </c:pt>
                <c:pt idx="451">
                  <c:v>-0.15700000000000003</c:v>
                </c:pt>
                <c:pt idx="452">
                  <c:v>-0.16600000000000037</c:v>
                </c:pt>
                <c:pt idx="453">
                  <c:v>-0.16800000000000104</c:v>
                </c:pt>
                <c:pt idx="454">
                  <c:v>-0.1639999999999997</c:v>
                </c:pt>
                <c:pt idx="455">
                  <c:v>-0.16499999999999915</c:v>
                </c:pt>
                <c:pt idx="456">
                  <c:v>-0.1639999999999997</c:v>
                </c:pt>
                <c:pt idx="457">
                  <c:v>-0.16500000000000092</c:v>
                </c:pt>
                <c:pt idx="458">
                  <c:v>-0.14799999999999969</c:v>
                </c:pt>
                <c:pt idx="459">
                  <c:v>-0.11899999999999977</c:v>
                </c:pt>
                <c:pt idx="460">
                  <c:v>-0.11400000000000077</c:v>
                </c:pt>
                <c:pt idx="461">
                  <c:v>-0.1169999999999991</c:v>
                </c:pt>
                <c:pt idx="462">
                  <c:v>-0.12199999999999989</c:v>
                </c:pt>
                <c:pt idx="463">
                  <c:v>-0.11500000000000021</c:v>
                </c:pt>
                <c:pt idx="464">
                  <c:v>-0.10700000000000109</c:v>
                </c:pt>
                <c:pt idx="465">
                  <c:v>-0.11499999999999844</c:v>
                </c:pt>
                <c:pt idx="466">
                  <c:v>-0.11400000000000077</c:v>
                </c:pt>
                <c:pt idx="467">
                  <c:v>-0.11300000000000043</c:v>
                </c:pt>
                <c:pt idx="468">
                  <c:v>-0.10999999999999943</c:v>
                </c:pt>
                <c:pt idx="469">
                  <c:v>-0.10400000000000009</c:v>
                </c:pt>
                <c:pt idx="470">
                  <c:v>-9.2000000000000526E-2</c:v>
                </c:pt>
                <c:pt idx="471">
                  <c:v>-7.6999999999999957E-2</c:v>
                </c:pt>
                <c:pt idx="472">
                  <c:v>-7.4999999999999289E-2</c:v>
                </c:pt>
                <c:pt idx="473">
                  <c:v>-7.9000000000000625E-2</c:v>
                </c:pt>
                <c:pt idx="474">
                  <c:v>-6.899999999999995E-2</c:v>
                </c:pt>
                <c:pt idx="475">
                  <c:v>-6.899999999999995E-2</c:v>
                </c:pt>
                <c:pt idx="476">
                  <c:v>-7.099999999999973E-2</c:v>
                </c:pt>
                <c:pt idx="477">
                  <c:v>-7.0000000000000284E-2</c:v>
                </c:pt>
                <c:pt idx="478">
                  <c:v>-6.899999999999995E-2</c:v>
                </c:pt>
                <c:pt idx="479">
                  <c:v>-7.299999999999951E-2</c:v>
                </c:pt>
                <c:pt idx="480">
                  <c:v>-7.6999999999999957E-2</c:v>
                </c:pt>
                <c:pt idx="481">
                  <c:v>-6.8000000000000504E-2</c:v>
                </c:pt>
                <c:pt idx="482">
                  <c:v>-6.0999999999999943E-2</c:v>
                </c:pt>
                <c:pt idx="483">
                  <c:v>-6.4000000000000057E-2</c:v>
                </c:pt>
                <c:pt idx="484">
                  <c:v>-6.4999999999999503E-2</c:v>
                </c:pt>
                <c:pt idx="485">
                  <c:v>-6.3000000000000611E-2</c:v>
                </c:pt>
                <c:pt idx="486">
                  <c:v>-5.600000000000005E-2</c:v>
                </c:pt>
                <c:pt idx="487">
                  <c:v>-5.4999999999999716E-2</c:v>
                </c:pt>
                <c:pt idx="488">
                  <c:v>-5.1999999999999602E-2</c:v>
                </c:pt>
                <c:pt idx="489">
                  <c:v>-5.200000000000049E-2</c:v>
                </c:pt>
                <c:pt idx="490">
                  <c:v>-5.600000000000005E-2</c:v>
                </c:pt>
                <c:pt idx="491">
                  <c:v>-5.600000000000005E-2</c:v>
                </c:pt>
                <c:pt idx="492">
                  <c:v>-5.4999999999999716E-2</c:v>
                </c:pt>
                <c:pt idx="493">
                  <c:v>-4.9000000000000377E-2</c:v>
                </c:pt>
                <c:pt idx="494">
                  <c:v>-4.8999999999999488E-2</c:v>
                </c:pt>
                <c:pt idx="495">
                  <c:v>-4.7000000000000597E-2</c:v>
                </c:pt>
                <c:pt idx="496">
                  <c:v>-5.4999999999999716E-2</c:v>
                </c:pt>
                <c:pt idx="497">
                  <c:v>-5.600000000000005E-2</c:v>
                </c:pt>
                <c:pt idx="498">
                  <c:v>-5.9999999999999609E-2</c:v>
                </c:pt>
                <c:pt idx="499">
                  <c:v>-4.9000000000000377E-2</c:v>
                </c:pt>
                <c:pt idx="500">
                  <c:v>-5.400000000000027E-2</c:v>
                </c:pt>
                <c:pt idx="501">
                  <c:v>-6.5999999999999837E-2</c:v>
                </c:pt>
                <c:pt idx="502">
                  <c:v>-6.5999999999999837E-2</c:v>
                </c:pt>
                <c:pt idx="503">
                  <c:v>-6.2000000000000277E-2</c:v>
                </c:pt>
                <c:pt idx="504">
                  <c:v>-5.9999999999999609E-2</c:v>
                </c:pt>
                <c:pt idx="505">
                  <c:v>-6.4000000000000057E-2</c:v>
                </c:pt>
                <c:pt idx="506">
                  <c:v>-6.5000000000000391E-2</c:v>
                </c:pt>
                <c:pt idx="507">
                  <c:v>-6.1999999999999389E-2</c:v>
                </c:pt>
                <c:pt idx="508">
                  <c:v>-6.5000000000000391E-2</c:v>
                </c:pt>
                <c:pt idx="509">
                  <c:v>-6.2999999999999723E-2</c:v>
                </c:pt>
                <c:pt idx="510">
                  <c:v>-6.5000000000000391E-2</c:v>
                </c:pt>
                <c:pt idx="511">
                  <c:v>-6.4999999999999503E-2</c:v>
                </c:pt>
                <c:pt idx="512">
                  <c:v>-6.4000000000000057E-2</c:v>
                </c:pt>
                <c:pt idx="513">
                  <c:v>-6.5999999999999837E-2</c:v>
                </c:pt>
                <c:pt idx="514">
                  <c:v>-6.6000000000000725E-2</c:v>
                </c:pt>
                <c:pt idx="515">
                  <c:v>-6.4999999999999503E-2</c:v>
                </c:pt>
                <c:pt idx="516">
                  <c:v>-6.8000000000000504E-2</c:v>
                </c:pt>
                <c:pt idx="517">
                  <c:v>-7.299999999999951E-2</c:v>
                </c:pt>
                <c:pt idx="518">
                  <c:v>-7.6999999999999957E-2</c:v>
                </c:pt>
                <c:pt idx="519">
                  <c:v>-7.5000000000000178E-2</c:v>
                </c:pt>
                <c:pt idx="520">
                  <c:v>-7.0000000000000284E-2</c:v>
                </c:pt>
                <c:pt idx="521">
                  <c:v>-6.5999999999999837E-2</c:v>
                </c:pt>
                <c:pt idx="522">
                  <c:v>-6.2999999999999723E-2</c:v>
                </c:pt>
                <c:pt idx="523">
                  <c:v>-6.899999999999995E-2</c:v>
                </c:pt>
                <c:pt idx="524">
                  <c:v>-7.099999999999973E-2</c:v>
                </c:pt>
                <c:pt idx="525">
                  <c:v>-7.1000000000000618E-2</c:v>
                </c:pt>
                <c:pt idx="526">
                  <c:v>-7.2999999999999954E-2</c:v>
                </c:pt>
                <c:pt idx="527">
                  <c:v>-7.4999999999999734E-2</c:v>
                </c:pt>
                <c:pt idx="528">
                  <c:v>-7.2000000000000064E-2</c:v>
                </c:pt>
                <c:pt idx="529">
                  <c:v>-7.1000000000000174E-2</c:v>
                </c:pt>
                <c:pt idx="530">
                  <c:v>-7.2000000000000064E-2</c:v>
                </c:pt>
                <c:pt idx="531">
                  <c:v>-6.899999999999995E-2</c:v>
                </c:pt>
                <c:pt idx="532">
                  <c:v>-6.999999999999984E-2</c:v>
                </c:pt>
                <c:pt idx="533">
                  <c:v>-6.800000000000006E-2</c:v>
                </c:pt>
                <c:pt idx="534">
                  <c:v>-6.3000000000000167E-2</c:v>
                </c:pt>
                <c:pt idx="535">
                  <c:v>-6.0999999999999943E-2</c:v>
                </c:pt>
                <c:pt idx="536">
                  <c:v>-5.3999999999999826E-2</c:v>
                </c:pt>
                <c:pt idx="537">
                  <c:v>-4.7000000000000153E-2</c:v>
                </c:pt>
                <c:pt idx="538">
                  <c:v>-4.8000000000000043E-2</c:v>
                </c:pt>
                <c:pt idx="539">
                  <c:v>-5.3999999999999826E-2</c:v>
                </c:pt>
                <c:pt idx="540">
                  <c:v>-5.500000000000016E-2</c:v>
                </c:pt>
                <c:pt idx="541">
                  <c:v>-6.1999999999999833E-2</c:v>
                </c:pt>
                <c:pt idx="542">
                  <c:v>-6.0000000000000053E-2</c:v>
                </c:pt>
                <c:pt idx="543">
                  <c:v>-5.3999999999999826E-2</c:v>
                </c:pt>
                <c:pt idx="544">
                  <c:v>-4.6000000000000263E-2</c:v>
                </c:pt>
                <c:pt idx="545">
                  <c:v>-4.8000000000000043E-2</c:v>
                </c:pt>
                <c:pt idx="546">
                  <c:v>-5.4999999999999716E-2</c:v>
                </c:pt>
                <c:pt idx="547">
                  <c:v>-5.600000000000005E-2</c:v>
                </c:pt>
                <c:pt idx="548">
                  <c:v>-5.1000000000000156E-2</c:v>
                </c:pt>
                <c:pt idx="549">
                  <c:v>-4.5999999999999819E-2</c:v>
                </c:pt>
                <c:pt idx="550">
                  <c:v>-4.4999999999999929E-2</c:v>
                </c:pt>
                <c:pt idx="551">
                  <c:v>-3.8000000000000256E-2</c:v>
                </c:pt>
                <c:pt idx="552">
                  <c:v>-2.1999999999999797E-2</c:v>
                </c:pt>
                <c:pt idx="553">
                  <c:v>-2.2000000000000242E-2</c:v>
                </c:pt>
                <c:pt idx="554">
                  <c:v>-2.8000000000000025E-2</c:v>
                </c:pt>
                <c:pt idx="555">
                  <c:v>-3.6000000000000032E-2</c:v>
                </c:pt>
                <c:pt idx="556">
                  <c:v>-4.5999999999999819E-2</c:v>
                </c:pt>
                <c:pt idx="557">
                  <c:v>-5.699999999999994E-2</c:v>
                </c:pt>
                <c:pt idx="558">
                  <c:v>-6.4999999999999947E-2</c:v>
                </c:pt>
                <c:pt idx="559">
                  <c:v>-7.1000000000000174E-2</c:v>
                </c:pt>
                <c:pt idx="560">
                  <c:v>-6.2999999999999723E-2</c:v>
                </c:pt>
                <c:pt idx="561">
                  <c:v>-6.1000000000000387E-2</c:v>
                </c:pt>
                <c:pt idx="562">
                  <c:v>-5.9999999999999831E-2</c:v>
                </c:pt>
                <c:pt idx="563">
                  <c:v>-4.8999999999999932E-2</c:v>
                </c:pt>
                <c:pt idx="564">
                  <c:v>-3.2000000000000028E-2</c:v>
                </c:pt>
                <c:pt idx="565">
                  <c:v>-1.1000000000000121E-2</c:v>
                </c:pt>
                <c:pt idx="566">
                  <c:v>1.0000000000001119E-3</c:v>
                </c:pt>
                <c:pt idx="567">
                  <c:v>1.0000000000000009E-2</c:v>
                </c:pt>
                <c:pt idx="568">
                  <c:v>2.2999999999999909E-2</c:v>
                </c:pt>
                <c:pt idx="569">
                  <c:v>2.7000000000000135E-2</c:v>
                </c:pt>
                <c:pt idx="570">
                  <c:v>2.0000000000000018E-2</c:v>
                </c:pt>
                <c:pt idx="571">
                  <c:v>-1.0000000000001119E-3</c:v>
                </c:pt>
                <c:pt idx="572">
                  <c:v>-6.0000000000000053E-3</c:v>
                </c:pt>
                <c:pt idx="573">
                  <c:v>-1.4000000000000012E-2</c:v>
                </c:pt>
                <c:pt idx="574">
                  <c:v>-2.4999999999999911E-2</c:v>
                </c:pt>
                <c:pt idx="575">
                  <c:v>-3.5000000000000142E-2</c:v>
                </c:pt>
                <c:pt idx="576">
                  <c:v>-3.599999999999981E-2</c:v>
                </c:pt>
                <c:pt idx="577">
                  <c:v>-4.1000000000000147E-2</c:v>
                </c:pt>
                <c:pt idx="578">
                  <c:v>-5.0000000000000044E-2</c:v>
                </c:pt>
                <c:pt idx="579">
                  <c:v>-4.6999999999999931E-2</c:v>
                </c:pt>
                <c:pt idx="580">
                  <c:v>-3.2999999999999918E-2</c:v>
                </c:pt>
                <c:pt idx="581">
                  <c:v>-3.2000000000000028E-2</c:v>
                </c:pt>
                <c:pt idx="582">
                  <c:v>-3.1000000000000139E-2</c:v>
                </c:pt>
                <c:pt idx="583">
                  <c:v>-2.5999999999999801E-2</c:v>
                </c:pt>
                <c:pt idx="584">
                  <c:v>-2.3000000000000131E-2</c:v>
                </c:pt>
                <c:pt idx="585">
                  <c:v>-2.0000000000000018E-2</c:v>
                </c:pt>
                <c:pt idx="586">
                  <c:v>-1.6000000000000014E-2</c:v>
                </c:pt>
                <c:pt idx="587">
                  <c:v>-1.2999999999999901E-2</c:v>
                </c:pt>
                <c:pt idx="588">
                  <c:v>-7.0000000000001172E-3</c:v>
                </c:pt>
                <c:pt idx="589">
                  <c:v>-6.9999999999998952E-3</c:v>
                </c:pt>
                <c:pt idx="590">
                  <c:v>-7.0000000000001172E-3</c:v>
                </c:pt>
                <c:pt idx="591">
                  <c:v>-2.9999999999998916E-3</c:v>
                </c:pt>
                <c:pt idx="592">
                  <c:v>9.9999999999988987E-4</c:v>
                </c:pt>
                <c:pt idx="593">
                  <c:v>2.0000000000000018E-3</c:v>
                </c:pt>
                <c:pt idx="594">
                  <c:v>-9.9999999999988987E-4</c:v>
                </c:pt>
                <c:pt idx="595">
                  <c:v>2.0000000000000018E-3</c:v>
                </c:pt>
                <c:pt idx="596">
                  <c:v>0</c:v>
                </c:pt>
                <c:pt idx="597">
                  <c:v>-1.2999999999999901E-2</c:v>
                </c:pt>
                <c:pt idx="598">
                  <c:v>-1.4000000000000012E-2</c:v>
                </c:pt>
                <c:pt idx="599">
                  <c:v>-1.7000000000000126E-2</c:v>
                </c:pt>
                <c:pt idx="600">
                  <c:v>-1.6999999999999904E-2</c:v>
                </c:pt>
                <c:pt idx="601">
                  <c:v>-1.7000000000000126E-2</c:v>
                </c:pt>
                <c:pt idx="602">
                  <c:v>-1.2999999999999901E-2</c:v>
                </c:pt>
                <c:pt idx="603">
                  <c:v>-1.1000000000000121E-2</c:v>
                </c:pt>
                <c:pt idx="604">
                  <c:v>-1.8999999999999906E-2</c:v>
                </c:pt>
                <c:pt idx="605">
                  <c:v>-1.3000000000000123E-2</c:v>
                </c:pt>
                <c:pt idx="606">
                  <c:v>-4.9999999999998934E-3</c:v>
                </c:pt>
                <c:pt idx="607">
                  <c:v>-2.9999999999998916E-3</c:v>
                </c:pt>
                <c:pt idx="608">
                  <c:v>-1.0000000000001119E-3</c:v>
                </c:pt>
                <c:pt idx="609">
                  <c:v>-2.9999999999998916E-3</c:v>
                </c:pt>
                <c:pt idx="610">
                  <c:v>2.9999999999998916E-3</c:v>
                </c:pt>
                <c:pt idx="611">
                  <c:v>5.0000000000001155E-3</c:v>
                </c:pt>
                <c:pt idx="612">
                  <c:v>3.9999999999997815E-3</c:v>
                </c:pt>
                <c:pt idx="613">
                  <c:v>0</c:v>
                </c:pt>
                <c:pt idx="614">
                  <c:v>-4.9999999999998934E-3</c:v>
                </c:pt>
                <c:pt idx="615">
                  <c:v>0</c:v>
                </c:pt>
                <c:pt idx="616">
                  <c:v>-2.9999999999998916E-3</c:v>
                </c:pt>
                <c:pt idx="617">
                  <c:v>-6.0000000000000053E-3</c:v>
                </c:pt>
                <c:pt idx="618">
                  <c:v>-6.0000000000000053E-3</c:v>
                </c:pt>
                <c:pt idx="619">
                  <c:v>-1.0000000000001119E-3</c:v>
                </c:pt>
                <c:pt idx="620">
                  <c:v>-2.0000000000000018E-3</c:v>
                </c:pt>
                <c:pt idx="621">
                  <c:v>8.0000000000000071E-3</c:v>
                </c:pt>
                <c:pt idx="622">
                  <c:v>1.4999999999999902E-2</c:v>
                </c:pt>
                <c:pt idx="623">
                  <c:v>1.5000000000000124E-2</c:v>
                </c:pt>
                <c:pt idx="624">
                  <c:v>1.2999999999999901E-2</c:v>
                </c:pt>
                <c:pt idx="625">
                  <c:v>1.6000000000000014E-2</c:v>
                </c:pt>
                <c:pt idx="626">
                  <c:v>1.8000000000000016E-2</c:v>
                </c:pt>
                <c:pt idx="627">
                  <c:v>1.4000000000000012E-2</c:v>
                </c:pt>
                <c:pt idx="628">
                  <c:v>8.0000000000000071E-3</c:v>
                </c:pt>
                <c:pt idx="629">
                  <c:v>4.0000000000000036E-3</c:v>
                </c:pt>
                <c:pt idx="630">
                  <c:v>3.0000000000001137E-3</c:v>
                </c:pt>
                <c:pt idx="631">
                  <c:v>9.9999999999988987E-4</c:v>
                </c:pt>
                <c:pt idx="632">
                  <c:v>-6.0000000000000053E-3</c:v>
                </c:pt>
                <c:pt idx="633">
                  <c:v>-1.0999999999999899E-2</c:v>
                </c:pt>
                <c:pt idx="634">
                  <c:v>-1.5000000000000124E-2</c:v>
                </c:pt>
                <c:pt idx="635">
                  <c:v>-1.0000000000000009E-2</c:v>
                </c:pt>
                <c:pt idx="636">
                  <c:v>1.0000000000001119E-3</c:v>
                </c:pt>
                <c:pt idx="637">
                  <c:v>4.9999999999998934E-3</c:v>
                </c:pt>
                <c:pt idx="638">
                  <c:v>1.2000000000000011E-2</c:v>
                </c:pt>
                <c:pt idx="639">
                  <c:v>1.6000000000000014E-2</c:v>
                </c:pt>
                <c:pt idx="640">
                  <c:v>1.8000000000000016E-2</c:v>
                </c:pt>
                <c:pt idx="641">
                  <c:v>1.7000000000000126E-2</c:v>
                </c:pt>
                <c:pt idx="642">
                  <c:v>8.999999999999897E-3</c:v>
                </c:pt>
                <c:pt idx="643">
                  <c:v>4.9999999999998934E-3</c:v>
                </c:pt>
                <c:pt idx="644">
                  <c:v>4.0000000000000036E-3</c:v>
                </c:pt>
                <c:pt idx="645">
                  <c:v>5.0000000000001155E-3</c:v>
                </c:pt>
                <c:pt idx="646">
                  <c:v>6.0000000000000053E-3</c:v>
                </c:pt>
                <c:pt idx="647">
                  <c:v>8.999999999999897E-3</c:v>
                </c:pt>
                <c:pt idx="648">
                  <c:v>9.000000000000119E-3</c:v>
                </c:pt>
                <c:pt idx="649">
                  <c:v>1.0999999999999899E-2</c:v>
                </c:pt>
                <c:pt idx="650">
                  <c:v>1.1000000000000121E-2</c:v>
                </c:pt>
                <c:pt idx="651">
                  <c:v>2.9999999999998916E-3</c:v>
                </c:pt>
                <c:pt idx="652">
                  <c:v>-2.0000000000000018E-3</c:v>
                </c:pt>
                <c:pt idx="653">
                  <c:v>2.0000000000000018E-3</c:v>
                </c:pt>
                <c:pt idx="654">
                  <c:v>5.0000000000001155E-3</c:v>
                </c:pt>
                <c:pt idx="655">
                  <c:v>-6.0000000000000053E-3</c:v>
                </c:pt>
                <c:pt idx="656">
                  <c:v>-2.100000000000013E-2</c:v>
                </c:pt>
                <c:pt idx="657">
                  <c:v>-4.0000000000000036E-3</c:v>
                </c:pt>
                <c:pt idx="658">
                  <c:v>3.0000000000001137E-3</c:v>
                </c:pt>
                <c:pt idx="659">
                  <c:v>-1.4000000000000012E-2</c:v>
                </c:pt>
                <c:pt idx="660">
                  <c:v>-2.200000000000002E-2</c:v>
                </c:pt>
                <c:pt idx="661">
                  <c:v>-4.0000000000000036E-3</c:v>
                </c:pt>
                <c:pt idx="662">
                  <c:v>1.0999999999999899E-2</c:v>
                </c:pt>
                <c:pt idx="663">
                  <c:v>-1.4000000000000012E-2</c:v>
                </c:pt>
                <c:pt idx="664">
                  <c:v>-1.399999999999979E-2</c:v>
                </c:pt>
                <c:pt idx="665">
                  <c:v>8.999999999999897E-3</c:v>
                </c:pt>
                <c:pt idx="666">
                  <c:v>1.2999999999999901E-2</c:v>
                </c:pt>
                <c:pt idx="667">
                  <c:v>-8.999999999999897E-3</c:v>
                </c:pt>
                <c:pt idx="668">
                  <c:v>-1.8999999999999906E-2</c:v>
                </c:pt>
                <c:pt idx="669">
                  <c:v>-1.1000000000000121E-2</c:v>
                </c:pt>
                <c:pt idx="670">
                  <c:v>-2.0000000000000018E-2</c:v>
                </c:pt>
                <c:pt idx="671">
                  <c:v>-3.0999999999999917E-2</c:v>
                </c:pt>
                <c:pt idx="672">
                  <c:v>-2.6000000000000023E-2</c:v>
                </c:pt>
                <c:pt idx="673">
                  <c:v>-1.7000000000000126E-2</c:v>
                </c:pt>
                <c:pt idx="674">
                  <c:v>-1.6999999999999904E-2</c:v>
                </c:pt>
                <c:pt idx="675">
                  <c:v>-2.0000000000000018E-2</c:v>
                </c:pt>
                <c:pt idx="676">
                  <c:v>-1.2999999999999901E-2</c:v>
                </c:pt>
                <c:pt idx="677">
                  <c:v>-1.2000000000000011E-2</c:v>
                </c:pt>
                <c:pt idx="678">
                  <c:v>-1.4000000000000012E-2</c:v>
                </c:pt>
                <c:pt idx="679">
                  <c:v>-1.6000000000000014E-2</c:v>
                </c:pt>
                <c:pt idx="680">
                  <c:v>-1.7000000000000126E-2</c:v>
                </c:pt>
                <c:pt idx="681">
                  <c:v>-1.0000000000000009E-2</c:v>
                </c:pt>
                <c:pt idx="682">
                  <c:v>-7.9999999999997851E-3</c:v>
                </c:pt>
                <c:pt idx="683">
                  <c:v>-9.000000000000119E-3</c:v>
                </c:pt>
                <c:pt idx="684">
                  <c:v>-6.0000000000000053E-3</c:v>
                </c:pt>
                <c:pt idx="685">
                  <c:v>-2.0000000000000018E-3</c:v>
                </c:pt>
                <c:pt idx="686">
                  <c:v>-4.0000000000000036E-3</c:v>
                </c:pt>
                <c:pt idx="687">
                  <c:v>-4.9999999999998934E-3</c:v>
                </c:pt>
                <c:pt idx="688">
                  <c:v>-4.0000000000000036E-3</c:v>
                </c:pt>
                <c:pt idx="689">
                  <c:v>-6.0000000000000053E-3</c:v>
                </c:pt>
                <c:pt idx="690">
                  <c:v>-1.3000000000000123E-2</c:v>
                </c:pt>
                <c:pt idx="691">
                  <c:v>-1.6999999999999904E-2</c:v>
                </c:pt>
                <c:pt idx="692">
                  <c:v>-1.4000000000000012E-2</c:v>
                </c:pt>
                <c:pt idx="693">
                  <c:v>-1.6000000000000014E-2</c:v>
                </c:pt>
                <c:pt idx="694">
                  <c:v>-2.0000000000000018E-2</c:v>
                </c:pt>
                <c:pt idx="695">
                  <c:v>-1.4999999999999902E-2</c:v>
                </c:pt>
                <c:pt idx="696">
                  <c:v>-9.000000000000119E-3</c:v>
                </c:pt>
                <c:pt idx="697">
                  <c:v>-8.0000000000000071E-3</c:v>
                </c:pt>
                <c:pt idx="698">
                  <c:v>-6.9999999999998952E-3</c:v>
                </c:pt>
                <c:pt idx="699">
                  <c:v>-3.0000000000001137E-3</c:v>
                </c:pt>
                <c:pt idx="700">
                  <c:v>1.0000000000001119E-3</c:v>
                </c:pt>
                <c:pt idx="701">
                  <c:v>2.0000000000000018E-3</c:v>
                </c:pt>
                <c:pt idx="702">
                  <c:v>-8.0000000000000071E-3</c:v>
                </c:pt>
                <c:pt idx="703">
                  <c:v>-9.000000000000119E-3</c:v>
                </c:pt>
                <c:pt idx="704">
                  <c:v>-1.2000000000000011E-2</c:v>
                </c:pt>
                <c:pt idx="705">
                  <c:v>-1.4999999999999902E-2</c:v>
                </c:pt>
                <c:pt idx="706">
                  <c:v>-1.5000000000000124E-2</c:v>
                </c:pt>
                <c:pt idx="707">
                  <c:v>-6.0000000000000053E-3</c:v>
                </c:pt>
                <c:pt idx="708">
                  <c:v>-6.0000000000000053E-3</c:v>
                </c:pt>
                <c:pt idx="709">
                  <c:v>-8.999999999999897E-3</c:v>
                </c:pt>
                <c:pt idx="710">
                  <c:v>-1.0000000000000009E-2</c:v>
                </c:pt>
                <c:pt idx="711">
                  <c:v>-2.0000000000000018E-3</c:v>
                </c:pt>
                <c:pt idx="712">
                  <c:v>9.9999999999988987E-4</c:v>
                </c:pt>
                <c:pt idx="713">
                  <c:v>-4.9999999999998934E-3</c:v>
                </c:pt>
                <c:pt idx="714">
                  <c:v>-1.0000000000000009E-2</c:v>
                </c:pt>
                <c:pt idx="715">
                  <c:v>-3.0000000000000027E-3</c:v>
                </c:pt>
                <c:pt idx="716">
                  <c:v>1.2000000000000011E-2</c:v>
                </c:pt>
                <c:pt idx="717">
                  <c:v>9.000000000000008E-3</c:v>
                </c:pt>
                <c:pt idx="718">
                  <c:v>-1.0000000000001119E-3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4DC-4EE1-9BF5-3F45E1594133}"/>
            </c:ext>
          </c:extLst>
        </c:ser>
        <c:ser>
          <c:idx val="2"/>
          <c:order val="2"/>
          <c:tx>
            <c:strRef>
              <c:f>'Task 1'!$AJ$5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1'!$AJ$6:$AJ$725</c:f>
              <c:numCache>
                <c:formatCode>General</c:formatCode>
                <c:ptCount val="720"/>
                <c:pt idx="0">
                  <c:v>-1.4000000000000012E-2</c:v>
                </c:pt>
                <c:pt idx="1">
                  <c:v>0</c:v>
                </c:pt>
                <c:pt idx="2">
                  <c:v>-1.3000000000000012E-2</c:v>
                </c:pt>
                <c:pt idx="3">
                  <c:v>-2.1000000000000019E-2</c:v>
                </c:pt>
                <c:pt idx="4">
                  <c:v>-2.9000000000000026E-2</c:v>
                </c:pt>
                <c:pt idx="5">
                  <c:v>-3.2999999999999918E-2</c:v>
                </c:pt>
                <c:pt idx="6">
                  <c:v>-3.2000000000000028E-2</c:v>
                </c:pt>
                <c:pt idx="7">
                  <c:v>-2.300000000000002E-2</c:v>
                </c:pt>
                <c:pt idx="8">
                  <c:v>-1.2000000000000011E-2</c:v>
                </c:pt>
                <c:pt idx="9">
                  <c:v>-8.0000000000000071E-3</c:v>
                </c:pt>
                <c:pt idx="10">
                  <c:v>-1.0000000000000009E-2</c:v>
                </c:pt>
                <c:pt idx="11">
                  <c:v>-7.0000000000000062E-3</c:v>
                </c:pt>
                <c:pt idx="12">
                  <c:v>-7.0000000000000062E-3</c:v>
                </c:pt>
                <c:pt idx="13">
                  <c:v>-5.0000000000000044E-3</c:v>
                </c:pt>
                <c:pt idx="14">
                  <c:v>6.0000000000000053E-3</c:v>
                </c:pt>
                <c:pt idx="15">
                  <c:v>5.0000000000000044E-3</c:v>
                </c:pt>
                <c:pt idx="16">
                  <c:v>1.3000000000000012E-2</c:v>
                </c:pt>
                <c:pt idx="17">
                  <c:v>9.000000000000008E-3</c:v>
                </c:pt>
                <c:pt idx="18">
                  <c:v>8.0000000000000071E-3</c:v>
                </c:pt>
                <c:pt idx="19">
                  <c:v>0</c:v>
                </c:pt>
                <c:pt idx="20">
                  <c:v>-2.0000000000000018E-3</c:v>
                </c:pt>
                <c:pt idx="21">
                  <c:v>-2.0000000000000018E-3</c:v>
                </c:pt>
                <c:pt idx="22">
                  <c:v>-1.0000000000000009E-3</c:v>
                </c:pt>
                <c:pt idx="23">
                  <c:v>0</c:v>
                </c:pt>
                <c:pt idx="24">
                  <c:v>4.0000000000000036E-3</c:v>
                </c:pt>
                <c:pt idx="25">
                  <c:v>7.0000000000000062E-3</c:v>
                </c:pt>
                <c:pt idx="26">
                  <c:v>-1.0000000000000009E-3</c:v>
                </c:pt>
                <c:pt idx="27">
                  <c:v>-1.100000000000001E-2</c:v>
                </c:pt>
                <c:pt idx="28">
                  <c:v>-1.7000000000000015E-2</c:v>
                </c:pt>
                <c:pt idx="29">
                  <c:v>-1.100000000000001E-2</c:v>
                </c:pt>
                <c:pt idx="30">
                  <c:v>-2.0000000000000018E-3</c:v>
                </c:pt>
                <c:pt idx="31">
                  <c:v>-2.0000000000000018E-3</c:v>
                </c:pt>
                <c:pt idx="32">
                  <c:v>-3.0000000000000027E-3</c:v>
                </c:pt>
                <c:pt idx="33">
                  <c:v>7.0000000000000062E-3</c:v>
                </c:pt>
                <c:pt idx="34">
                  <c:v>0</c:v>
                </c:pt>
                <c:pt idx="35">
                  <c:v>-3.0000000000000027E-3</c:v>
                </c:pt>
                <c:pt idx="36">
                  <c:v>-9.9999999999998979E-3</c:v>
                </c:pt>
                <c:pt idx="37">
                  <c:v>-3.0000000000000027E-3</c:v>
                </c:pt>
                <c:pt idx="38">
                  <c:v>5.9999999999998943E-3</c:v>
                </c:pt>
                <c:pt idx="39">
                  <c:v>2.1000000000000019E-2</c:v>
                </c:pt>
                <c:pt idx="40">
                  <c:v>3.7000000000000033E-2</c:v>
                </c:pt>
                <c:pt idx="41">
                  <c:v>2.0000000000000018E-3</c:v>
                </c:pt>
                <c:pt idx="42">
                  <c:v>-2.9000000000000026E-2</c:v>
                </c:pt>
                <c:pt idx="43">
                  <c:v>1.0000000000000009E-3</c:v>
                </c:pt>
                <c:pt idx="44">
                  <c:v>1.7000000000000015E-2</c:v>
                </c:pt>
                <c:pt idx="45">
                  <c:v>1.0000000000000009E-3</c:v>
                </c:pt>
                <c:pt idx="46">
                  <c:v>1.100000000000001E-2</c:v>
                </c:pt>
                <c:pt idx="47">
                  <c:v>3.0000000000000027E-3</c:v>
                </c:pt>
                <c:pt idx="48">
                  <c:v>-2.1000000000000019E-2</c:v>
                </c:pt>
                <c:pt idx="49">
                  <c:v>0</c:v>
                </c:pt>
                <c:pt idx="50">
                  <c:v>9.000000000000008E-3</c:v>
                </c:pt>
                <c:pt idx="51">
                  <c:v>-3.0000000000000027E-3</c:v>
                </c:pt>
                <c:pt idx="52">
                  <c:v>1.3000000000000012E-2</c:v>
                </c:pt>
                <c:pt idx="53">
                  <c:v>3.0000000000000027E-3</c:v>
                </c:pt>
                <c:pt idx="54">
                  <c:v>-6.0000000000000053E-3</c:v>
                </c:pt>
                <c:pt idx="55">
                  <c:v>7.0000000000000062E-3</c:v>
                </c:pt>
                <c:pt idx="56">
                  <c:v>-1.0000000000000009E-3</c:v>
                </c:pt>
                <c:pt idx="57">
                  <c:v>2.0000000000000018E-3</c:v>
                </c:pt>
                <c:pt idx="58">
                  <c:v>-2.0000000000000018E-3</c:v>
                </c:pt>
                <c:pt idx="59">
                  <c:v>-4.0000000000000036E-3</c:v>
                </c:pt>
                <c:pt idx="60">
                  <c:v>-4.0000000000000036E-3</c:v>
                </c:pt>
                <c:pt idx="61">
                  <c:v>8.0000000000000071E-3</c:v>
                </c:pt>
                <c:pt idx="62">
                  <c:v>1.0000000000000009E-2</c:v>
                </c:pt>
                <c:pt idx="63">
                  <c:v>1.5000000000000013E-2</c:v>
                </c:pt>
                <c:pt idx="64">
                  <c:v>3.0000000000000027E-3</c:v>
                </c:pt>
                <c:pt idx="65">
                  <c:v>-3.0000000000000027E-3</c:v>
                </c:pt>
                <c:pt idx="66">
                  <c:v>1.0000000000000009E-2</c:v>
                </c:pt>
                <c:pt idx="67">
                  <c:v>1.0000000000000009E-2</c:v>
                </c:pt>
                <c:pt idx="68">
                  <c:v>-2.0000000000000018E-3</c:v>
                </c:pt>
                <c:pt idx="69">
                  <c:v>-1.7000000000000015E-2</c:v>
                </c:pt>
                <c:pt idx="70">
                  <c:v>-1.100000000000001E-2</c:v>
                </c:pt>
                <c:pt idx="71">
                  <c:v>2.0000000000000018E-3</c:v>
                </c:pt>
                <c:pt idx="72">
                  <c:v>3.0000000000000027E-3</c:v>
                </c:pt>
                <c:pt idx="73">
                  <c:v>4.0000000000000036E-3</c:v>
                </c:pt>
                <c:pt idx="74">
                  <c:v>-5.0000000000000044E-3</c:v>
                </c:pt>
                <c:pt idx="75">
                  <c:v>-1.0000000000000009E-3</c:v>
                </c:pt>
                <c:pt idx="76">
                  <c:v>8.0000000000000071E-3</c:v>
                </c:pt>
                <c:pt idx="77">
                  <c:v>2.0000000000000018E-3</c:v>
                </c:pt>
                <c:pt idx="78">
                  <c:v>9.000000000000008E-3</c:v>
                </c:pt>
                <c:pt idx="79">
                  <c:v>5.0000000000000044E-3</c:v>
                </c:pt>
                <c:pt idx="80">
                  <c:v>9.000000000000008E-3</c:v>
                </c:pt>
                <c:pt idx="81">
                  <c:v>4.0000000000000036E-3</c:v>
                </c:pt>
                <c:pt idx="82">
                  <c:v>2.0000000000000018E-3</c:v>
                </c:pt>
                <c:pt idx="83">
                  <c:v>-3.0000000000000027E-3</c:v>
                </c:pt>
                <c:pt idx="84">
                  <c:v>0</c:v>
                </c:pt>
                <c:pt idx="85">
                  <c:v>-4.0000000000000036E-3</c:v>
                </c:pt>
                <c:pt idx="86">
                  <c:v>-1.0000000000000009E-3</c:v>
                </c:pt>
                <c:pt idx="87">
                  <c:v>0</c:v>
                </c:pt>
                <c:pt idx="88">
                  <c:v>-1.0000000000000009E-3</c:v>
                </c:pt>
                <c:pt idx="89">
                  <c:v>-3.0000000000000027E-3</c:v>
                </c:pt>
                <c:pt idx="90">
                  <c:v>-3.0000000000000027E-3</c:v>
                </c:pt>
                <c:pt idx="91">
                  <c:v>-3.0000000000000027E-3</c:v>
                </c:pt>
                <c:pt idx="92">
                  <c:v>3.0000000000000027E-3</c:v>
                </c:pt>
                <c:pt idx="93">
                  <c:v>3.0000000000000027E-3</c:v>
                </c:pt>
                <c:pt idx="94">
                  <c:v>5.0000000000000044E-3</c:v>
                </c:pt>
                <c:pt idx="95">
                  <c:v>5.0000000000000044E-3</c:v>
                </c:pt>
                <c:pt idx="96">
                  <c:v>9.9999999999998979E-3</c:v>
                </c:pt>
                <c:pt idx="97">
                  <c:v>8.0000000000000071E-3</c:v>
                </c:pt>
                <c:pt idx="98">
                  <c:v>5.0000000000000044E-3</c:v>
                </c:pt>
                <c:pt idx="99">
                  <c:v>7.0000000000000062E-3</c:v>
                </c:pt>
                <c:pt idx="100">
                  <c:v>8.0000000000000071E-3</c:v>
                </c:pt>
                <c:pt idx="101">
                  <c:v>5.0000000000000044E-3</c:v>
                </c:pt>
                <c:pt idx="102">
                  <c:v>5.0000000000000044E-3</c:v>
                </c:pt>
                <c:pt idx="103">
                  <c:v>1.0000000000000009E-3</c:v>
                </c:pt>
                <c:pt idx="104">
                  <c:v>3.0000000000000027E-3</c:v>
                </c:pt>
                <c:pt idx="105">
                  <c:v>0</c:v>
                </c:pt>
                <c:pt idx="106">
                  <c:v>-4.0000000000000036E-3</c:v>
                </c:pt>
                <c:pt idx="107">
                  <c:v>-3.0000000000000027E-3</c:v>
                </c:pt>
                <c:pt idx="108">
                  <c:v>-2.0000000000000018E-3</c:v>
                </c:pt>
                <c:pt idx="109">
                  <c:v>3.0000000000000027E-3</c:v>
                </c:pt>
                <c:pt idx="110">
                  <c:v>8.0000000000000071E-3</c:v>
                </c:pt>
                <c:pt idx="111">
                  <c:v>5.0000000000000044E-3</c:v>
                </c:pt>
                <c:pt idx="112">
                  <c:v>7.0000000000000062E-3</c:v>
                </c:pt>
                <c:pt idx="113">
                  <c:v>5.0000000000000044E-3</c:v>
                </c:pt>
                <c:pt idx="114">
                  <c:v>-2.0000000000000018E-3</c:v>
                </c:pt>
                <c:pt idx="115">
                  <c:v>-4.0000000000000036E-3</c:v>
                </c:pt>
                <c:pt idx="116">
                  <c:v>-1.0000000000000009E-3</c:v>
                </c:pt>
                <c:pt idx="117">
                  <c:v>-5.0000000000000044E-3</c:v>
                </c:pt>
                <c:pt idx="118">
                  <c:v>-2.0000000000000018E-3</c:v>
                </c:pt>
                <c:pt idx="119">
                  <c:v>-1.0000000000000009E-3</c:v>
                </c:pt>
                <c:pt idx="120">
                  <c:v>3.0000000000000027E-3</c:v>
                </c:pt>
                <c:pt idx="121">
                  <c:v>6.0000000000000053E-3</c:v>
                </c:pt>
                <c:pt idx="122">
                  <c:v>1.6000000000000014E-2</c:v>
                </c:pt>
                <c:pt idx="123">
                  <c:v>1.6000000000000014E-2</c:v>
                </c:pt>
                <c:pt idx="124">
                  <c:v>1.9000000000000017E-2</c:v>
                </c:pt>
                <c:pt idx="125">
                  <c:v>2.399999999999991E-2</c:v>
                </c:pt>
                <c:pt idx="126">
                  <c:v>2.6000000000000023E-2</c:v>
                </c:pt>
                <c:pt idx="127">
                  <c:v>1.9000000000000017E-2</c:v>
                </c:pt>
                <c:pt idx="128">
                  <c:v>9.9999999999998979E-3</c:v>
                </c:pt>
                <c:pt idx="129">
                  <c:v>7.0000000000001172E-3</c:v>
                </c:pt>
                <c:pt idx="130">
                  <c:v>4.9999999999998934E-3</c:v>
                </c:pt>
                <c:pt idx="131">
                  <c:v>1.0000000000001119E-3</c:v>
                </c:pt>
                <c:pt idx="132">
                  <c:v>0</c:v>
                </c:pt>
                <c:pt idx="133">
                  <c:v>-3.0000000000001137E-3</c:v>
                </c:pt>
                <c:pt idx="134">
                  <c:v>-2.9999999999998916E-3</c:v>
                </c:pt>
                <c:pt idx="135">
                  <c:v>2.0000000000000018E-3</c:v>
                </c:pt>
                <c:pt idx="136">
                  <c:v>2.0000000000000018E-3</c:v>
                </c:pt>
                <c:pt idx="137">
                  <c:v>9.9999999999988987E-4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6.0000000000000053E-3</c:v>
                </c:pt>
                <c:pt idx="141">
                  <c:v>5.0000000000001155E-3</c:v>
                </c:pt>
                <c:pt idx="142">
                  <c:v>2.0000000000000018E-3</c:v>
                </c:pt>
                <c:pt idx="143">
                  <c:v>-3.0000000000001137E-3</c:v>
                </c:pt>
                <c:pt idx="144">
                  <c:v>-2.9999999999998916E-3</c:v>
                </c:pt>
                <c:pt idx="145">
                  <c:v>-2.0000000000000018E-3</c:v>
                </c:pt>
                <c:pt idx="146">
                  <c:v>-2.0000000000000018E-3</c:v>
                </c:pt>
                <c:pt idx="147">
                  <c:v>2.9999999999998916E-3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6.0000000000000053E-3</c:v>
                </c:pt>
                <c:pt idx="151">
                  <c:v>6.0000000000000053E-3</c:v>
                </c:pt>
                <c:pt idx="152">
                  <c:v>7.0000000000001172E-3</c:v>
                </c:pt>
                <c:pt idx="153">
                  <c:v>8.0000000000000071E-3</c:v>
                </c:pt>
                <c:pt idx="154">
                  <c:v>8.0000000000000071E-3</c:v>
                </c:pt>
                <c:pt idx="155">
                  <c:v>1.4000000000000012E-2</c:v>
                </c:pt>
                <c:pt idx="156">
                  <c:v>6.9999999999998952E-3</c:v>
                </c:pt>
                <c:pt idx="157">
                  <c:v>6.0000000000000053E-3</c:v>
                </c:pt>
                <c:pt idx="158">
                  <c:v>7.0000000000001172E-3</c:v>
                </c:pt>
                <c:pt idx="159">
                  <c:v>3.9999999999997815E-3</c:v>
                </c:pt>
                <c:pt idx="160">
                  <c:v>3.0000000000001137E-3</c:v>
                </c:pt>
                <c:pt idx="161">
                  <c:v>6.9999999999998952E-3</c:v>
                </c:pt>
                <c:pt idx="162">
                  <c:v>4.0000000000000036E-3</c:v>
                </c:pt>
                <c:pt idx="163">
                  <c:v>5.0000000000001155E-3</c:v>
                </c:pt>
                <c:pt idx="164">
                  <c:v>1.0999999999999899E-2</c:v>
                </c:pt>
                <c:pt idx="165">
                  <c:v>7.0000000000001172E-3</c:v>
                </c:pt>
                <c:pt idx="166">
                  <c:v>9.9999999999988987E-4</c:v>
                </c:pt>
                <c:pt idx="167">
                  <c:v>1.0000000000000009E-2</c:v>
                </c:pt>
                <c:pt idx="168">
                  <c:v>1.1000000000000121E-2</c:v>
                </c:pt>
                <c:pt idx="169">
                  <c:v>6.9999999999998952E-3</c:v>
                </c:pt>
                <c:pt idx="170">
                  <c:v>9.000000000000119E-3</c:v>
                </c:pt>
                <c:pt idx="171">
                  <c:v>8.999999999999897E-3</c:v>
                </c:pt>
                <c:pt idx="172">
                  <c:v>7.0000000000001172E-3</c:v>
                </c:pt>
                <c:pt idx="173">
                  <c:v>6.0000000000000053E-3</c:v>
                </c:pt>
                <c:pt idx="174">
                  <c:v>2.0000000000000018E-3</c:v>
                </c:pt>
                <c:pt idx="175">
                  <c:v>-1.0000000000001119E-3</c:v>
                </c:pt>
                <c:pt idx="176">
                  <c:v>3.0000000000001137E-3</c:v>
                </c:pt>
                <c:pt idx="177">
                  <c:v>6.0000000000000053E-3</c:v>
                </c:pt>
                <c:pt idx="178">
                  <c:v>4.0000000000000036E-3</c:v>
                </c:pt>
                <c:pt idx="179">
                  <c:v>9.9999999999988987E-4</c:v>
                </c:pt>
                <c:pt idx="180">
                  <c:v>1.0000000000001119E-3</c:v>
                </c:pt>
                <c:pt idx="181">
                  <c:v>2.0000000000000018E-3</c:v>
                </c:pt>
                <c:pt idx="182">
                  <c:v>4.0000000000000036E-3</c:v>
                </c:pt>
                <c:pt idx="183">
                  <c:v>5.9999999999997833E-3</c:v>
                </c:pt>
                <c:pt idx="184">
                  <c:v>5.0000000000001155E-3</c:v>
                </c:pt>
                <c:pt idx="185">
                  <c:v>2.9999999999998916E-3</c:v>
                </c:pt>
                <c:pt idx="186">
                  <c:v>7.0000000000001172E-3</c:v>
                </c:pt>
                <c:pt idx="187">
                  <c:v>6.9999999999998952E-3</c:v>
                </c:pt>
                <c:pt idx="188">
                  <c:v>4.0000000000000036E-3</c:v>
                </c:pt>
                <c:pt idx="189">
                  <c:v>-2.9999999999998916E-3</c:v>
                </c:pt>
                <c:pt idx="190">
                  <c:v>-9.000000000000119E-3</c:v>
                </c:pt>
                <c:pt idx="191">
                  <c:v>-1.2000000000000011E-2</c:v>
                </c:pt>
                <c:pt idx="192">
                  <c:v>-1.2999999999999901E-2</c:v>
                </c:pt>
                <c:pt idx="193">
                  <c:v>-1.2000000000000011E-2</c:v>
                </c:pt>
                <c:pt idx="194">
                  <c:v>-6.0000000000000053E-3</c:v>
                </c:pt>
                <c:pt idx="195">
                  <c:v>-2.0000000000000018E-3</c:v>
                </c:pt>
                <c:pt idx="196">
                  <c:v>7.0000000000001172E-3</c:v>
                </c:pt>
                <c:pt idx="197">
                  <c:v>1.2999999999999901E-2</c:v>
                </c:pt>
                <c:pt idx="198">
                  <c:v>1.4999999999999902E-2</c:v>
                </c:pt>
                <c:pt idx="199">
                  <c:v>2.0000000000000018E-2</c:v>
                </c:pt>
                <c:pt idx="200">
                  <c:v>2.7000000000000135E-2</c:v>
                </c:pt>
                <c:pt idx="201">
                  <c:v>2.6000000000000023E-2</c:v>
                </c:pt>
                <c:pt idx="202">
                  <c:v>2.4000000000000021E-2</c:v>
                </c:pt>
                <c:pt idx="203">
                  <c:v>2.1999999999999797E-2</c:v>
                </c:pt>
                <c:pt idx="204">
                  <c:v>1.6000000000000014E-2</c:v>
                </c:pt>
                <c:pt idx="205">
                  <c:v>1.7000000000000126E-2</c:v>
                </c:pt>
                <c:pt idx="206">
                  <c:v>8.0000000000000071E-3</c:v>
                </c:pt>
                <c:pt idx="207">
                  <c:v>2.9999999999998916E-3</c:v>
                </c:pt>
                <c:pt idx="208">
                  <c:v>5.0000000000001155E-3</c:v>
                </c:pt>
                <c:pt idx="209">
                  <c:v>6.9999999999998952E-3</c:v>
                </c:pt>
                <c:pt idx="210">
                  <c:v>6.0000000000000053E-3</c:v>
                </c:pt>
                <c:pt idx="211">
                  <c:v>6.0000000000000053E-3</c:v>
                </c:pt>
                <c:pt idx="212">
                  <c:v>7.0000000000001172E-3</c:v>
                </c:pt>
                <c:pt idx="213">
                  <c:v>4.0000000000000036E-3</c:v>
                </c:pt>
                <c:pt idx="214">
                  <c:v>4.0000000000000036E-3</c:v>
                </c:pt>
                <c:pt idx="215">
                  <c:v>2.9999999999998916E-3</c:v>
                </c:pt>
                <c:pt idx="216">
                  <c:v>0</c:v>
                </c:pt>
                <c:pt idx="217">
                  <c:v>-6.9999999999998952E-3</c:v>
                </c:pt>
                <c:pt idx="218">
                  <c:v>0</c:v>
                </c:pt>
                <c:pt idx="219">
                  <c:v>-3.0000000000001137E-3</c:v>
                </c:pt>
                <c:pt idx="220">
                  <c:v>-4.0000000000000036E-3</c:v>
                </c:pt>
                <c:pt idx="221">
                  <c:v>5.0000000000001155E-3</c:v>
                </c:pt>
                <c:pt idx="222">
                  <c:v>1.0000000000000009E-2</c:v>
                </c:pt>
                <c:pt idx="223">
                  <c:v>4.9999999999998934E-3</c:v>
                </c:pt>
                <c:pt idx="224">
                  <c:v>1.1000000000000121E-2</c:v>
                </c:pt>
                <c:pt idx="225">
                  <c:v>1.0000000000000009E-2</c:v>
                </c:pt>
                <c:pt idx="226">
                  <c:v>9.9999999999988987E-4</c:v>
                </c:pt>
                <c:pt idx="227">
                  <c:v>5.0000000000001155E-3</c:v>
                </c:pt>
                <c:pt idx="228">
                  <c:v>2.9999999999998916E-3</c:v>
                </c:pt>
                <c:pt idx="229">
                  <c:v>1.0000000000001119E-3</c:v>
                </c:pt>
                <c:pt idx="230">
                  <c:v>2.2999999999999909E-2</c:v>
                </c:pt>
                <c:pt idx="231">
                  <c:v>1.4999999999999902E-2</c:v>
                </c:pt>
                <c:pt idx="232">
                  <c:v>2.0000000000000018E-2</c:v>
                </c:pt>
                <c:pt idx="233">
                  <c:v>1.4000000000000012E-2</c:v>
                </c:pt>
                <c:pt idx="234">
                  <c:v>1.5000000000000124E-2</c:v>
                </c:pt>
                <c:pt idx="235">
                  <c:v>6.9999999999998952E-3</c:v>
                </c:pt>
                <c:pt idx="236">
                  <c:v>1.2000000000000011E-2</c:v>
                </c:pt>
                <c:pt idx="237">
                  <c:v>2.2999999999999909E-2</c:v>
                </c:pt>
                <c:pt idx="238">
                  <c:v>2.8000000000000025E-2</c:v>
                </c:pt>
                <c:pt idx="239">
                  <c:v>7.0000000000001172E-3</c:v>
                </c:pt>
                <c:pt idx="240">
                  <c:v>1.8999999999999906E-2</c:v>
                </c:pt>
                <c:pt idx="241">
                  <c:v>3.1000000000000139E-2</c:v>
                </c:pt>
                <c:pt idx="242">
                  <c:v>1.4000000000000012E-2</c:v>
                </c:pt>
                <c:pt idx="243">
                  <c:v>2.0000000000000018E-3</c:v>
                </c:pt>
                <c:pt idx="244">
                  <c:v>-5.0000000000001155E-3</c:v>
                </c:pt>
                <c:pt idx="245">
                  <c:v>0</c:v>
                </c:pt>
                <c:pt idx="246">
                  <c:v>2.0000000000000018E-2</c:v>
                </c:pt>
                <c:pt idx="247">
                  <c:v>4.0000000000000036E-2</c:v>
                </c:pt>
                <c:pt idx="248">
                  <c:v>3.6999999999999922E-2</c:v>
                </c:pt>
                <c:pt idx="249">
                  <c:v>8.0000000000000071E-3</c:v>
                </c:pt>
                <c:pt idx="250">
                  <c:v>-4.9999999999998934E-3</c:v>
                </c:pt>
                <c:pt idx="251">
                  <c:v>1.2000000000000011E-2</c:v>
                </c:pt>
                <c:pt idx="252">
                  <c:v>2.6999999999999913E-2</c:v>
                </c:pt>
                <c:pt idx="253">
                  <c:v>3.0999999999999917E-2</c:v>
                </c:pt>
                <c:pt idx="254">
                  <c:v>2.6000000000000023E-2</c:v>
                </c:pt>
                <c:pt idx="255">
                  <c:v>2.5000000000000133E-2</c:v>
                </c:pt>
                <c:pt idx="256">
                  <c:v>2.4000000000000021E-2</c:v>
                </c:pt>
                <c:pt idx="257">
                  <c:v>2.200000000000002E-2</c:v>
                </c:pt>
                <c:pt idx="258">
                  <c:v>2.2999999999999687E-2</c:v>
                </c:pt>
                <c:pt idx="259">
                  <c:v>3.1000000000000139E-2</c:v>
                </c:pt>
                <c:pt idx="260">
                  <c:v>3.6999999999999922E-2</c:v>
                </c:pt>
                <c:pt idx="261">
                  <c:v>3.9000000000000146E-2</c:v>
                </c:pt>
                <c:pt idx="262">
                  <c:v>4.4999999999999929E-2</c:v>
                </c:pt>
                <c:pt idx="263">
                  <c:v>4.0000000000000036E-2</c:v>
                </c:pt>
                <c:pt idx="264">
                  <c:v>3.6999999999999922E-2</c:v>
                </c:pt>
                <c:pt idx="265">
                  <c:v>3.2999999999999918E-2</c:v>
                </c:pt>
                <c:pt idx="266">
                  <c:v>3.6000000000000032E-2</c:v>
                </c:pt>
                <c:pt idx="267">
                  <c:v>4.4000000000000039E-2</c:v>
                </c:pt>
                <c:pt idx="268">
                  <c:v>4.3000000000000149E-2</c:v>
                </c:pt>
                <c:pt idx="269">
                  <c:v>3.7999999999999812E-2</c:v>
                </c:pt>
                <c:pt idx="270">
                  <c:v>3.1000000000000139E-2</c:v>
                </c:pt>
                <c:pt idx="271">
                  <c:v>3.1000000000000139E-2</c:v>
                </c:pt>
                <c:pt idx="272">
                  <c:v>3.6999999999999922E-2</c:v>
                </c:pt>
                <c:pt idx="273">
                  <c:v>3.5000000000000142E-2</c:v>
                </c:pt>
                <c:pt idx="274">
                  <c:v>3.2999999999999918E-2</c:v>
                </c:pt>
                <c:pt idx="275">
                  <c:v>2.8999999999999915E-2</c:v>
                </c:pt>
                <c:pt idx="276">
                  <c:v>3.7999999999999812E-2</c:v>
                </c:pt>
                <c:pt idx="277">
                  <c:v>4.8000000000000043E-2</c:v>
                </c:pt>
                <c:pt idx="278">
                  <c:v>6.0000000000000053E-2</c:v>
                </c:pt>
                <c:pt idx="279">
                  <c:v>6.6000000000000281E-2</c:v>
                </c:pt>
                <c:pt idx="280">
                  <c:v>6.7999999999999616E-2</c:v>
                </c:pt>
                <c:pt idx="281">
                  <c:v>7.1000000000000174E-2</c:v>
                </c:pt>
                <c:pt idx="282">
                  <c:v>7.1000000000000174E-2</c:v>
                </c:pt>
                <c:pt idx="283">
                  <c:v>7.3999999999999844E-2</c:v>
                </c:pt>
                <c:pt idx="284">
                  <c:v>8.1999999999999851E-2</c:v>
                </c:pt>
                <c:pt idx="285">
                  <c:v>8.4000000000000075E-2</c:v>
                </c:pt>
                <c:pt idx="286">
                  <c:v>8.4000000000000075E-2</c:v>
                </c:pt>
                <c:pt idx="287">
                  <c:v>7.7999999999999847E-2</c:v>
                </c:pt>
                <c:pt idx="288">
                  <c:v>8.0000000000000071E-2</c:v>
                </c:pt>
                <c:pt idx="289">
                  <c:v>8.7000000000000188E-2</c:v>
                </c:pt>
                <c:pt idx="290">
                  <c:v>9.2999999999999972E-2</c:v>
                </c:pt>
                <c:pt idx="291">
                  <c:v>9.6999999999999975E-2</c:v>
                </c:pt>
                <c:pt idx="292">
                  <c:v>0.10400000000000009</c:v>
                </c:pt>
                <c:pt idx="293">
                  <c:v>0.11099999999999977</c:v>
                </c:pt>
                <c:pt idx="294">
                  <c:v>0.10799999999999965</c:v>
                </c:pt>
                <c:pt idx="295">
                  <c:v>0.11300000000000043</c:v>
                </c:pt>
                <c:pt idx="296">
                  <c:v>0.12199999999999989</c:v>
                </c:pt>
                <c:pt idx="297">
                  <c:v>0.11899999999999977</c:v>
                </c:pt>
                <c:pt idx="298">
                  <c:v>0.11400000000000077</c:v>
                </c:pt>
                <c:pt idx="299">
                  <c:v>0.12299999999999933</c:v>
                </c:pt>
                <c:pt idx="300">
                  <c:v>0.1379999999999999</c:v>
                </c:pt>
                <c:pt idx="301">
                  <c:v>0.14700000000000024</c:v>
                </c:pt>
                <c:pt idx="302">
                  <c:v>0.14700000000000024</c:v>
                </c:pt>
                <c:pt idx="303">
                  <c:v>0.14199999999999946</c:v>
                </c:pt>
                <c:pt idx="304">
                  <c:v>0.16000000000000014</c:v>
                </c:pt>
                <c:pt idx="305">
                  <c:v>0.17900000000000027</c:v>
                </c:pt>
                <c:pt idx="306">
                  <c:v>0.17799999999999994</c:v>
                </c:pt>
                <c:pt idx="307">
                  <c:v>0.17999999999999972</c:v>
                </c:pt>
                <c:pt idx="308">
                  <c:v>0.19600000000000062</c:v>
                </c:pt>
                <c:pt idx="309">
                  <c:v>0.19700000000000006</c:v>
                </c:pt>
                <c:pt idx="310">
                  <c:v>0.20199999999999996</c:v>
                </c:pt>
                <c:pt idx="311">
                  <c:v>0.21099999999999941</c:v>
                </c:pt>
                <c:pt idx="312">
                  <c:v>0.22800000000000065</c:v>
                </c:pt>
                <c:pt idx="313">
                  <c:v>0.23099999999999987</c:v>
                </c:pt>
                <c:pt idx="314">
                  <c:v>0.24299999999999944</c:v>
                </c:pt>
                <c:pt idx="315">
                  <c:v>0.26200000000000045</c:v>
                </c:pt>
                <c:pt idx="316">
                  <c:v>0.28800000000000026</c:v>
                </c:pt>
                <c:pt idx="317">
                  <c:v>0.29999999999999893</c:v>
                </c:pt>
                <c:pt idx="318">
                  <c:v>0.28800000000000026</c:v>
                </c:pt>
                <c:pt idx="319">
                  <c:v>0.31900000000000084</c:v>
                </c:pt>
                <c:pt idx="320">
                  <c:v>0.34799999999999898</c:v>
                </c:pt>
                <c:pt idx="321">
                  <c:v>0.35299999999999976</c:v>
                </c:pt>
                <c:pt idx="322">
                  <c:v>0.36900000000000155</c:v>
                </c:pt>
                <c:pt idx="323">
                  <c:v>0.37299999999999933</c:v>
                </c:pt>
                <c:pt idx="324">
                  <c:v>0.41999999999999993</c:v>
                </c:pt>
                <c:pt idx="325">
                  <c:v>0.4220000000000006</c:v>
                </c:pt>
                <c:pt idx="326">
                  <c:v>0.42999999999999972</c:v>
                </c:pt>
                <c:pt idx="327">
                  <c:v>0.45199999999999996</c:v>
                </c:pt>
                <c:pt idx="328">
                  <c:v>0.48099999999999987</c:v>
                </c:pt>
                <c:pt idx="329">
                  <c:v>0.5</c:v>
                </c:pt>
                <c:pt idx="330">
                  <c:v>0.50099999999999945</c:v>
                </c:pt>
                <c:pt idx="331">
                  <c:v>0.54199999999999982</c:v>
                </c:pt>
                <c:pt idx="332">
                  <c:v>0.55799999999999983</c:v>
                </c:pt>
                <c:pt idx="333">
                  <c:v>0.57800000000000118</c:v>
                </c:pt>
                <c:pt idx="334">
                  <c:v>0.57499999999999929</c:v>
                </c:pt>
                <c:pt idx="335">
                  <c:v>0.62699999999999889</c:v>
                </c:pt>
                <c:pt idx="336">
                  <c:v>0.63600000000000279</c:v>
                </c:pt>
                <c:pt idx="337">
                  <c:v>0.64599999999999724</c:v>
                </c:pt>
                <c:pt idx="338">
                  <c:v>0.65700000000000003</c:v>
                </c:pt>
                <c:pt idx="339">
                  <c:v>0.68599999999999994</c:v>
                </c:pt>
                <c:pt idx="340">
                  <c:v>0.68800000000000239</c:v>
                </c:pt>
                <c:pt idx="341">
                  <c:v>0.68900000000000006</c:v>
                </c:pt>
                <c:pt idx="342">
                  <c:v>0.68999999999999773</c:v>
                </c:pt>
                <c:pt idx="343">
                  <c:v>0.71600000000000108</c:v>
                </c:pt>
                <c:pt idx="344">
                  <c:v>0.69600000000000151</c:v>
                </c:pt>
                <c:pt idx="345">
                  <c:v>0.70099999999999696</c:v>
                </c:pt>
                <c:pt idx="346">
                  <c:v>0.70400000000000063</c:v>
                </c:pt>
                <c:pt idx="347">
                  <c:v>0.70899999999999963</c:v>
                </c:pt>
                <c:pt idx="348">
                  <c:v>0.68800000000000239</c:v>
                </c:pt>
                <c:pt idx="349">
                  <c:v>0.71399999999999864</c:v>
                </c:pt>
                <c:pt idx="350">
                  <c:v>0.70899999999999963</c:v>
                </c:pt>
                <c:pt idx="351">
                  <c:v>0.72700000000000031</c:v>
                </c:pt>
                <c:pt idx="352">
                  <c:v>0.76699999999999946</c:v>
                </c:pt>
                <c:pt idx="353">
                  <c:v>0.81500000000000128</c:v>
                </c:pt>
                <c:pt idx="354">
                  <c:v>0.88400000000000034</c:v>
                </c:pt>
                <c:pt idx="355">
                  <c:v>0.99699999999999989</c:v>
                </c:pt>
                <c:pt idx="356">
                  <c:v>1.1289999999999978</c:v>
                </c:pt>
                <c:pt idx="357">
                  <c:v>1.2730000000000032</c:v>
                </c:pt>
                <c:pt idx="358">
                  <c:v>1.4600000000000009</c:v>
                </c:pt>
                <c:pt idx="359">
                  <c:v>1.6649999999999991</c:v>
                </c:pt>
                <c:pt idx="360">
                  <c:v>1.8569999999999993</c:v>
                </c:pt>
                <c:pt idx="361">
                  <c:v>2.0600000000000023</c:v>
                </c:pt>
                <c:pt idx="362">
                  <c:v>2.2439999999999998</c:v>
                </c:pt>
                <c:pt idx="363">
                  <c:v>2.3659999999999997</c:v>
                </c:pt>
                <c:pt idx="364">
                  <c:v>2.4649999999999963</c:v>
                </c:pt>
                <c:pt idx="365">
                  <c:v>2.5150000000000006</c:v>
                </c:pt>
                <c:pt idx="366">
                  <c:v>2.5129999999999981</c:v>
                </c:pt>
                <c:pt idx="367">
                  <c:v>2.4819999999999993</c:v>
                </c:pt>
                <c:pt idx="368">
                  <c:v>2.3810000000000002</c:v>
                </c:pt>
                <c:pt idx="369">
                  <c:v>2.2330000000000041</c:v>
                </c:pt>
                <c:pt idx="370">
                  <c:v>2.027000000000001</c:v>
                </c:pt>
                <c:pt idx="371">
                  <c:v>1.7929999999999993</c:v>
                </c:pt>
                <c:pt idx="372">
                  <c:v>1.5080000000000027</c:v>
                </c:pt>
                <c:pt idx="373">
                  <c:v>1.203000000000003</c:v>
                </c:pt>
                <c:pt idx="374">
                  <c:v>0.87699999999999534</c:v>
                </c:pt>
                <c:pt idx="375">
                  <c:v>0.5519999999999925</c:v>
                </c:pt>
                <c:pt idx="376">
                  <c:v>0.23000000000000398</c:v>
                </c:pt>
                <c:pt idx="377">
                  <c:v>-0.10200000000000387</c:v>
                </c:pt>
                <c:pt idx="378">
                  <c:v>-0.39499999999999602</c:v>
                </c:pt>
                <c:pt idx="379">
                  <c:v>-0.69799999999999329</c:v>
                </c:pt>
                <c:pt idx="380">
                  <c:v>-0.92600000000000193</c:v>
                </c:pt>
                <c:pt idx="381">
                  <c:v>-1.1440000000000055</c:v>
                </c:pt>
                <c:pt idx="382">
                  <c:v>-1.3200000000000003</c:v>
                </c:pt>
                <c:pt idx="383">
                  <c:v>-1.4699999999999989</c:v>
                </c:pt>
                <c:pt idx="384">
                  <c:v>-1.5790000000000006</c:v>
                </c:pt>
                <c:pt idx="385">
                  <c:v>-1.6569999999999965</c:v>
                </c:pt>
                <c:pt idx="386">
                  <c:v>-1.6950000000000003</c:v>
                </c:pt>
                <c:pt idx="387">
                  <c:v>-1.7390000000000043</c:v>
                </c:pt>
                <c:pt idx="388">
                  <c:v>-1.7379999999999995</c:v>
                </c:pt>
                <c:pt idx="389">
                  <c:v>-1.7379999999999995</c:v>
                </c:pt>
                <c:pt idx="390">
                  <c:v>-1.7010000000000005</c:v>
                </c:pt>
                <c:pt idx="391">
                  <c:v>-1.6759999999999948</c:v>
                </c:pt>
                <c:pt idx="392">
                  <c:v>-1.6440000000000055</c:v>
                </c:pt>
                <c:pt idx="393">
                  <c:v>-1.6029999999999944</c:v>
                </c:pt>
                <c:pt idx="394">
                  <c:v>-1.5510000000000019</c:v>
                </c:pt>
                <c:pt idx="395">
                  <c:v>-1.5039999999999978</c:v>
                </c:pt>
                <c:pt idx="396">
                  <c:v>-1.4650000000000034</c:v>
                </c:pt>
                <c:pt idx="397">
                  <c:v>-1.402000000000001</c:v>
                </c:pt>
                <c:pt idx="398">
                  <c:v>-1.3629999999999995</c:v>
                </c:pt>
                <c:pt idx="399">
                  <c:v>-1.3059999999999974</c:v>
                </c:pt>
                <c:pt idx="400">
                  <c:v>-1.2640000000000029</c:v>
                </c:pt>
                <c:pt idx="401">
                  <c:v>-1.195999999999998</c:v>
                </c:pt>
                <c:pt idx="402">
                  <c:v>-1.1540000000000035</c:v>
                </c:pt>
                <c:pt idx="403">
                  <c:v>-1.1009999999999991</c:v>
                </c:pt>
                <c:pt idx="404">
                  <c:v>-1.0649999999999977</c:v>
                </c:pt>
                <c:pt idx="405">
                  <c:v>-1.0080000000000027</c:v>
                </c:pt>
                <c:pt idx="406">
                  <c:v>-0.97499999999999787</c:v>
                </c:pt>
                <c:pt idx="407">
                  <c:v>-0.92399999999999949</c:v>
                </c:pt>
                <c:pt idx="408">
                  <c:v>-0.90200000000000102</c:v>
                </c:pt>
                <c:pt idx="409">
                  <c:v>-0.85200000000000031</c:v>
                </c:pt>
                <c:pt idx="410">
                  <c:v>-0.82099999999999795</c:v>
                </c:pt>
                <c:pt idx="411">
                  <c:v>-0.78500000000000014</c:v>
                </c:pt>
                <c:pt idx="412">
                  <c:v>-0.75400000000000134</c:v>
                </c:pt>
                <c:pt idx="413">
                  <c:v>-0.71600000000000108</c:v>
                </c:pt>
                <c:pt idx="414">
                  <c:v>-0.68499999999999872</c:v>
                </c:pt>
                <c:pt idx="415">
                  <c:v>-0.65800000000000125</c:v>
                </c:pt>
                <c:pt idx="416">
                  <c:v>-0.63100000000000023</c:v>
                </c:pt>
                <c:pt idx="417">
                  <c:v>-0.60299999999999798</c:v>
                </c:pt>
                <c:pt idx="418">
                  <c:v>-0.58800000000000097</c:v>
                </c:pt>
                <c:pt idx="419">
                  <c:v>-0.55699999999999861</c:v>
                </c:pt>
                <c:pt idx="420">
                  <c:v>-0.53700000000000259</c:v>
                </c:pt>
                <c:pt idx="421">
                  <c:v>-0.51599999999999824</c:v>
                </c:pt>
                <c:pt idx="422">
                  <c:v>-0.49200000000000088</c:v>
                </c:pt>
                <c:pt idx="423">
                  <c:v>-0.46600000000000108</c:v>
                </c:pt>
                <c:pt idx="424">
                  <c:v>-0.44200000000000017</c:v>
                </c:pt>
                <c:pt idx="425">
                  <c:v>-0.43199999999999861</c:v>
                </c:pt>
                <c:pt idx="426">
                  <c:v>-0.4139999999999997</c:v>
                </c:pt>
                <c:pt idx="427">
                  <c:v>-0.39199999999999946</c:v>
                </c:pt>
                <c:pt idx="428">
                  <c:v>-0.37700000000000067</c:v>
                </c:pt>
                <c:pt idx="429">
                  <c:v>-0.36899999999999977</c:v>
                </c:pt>
                <c:pt idx="430">
                  <c:v>-0.34999999999999964</c:v>
                </c:pt>
                <c:pt idx="431">
                  <c:v>-0.34100000000000108</c:v>
                </c:pt>
                <c:pt idx="432">
                  <c:v>-0.32399999999999984</c:v>
                </c:pt>
                <c:pt idx="433">
                  <c:v>-0.31700000000000017</c:v>
                </c:pt>
                <c:pt idx="434">
                  <c:v>-0.30699999999999861</c:v>
                </c:pt>
                <c:pt idx="435">
                  <c:v>-0.29600000000000115</c:v>
                </c:pt>
                <c:pt idx="436">
                  <c:v>-0.27999999999999936</c:v>
                </c:pt>
                <c:pt idx="437">
                  <c:v>-0.2759999999999998</c:v>
                </c:pt>
                <c:pt idx="438">
                  <c:v>-0.26100000000000101</c:v>
                </c:pt>
                <c:pt idx="439">
                  <c:v>-0.25</c:v>
                </c:pt>
                <c:pt idx="440">
                  <c:v>-0.23899999999999899</c:v>
                </c:pt>
                <c:pt idx="441">
                  <c:v>-0.2370000000000001</c:v>
                </c:pt>
                <c:pt idx="442">
                  <c:v>-0.22799999999999976</c:v>
                </c:pt>
                <c:pt idx="443">
                  <c:v>-0.21799999999999997</c:v>
                </c:pt>
                <c:pt idx="444">
                  <c:v>-0.20700000000000074</c:v>
                </c:pt>
                <c:pt idx="445">
                  <c:v>-0.19999999999999929</c:v>
                </c:pt>
                <c:pt idx="446">
                  <c:v>-0.19100000000000072</c:v>
                </c:pt>
                <c:pt idx="447">
                  <c:v>-0.18099999999999916</c:v>
                </c:pt>
                <c:pt idx="448">
                  <c:v>-0.17700000000000138</c:v>
                </c:pt>
                <c:pt idx="449">
                  <c:v>-0.16999999999999993</c:v>
                </c:pt>
                <c:pt idx="450">
                  <c:v>-0.16799999999999926</c:v>
                </c:pt>
                <c:pt idx="451">
                  <c:v>-0.1639999999999997</c:v>
                </c:pt>
                <c:pt idx="452">
                  <c:v>-0.15300000000000047</c:v>
                </c:pt>
                <c:pt idx="453">
                  <c:v>-0.14700000000000024</c:v>
                </c:pt>
                <c:pt idx="454">
                  <c:v>-0.1379999999999999</c:v>
                </c:pt>
                <c:pt idx="455">
                  <c:v>-0.12800000000000011</c:v>
                </c:pt>
                <c:pt idx="456">
                  <c:v>-0.12999999999999901</c:v>
                </c:pt>
                <c:pt idx="457">
                  <c:v>-0.1330000000000009</c:v>
                </c:pt>
                <c:pt idx="458">
                  <c:v>-0.12700000000000067</c:v>
                </c:pt>
                <c:pt idx="459">
                  <c:v>-0.12299999999999933</c:v>
                </c:pt>
                <c:pt idx="460">
                  <c:v>-0.11399999999999899</c:v>
                </c:pt>
                <c:pt idx="461">
                  <c:v>-0.12000000000000099</c:v>
                </c:pt>
                <c:pt idx="462">
                  <c:v>-0.11099999999999977</c:v>
                </c:pt>
                <c:pt idx="463">
                  <c:v>-0.10899999999999999</c:v>
                </c:pt>
                <c:pt idx="464">
                  <c:v>-0.10400000000000009</c:v>
                </c:pt>
                <c:pt idx="465">
                  <c:v>-9.1000000000000192E-2</c:v>
                </c:pt>
                <c:pt idx="466">
                  <c:v>-8.6999999999999744E-2</c:v>
                </c:pt>
                <c:pt idx="467">
                  <c:v>-9.7000000000000419E-2</c:v>
                </c:pt>
                <c:pt idx="468">
                  <c:v>-9.4999999999999751E-2</c:v>
                </c:pt>
                <c:pt idx="469">
                  <c:v>-9.1000000000000192E-2</c:v>
                </c:pt>
                <c:pt idx="470">
                  <c:v>-9.4999999999999751E-2</c:v>
                </c:pt>
                <c:pt idx="471">
                  <c:v>-9.1000000000000192E-2</c:v>
                </c:pt>
                <c:pt idx="472">
                  <c:v>-9.1999999999999638E-2</c:v>
                </c:pt>
                <c:pt idx="473">
                  <c:v>-7.5000000000000178E-2</c:v>
                </c:pt>
                <c:pt idx="474">
                  <c:v>-6.7999999999999616E-2</c:v>
                </c:pt>
                <c:pt idx="475">
                  <c:v>-7.5000000000000178E-2</c:v>
                </c:pt>
                <c:pt idx="476">
                  <c:v>-7.6999999999999957E-2</c:v>
                </c:pt>
                <c:pt idx="477">
                  <c:v>-6.7000000000000171E-2</c:v>
                </c:pt>
                <c:pt idx="478">
                  <c:v>-6.5000000000000391E-2</c:v>
                </c:pt>
                <c:pt idx="479">
                  <c:v>-6.9999999999999396E-2</c:v>
                </c:pt>
                <c:pt idx="480">
                  <c:v>-6.5000000000000391E-2</c:v>
                </c:pt>
                <c:pt idx="481">
                  <c:v>-6.4000000000000057E-2</c:v>
                </c:pt>
                <c:pt idx="482">
                  <c:v>-5.600000000000005E-2</c:v>
                </c:pt>
                <c:pt idx="483">
                  <c:v>-5.4999999999999716E-2</c:v>
                </c:pt>
                <c:pt idx="484">
                  <c:v>-5.400000000000027E-2</c:v>
                </c:pt>
                <c:pt idx="485">
                  <c:v>-5.4999999999999716E-2</c:v>
                </c:pt>
                <c:pt idx="486">
                  <c:v>-6.2000000000000277E-2</c:v>
                </c:pt>
                <c:pt idx="487">
                  <c:v>-6.0999999999999943E-2</c:v>
                </c:pt>
                <c:pt idx="488">
                  <c:v>-5.600000000000005E-2</c:v>
                </c:pt>
                <c:pt idx="489">
                  <c:v>-5.4999999999999716E-2</c:v>
                </c:pt>
                <c:pt idx="490">
                  <c:v>-4.9000000000000377E-2</c:v>
                </c:pt>
                <c:pt idx="491">
                  <c:v>-4.8999999999999488E-2</c:v>
                </c:pt>
                <c:pt idx="492">
                  <c:v>-4.4999999999999929E-2</c:v>
                </c:pt>
                <c:pt idx="493">
                  <c:v>-4.6000000000000263E-2</c:v>
                </c:pt>
                <c:pt idx="494">
                  <c:v>-4.4999999999999929E-2</c:v>
                </c:pt>
                <c:pt idx="495">
                  <c:v>-4.8000000000000043E-2</c:v>
                </c:pt>
                <c:pt idx="496">
                  <c:v>-5.1000000000000156E-2</c:v>
                </c:pt>
                <c:pt idx="497">
                  <c:v>-5.9999999999999609E-2</c:v>
                </c:pt>
                <c:pt idx="498">
                  <c:v>-5.400000000000027E-2</c:v>
                </c:pt>
                <c:pt idx="499">
                  <c:v>-4.9000000000000377E-2</c:v>
                </c:pt>
                <c:pt idx="500">
                  <c:v>-5.1999999999999602E-2</c:v>
                </c:pt>
                <c:pt idx="501">
                  <c:v>-5.1000000000000156E-2</c:v>
                </c:pt>
                <c:pt idx="502">
                  <c:v>-5.1000000000000156E-2</c:v>
                </c:pt>
                <c:pt idx="503">
                  <c:v>-4.9999999999999822E-2</c:v>
                </c:pt>
                <c:pt idx="504">
                  <c:v>-5.9000000000000163E-2</c:v>
                </c:pt>
                <c:pt idx="505">
                  <c:v>-6.1999999999999389E-2</c:v>
                </c:pt>
                <c:pt idx="506">
                  <c:v>-5.400000000000027E-2</c:v>
                </c:pt>
                <c:pt idx="507">
                  <c:v>-5.1999999999999602E-2</c:v>
                </c:pt>
                <c:pt idx="508">
                  <c:v>-5.9000000000000163E-2</c:v>
                </c:pt>
                <c:pt idx="509">
                  <c:v>-6.5000000000000391E-2</c:v>
                </c:pt>
                <c:pt idx="510">
                  <c:v>-5.7999999999999829E-2</c:v>
                </c:pt>
                <c:pt idx="511">
                  <c:v>-5.2999999999999936E-2</c:v>
                </c:pt>
                <c:pt idx="512">
                  <c:v>-7.0000000000000284E-2</c:v>
                </c:pt>
                <c:pt idx="513">
                  <c:v>-7.3999999999999844E-2</c:v>
                </c:pt>
                <c:pt idx="514">
                  <c:v>-6.899999999999995E-2</c:v>
                </c:pt>
                <c:pt idx="515">
                  <c:v>-7.5999999999999623E-2</c:v>
                </c:pt>
                <c:pt idx="516">
                  <c:v>-8.1000000000000405E-2</c:v>
                </c:pt>
                <c:pt idx="517">
                  <c:v>-7.8000000000000291E-2</c:v>
                </c:pt>
                <c:pt idx="518">
                  <c:v>-7.5999999999999623E-2</c:v>
                </c:pt>
                <c:pt idx="519">
                  <c:v>-8.1000000000000405E-2</c:v>
                </c:pt>
                <c:pt idx="520">
                  <c:v>-7.4999999999999289E-2</c:v>
                </c:pt>
                <c:pt idx="521">
                  <c:v>-7.0000000000000284E-2</c:v>
                </c:pt>
                <c:pt idx="522">
                  <c:v>-7.6000000000000068E-2</c:v>
                </c:pt>
                <c:pt idx="523">
                  <c:v>-7.6999999999999957E-2</c:v>
                </c:pt>
                <c:pt idx="524">
                  <c:v>-7.2999999999999954E-2</c:v>
                </c:pt>
                <c:pt idx="525">
                  <c:v>-7.8000000000000291E-2</c:v>
                </c:pt>
                <c:pt idx="526">
                  <c:v>-8.0999999999999961E-2</c:v>
                </c:pt>
                <c:pt idx="527">
                  <c:v>-7.099999999999973E-2</c:v>
                </c:pt>
                <c:pt idx="528">
                  <c:v>-6.7000000000000171E-2</c:v>
                </c:pt>
                <c:pt idx="529">
                  <c:v>-6.999999999999984E-2</c:v>
                </c:pt>
                <c:pt idx="530">
                  <c:v>-6.6000000000000281E-2</c:v>
                </c:pt>
                <c:pt idx="531">
                  <c:v>-6.999999999999984E-2</c:v>
                </c:pt>
                <c:pt idx="532">
                  <c:v>-7.6000000000000068E-2</c:v>
                </c:pt>
                <c:pt idx="533">
                  <c:v>-7.4999999999999734E-2</c:v>
                </c:pt>
                <c:pt idx="534">
                  <c:v>-7.6000000000000068E-2</c:v>
                </c:pt>
                <c:pt idx="535">
                  <c:v>-6.800000000000006E-2</c:v>
                </c:pt>
                <c:pt idx="536">
                  <c:v>-6.0000000000000053E-2</c:v>
                </c:pt>
                <c:pt idx="537">
                  <c:v>-6.1999999999999833E-2</c:v>
                </c:pt>
                <c:pt idx="538">
                  <c:v>-5.9000000000000163E-2</c:v>
                </c:pt>
                <c:pt idx="539">
                  <c:v>-6.4000000000000057E-2</c:v>
                </c:pt>
                <c:pt idx="540">
                  <c:v>-5.9000000000000163E-2</c:v>
                </c:pt>
                <c:pt idx="541">
                  <c:v>-4.9999999999999822E-2</c:v>
                </c:pt>
                <c:pt idx="542">
                  <c:v>-4.8000000000000043E-2</c:v>
                </c:pt>
                <c:pt idx="543">
                  <c:v>-5.2000000000000046E-2</c:v>
                </c:pt>
                <c:pt idx="544">
                  <c:v>-5.600000000000005E-2</c:v>
                </c:pt>
                <c:pt idx="545">
                  <c:v>-6.800000000000006E-2</c:v>
                </c:pt>
                <c:pt idx="546">
                  <c:v>-7.4999999999999734E-2</c:v>
                </c:pt>
                <c:pt idx="547">
                  <c:v>-7.2999999999999954E-2</c:v>
                </c:pt>
                <c:pt idx="548">
                  <c:v>-6.2000000000000277E-2</c:v>
                </c:pt>
                <c:pt idx="549">
                  <c:v>-5.699999999999994E-2</c:v>
                </c:pt>
                <c:pt idx="550">
                  <c:v>-5.4999999999999716E-2</c:v>
                </c:pt>
                <c:pt idx="551">
                  <c:v>-4.9000000000000377E-2</c:v>
                </c:pt>
                <c:pt idx="552">
                  <c:v>-3.69999999999997E-2</c:v>
                </c:pt>
                <c:pt idx="553">
                  <c:v>-3.300000000000014E-2</c:v>
                </c:pt>
                <c:pt idx="554">
                  <c:v>-3.0000000000000027E-2</c:v>
                </c:pt>
                <c:pt idx="555">
                  <c:v>-2.4999999999999911E-2</c:v>
                </c:pt>
                <c:pt idx="556">
                  <c:v>-2.200000000000002E-2</c:v>
                </c:pt>
                <c:pt idx="557">
                  <c:v>-2.6000000000000023E-2</c:v>
                </c:pt>
                <c:pt idx="558">
                  <c:v>-2.200000000000002E-2</c:v>
                </c:pt>
                <c:pt idx="559">
                  <c:v>-2.2999999999999909E-2</c:v>
                </c:pt>
                <c:pt idx="560">
                  <c:v>-2.3000000000000131E-2</c:v>
                </c:pt>
                <c:pt idx="561">
                  <c:v>-2.0999999999999908E-2</c:v>
                </c:pt>
                <c:pt idx="562">
                  <c:v>-2.0999999999999908E-2</c:v>
                </c:pt>
                <c:pt idx="563">
                  <c:v>-1.7000000000000126E-2</c:v>
                </c:pt>
                <c:pt idx="564">
                  <c:v>-1.4000000000000012E-2</c:v>
                </c:pt>
                <c:pt idx="565">
                  <c:v>-1.6999999999999904E-2</c:v>
                </c:pt>
                <c:pt idx="566">
                  <c:v>-1.6000000000000014E-2</c:v>
                </c:pt>
                <c:pt idx="567">
                  <c:v>-2.3000000000000131E-2</c:v>
                </c:pt>
                <c:pt idx="568">
                  <c:v>-3.599999999999981E-2</c:v>
                </c:pt>
                <c:pt idx="569">
                  <c:v>-3.8000000000000034E-2</c:v>
                </c:pt>
                <c:pt idx="570">
                  <c:v>-2.6000000000000023E-2</c:v>
                </c:pt>
                <c:pt idx="571">
                  <c:v>-2.7000000000000135E-2</c:v>
                </c:pt>
                <c:pt idx="572">
                  <c:v>-3.2000000000000028E-2</c:v>
                </c:pt>
                <c:pt idx="573">
                  <c:v>-3.1999999999999806E-2</c:v>
                </c:pt>
                <c:pt idx="574">
                  <c:v>-2.9000000000000137E-2</c:v>
                </c:pt>
                <c:pt idx="575">
                  <c:v>-2.8000000000000025E-2</c:v>
                </c:pt>
                <c:pt idx="576">
                  <c:v>-2.8000000000000025E-2</c:v>
                </c:pt>
                <c:pt idx="577">
                  <c:v>-3.0999999999999917E-2</c:v>
                </c:pt>
                <c:pt idx="578">
                  <c:v>-2.2999999999999909E-2</c:v>
                </c:pt>
                <c:pt idx="579">
                  <c:v>-1.8000000000000016E-2</c:v>
                </c:pt>
                <c:pt idx="580">
                  <c:v>-1.6000000000000014E-2</c:v>
                </c:pt>
                <c:pt idx="581">
                  <c:v>-4.0000000000000036E-3</c:v>
                </c:pt>
                <c:pt idx="582">
                  <c:v>-1.0000000000001119E-3</c:v>
                </c:pt>
                <c:pt idx="583">
                  <c:v>3.0000000000001137E-3</c:v>
                </c:pt>
                <c:pt idx="584">
                  <c:v>4.9999999999998934E-3</c:v>
                </c:pt>
                <c:pt idx="585">
                  <c:v>8.0000000000000071E-3</c:v>
                </c:pt>
                <c:pt idx="586">
                  <c:v>7.0000000000001172E-3</c:v>
                </c:pt>
                <c:pt idx="587">
                  <c:v>-7.0000000000001172E-3</c:v>
                </c:pt>
                <c:pt idx="588">
                  <c:v>-1.6000000000000014E-2</c:v>
                </c:pt>
                <c:pt idx="589">
                  <c:v>-1.4000000000000012E-2</c:v>
                </c:pt>
                <c:pt idx="590">
                  <c:v>-1.4000000000000012E-2</c:v>
                </c:pt>
                <c:pt idx="591">
                  <c:v>-1.2000000000000011E-2</c:v>
                </c:pt>
                <c:pt idx="592">
                  <c:v>-1.0999999999999899E-2</c:v>
                </c:pt>
                <c:pt idx="593">
                  <c:v>-8.999999999999897E-3</c:v>
                </c:pt>
                <c:pt idx="594">
                  <c:v>-7.0000000000001172E-3</c:v>
                </c:pt>
                <c:pt idx="595">
                  <c:v>-4.9999999999998934E-3</c:v>
                </c:pt>
                <c:pt idx="596">
                  <c:v>-9.000000000000119E-3</c:v>
                </c:pt>
                <c:pt idx="597">
                  <c:v>-1.0000000000000009E-2</c:v>
                </c:pt>
                <c:pt idx="598">
                  <c:v>-1.8999999999999906E-2</c:v>
                </c:pt>
                <c:pt idx="599">
                  <c:v>-1.5000000000000124E-2</c:v>
                </c:pt>
                <c:pt idx="600">
                  <c:v>-6.0000000000000053E-3</c:v>
                </c:pt>
                <c:pt idx="601">
                  <c:v>-8.0000000000000071E-3</c:v>
                </c:pt>
                <c:pt idx="602">
                  <c:v>-6.0000000000000053E-3</c:v>
                </c:pt>
                <c:pt idx="603">
                  <c:v>-2.0000000000000018E-3</c:v>
                </c:pt>
                <c:pt idx="604">
                  <c:v>-4.0000000000000036E-3</c:v>
                </c:pt>
                <c:pt idx="605">
                  <c:v>-2.0000000000000018E-3</c:v>
                </c:pt>
                <c:pt idx="606">
                  <c:v>-9.9999999999988987E-4</c:v>
                </c:pt>
                <c:pt idx="607">
                  <c:v>4.9999999999998934E-3</c:v>
                </c:pt>
                <c:pt idx="608">
                  <c:v>2.0000000000000018E-3</c:v>
                </c:pt>
                <c:pt idx="609">
                  <c:v>-4.0000000000000036E-3</c:v>
                </c:pt>
                <c:pt idx="610">
                  <c:v>4.0000000000000036E-3</c:v>
                </c:pt>
                <c:pt idx="611">
                  <c:v>4.0000000000000036E-3</c:v>
                </c:pt>
                <c:pt idx="612">
                  <c:v>3.0000000000001137E-3</c:v>
                </c:pt>
                <c:pt idx="613">
                  <c:v>2.0000000000000018E-3</c:v>
                </c:pt>
                <c:pt idx="614">
                  <c:v>-1.0000000000001119E-3</c:v>
                </c:pt>
                <c:pt idx="615">
                  <c:v>1.0000000000001119E-3</c:v>
                </c:pt>
                <c:pt idx="616">
                  <c:v>2.0000000000000018E-3</c:v>
                </c:pt>
                <c:pt idx="617">
                  <c:v>-1.0000000000001119E-3</c:v>
                </c:pt>
                <c:pt idx="618">
                  <c:v>2.0000000000000018E-3</c:v>
                </c:pt>
                <c:pt idx="619">
                  <c:v>7.0000000000001172E-3</c:v>
                </c:pt>
                <c:pt idx="620">
                  <c:v>1.0000000000000009E-2</c:v>
                </c:pt>
                <c:pt idx="621">
                  <c:v>1.0000000000000009E-2</c:v>
                </c:pt>
                <c:pt idx="622">
                  <c:v>8.0000000000000071E-3</c:v>
                </c:pt>
                <c:pt idx="623">
                  <c:v>1.4000000000000012E-2</c:v>
                </c:pt>
                <c:pt idx="624">
                  <c:v>4.9999999999998934E-3</c:v>
                </c:pt>
                <c:pt idx="625">
                  <c:v>4.0000000000000036E-3</c:v>
                </c:pt>
                <c:pt idx="626">
                  <c:v>-9.9999999999988987E-4</c:v>
                </c:pt>
                <c:pt idx="627">
                  <c:v>2.0000000000000018E-3</c:v>
                </c:pt>
                <c:pt idx="628">
                  <c:v>9.9999999999988987E-4</c:v>
                </c:pt>
                <c:pt idx="629">
                  <c:v>-2.0000000000000018E-3</c:v>
                </c:pt>
                <c:pt idx="630">
                  <c:v>-6.0000000000000053E-3</c:v>
                </c:pt>
                <c:pt idx="631">
                  <c:v>-6.0000000000000053E-3</c:v>
                </c:pt>
                <c:pt idx="632">
                  <c:v>-4.0000000000000036E-3</c:v>
                </c:pt>
                <c:pt idx="633">
                  <c:v>-6.9999999999998952E-3</c:v>
                </c:pt>
                <c:pt idx="634">
                  <c:v>-5.0000000000001155E-3</c:v>
                </c:pt>
                <c:pt idx="635">
                  <c:v>-9.9999999999988987E-4</c:v>
                </c:pt>
                <c:pt idx="636">
                  <c:v>6.0000000000000053E-3</c:v>
                </c:pt>
                <c:pt idx="637">
                  <c:v>6.0000000000000053E-3</c:v>
                </c:pt>
                <c:pt idx="638">
                  <c:v>2.9999999999998916E-3</c:v>
                </c:pt>
                <c:pt idx="639">
                  <c:v>2.0000000000000018E-3</c:v>
                </c:pt>
                <c:pt idx="640">
                  <c:v>0</c:v>
                </c:pt>
                <c:pt idx="641">
                  <c:v>4.0000000000000036E-3</c:v>
                </c:pt>
                <c:pt idx="642">
                  <c:v>4.0000000000000036E-3</c:v>
                </c:pt>
                <c:pt idx="643">
                  <c:v>9.000000000000119E-3</c:v>
                </c:pt>
                <c:pt idx="644">
                  <c:v>1.0999999999999899E-2</c:v>
                </c:pt>
                <c:pt idx="645">
                  <c:v>9.000000000000119E-3</c:v>
                </c:pt>
                <c:pt idx="646">
                  <c:v>0</c:v>
                </c:pt>
                <c:pt idx="647">
                  <c:v>9.9999999999988987E-4</c:v>
                </c:pt>
                <c:pt idx="648">
                  <c:v>-4.0000000000000036E-3</c:v>
                </c:pt>
                <c:pt idx="649">
                  <c:v>-2.0000000000000018E-3</c:v>
                </c:pt>
                <c:pt idx="650">
                  <c:v>-2.0000000000000018E-3</c:v>
                </c:pt>
                <c:pt idx="651">
                  <c:v>6.0000000000000053E-3</c:v>
                </c:pt>
                <c:pt idx="652">
                  <c:v>1.0000000000001119E-3</c:v>
                </c:pt>
                <c:pt idx="653">
                  <c:v>4.9999999999998934E-3</c:v>
                </c:pt>
                <c:pt idx="654">
                  <c:v>-2.0000000000000018E-3</c:v>
                </c:pt>
                <c:pt idx="655">
                  <c:v>-8.999999999999897E-3</c:v>
                </c:pt>
                <c:pt idx="656">
                  <c:v>-1.0000000000000009E-2</c:v>
                </c:pt>
                <c:pt idx="657">
                  <c:v>-1.0000000000000009E-2</c:v>
                </c:pt>
                <c:pt idx="658">
                  <c:v>-1.2000000000000011E-2</c:v>
                </c:pt>
                <c:pt idx="659">
                  <c:v>-9.000000000000119E-3</c:v>
                </c:pt>
                <c:pt idx="660">
                  <c:v>-2.9999999999998916E-3</c:v>
                </c:pt>
                <c:pt idx="661">
                  <c:v>-4.0000000000000036E-3</c:v>
                </c:pt>
                <c:pt idx="662">
                  <c:v>2.0000000000000018E-3</c:v>
                </c:pt>
                <c:pt idx="663">
                  <c:v>1.0000000000000009E-2</c:v>
                </c:pt>
                <c:pt idx="664">
                  <c:v>4.9999999999998934E-3</c:v>
                </c:pt>
                <c:pt idx="665">
                  <c:v>-2.9999999999998916E-3</c:v>
                </c:pt>
                <c:pt idx="666">
                  <c:v>-5.0000000000001155E-3</c:v>
                </c:pt>
                <c:pt idx="667">
                  <c:v>-1.4000000000000012E-2</c:v>
                </c:pt>
                <c:pt idx="668">
                  <c:v>-1.8000000000000016E-2</c:v>
                </c:pt>
                <c:pt idx="669">
                  <c:v>-1.8000000000000016E-2</c:v>
                </c:pt>
                <c:pt idx="670">
                  <c:v>-1.0999999999999899E-2</c:v>
                </c:pt>
                <c:pt idx="671">
                  <c:v>-7.0000000000001172E-3</c:v>
                </c:pt>
                <c:pt idx="672">
                  <c:v>-3.9999999999997815E-3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-7.0000000000001172E-3</c:v>
                </c:pt>
                <c:pt idx="676">
                  <c:v>-6.0000000000000053E-3</c:v>
                </c:pt>
                <c:pt idx="677">
                  <c:v>-6.9999999999998952E-3</c:v>
                </c:pt>
                <c:pt idx="678">
                  <c:v>2.9999999999998916E-3</c:v>
                </c:pt>
                <c:pt idx="679">
                  <c:v>6.0000000000000053E-3</c:v>
                </c:pt>
                <c:pt idx="680">
                  <c:v>5.0000000000001155E-3</c:v>
                </c:pt>
                <c:pt idx="681">
                  <c:v>9.9999999999988987E-4</c:v>
                </c:pt>
                <c:pt idx="682">
                  <c:v>-9.9999999999988987E-4</c:v>
                </c:pt>
                <c:pt idx="683">
                  <c:v>-6.0000000000000053E-3</c:v>
                </c:pt>
                <c:pt idx="684">
                  <c:v>-7.0000000000001172E-3</c:v>
                </c:pt>
                <c:pt idx="685">
                  <c:v>-1.0999999999999899E-2</c:v>
                </c:pt>
                <c:pt idx="686">
                  <c:v>-7.0000000000001172E-3</c:v>
                </c:pt>
                <c:pt idx="687">
                  <c:v>-6.0000000000000053E-3</c:v>
                </c:pt>
                <c:pt idx="688">
                  <c:v>-6.9999999999998952E-3</c:v>
                </c:pt>
                <c:pt idx="689">
                  <c:v>-6.0000000000000053E-3</c:v>
                </c:pt>
                <c:pt idx="690">
                  <c:v>-3.0000000000001137E-3</c:v>
                </c:pt>
                <c:pt idx="691">
                  <c:v>3.0000000000001137E-3</c:v>
                </c:pt>
                <c:pt idx="692">
                  <c:v>-3.0000000000001137E-3</c:v>
                </c:pt>
                <c:pt idx="693">
                  <c:v>-8.0000000000000071E-3</c:v>
                </c:pt>
                <c:pt idx="694">
                  <c:v>-8.0000000000000071E-3</c:v>
                </c:pt>
                <c:pt idx="695">
                  <c:v>-8.0000000000000071E-3</c:v>
                </c:pt>
                <c:pt idx="696">
                  <c:v>-8.0000000000000071E-3</c:v>
                </c:pt>
                <c:pt idx="697">
                  <c:v>-1.0999999999999899E-2</c:v>
                </c:pt>
                <c:pt idx="698">
                  <c:v>-1.2000000000000011E-2</c:v>
                </c:pt>
                <c:pt idx="699">
                  <c:v>1.0000000000000009E-3</c:v>
                </c:pt>
                <c:pt idx="700">
                  <c:v>4.0000000000000036E-3</c:v>
                </c:pt>
                <c:pt idx="701">
                  <c:v>1.0000000000000009E-3</c:v>
                </c:pt>
                <c:pt idx="702">
                  <c:v>8.999999999999897E-3</c:v>
                </c:pt>
                <c:pt idx="703">
                  <c:v>-2.0000000000000018E-3</c:v>
                </c:pt>
                <c:pt idx="704">
                  <c:v>-1.19999999999999E-2</c:v>
                </c:pt>
                <c:pt idx="705">
                  <c:v>3.0000000000000027E-3</c:v>
                </c:pt>
                <c:pt idx="706">
                  <c:v>-3.0000000000000027E-3</c:v>
                </c:pt>
                <c:pt idx="707">
                  <c:v>-8.0000000000000071E-3</c:v>
                </c:pt>
                <c:pt idx="708">
                  <c:v>1.9000000000000017E-2</c:v>
                </c:pt>
                <c:pt idx="709">
                  <c:v>1.8000000000000016E-2</c:v>
                </c:pt>
                <c:pt idx="710">
                  <c:v>-8.0000000000000071E-3</c:v>
                </c:pt>
                <c:pt idx="711">
                  <c:v>-5.0000000000001155E-3</c:v>
                </c:pt>
                <c:pt idx="712">
                  <c:v>-4.0000000000000036E-3</c:v>
                </c:pt>
                <c:pt idx="713">
                  <c:v>-1.7999999999999905E-2</c:v>
                </c:pt>
                <c:pt idx="714">
                  <c:v>5.0000000000000044E-3</c:v>
                </c:pt>
                <c:pt idx="715">
                  <c:v>8.999999999999897E-3</c:v>
                </c:pt>
                <c:pt idx="716">
                  <c:v>-1.5999999999999903E-2</c:v>
                </c:pt>
                <c:pt idx="717">
                  <c:v>-2.4000000000000021E-2</c:v>
                </c:pt>
                <c:pt idx="718">
                  <c:v>-2.6999999999999913E-2</c:v>
                </c:pt>
                <c:pt idx="719">
                  <c:v>-0.93400000000000005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4DC-4EE1-9BF5-3F45E1594133}"/>
            </c:ext>
          </c:extLst>
        </c:ser>
        <c:ser>
          <c:idx val="3"/>
          <c:order val="3"/>
          <c:tx>
            <c:strRef>
              <c:f>'Task 1'!$AU$5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1'!$AU$6:$AU$725</c:f>
              <c:numCache>
                <c:formatCode>General</c:formatCode>
                <c:ptCount val="720"/>
                <c:pt idx="0">
                  <c:v>3.0000000000000027E-3</c:v>
                </c:pt>
                <c:pt idx="1">
                  <c:v>3.0000000000000027E-3</c:v>
                </c:pt>
                <c:pt idx="2">
                  <c:v>8.0000000000000071E-3</c:v>
                </c:pt>
                <c:pt idx="3">
                  <c:v>5.0000000000000044E-3</c:v>
                </c:pt>
                <c:pt idx="4">
                  <c:v>2.0000000000000018E-3</c:v>
                </c:pt>
                <c:pt idx="5">
                  <c:v>-1.0000000000000009E-3</c:v>
                </c:pt>
                <c:pt idx="6">
                  <c:v>2.0000000000000018E-3</c:v>
                </c:pt>
                <c:pt idx="7">
                  <c:v>-3.0000000000000027E-3</c:v>
                </c:pt>
                <c:pt idx="8">
                  <c:v>-2.0000000000000018E-3</c:v>
                </c:pt>
                <c:pt idx="9">
                  <c:v>-1.0000000000000009E-3</c:v>
                </c:pt>
                <c:pt idx="10">
                  <c:v>-5.0000000000000044E-3</c:v>
                </c:pt>
                <c:pt idx="11">
                  <c:v>-8.0000000000000071E-3</c:v>
                </c:pt>
                <c:pt idx="12">
                  <c:v>-6.0000000000000053E-3</c:v>
                </c:pt>
                <c:pt idx="13">
                  <c:v>-3.0000000000000027E-3</c:v>
                </c:pt>
                <c:pt idx="14">
                  <c:v>-1.0000000000000009E-3</c:v>
                </c:pt>
                <c:pt idx="15">
                  <c:v>2.0000000000000018E-3</c:v>
                </c:pt>
                <c:pt idx="16">
                  <c:v>1.0000000000000009E-3</c:v>
                </c:pt>
                <c:pt idx="17">
                  <c:v>-3.0000000000000027E-3</c:v>
                </c:pt>
                <c:pt idx="18">
                  <c:v>0</c:v>
                </c:pt>
                <c:pt idx="19">
                  <c:v>1.0000000000000009E-3</c:v>
                </c:pt>
                <c:pt idx="20">
                  <c:v>0</c:v>
                </c:pt>
                <c:pt idx="21">
                  <c:v>8.0000000000000071E-3</c:v>
                </c:pt>
                <c:pt idx="22">
                  <c:v>1.2000000000000011E-2</c:v>
                </c:pt>
                <c:pt idx="23">
                  <c:v>-3.0000000000000027E-3</c:v>
                </c:pt>
                <c:pt idx="24">
                  <c:v>-6.0000000000000053E-3</c:v>
                </c:pt>
                <c:pt idx="25">
                  <c:v>-8.0000000000000071E-3</c:v>
                </c:pt>
                <c:pt idx="26">
                  <c:v>-1.4000000000000012E-2</c:v>
                </c:pt>
                <c:pt idx="27">
                  <c:v>-5.9999999999998943E-3</c:v>
                </c:pt>
                <c:pt idx="28">
                  <c:v>4.9999999999998934E-3</c:v>
                </c:pt>
                <c:pt idx="29">
                  <c:v>-9.9999999999988987E-4</c:v>
                </c:pt>
                <c:pt idx="30">
                  <c:v>-8.0000000000000071E-3</c:v>
                </c:pt>
                <c:pt idx="31">
                  <c:v>8.0000000000000071E-3</c:v>
                </c:pt>
                <c:pt idx="32">
                  <c:v>1.3999999999999901E-2</c:v>
                </c:pt>
                <c:pt idx="33">
                  <c:v>-1.9999999999999907E-2</c:v>
                </c:pt>
                <c:pt idx="34">
                  <c:v>-1.7000000000000015E-2</c:v>
                </c:pt>
                <c:pt idx="35">
                  <c:v>1.2000000000000011E-2</c:v>
                </c:pt>
                <c:pt idx="36">
                  <c:v>-2.200000000000002E-2</c:v>
                </c:pt>
                <c:pt idx="37">
                  <c:v>1.3000000000000012E-2</c:v>
                </c:pt>
                <c:pt idx="38">
                  <c:v>-1.0000000000000009E-3</c:v>
                </c:pt>
                <c:pt idx="39">
                  <c:v>-2.9000000000000026E-2</c:v>
                </c:pt>
                <c:pt idx="40">
                  <c:v>-6.0000000000000053E-3</c:v>
                </c:pt>
                <c:pt idx="41">
                  <c:v>-4.0000000000000036E-3</c:v>
                </c:pt>
                <c:pt idx="42">
                  <c:v>-1.9000000000000017E-2</c:v>
                </c:pt>
                <c:pt idx="43">
                  <c:v>-2.0000000000000018E-3</c:v>
                </c:pt>
                <c:pt idx="44">
                  <c:v>2.0000000000000018E-3</c:v>
                </c:pt>
                <c:pt idx="45">
                  <c:v>1.0000000000000009E-3</c:v>
                </c:pt>
                <c:pt idx="46">
                  <c:v>-1.0000000000000009E-3</c:v>
                </c:pt>
                <c:pt idx="47">
                  <c:v>1.4000000000000012E-2</c:v>
                </c:pt>
                <c:pt idx="48">
                  <c:v>1.4000000000000012E-2</c:v>
                </c:pt>
                <c:pt idx="49">
                  <c:v>5.0000000000000044E-3</c:v>
                </c:pt>
                <c:pt idx="50">
                  <c:v>5.0000000000000044E-3</c:v>
                </c:pt>
                <c:pt idx="51">
                  <c:v>-1.100000000000001E-2</c:v>
                </c:pt>
                <c:pt idx="52">
                  <c:v>1.4000000000000012E-2</c:v>
                </c:pt>
                <c:pt idx="53">
                  <c:v>3.0000000000000027E-3</c:v>
                </c:pt>
                <c:pt idx="54">
                  <c:v>-1.2000000000000011E-2</c:v>
                </c:pt>
                <c:pt idx="55">
                  <c:v>6.0000000000000053E-3</c:v>
                </c:pt>
                <c:pt idx="56">
                  <c:v>1.6000000000000014E-2</c:v>
                </c:pt>
                <c:pt idx="57">
                  <c:v>6.0000000000000053E-3</c:v>
                </c:pt>
                <c:pt idx="58">
                  <c:v>3.0000000000000027E-3</c:v>
                </c:pt>
                <c:pt idx="59">
                  <c:v>1.100000000000001E-2</c:v>
                </c:pt>
                <c:pt idx="60">
                  <c:v>1.4999999999999902E-2</c:v>
                </c:pt>
                <c:pt idx="61">
                  <c:v>4.0000000000000036E-3</c:v>
                </c:pt>
                <c:pt idx="62">
                  <c:v>-2.0000000000000018E-3</c:v>
                </c:pt>
                <c:pt idx="63">
                  <c:v>4.0000000000000036E-3</c:v>
                </c:pt>
                <c:pt idx="64">
                  <c:v>4.0000000000000036E-3</c:v>
                </c:pt>
                <c:pt idx="65">
                  <c:v>-5.0000000000000044E-3</c:v>
                </c:pt>
                <c:pt idx="66">
                  <c:v>5.0000000000000044E-3</c:v>
                </c:pt>
                <c:pt idx="67">
                  <c:v>3.0000000000000027E-3</c:v>
                </c:pt>
                <c:pt idx="68">
                  <c:v>-6.0000000000000053E-3</c:v>
                </c:pt>
                <c:pt idx="69">
                  <c:v>-4.0000000000000036E-3</c:v>
                </c:pt>
                <c:pt idx="70">
                  <c:v>2.0000000000000018E-3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2.0000000000000018E-3</c:v>
                </c:pt>
                <c:pt idx="74">
                  <c:v>4.0000000000000036E-3</c:v>
                </c:pt>
                <c:pt idx="75">
                  <c:v>4.0000000000000036E-3</c:v>
                </c:pt>
                <c:pt idx="76">
                  <c:v>4.0000000000000036E-3</c:v>
                </c:pt>
                <c:pt idx="77">
                  <c:v>6.0000000000000053E-3</c:v>
                </c:pt>
                <c:pt idx="78">
                  <c:v>9.000000000000008E-3</c:v>
                </c:pt>
                <c:pt idx="79">
                  <c:v>8.0000000000000071E-3</c:v>
                </c:pt>
                <c:pt idx="80">
                  <c:v>7.0000000000000062E-3</c:v>
                </c:pt>
                <c:pt idx="81">
                  <c:v>7.0000000000000062E-3</c:v>
                </c:pt>
                <c:pt idx="82">
                  <c:v>1.0000000000000009E-3</c:v>
                </c:pt>
                <c:pt idx="83">
                  <c:v>3.0000000000000027E-3</c:v>
                </c:pt>
                <c:pt idx="84">
                  <c:v>4.0000000000000036E-3</c:v>
                </c:pt>
                <c:pt idx="85">
                  <c:v>-3.0000000000000027E-3</c:v>
                </c:pt>
                <c:pt idx="86">
                  <c:v>0</c:v>
                </c:pt>
                <c:pt idx="87">
                  <c:v>2.0000000000000018E-3</c:v>
                </c:pt>
                <c:pt idx="88">
                  <c:v>-3.0000000000000027E-3</c:v>
                </c:pt>
                <c:pt idx="89">
                  <c:v>-5.0000000000000044E-3</c:v>
                </c:pt>
                <c:pt idx="90">
                  <c:v>-5.0000000000000044E-3</c:v>
                </c:pt>
                <c:pt idx="91">
                  <c:v>-1.2000000000000011E-2</c:v>
                </c:pt>
                <c:pt idx="92">
                  <c:v>-1.4000000000000012E-2</c:v>
                </c:pt>
                <c:pt idx="93">
                  <c:v>-1.0000000000000009E-3</c:v>
                </c:pt>
                <c:pt idx="94">
                  <c:v>8.0000000000000071E-3</c:v>
                </c:pt>
                <c:pt idx="95">
                  <c:v>1.0000000000000009E-2</c:v>
                </c:pt>
                <c:pt idx="96">
                  <c:v>1.100000000000001E-2</c:v>
                </c:pt>
                <c:pt idx="97">
                  <c:v>1.100000000000001E-2</c:v>
                </c:pt>
                <c:pt idx="98">
                  <c:v>7.0000000000000062E-3</c:v>
                </c:pt>
                <c:pt idx="99">
                  <c:v>1.0000000000000009E-2</c:v>
                </c:pt>
                <c:pt idx="100">
                  <c:v>1.2000000000000011E-2</c:v>
                </c:pt>
                <c:pt idx="101">
                  <c:v>4.0000000000000036E-3</c:v>
                </c:pt>
                <c:pt idx="102">
                  <c:v>-1.0000000000000009E-3</c:v>
                </c:pt>
                <c:pt idx="103">
                  <c:v>-2.0000000000000018E-3</c:v>
                </c:pt>
                <c:pt idx="104">
                  <c:v>-2.0000000000000018E-3</c:v>
                </c:pt>
                <c:pt idx="105">
                  <c:v>1.0000000000000009E-3</c:v>
                </c:pt>
                <c:pt idx="106">
                  <c:v>1.2000000000000011E-2</c:v>
                </c:pt>
                <c:pt idx="107">
                  <c:v>1.19999999999999E-2</c:v>
                </c:pt>
                <c:pt idx="108">
                  <c:v>1.0000000000000009E-2</c:v>
                </c:pt>
                <c:pt idx="109">
                  <c:v>5.0000000000000044E-3</c:v>
                </c:pt>
                <c:pt idx="110">
                  <c:v>6.0000000000000053E-3</c:v>
                </c:pt>
                <c:pt idx="111">
                  <c:v>2.0000000000000018E-3</c:v>
                </c:pt>
                <c:pt idx="112">
                  <c:v>5.0000000000000044E-3</c:v>
                </c:pt>
                <c:pt idx="113">
                  <c:v>1.100000000000001E-2</c:v>
                </c:pt>
                <c:pt idx="114">
                  <c:v>3.0000000000000027E-3</c:v>
                </c:pt>
                <c:pt idx="115">
                  <c:v>8.0000000000000071E-3</c:v>
                </c:pt>
                <c:pt idx="116">
                  <c:v>1.2000000000000011E-2</c:v>
                </c:pt>
                <c:pt idx="117">
                  <c:v>8.999999999999897E-3</c:v>
                </c:pt>
                <c:pt idx="118">
                  <c:v>7.0000000000001172E-3</c:v>
                </c:pt>
                <c:pt idx="119">
                  <c:v>4.0000000000000036E-3</c:v>
                </c:pt>
                <c:pt idx="120">
                  <c:v>-2.0000000000000018E-3</c:v>
                </c:pt>
                <c:pt idx="121">
                  <c:v>-9.000000000000119E-3</c:v>
                </c:pt>
                <c:pt idx="122">
                  <c:v>-4.9999999999998934E-3</c:v>
                </c:pt>
                <c:pt idx="123">
                  <c:v>0</c:v>
                </c:pt>
                <c:pt idx="124">
                  <c:v>2.0000000000000018E-3</c:v>
                </c:pt>
                <c:pt idx="125">
                  <c:v>1.0000000000000009E-2</c:v>
                </c:pt>
                <c:pt idx="126">
                  <c:v>1.0999999999999899E-2</c:v>
                </c:pt>
                <c:pt idx="127">
                  <c:v>9.000000000000119E-3</c:v>
                </c:pt>
                <c:pt idx="128">
                  <c:v>6.0000000000000053E-3</c:v>
                </c:pt>
                <c:pt idx="129">
                  <c:v>-6.0000000000000053E-3</c:v>
                </c:pt>
                <c:pt idx="130">
                  <c:v>-1.0000000000001119E-3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8.0000000000000071E-3</c:v>
                </c:pt>
                <c:pt idx="134">
                  <c:v>6.0000000000000053E-3</c:v>
                </c:pt>
                <c:pt idx="135">
                  <c:v>1.0000000000001119E-3</c:v>
                </c:pt>
                <c:pt idx="136">
                  <c:v>4.9999999999998934E-3</c:v>
                </c:pt>
                <c:pt idx="137">
                  <c:v>-2.0000000000000018E-3</c:v>
                </c:pt>
                <c:pt idx="138">
                  <c:v>2.0000000000000018E-3</c:v>
                </c:pt>
                <c:pt idx="139">
                  <c:v>0</c:v>
                </c:pt>
                <c:pt idx="140">
                  <c:v>-2.9999999999998916E-3</c:v>
                </c:pt>
                <c:pt idx="141">
                  <c:v>-1.0000000000001119E-3</c:v>
                </c:pt>
                <c:pt idx="142">
                  <c:v>-4.9999999999998934E-3</c:v>
                </c:pt>
                <c:pt idx="143">
                  <c:v>6.0000000000000053E-3</c:v>
                </c:pt>
                <c:pt idx="144">
                  <c:v>6.9999999999998952E-3</c:v>
                </c:pt>
                <c:pt idx="145">
                  <c:v>9.000000000000119E-3</c:v>
                </c:pt>
                <c:pt idx="146">
                  <c:v>2.0999999999999908E-2</c:v>
                </c:pt>
                <c:pt idx="147">
                  <c:v>1.0000000000000009E-2</c:v>
                </c:pt>
                <c:pt idx="148">
                  <c:v>1.2000000000000011E-2</c:v>
                </c:pt>
                <c:pt idx="149">
                  <c:v>6.0000000000000053E-3</c:v>
                </c:pt>
                <c:pt idx="150">
                  <c:v>-2.9999999999998916E-3</c:v>
                </c:pt>
                <c:pt idx="151">
                  <c:v>-4.0000000000000036E-3</c:v>
                </c:pt>
                <c:pt idx="152">
                  <c:v>-9.000000000000119E-3</c:v>
                </c:pt>
                <c:pt idx="153">
                  <c:v>-6.9999999999998952E-3</c:v>
                </c:pt>
                <c:pt idx="154">
                  <c:v>-4.0000000000000036E-3</c:v>
                </c:pt>
                <c:pt idx="155">
                  <c:v>-1.0000000000001119E-3</c:v>
                </c:pt>
                <c:pt idx="156">
                  <c:v>4.0000000000000036E-3</c:v>
                </c:pt>
                <c:pt idx="157">
                  <c:v>0</c:v>
                </c:pt>
                <c:pt idx="158">
                  <c:v>3.0000000000001137E-3</c:v>
                </c:pt>
                <c:pt idx="159">
                  <c:v>-1.0000000000001119E-3</c:v>
                </c:pt>
                <c:pt idx="160">
                  <c:v>-2.9999999999998916E-3</c:v>
                </c:pt>
                <c:pt idx="161">
                  <c:v>-1.0000000000001119E-3</c:v>
                </c:pt>
                <c:pt idx="162">
                  <c:v>-2.9999999999998916E-3</c:v>
                </c:pt>
                <c:pt idx="163">
                  <c:v>-6.0000000000000053E-3</c:v>
                </c:pt>
                <c:pt idx="164">
                  <c:v>-4.0000000000000036E-3</c:v>
                </c:pt>
                <c:pt idx="165">
                  <c:v>-3.0000000000001137E-3</c:v>
                </c:pt>
                <c:pt idx="166">
                  <c:v>-9.9999999999988987E-4</c:v>
                </c:pt>
                <c:pt idx="167">
                  <c:v>9.9999999999988987E-4</c:v>
                </c:pt>
                <c:pt idx="168">
                  <c:v>2.0000000000000018E-3</c:v>
                </c:pt>
                <c:pt idx="169">
                  <c:v>5.0000000000001155E-3</c:v>
                </c:pt>
                <c:pt idx="170">
                  <c:v>6.0000000000000053E-3</c:v>
                </c:pt>
                <c:pt idx="171">
                  <c:v>8.999999999999897E-3</c:v>
                </c:pt>
                <c:pt idx="172">
                  <c:v>8.0000000000000071E-3</c:v>
                </c:pt>
                <c:pt idx="173">
                  <c:v>7.0000000000001172E-3</c:v>
                </c:pt>
                <c:pt idx="174">
                  <c:v>6.0000000000000053E-3</c:v>
                </c:pt>
                <c:pt idx="175">
                  <c:v>6.9999999999998952E-3</c:v>
                </c:pt>
                <c:pt idx="176">
                  <c:v>4.0000000000000036E-3</c:v>
                </c:pt>
                <c:pt idx="177">
                  <c:v>4.9999999999998934E-3</c:v>
                </c:pt>
                <c:pt idx="178">
                  <c:v>6.0000000000000053E-3</c:v>
                </c:pt>
                <c:pt idx="179">
                  <c:v>3.0000000000001137E-3</c:v>
                </c:pt>
                <c:pt idx="180">
                  <c:v>-7.0000000000001172E-3</c:v>
                </c:pt>
                <c:pt idx="181">
                  <c:v>-4.9999999999998934E-3</c:v>
                </c:pt>
                <c:pt idx="182">
                  <c:v>-6.0000000000000053E-3</c:v>
                </c:pt>
                <c:pt idx="183">
                  <c:v>-4.0000000000000036E-3</c:v>
                </c:pt>
                <c:pt idx="184">
                  <c:v>-6.0000000000000053E-3</c:v>
                </c:pt>
                <c:pt idx="185">
                  <c:v>-4.9999999999998934E-3</c:v>
                </c:pt>
                <c:pt idx="186">
                  <c:v>-5.0000000000001155E-3</c:v>
                </c:pt>
                <c:pt idx="187">
                  <c:v>-8.0000000000000071E-3</c:v>
                </c:pt>
                <c:pt idx="188">
                  <c:v>-8.0000000000000071E-3</c:v>
                </c:pt>
                <c:pt idx="189">
                  <c:v>-6.0000000000000053E-3</c:v>
                </c:pt>
                <c:pt idx="190">
                  <c:v>-6.0000000000000053E-3</c:v>
                </c:pt>
                <c:pt idx="191">
                  <c:v>-2.0000000000000018E-3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9.9999999999988987E-4</c:v>
                </c:pt>
                <c:pt idx="195">
                  <c:v>8.0000000000000071E-3</c:v>
                </c:pt>
                <c:pt idx="196">
                  <c:v>9.000000000000119E-3</c:v>
                </c:pt>
                <c:pt idx="197">
                  <c:v>6.0000000000000053E-3</c:v>
                </c:pt>
                <c:pt idx="198">
                  <c:v>1.0999999999999899E-2</c:v>
                </c:pt>
                <c:pt idx="199">
                  <c:v>1.1000000000000121E-2</c:v>
                </c:pt>
                <c:pt idx="200">
                  <c:v>7.9999999999997851E-3</c:v>
                </c:pt>
                <c:pt idx="201">
                  <c:v>1.4000000000000012E-2</c:v>
                </c:pt>
                <c:pt idx="202">
                  <c:v>1.7000000000000126E-2</c:v>
                </c:pt>
                <c:pt idx="203">
                  <c:v>1.2000000000000011E-2</c:v>
                </c:pt>
                <c:pt idx="204">
                  <c:v>1.2999999999999901E-2</c:v>
                </c:pt>
                <c:pt idx="205">
                  <c:v>1.2000000000000011E-2</c:v>
                </c:pt>
                <c:pt idx="206">
                  <c:v>5.0000000000001155E-3</c:v>
                </c:pt>
                <c:pt idx="207">
                  <c:v>2.0000000000000018E-3</c:v>
                </c:pt>
                <c:pt idx="208">
                  <c:v>4.9999999999998934E-3</c:v>
                </c:pt>
                <c:pt idx="209">
                  <c:v>-9.9999999999988987E-4</c:v>
                </c:pt>
                <c:pt idx="210">
                  <c:v>-7.0000000000001172E-3</c:v>
                </c:pt>
                <c:pt idx="211">
                  <c:v>5.0000000000001155E-3</c:v>
                </c:pt>
                <c:pt idx="212">
                  <c:v>8.999999999999897E-3</c:v>
                </c:pt>
                <c:pt idx="213">
                  <c:v>2.0000000000000018E-3</c:v>
                </c:pt>
                <c:pt idx="214">
                  <c:v>-9.9999999999988987E-4</c:v>
                </c:pt>
                <c:pt idx="215">
                  <c:v>1.0000000000000009E-2</c:v>
                </c:pt>
                <c:pt idx="216">
                  <c:v>4.9999999999998934E-3</c:v>
                </c:pt>
                <c:pt idx="217">
                  <c:v>1.0000000000000009E-2</c:v>
                </c:pt>
                <c:pt idx="218">
                  <c:v>1.4999999999999902E-2</c:v>
                </c:pt>
                <c:pt idx="219">
                  <c:v>2.100000000000013E-2</c:v>
                </c:pt>
                <c:pt idx="220">
                  <c:v>2.4000000000000021E-2</c:v>
                </c:pt>
                <c:pt idx="221">
                  <c:v>-2.0000000000000018E-3</c:v>
                </c:pt>
                <c:pt idx="222">
                  <c:v>0</c:v>
                </c:pt>
                <c:pt idx="223">
                  <c:v>-4.0000000000000036E-3</c:v>
                </c:pt>
                <c:pt idx="224">
                  <c:v>1.6999999999999904E-2</c:v>
                </c:pt>
                <c:pt idx="225">
                  <c:v>1.9000000000000128E-2</c:v>
                </c:pt>
                <c:pt idx="226">
                  <c:v>1.8999999999999906E-2</c:v>
                </c:pt>
                <c:pt idx="227">
                  <c:v>2.4000000000000021E-2</c:v>
                </c:pt>
                <c:pt idx="228">
                  <c:v>4.4000000000000039E-2</c:v>
                </c:pt>
                <c:pt idx="229">
                  <c:v>-6.0000000000000053E-3</c:v>
                </c:pt>
                <c:pt idx="230">
                  <c:v>9.9999999999988987E-4</c:v>
                </c:pt>
                <c:pt idx="231">
                  <c:v>7.0000000000001172E-3</c:v>
                </c:pt>
                <c:pt idx="232">
                  <c:v>2.2999999999999909E-2</c:v>
                </c:pt>
                <c:pt idx="233">
                  <c:v>2.0000000000000018E-2</c:v>
                </c:pt>
                <c:pt idx="234">
                  <c:v>2.100000000000013E-2</c:v>
                </c:pt>
                <c:pt idx="235">
                  <c:v>4.9999999999998934E-3</c:v>
                </c:pt>
                <c:pt idx="236">
                  <c:v>-2.9999999999998916E-3</c:v>
                </c:pt>
                <c:pt idx="237">
                  <c:v>2.9999999999998916E-3</c:v>
                </c:pt>
                <c:pt idx="238">
                  <c:v>1.2000000000000011E-2</c:v>
                </c:pt>
                <c:pt idx="239">
                  <c:v>6.9999999999998952E-3</c:v>
                </c:pt>
                <c:pt idx="240">
                  <c:v>1.6000000000000014E-2</c:v>
                </c:pt>
                <c:pt idx="241">
                  <c:v>2.100000000000013E-2</c:v>
                </c:pt>
                <c:pt idx="242">
                  <c:v>1.0999999999999899E-2</c:v>
                </c:pt>
                <c:pt idx="243">
                  <c:v>1.8000000000000016E-2</c:v>
                </c:pt>
                <c:pt idx="244">
                  <c:v>1.9000000000000128E-2</c:v>
                </c:pt>
                <c:pt idx="245">
                  <c:v>1.2000000000000011E-2</c:v>
                </c:pt>
                <c:pt idx="246">
                  <c:v>1.4000000000000012E-2</c:v>
                </c:pt>
                <c:pt idx="247">
                  <c:v>1.9999999999999796E-2</c:v>
                </c:pt>
                <c:pt idx="248">
                  <c:v>1.7000000000000126E-2</c:v>
                </c:pt>
                <c:pt idx="249">
                  <c:v>1.2999999999999901E-2</c:v>
                </c:pt>
                <c:pt idx="250">
                  <c:v>1.9000000000000128E-2</c:v>
                </c:pt>
                <c:pt idx="251">
                  <c:v>2.200000000000002E-2</c:v>
                </c:pt>
                <c:pt idx="252">
                  <c:v>2.0999999999999908E-2</c:v>
                </c:pt>
                <c:pt idx="253">
                  <c:v>2.0000000000000018E-2</c:v>
                </c:pt>
                <c:pt idx="254">
                  <c:v>2.6000000000000023E-2</c:v>
                </c:pt>
                <c:pt idx="255">
                  <c:v>2.4999999999999911E-2</c:v>
                </c:pt>
                <c:pt idx="256">
                  <c:v>2.8000000000000025E-2</c:v>
                </c:pt>
                <c:pt idx="257">
                  <c:v>2.6000000000000023E-2</c:v>
                </c:pt>
                <c:pt idx="258">
                  <c:v>2.6999999999999913E-2</c:v>
                </c:pt>
                <c:pt idx="259">
                  <c:v>2.6000000000000023E-2</c:v>
                </c:pt>
                <c:pt idx="260">
                  <c:v>2.8000000000000025E-2</c:v>
                </c:pt>
                <c:pt idx="261">
                  <c:v>2.8000000000000025E-2</c:v>
                </c:pt>
                <c:pt idx="262">
                  <c:v>2.4000000000000021E-2</c:v>
                </c:pt>
                <c:pt idx="263">
                  <c:v>3.0999999999999917E-2</c:v>
                </c:pt>
                <c:pt idx="264">
                  <c:v>3.2000000000000028E-2</c:v>
                </c:pt>
                <c:pt idx="265">
                  <c:v>2.8999999999999915E-2</c:v>
                </c:pt>
                <c:pt idx="266">
                  <c:v>3.1000000000000139E-2</c:v>
                </c:pt>
                <c:pt idx="267">
                  <c:v>3.5000000000000142E-2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3.8000000000000256E-2</c:v>
                </c:pt>
                <c:pt idx="271">
                  <c:v>3.8999999999999702E-2</c:v>
                </c:pt>
                <c:pt idx="272">
                  <c:v>3.8000000000000256E-2</c:v>
                </c:pt>
                <c:pt idx="273">
                  <c:v>4.8999999999999932E-2</c:v>
                </c:pt>
                <c:pt idx="274">
                  <c:v>5.0999999999999712E-2</c:v>
                </c:pt>
                <c:pt idx="275">
                  <c:v>5.300000000000038E-2</c:v>
                </c:pt>
                <c:pt idx="276">
                  <c:v>5.8999999999999719E-2</c:v>
                </c:pt>
                <c:pt idx="277">
                  <c:v>6.0999999999999943E-2</c:v>
                </c:pt>
                <c:pt idx="278">
                  <c:v>5.500000000000016E-2</c:v>
                </c:pt>
                <c:pt idx="279">
                  <c:v>5.1000000000000156E-2</c:v>
                </c:pt>
                <c:pt idx="280">
                  <c:v>5.1999999999999602E-2</c:v>
                </c:pt>
                <c:pt idx="281">
                  <c:v>5.600000000000005E-2</c:v>
                </c:pt>
                <c:pt idx="282">
                  <c:v>6.1000000000000387E-2</c:v>
                </c:pt>
                <c:pt idx="283">
                  <c:v>6.4999999999999947E-2</c:v>
                </c:pt>
                <c:pt idx="284">
                  <c:v>5.7999999999999829E-2</c:v>
                </c:pt>
                <c:pt idx="285">
                  <c:v>5.699999999999994E-2</c:v>
                </c:pt>
                <c:pt idx="286">
                  <c:v>7.0000000000000284E-2</c:v>
                </c:pt>
                <c:pt idx="287">
                  <c:v>7.7999999999999847E-2</c:v>
                </c:pt>
                <c:pt idx="288">
                  <c:v>7.8999999999999737E-2</c:v>
                </c:pt>
                <c:pt idx="289">
                  <c:v>8.1000000000000405E-2</c:v>
                </c:pt>
                <c:pt idx="290">
                  <c:v>8.6999999999999744E-2</c:v>
                </c:pt>
                <c:pt idx="291">
                  <c:v>8.4999999999999964E-2</c:v>
                </c:pt>
                <c:pt idx="292">
                  <c:v>8.4999999999999964E-2</c:v>
                </c:pt>
                <c:pt idx="293">
                  <c:v>9.5000000000000195E-2</c:v>
                </c:pt>
                <c:pt idx="294">
                  <c:v>9.6000000000000085E-2</c:v>
                </c:pt>
                <c:pt idx="295">
                  <c:v>0.10399999999999965</c:v>
                </c:pt>
                <c:pt idx="296">
                  <c:v>0.10600000000000032</c:v>
                </c:pt>
                <c:pt idx="297">
                  <c:v>0.10299999999999976</c:v>
                </c:pt>
                <c:pt idx="298">
                  <c:v>0.1120000000000001</c:v>
                </c:pt>
                <c:pt idx="299">
                  <c:v>0.12000000000000011</c:v>
                </c:pt>
                <c:pt idx="300">
                  <c:v>0.11699999999999999</c:v>
                </c:pt>
                <c:pt idx="301">
                  <c:v>0.12099999999999955</c:v>
                </c:pt>
                <c:pt idx="302">
                  <c:v>0.13300000000000001</c:v>
                </c:pt>
                <c:pt idx="303">
                  <c:v>0.14100000000000001</c:v>
                </c:pt>
                <c:pt idx="304">
                  <c:v>0.14300000000000068</c:v>
                </c:pt>
                <c:pt idx="305">
                  <c:v>0.15700000000000003</c:v>
                </c:pt>
                <c:pt idx="306">
                  <c:v>0.16199999999999992</c:v>
                </c:pt>
                <c:pt idx="307">
                  <c:v>0.1639999999999997</c:v>
                </c:pt>
                <c:pt idx="308">
                  <c:v>0.18599999999999994</c:v>
                </c:pt>
                <c:pt idx="309">
                  <c:v>0.19000000000000039</c:v>
                </c:pt>
                <c:pt idx="310">
                  <c:v>0.19399999999999995</c:v>
                </c:pt>
                <c:pt idx="311">
                  <c:v>0.21699999999999964</c:v>
                </c:pt>
                <c:pt idx="312">
                  <c:v>0.23399999999999999</c:v>
                </c:pt>
                <c:pt idx="313">
                  <c:v>0.22900000000000009</c:v>
                </c:pt>
                <c:pt idx="314">
                  <c:v>0.23800000000000043</c:v>
                </c:pt>
                <c:pt idx="315">
                  <c:v>0.26399999999999935</c:v>
                </c:pt>
                <c:pt idx="316">
                  <c:v>0.25800000000000001</c:v>
                </c:pt>
                <c:pt idx="317">
                  <c:v>0.27200000000000024</c:v>
                </c:pt>
                <c:pt idx="318">
                  <c:v>0.28799999999999937</c:v>
                </c:pt>
                <c:pt idx="319">
                  <c:v>0.30700000000000038</c:v>
                </c:pt>
                <c:pt idx="320">
                  <c:v>0.3100000000000005</c:v>
                </c:pt>
                <c:pt idx="321">
                  <c:v>0.34299999999999997</c:v>
                </c:pt>
                <c:pt idx="322">
                  <c:v>0.35099999999999909</c:v>
                </c:pt>
                <c:pt idx="323">
                  <c:v>0.36800000000000033</c:v>
                </c:pt>
                <c:pt idx="324">
                  <c:v>0.38700000000000045</c:v>
                </c:pt>
                <c:pt idx="325">
                  <c:v>0.40399999999999991</c:v>
                </c:pt>
                <c:pt idx="326">
                  <c:v>0.41900000000000048</c:v>
                </c:pt>
                <c:pt idx="327">
                  <c:v>0.45599999999999952</c:v>
                </c:pt>
                <c:pt idx="328">
                  <c:v>0.45199999999999996</c:v>
                </c:pt>
                <c:pt idx="329">
                  <c:v>0.46299999999999919</c:v>
                </c:pt>
                <c:pt idx="330">
                  <c:v>0.50500000000000078</c:v>
                </c:pt>
                <c:pt idx="331">
                  <c:v>0.49099999999999966</c:v>
                </c:pt>
                <c:pt idx="332">
                  <c:v>0.52400000000000091</c:v>
                </c:pt>
                <c:pt idx="333">
                  <c:v>0.55899999999999928</c:v>
                </c:pt>
                <c:pt idx="334">
                  <c:v>0.56400000000000006</c:v>
                </c:pt>
                <c:pt idx="335">
                  <c:v>0.5909999999999993</c:v>
                </c:pt>
                <c:pt idx="336">
                  <c:v>0.60299999999999976</c:v>
                </c:pt>
                <c:pt idx="337">
                  <c:v>0.60699999999999932</c:v>
                </c:pt>
                <c:pt idx="338">
                  <c:v>0.62400000000000233</c:v>
                </c:pt>
                <c:pt idx="339">
                  <c:v>0.63599999999999923</c:v>
                </c:pt>
                <c:pt idx="340">
                  <c:v>0.63800000000000168</c:v>
                </c:pt>
                <c:pt idx="341">
                  <c:v>0.66399999999999793</c:v>
                </c:pt>
                <c:pt idx="342">
                  <c:v>0.66300000000000026</c:v>
                </c:pt>
                <c:pt idx="343">
                  <c:v>0.65800000000000125</c:v>
                </c:pt>
                <c:pt idx="344">
                  <c:v>0.66900000000000048</c:v>
                </c:pt>
                <c:pt idx="345">
                  <c:v>0.64199999999999946</c:v>
                </c:pt>
                <c:pt idx="346">
                  <c:v>0.63400000000000034</c:v>
                </c:pt>
                <c:pt idx="347">
                  <c:v>0.63599999999999923</c:v>
                </c:pt>
                <c:pt idx="348">
                  <c:v>0.60500000000000043</c:v>
                </c:pt>
                <c:pt idx="349">
                  <c:v>0.61299999999999955</c:v>
                </c:pt>
                <c:pt idx="350">
                  <c:v>0.62000000000000099</c:v>
                </c:pt>
                <c:pt idx="351">
                  <c:v>0.60499999999999687</c:v>
                </c:pt>
                <c:pt idx="352">
                  <c:v>0.6460000000000008</c:v>
                </c:pt>
                <c:pt idx="353">
                  <c:v>0.66900000000000048</c:v>
                </c:pt>
                <c:pt idx="354">
                  <c:v>0.71199999999999974</c:v>
                </c:pt>
                <c:pt idx="355">
                  <c:v>0.82100000000000151</c:v>
                </c:pt>
                <c:pt idx="356">
                  <c:v>0.93799999999999883</c:v>
                </c:pt>
                <c:pt idx="357">
                  <c:v>1.0899999999999999</c:v>
                </c:pt>
                <c:pt idx="358">
                  <c:v>1.2959999999999994</c:v>
                </c:pt>
                <c:pt idx="359">
                  <c:v>1.5120000000000005</c:v>
                </c:pt>
                <c:pt idx="360">
                  <c:v>1.730000000000004</c:v>
                </c:pt>
                <c:pt idx="361">
                  <c:v>1.9769999999999968</c:v>
                </c:pt>
                <c:pt idx="362">
                  <c:v>2.1940000000000026</c:v>
                </c:pt>
                <c:pt idx="363">
                  <c:v>2.4009999999999962</c:v>
                </c:pt>
                <c:pt idx="364">
                  <c:v>2.5590000000000046</c:v>
                </c:pt>
                <c:pt idx="365">
                  <c:v>2.688999999999993</c:v>
                </c:pt>
                <c:pt idx="366">
                  <c:v>2.7560000000000002</c:v>
                </c:pt>
                <c:pt idx="367">
                  <c:v>2.7550000000000026</c:v>
                </c:pt>
                <c:pt idx="368">
                  <c:v>2.6779999999999973</c:v>
                </c:pt>
                <c:pt idx="369">
                  <c:v>2.534000000000006</c:v>
                </c:pt>
                <c:pt idx="370">
                  <c:v>2.3059999999999974</c:v>
                </c:pt>
                <c:pt idx="371">
                  <c:v>2.0110000000000028</c:v>
                </c:pt>
                <c:pt idx="372">
                  <c:v>1.6639999999999944</c:v>
                </c:pt>
                <c:pt idx="373">
                  <c:v>1.2899999999999991</c:v>
                </c:pt>
                <c:pt idx="374">
                  <c:v>0.89500000000001023</c:v>
                </c:pt>
                <c:pt idx="375">
                  <c:v>0.48199999999999932</c:v>
                </c:pt>
                <c:pt idx="376">
                  <c:v>0.10199999999998965</c:v>
                </c:pt>
                <c:pt idx="377">
                  <c:v>-0.2289999999999992</c:v>
                </c:pt>
                <c:pt idx="378">
                  <c:v>-0.56099999999999284</c:v>
                </c:pt>
                <c:pt idx="379">
                  <c:v>-0.81900000000000261</c:v>
                </c:pt>
                <c:pt idx="380">
                  <c:v>-1.1030000000000015</c:v>
                </c:pt>
                <c:pt idx="381">
                  <c:v>-1.3170000000000002</c:v>
                </c:pt>
                <c:pt idx="382">
                  <c:v>-1.4669999999999987</c:v>
                </c:pt>
                <c:pt idx="383">
                  <c:v>-1.5799999999999983</c:v>
                </c:pt>
                <c:pt idx="384">
                  <c:v>-1.6920000000000002</c:v>
                </c:pt>
                <c:pt idx="385">
                  <c:v>-1.7280000000000015</c:v>
                </c:pt>
                <c:pt idx="386">
                  <c:v>-1.7689999999999984</c:v>
                </c:pt>
                <c:pt idx="387">
                  <c:v>-1.7790000000000035</c:v>
                </c:pt>
                <c:pt idx="388">
                  <c:v>-1.7680000000000007</c:v>
                </c:pt>
                <c:pt idx="389">
                  <c:v>-1.7309999999999945</c:v>
                </c:pt>
                <c:pt idx="390">
                  <c:v>-1.7140000000000057</c:v>
                </c:pt>
                <c:pt idx="391">
                  <c:v>-1.6629999999999967</c:v>
                </c:pt>
                <c:pt idx="392">
                  <c:v>-1.6080000000000041</c:v>
                </c:pt>
                <c:pt idx="393">
                  <c:v>-1.5700000000000003</c:v>
                </c:pt>
                <c:pt idx="394">
                  <c:v>-1.5129999999999981</c:v>
                </c:pt>
                <c:pt idx="395">
                  <c:v>-1.4499999999999957</c:v>
                </c:pt>
                <c:pt idx="396">
                  <c:v>-1.4040000000000035</c:v>
                </c:pt>
                <c:pt idx="397">
                  <c:v>-1.3539999999999992</c:v>
                </c:pt>
                <c:pt idx="398">
                  <c:v>-1.2939999999999969</c:v>
                </c:pt>
                <c:pt idx="399">
                  <c:v>-1.2420000000000044</c:v>
                </c:pt>
                <c:pt idx="400">
                  <c:v>-1.1859999999999999</c:v>
                </c:pt>
                <c:pt idx="401">
                  <c:v>-1.1379999999999981</c:v>
                </c:pt>
                <c:pt idx="402">
                  <c:v>-1.0919999999999987</c:v>
                </c:pt>
                <c:pt idx="403">
                  <c:v>-1.0500000000000007</c:v>
                </c:pt>
                <c:pt idx="404">
                  <c:v>-0.99399999999999977</c:v>
                </c:pt>
                <c:pt idx="405">
                  <c:v>-0.94600000000000151</c:v>
                </c:pt>
                <c:pt idx="406">
                  <c:v>-0.91900000000000048</c:v>
                </c:pt>
                <c:pt idx="407">
                  <c:v>-0.86599999999999966</c:v>
                </c:pt>
                <c:pt idx="408">
                  <c:v>-0.83200000000000074</c:v>
                </c:pt>
                <c:pt idx="409">
                  <c:v>-0.80399999999999849</c:v>
                </c:pt>
                <c:pt idx="410">
                  <c:v>-0.76000000000000156</c:v>
                </c:pt>
                <c:pt idx="411">
                  <c:v>-0.72799999999999798</c:v>
                </c:pt>
                <c:pt idx="412">
                  <c:v>-0.69999999999999929</c:v>
                </c:pt>
                <c:pt idx="413">
                  <c:v>-0.66600000000000037</c:v>
                </c:pt>
                <c:pt idx="414">
                  <c:v>-0.64300000000000068</c:v>
                </c:pt>
                <c:pt idx="415">
                  <c:v>-0.61700000000000088</c:v>
                </c:pt>
                <c:pt idx="416">
                  <c:v>-0.58899999999999864</c:v>
                </c:pt>
                <c:pt idx="417">
                  <c:v>-0.56000000000000227</c:v>
                </c:pt>
                <c:pt idx="418">
                  <c:v>-0.53599999999999781</c:v>
                </c:pt>
                <c:pt idx="419">
                  <c:v>-0.52200000000000202</c:v>
                </c:pt>
                <c:pt idx="420">
                  <c:v>-0.49499999999999744</c:v>
                </c:pt>
                <c:pt idx="421">
                  <c:v>-0.46499999999999986</c:v>
                </c:pt>
                <c:pt idx="422">
                  <c:v>-0.45500000000000185</c:v>
                </c:pt>
                <c:pt idx="423">
                  <c:v>-0.43199999999999861</c:v>
                </c:pt>
                <c:pt idx="424">
                  <c:v>-0.41200000000000081</c:v>
                </c:pt>
                <c:pt idx="425">
                  <c:v>-0.39799999999999969</c:v>
                </c:pt>
                <c:pt idx="426">
                  <c:v>-0.3879999999999999</c:v>
                </c:pt>
                <c:pt idx="427">
                  <c:v>-0.37400000000000055</c:v>
                </c:pt>
                <c:pt idx="428">
                  <c:v>-0.36100000000000065</c:v>
                </c:pt>
                <c:pt idx="429">
                  <c:v>-0.34600000000000009</c:v>
                </c:pt>
                <c:pt idx="430">
                  <c:v>-0.32899999999999885</c:v>
                </c:pt>
                <c:pt idx="431">
                  <c:v>-0.31099999999999994</c:v>
                </c:pt>
                <c:pt idx="432">
                  <c:v>-0.30500000000000149</c:v>
                </c:pt>
                <c:pt idx="433">
                  <c:v>-0.28999999999999915</c:v>
                </c:pt>
                <c:pt idx="434">
                  <c:v>-0.28200000000000003</c:v>
                </c:pt>
                <c:pt idx="435">
                  <c:v>-0.27699999999999925</c:v>
                </c:pt>
                <c:pt idx="436">
                  <c:v>-0.26200000000000045</c:v>
                </c:pt>
                <c:pt idx="437">
                  <c:v>-0.25399999999999956</c:v>
                </c:pt>
                <c:pt idx="438">
                  <c:v>-0.24500000000000099</c:v>
                </c:pt>
                <c:pt idx="439">
                  <c:v>-0.2419999999999991</c:v>
                </c:pt>
                <c:pt idx="440">
                  <c:v>-0.22500000000000142</c:v>
                </c:pt>
                <c:pt idx="441">
                  <c:v>-0.21899999999999942</c:v>
                </c:pt>
                <c:pt idx="442">
                  <c:v>-0.21499999999999986</c:v>
                </c:pt>
                <c:pt idx="443">
                  <c:v>-0.20199999999999996</c:v>
                </c:pt>
                <c:pt idx="444">
                  <c:v>-0.19500000000000028</c:v>
                </c:pt>
                <c:pt idx="445">
                  <c:v>-0.18900000000000006</c:v>
                </c:pt>
                <c:pt idx="446">
                  <c:v>-0.17999999999999972</c:v>
                </c:pt>
                <c:pt idx="447">
                  <c:v>-0.16900000000000048</c:v>
                </c:pt>
                <c:pt idx="448">
                  <c:v>-0.16599999999999859</c:v>
                </c:pt>
                <c:pt idx="449">
                  <c:v>-0.16100000000000136</c:v>
                </c:pt>
                <c:pt idx="450">
                  <c:v>-0.15399999999999991</c:v>
                </c:pt>
                <c:pt idx="451">
                  <c:v>-0.14899999999999913</c:v>
                </c:pt>
                <c:pt idx="452">
                  <c:v>-0.14499999999999957</c:v>
                </c:pt>
                <c:pt idx="453">
                  <c:v>-0.13600000000000101</c:v>
                </c:pt>
                <c:pt idx="454">
                  <c:v>-0.12800000000000011</c:v>
                </c:pt>
                <c:pt idx="455">
                  <c:v>-0.12299999999999933</c:v>
                </c:pt>
                <c:pt idx="456">
                  <c:v>-0.11700000000000088</c:v>
                </c:pt>
                <c:pt idx="457">
                  <c:v>-0.11299999999999955</c:v>
                </c:pt>
                <c:pt idx="458">
                  <c:v>-0.11699999999999999</c:v>
                </c:pt>
                <c:pt idx="459">
                  <c:v>-0.10599999999999987</c:v>
                </c:pt>
                <c:pt idx="460">
                  <c:v>-0.10599999999999987</c:v>
                </c:pt>
                <c:pt idx="461">
                  <c:v>-9.7999999999999865E-2</c:v>
                </c:pt>
                <c:pt idx="462">
                  <c:v>-0.10600000000000076</c:v>
                </c:pt>
                <c:pt idx="463">
                  <c:v>-0.10899999999999999</c:v>
                </c:pt>
                <c:pt idx="464">
                  <c:v>-0.10499999999999954</c:v>
                </c:pt>
                <c:pt idx="465">
                  <c:v>-0.10200000000000031</c:v>
                </c:pt>
                <c:pt idx="466">
                  <c:v>-9.6999999999999531E-2</c:v>
                </c:pt>
                <c:pt idx="467">
                  <c:v>-8.3000000000000185E-2</c:v>
                </c:pt>
                <c:pt idx="468">
                  <c:v>-7.8999999999999737E-2</c:v>
                </c:pt>
                <c:pt idx="469">
                  <c:v>-8.7000000000000632E-2</c:v>
                </c:pt>
                <c:pt idx="470">
                  <c:v>-7.6999999999999957E-2</c:v>
                </c:pt>
                <c:pt idx="471">
                  <c:v>-8.0000000000000071E-2</c:v>
                </c:pt>
                <c:pt idx="472">
                  <c:v>-6.6999999999999282E-2</c:v>
                </c:pt>
                <c:pt idx="473">
                  <c:v>-7.8000000000000291E-2</c:v>
                </c:pt>
                <c:pt idx="474">
                  <c:v>-7.8999999999999737E-2</c:v>
                </c:pt>
                <c:pt idx="475">
                  <c:v>-6.8000000000000504E-2</c:v>
                </c:pt>
                <c:pt idx="476">
                  <c:v>-7.8999999999999737E-2</c:v>
                </c:pt>
                <c:pt idx="477">
                  <c:v>-6.7000000000000171E-2</c:v>
                </c:pt>
                <c:pt idx="478">
                  <c:v>-6.2000000000000277E-2</c:v>
                </c:pt>
                <c:pt idx="479">
                  <c:v>-5.4999999999999716E-2</c:v>
                </c:pt>
                <c:pt idx="480">
                  <c:v>-4.8000000000000043E-2</c:v>
                </c:pt>
                <c:pt idx="481">
                  <c:v>-5.1000000000000156E-2</c:v>
                </c:pt>
                <c:pt idx="482">
                  <c:v>-4.4999999999999929E-2</c:v>
                </c:pt>
                <c:pt idx="483">
                  <c:v>-4.8999999999999488E-2</c:v>
                </c:pt>
                <c:pt idx="484">
                  <c:v>-5.9000000000000163E-2</c:v>
                </c:pt>
                <c:pt idx="485">
                  <c:v>-5.7000000000000384E-2</c:v>
                </c:pt>
                <c:pt idx="486">
                  <c:v>-5.2999999999999936E-2</c:v>
                </c:pt>
                <c:pt idx="487">
                  <c:v>-5.6999999999999496E-2</c:v>
                </c:pt>
                <c:pt idx="488">
                  <c:v>-6.0999999999999943E-2</c:v>
                </c:pt>
                <c:pt idx="489">
                  <c:v>-5.5000000000000604E-2</c:v>
                </c:pt>
                <c:pt idx="490">
                  <c:v>-5.2999999999999936E-2</c:v>
                </c:pt>
                <c:pt idx="491">
                  <c:v>-4.9999999999999822E-2</c:v>
                </c:pt>
                <c:pt idx="492">
                  <c:v>-4.9999999999999822E-2</c:v>
                </c:pt>
                <c:pt idx="493">
                  <c:v>-4.1999999999999815E-2</c:v>
                </c:pt>
                <c:pt idx="494">
                  <c:v>-4.1000000000000369E-2</c:v>
                </c:pt>
                <c:pt idx="495">
                  <c:v>-3.5000000000000142E-2</c:v>
                </c:pt>
                <c:pt idx="496">
                  <c:v>-4.4999999999999929E-2</c:v>
                </c:pt>
                <c:pt idx="497">
                  <c:v>-4.9000000000000377E-2</c:v>
                </c:pt>
                <c:pt idx="498">
                  <c:v>-4.9999999999999822E-2</c:v>
                </c:pt>
                <c:pt idx="499">
                  <c:v>-6.4999999999999503E-2</c:v>
                </c:pt>
                <c:pt idx="500">
                  <c:v>-5.2999999999999936E-2</c:v>
                </c:pt>
                <c:pt idx="501">
                  <c:v>-5.2999999999999936E-2</c:v>
                </c:pt>
                <c:pt idx="502">
                  <c:v>-5.3000000000000824E-2</c:v>
                </c:pt>
                <c:pt idx="503">
                  <c:v>-5.0999999999999268E-2</c:v>
                </c:pt>
                <c:pt idx="504">
                  <c:v>-5.600000000000005E-2</c:v>
                </c:pt>
                <c:pt idx="505">
                  <c:v>-6.0000000000000497E-2</c:v>
                </c:pt>
                <c:pt idx="506">
                  <c:v>-5.6999999999999496E-2</c:v>
                </c:pt>
                <c:pt idx="507">
                  <c:v>-6.0999999999999943E-2</c:v>
                </c:pt>
                <c:pt idx="508">
                  <c:v>-6.2000000000000277E-2</c:v>
                </c:pt>
                <c:pt idx="509">
                  <c:v>-6.5000000000000391E-2</c:v>
                </c:pt>
                <c:pt idx="510">
                  <c:v>-7.099999999999973E-2</c:v>
                </c:pt>
                <c:pt idx="511">
                  <c:v>-7.099999999999973E-2</c:v>
                </c:pt>
                <c:pt idx="512">
                  <c:v>-7.3999999999999844E-2</c:v>
                </c:pt>
                <c:pt idx="513">
                  <c:v>-7.0000000000000284E-2</c:v>
                </c:pt>
                <c:pt idx="514">
                  <c:v>-7.2000000000000064E-2</c:v>
                </c:pt>
                <c:pt idx="515">
                  <c:v>-7.099999999999973E-2</c:v>
                </c:pt>
                <c:pt idx="516">
                  <c:v>-6.800000000000006E-2</c:v>
                </c:pt>
                <c:pt idx="517">
                  <c:v>-7.9000000000000181E-2</c:v>
                </c:pt>
                <c:pt idx="518">
                  <c:v>-7.3999999999999844E-2</c:v>
                </c:pt>
                <c:pt idx="519">
                  <c:v>-7.6000000000000068E-2</c:v>
                </c:pt>
                <c:pt idx="520">
                  <c:v>-7.8000000000000291E-2</c:v>
                </c:pt>
                <c:pt idx="521">
                  <c:v>-7.4999999999999734E-2</c:v>
                </c:pt>
                <c:pt idx="522">
                  <c:v>-8.0999999999999961E-2</c:v>
                </c:pt>
                <c:pt idx="523">
                  <c:v>-9.0000000000000302E-2</c:v>
                </c:pt>
                <c:pt idx="524">
                  <c:v>-8.7999999999999634E-2</c:v>
                </c:pt>
                <c:pt idx="525">
                  <c:v>-8.4000000000000075E-2</c:v>
                </c:pt>
                <c:pt idx="526">
                  <c:v>-8.2000000000000295E-2</c:v>
                </c:pt>
                <c:pt idx="527">
                  <c:v>-7.9999999999999627E-2</c:v>
                </c:pt>
                <c:pt idx="528">
                  <c:v>-7.4000000000000288E-2</c:v>
                </c:pt>
                <c:pt idx="529">
                  <c:v>-7.7999999999999847E-2</c:v>
                </c:pt>
                <c:pt idx="530">
                  <c:v>-8.0000000000000071E-2</c:v>
                </c:pt>
                <c:pt idx="531">
                  <c:v>-7.9000000000000181E-2</c:v>
                </c:pt>
                <c:pt idx="532">
                  <c:v>-7.5999999999999623E-2</c:v>
                </c:pt>
                <c:pt idx="533">
                  <c:v>-7.4000000000000288E-2</c:v>
                </c:pt>
                <c:pt idx="534">
                  <c:v>-7.2999999999999954E-2</c:v>
                </c:pt>
                <c:pt idx="535">
                  <c:v>-7.099999999999973E-2</c:v>
                </c:pt>
                <c:pt idx="536">
                  <c:v>-7.1000000000000174E-2</c:v>
                </c:pt>
                <c:pt idx="537">
                  <c:v>-6.4000000000000057E-2</c:v>
                </c:pt>
                <c:pt idx="538">
                  <c:v>-5.9000000000000163E-2</c:v>
                </c:pt>
                <c:pt idx="539">
                  <c:v>-5.699999999999994E-2</c:v>
                </c:pt>
                <c:pt idx="540">
                  <c:v>-5.8999999999999719E-2</c:v>
                </c:pt>
                <c:pt idx="541">
                  <c:v>-5.600000000000005E-2</c:v>
                </c:pt>
                <c:pt idx="542">
                  <c:v>-5.2999999999999936E-2</c:v>
                </c:pt>
                <c:pt idx="543">
                  <c:v>-5.0000000000000266E-2</c:v>
                </c:pt>
                <c:pt idx="544">
                  <c:v>-5.4999999999999938E-2</c:v>
                </c:pt>
                <c:pt idx="545">
                  <c:v>-5.600000000000005E-2</c:v>
                </c:pt>
                <c:pt idx="546">
                  <c:v>-5.2999999999999936E-2</c:v>
                </c:pt>
                <c:pt idx="547">
                  <c:v>-5.2000000000000046E-2</c:v>
                </c:pt>
                <c:pt idx="548">
                  <c:v>-5.1999999999999824E-2</c:v>
                </c:pt>
                <c:pt idx="549">
                  <c:v>-5.0000000000000044E-2</c:v>
                </c:pt>
                <c:pt idx="550">
                  <c:v>-5.0000000000000044E-2</c:v>
                </c:pt>
                <c:pt idx="551">
                  <c:v>-4.4999999999999929E-2</c:v>
                </c:pt>
                <c:pt idx="552">
                  <c:v>-4.0000000000000036E-2</c:v>
                </c:pt>
                <c:pt idx="553">
                  <c:v>-3.8000000000000034E-2</c:v>
                </c:pt>
                <c:pt idx="554">
                  <c:v>-3.2000000000000028E-2</c:v>
                </c:pt>
                <c:pt idx="555">
                  <c:v>-2.4000000000000021E-2</c:v>
                </c:pt>
                <c:pt idx="556">
                  <c:v>-2.2999999999999909E-2</c:v>
                </c:pt>
                <c:pt idx="557">
                  <c:v>-2.9000000000000137E-2</c:v>
                </c:pt>
                <c:pt idx="558">
                  <c:v>-2.0999999999999908E-2</c:v>
                </c:pt>
                <c:pt idx="559">
                  <c:v>-2.100000000000013E-2</c:v>
                </c:pt>
                <c:pt idx="560">
                  <c:v>-2.6999999999999913E-2</c:v>
                </c:pt>
                <c:pt idx="561">
                  <c:v>-2.4000000000000021E-2</c:v>
                </c:pt>
                <c:pt idx="562">
                  <c:v>-2.200000000000002E-2</c:v>
                </c:pt>
                <c:pt idx="563">
                  <c:v>-2.4000000000000021E-2</c:v>
                </c:pt>
                <c:pt idx="564">
                  <c:v>-2.9999999999999805E-2</c:v>
                </c:pt>
                <c:pt idx="565">
                  <c:v>-2.3000000000000131E-2</c:v>
                </c:pt>
                <c:pt idx="566">
                  <c:v>-2.200000000000002E-2</c:v>
                </c:pt>
                <c:pt idx="567">
                  <c:v>-2.6999999999999913E-2</c:v>
                </c:pt>
                <c:pt idx="568">
                  <c:v>-2.200000000000002E-2</c:v>
                </c:pt>
                <c:pt idx="569">
                  <c:v>-1.6000000000000014E-2</c:v>
                </c:pt>
                <c:pt idx="570">
                  <c:v>-2.0000000000000018E-2</c:v>
                </c:pt>
                <c:pt idx="571">
                  <c:v>-1.8000000000000016E-2</c:v>
                </c:pt>
                <c:pt idx="572">
                  <c:v>-1.0000000000000009E-2</c:v>
                </c:pt>
                <c:pt idx="573">
                  <c:v>-1.8000000000000016E-2</c:v>
                </c:pt>
                <c:pt idx="574">
                  <c:v>-8.0000000000000071E-3</c:v>
                </c:pt>
                <c:pt idx="575">
                  <c:v>0</c:v>
                </c:pt>
                <c:pt idx="576">
                  <c:v>-6.9999999999998952E-3</c:v>
                </c:pt>
                <c:pt idx="577">
                  <c:v>-6.0000000000000053E-3</c:v>
                </c:pt>
                <c:pt idx="578">
                  <c:v>-4.0000000000000036E-3</c:v>
                </c:pt>
                <c:pt idx="579">
                  <c:v>-1.2000000000000011E-2</c:v>
                </c:pt>
                <c:pt idx="580">
                  <c:v>-1.0000000000000009E-2</c:v>
                </c:pt>
                <c:pt idx="581">
                  <c:v>-1.2000000000000011E-2</c:v>
                </c:pt>
                <c:pt idx="582">
                  <c:v>-1.6000000000000014E-2</c:v>
                </c:pt>
                <c:pt idx="583">
                  <c:v>-1.100000000000001E-2</c:v>
                </c:pt>
                <c:pt idx="584">
                  <c:v>-6.0000000000000053E-3</c:v>
                </c:pt>
                <c:pt idx="585">
                  <c:v>-6.0000000000000053E-3</c:v>
                </c:pt>
                <c:pt idx="586">
                  <c:v>0</c:v>
                </c:pt>
                <c:pt idx="587">
                  <c:v>0</c:v>
                </c:pt>
                <c:pt idx="588">
                  <c:v>5.0000000000000044E-3</c:v>
                </c:pt>
                <c:pt idx="589">
                  <c:v>-6.0000000000000053E-3</c:v>
                </c:pt>
                <c:pt idx="590">
                  <c:v>8.0000000000000071E-3</c:v>
                </c:pt>
                <c:pt idx="591">
                  <c:v>9.000000000000008E-3</c:v>
                </c:pt>
                <c:pt idx="592">
                  <c:v>3.0000000000000027E-3</c:v>
                </c:pt>
                <c:pt idx="593">
                  <c:v>-4.0000000000000036E-3</c:v>
                </c:pt>
                <c:pt idx="594">
                  <c:v>2.0000000000000018E-3</c:v>
                </c:pt>
                <c:pt idx="595">
                  <c:v>5.0000000000000044E-3</c:v>
                </c:pt>
                <c:pt idx="596">
                  <c:v>-1.0000000000000009E-3</c:v>
                </c:pt>
                <c:pt idx="597">
                  <c:v>4.0000000000000036E-3</c:v>
                </c:pt>
                <c:pt idx="598">
                  <c:v>2.9999999999998916E-3</c:v>
                </c:pt>
                <c:pt idx="599">
                  <c:v>3.0000000000001137E-3</c:v>
                </c:pt>
                <c:pt idx="600">
                  <c:v>4.9999999999998934E-3</c:v>
                </c:pt>
                <c:pt idx="601">
                  <c:v>6.0000000000000053E-3</c:v>
                </c:pt>
                <c:pt idx="602">
                  <c:v>2.0000000000000018E-3</c:v>
                </c:pt>
                <c:pt idx="603">
                  <c:v>5.0000000000001155E-3</c:v>
                </c:pt>
                <c:pt idx="604">
                  <c:v>6.9999999999998952E-3</c:v>
                </c:pt>
                <c:pt idx="605">
                  <c:v>6.0000000000000053E-3</c:v>
                </c:pt>
                <c:pt idx="606">
                  <c:v>5.0000000000001155E-3</c:v>
                </c:pt>
                <c:pt idx="607">
                  <c:v>6.0000000000000053E-3</c:v>
                </c:pt>
                <c:pt idx="608">
                  <c:v>9.9999999999988987E-4</c:v>
                </c:pt>
                <c:pt idx="609">
                  <c:v>-2.9999999999998916E-3</c:v>
                </c:pt>
                <c:pt idx="610">
                  <c:v>6.0000000000000053E-3</c:v>
                </c:pt>
                <c:pt idx="611">
                  <c:v>2.0000000000000018E-3</c:v>
                </c:pt>
                <c:pt idx="612">
                  <c:v>-1.0000000000001119E-3</c:v>
                </c:pt>
                <c:pt idx="613">
                  <c:v>7.0000000000001172E-3</c:v>
                </c:pt>
                <c:pt idx="614">
                  <c:v>8.999999999999897E-3</c:v>
                </c:pt>
                <c:pt idx="615">
                  <c:v>3.0000000000001137E-3</c:v>
                </c:pt>
                <c:pt idx="616">
                  <c:v>4.9999999999998934E-3</c:v>
                </c:pt>
                <c:pt idx="617">
                  <c:v>5.0000000000001155E-3</c:v>
                </c:pt>
                <c:pt idx="618">
                  <c:v>2.0000000000000018E-3</c:v>
                </c:pt>
                <c:pt idx="619">
                  <c:v>-1.0000000000001119E-3</c:v>
                </c:pt>
                <c:pt idx="620">
                  <c:v>-9.9999999999988987E-4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9.9999999999988987E-4</c:v>
                </c:pt>
                <c:pt idx="624">
                  <c:v>2.0000000000000018E-3</c:v>
                </c:pt>
                <c:pt idx="625">
                  <c:v>-4.0000000000000036E-3</c:v>
                </c:pt>
                <c:pt idx="626">
                  <c:v>-2.9999999999998916E-3</c:v>
                </c:pt>
                <c:pt idx="627">
                  <c:v>2.0000000000000018E-3</c:v>
                </c:pt>
                <c:pt idx="628">
                  <c:v>-5.0000000000001155E-3</c:v>
                </c:pt>
                <c:pt idx="629">
                  <c:v>-6.0000000000000053E-3</c:v>
                </c:pt>
                <c:pt idx="630">
                  <c:v>-8.0000000000000071E-3</c:v>
                </c:pt>
                <c:pt idx="631">
                  <c:v>-8.999999999999897E-3</c:v>
                </c:pt>
                <c:pt idx="632">
                  <c:v>-1.1000000000000121E-2</c:v>
                </c:pt>
                <c:pt idx="633">
                  <c:v>1.0000000000001119E-3</c:v>
                </c:pt>
                <c:pt idx="634">
                  <c:v>9.9999999999988987E-4</c:v>
                </c:pt>
                <c:pt idx="635">
                  <c:v>-4.0000000000000036E-3</c:v>
                </c:pt>
                <c:pt idx="636">
                  <c:v>-4.9999999999998934E-3</c:v>
                </c:pt>
                <c:pt idx="637">
                  <c:v>-1.0000000000001119E-3</c:v>
                </c:pt>
                <c:pt idx="638">
                  <c:v>-4.9999999999998934E-3</c:v>
                </c:pt>
                <c:pt idx="639">
                  <c:v>-2.0000000000000018E-3</c:v>
                </c:pt>
                <c:pt idx="640">
                  <c:v>-3.0000000000001137E-3</c:v>
                </c:pt>
                <c:pt idx="641">
                  <c:v>-8.0000000000000071E-3</c:v>
                </c:pt>
                <c:pt idx="642">
                  <c:v>-8.999999999999897E-3</c:v>
                </c:pt>
                <c:pt idx="643">
                  <c:v>-7.0000000000001172E-3</c:v>
                </c:pt>
                <c:pt idx="644">
                  <c:v>-2.9999999999998916E-3</c:v>
                </c:pt>
                <c:pt idx="645">
                  <c:v>-2.0000000000000018E-3</c:v>
                </c:pt>
                <c:pt idx="646">
                  <c:v>0</c:v>
                </c:pt>
                <c:pt idx="647">
                  <c:v>-4.0000000000000036E-3</c:v>
                </c:pt>
                <c:pt idx="648">
                  <c:v>-6.0000000000000053E-3</c:v>
                </c:pt>
                <c:pt idx="649">
                  <c:v>-8.0000000000000071E-3</c:v>
                </c:pt>
                <c:pt idx="650">
                  <c:v>-7.0000000000000062E-3</c:v>
                </c:pt>
                <c:pt idx="651">
                  <c:v>-1.2000000000000011E-2</c:v>
                </c:pt>
                <c:pt idx="652">
                  <c:v>-1.0000000000000009E-2</c:v>
                </c:pt>
                <c:pt idx="653">
                  <c:v>-4.0000000000000036E-3</c:v>
                </c:pt>
                <c:pt idx="654">
                  <c:v>-7.0000000000000062E-3</c:v>
                </c:pt>
                <c:pt idx="655">
                  <c:v>-9.9999999999988987E-4</c:v>
                </c:pt>
                <c:pt idx="656">
                  <c:v>6.9999999999998952E-3</c:v>
                </c:pt>
                <c:pt idx="657">
                  <c:v>4.0000000000000036E-3</c:v>
                </c:pt>
                <c:pt idx="658">
                  <c:v>7.0000000000000062E-3</c:v>
                </c:pt>
                <c:pt idx="659">
                  <c:v>4.0000000000000036E-3</c:v>
                </c:pt>
                <c:pt idx="660">
                  <c:v>0</c:v>
                </c:pt>
                <c:pt idx="661">
                  <c:v>4.0000000000000036E-3</c:v>
                </c:pt>
                <c:pt idx="662">
                  <c:v>-4.0000000000000036E-3</c:v>
                </c:pt>
                <c:pt idx="663">
                  <c:v>-2.0000000000000018E-3</c:v>
                </c:pt>
                <c:pt idx="664">
                  <c:v>-4.0000000000000036E-3</c:v>
                </c:pt>
                <c:pt idx="665">
                  <c:v>-4.0000000000000036E-3</c:v>
                </c:pt>
                <c:pt idx="666">
                  <c:v>7.0000000000000062E-3</c:v>
                </c:pt>
                <c:pt idx="667">
                  <c:v>2.0000000000000018E-3</c:v>
                </c:pt>
                <c:pt idx="668">
                  <c:v>8.0000000000000071E-3</c:v>
                </c:pt>
                <c:pt idx="669">
                  <c:v>4.0000000000000036E-3</c:v>
                </c:pt>
                <c:pt idx="670">
                  <c:v>1.0000000000000009E-3</c:v>
                </c:pt>
                <c:pt idx="671">
                  <c:v>2.0000000000000018E-3</c:v>
                </c:pt>
                <c:pt idx="672">
                  <c:v>-2.0000000000000018E-3</c:v>
                </c:pt>
                <c:pt idx="673">
                  <c:v>9.000000000000008E-3</c:v>
                </c:pt>
                <c:pt idx="674">
                  <c:v>6.0000000000000053E-3</c:v>
                </c:pt>
                <c:pt idx="675">
                  <c:v>4.0000000000000036E-3</c:v>
                </c:pt>
                <c:pt idx="676">
                  <c:v>8.0000000000000071E-3</c:v>
                </c:pt>
                <c:pt idx="677">
                  <c:v>-7.0000000000000062E-3</c:v>
                </c:pt>
                <c:pt idx="678">
                  <c:v>-5.0000000000000044E-3</c:v>
                </c:pt>
                <c:pt idx="679">
                  <c:v>-6.0000000000000053E-3</c:v>
                </c:pt>
                <c:pt idx="680">
                  <c:v>-1.0000000000000009E-3</c:v>
                </c:pt>
                <c:pt idx="681">
                  <c:v>6.0000000000000053E-3</c:v>
                </c:pt>
                <c:pt idx="682">
                  <c:v>5.0000000000000044E-3</c:v>
                </c:pt>
                <c:pt idx="683">
                  <c:v>3.0000000000000027E-3</c:v>
                </c:pt>
                <c:pt idx="684">
                  <c:v>-7.0000000000000062E-3</c:v>
                </c:pt>
                <c:pt idx="685">
                  <c:v>-4.0000000000000036E-3</c:v>
                </c:pt>
                <c:pt idx="686">
                  <c:v>0</c:v>
                </c:pt>
                <c:pt idx="687">
                  <c:v>3.0000000000000027E-3</c:v>
                </c:pt>
                <c:pt idx="688">
                  <c:v>-7.0000000000000062E-3</c:v>
                </c:pt>
                <c:pt idx="689">
                  <c:v>0</c:v>
                </c:pt>
                <c:pt idx="690">
                  <c:v>3.0000000000000027E-3</c:v>
                </c:pt>
                <c:pt idx="691">
                  <c:v>-1.5000000000000013E-2</c:v>
                </c:pt>
                <c:pt idx="692">
                  <c:v>-2.0000000000000018E-3</c:v>
                </c:pt>
                <c:pt idx="693">
                  <c:v>-3.0000000000000027E-3</c:v>
                </c:pt>
                <c:pt idx="694">
                  <c:v>7.0000000000000062E-3</c:v>
                </c:pt>
                <c:pt idx="695">
                  <c:v>-7.0000000000000062E-3</c:v>
                </c:pt>
                <c:pt idx="696">
                  <c:v>-1.6000000000000014E-2</c:v>
                </c:pt>
                <c:pt idx="697">
                  <c:v>-5.0000000000000044E-3</c:v>
                </c:pt>
                <c:pt idx="698">
                  <c:v>-3.9999999999998925E-3</c:v>
                </c:pt>
                <c:pt idx="699">
                  <c:v>-9.000000000000008E-3</c:v>
                </c:pt>
                <c:pt idx="700">
                  <c:v>-1.7000000000000015E-2</c:v>
                </c:pt>
                <c:pt idx="701">
                  <c:v>-2.300000000000002E-2</c:v>
                </c:pt>
                <c:pt idx="702">
                  <c:v>-2.300000000000002E-2</c:v>
                </c:pt>
                <c:pt idx="703">
                  <c:v>-1.8000000000000016E-2</c:v>
                </c:pt>
                <c:pt idx="704">
                  <c:v>-5.0000000000000044E-3</c:v>
                </c:pt>
                <c:pt idx="705">
                  <c:v>-3.0000000000000027E-3</c:v>
                </c:pt>
                <c:pt idx="706">
                  <c:v>-9.000000000000008E-3</c:v>
                </c:pt>
                <c:pt idx="707">
                  <c:v>-1.6000000000000014E-2</c:v>
                </c:pt>
                <c:pt idx="708">
                  <c:v>-1.9999999999999907E-2</c:v>
                </c:pt>
                <c:pt idx="709">
                  <c:v>-1.100000000000001E-2</c:v>
                </c:pt>
                <c:pt idx="710">
                  <c:v>-3.0000000000000027E-3</c:v>
                </c:pt>
                <c:pt idx="711">
                  <c:v>3.0000000000000027E-3</c:v>
                </c:pt>
                <c:pt idx="712">
                  <c:v>5.0000000000000044E-3</c:v>
                </c:pt>
                <c:pt idx="713">
                  <c:v>-1.0000000000000009E-3</c:v>
                </c:pt>
                <c:pt idx="714">
                  <c:v>-2.0000000000000018E-3</c:v>
                </c:pt>
                <c:pt idx="715">
                  <c:v>-1.0000000000000009E-3</c:v>
                </c:pt>
                <c:pt idx="716">
                  <c:v>7.0000000000000062E-3</c:v>
                </c:pt>
                <c:pt idx="717">
                  <c:v>1.3000000000000012E-2</c:v>
                </c:pt>
                <c:pt idx="718">
                  <c:v>1.5999999999999903E-2</c:v>
                </c:pt>
                <c:pt idx="719">
                  <c:v>-0.81899999999999995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4DC-4EE1-9BF5-3F45E1594133}"/>
            </c:ext>
          </c:extLst>
        </c:ser>
        <c:ser>
          <c:idx val="4"/>
          <c:order val="4"/>
          <c:tx>
            <c:strRef>
              <c:f>'Task 1'!$BF$5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1'!$BF$6:$BF$725</c:f>
              <c:numCache>
                <c:formatCode>General</c:formatCode>
                <c:ptCount val="720"/>
                <c:pt idx="0">
                  <c:v>-4.0000000000000036E-3</c:v>
                </c:pt>
                <c:pt idx="1">
                  <c:v>4.0000000000000036E-3</c:v>
                </c:pt>
                <c:pt idx="2">
                  <c:v>0</c:v>
                </c:pt>
                <c:pt idx="3">
                  <c:v>1.0000000000000009E-3</c:v>
                </c:pt>
                <c:pt idx="4">
                  <c:v>1.100000000000001E-2</c:v>
                </c:pt>
                <c:pt idx="5">
                  <c:v>5.0000000000000044E-3</c:v>
                </c:pt>
                <c:pt idx="6">
                  <c:v>9.000000000000008E-3</c:v>
                </c:pt>
                <c:pt idx="7">
                  <c:v>4.0000000000000036E-3</c:v>
                </c:pt>
                <c:pt idx="8">
                  <c:v>1.0000000000000009E-3</c:v>
                </c:pt>
                <c:pt idx="9">
                  <c:v>2.0000000000000018E-3</c:v>
                </c:pt>
                <c:pt idx="10">
                  <c:v>0</c:v>
                </c:pt>
                <c:pt idx="11">
                  <c:v>5.0000000000000044E-3</c:v>
                </c:pt>
                <c:pt idx="12">
                  <c:v>0</c:v>
                </c:pt>
                <c:pt idx="13">
                  <c:v>-1.0000000000000009E-3</c:v>
                </c:pt>
                <c:pt idx="14">
                  <c:v>-1.0000000000000009E-3</c:v>
                </c:pt>
                <c:pt idx="15">
                  <c:v>0</c:v>
                </c:pt>
                <c:pt idx="16">
                  <c:v>6.0000000000000053E-3</c:v>
                </c:pt>
                <c:pt idx="17">
                  <c:v>3.0000000000000027E-3</c:v>
                </c:pt>
                <c:pt idx="18">
                  <c:v>5.0000000000000044E-3</c:v>
                </c:pt>
                <c:pt idx="19">
                  <c:v>1.0000000000000009E-3</c:v>
                </c:pt>
                <c:pt idx="20">
                  <c:v>2.0000000000000018E-3</c:v>
                </c:pt>
                <c:pt idx="21">
                  <c:v>4.0000000000000036E-3</c:v>
                </c:pt>
                <c:pt idx="22">
                  <c:v>3.0000000000000027E-3</c:v>
                </c:pt>
                <c:pt idx="23">
                  <c:v>4.0000000000000036E-3</c:v>
                </c:pt>
                <c:pt idx="24">
                  <c:v>-2.0000000000000018E-3</c:v>
                </c:pt>
                <c:pt idx="25">
                  <c:v>-2.0000000000000018E-3</c:v>
                </c:pt>
                <c:pt idx="26">
                  <c:v>-1.0000000000000009E-3</c:v>
                </c:pt>
                <c:pt idx="27">
                  <c:v>-5.0000000000000044E-3</c:v>
                </c:pt>
                <c:pt idx="28">
                  <c:v>-5.0000000000000044E-3</c:v>
                </c:pt>
                <c:pt idx="29">
                  <c:v>-4.0000000000000036E-3</c:v>
                </c:pt>
                <c:pt idx="30">
                  <c:v>3.0000000000000027E-3</c:v>
                </c:pt>
                <c:pt idx="31">
                  <c:v>0</c:v>
                </c:pt>
                <c:pt idx="32">
                  <c:v>-2.0000000000000018E-3</c:v>
                </c:pt>
                <c:pt idx="33">
                  <c:v>0</c:v>
                </c:pt>
                <c:pt idx="34">
                  <c:v>0</c:v>
                </c:pt>
                <c:pt idx="35">
                  <c:v>5.0000000000000044E-3</c:v>
                </c:pt>
                <c:pt idx="36">
                  <c:v>2.0000000000000018E-3</c:v>
                </c:pt>
                <c:pt idx="37">
                  <c:v>2.0000000000000018E-3</c:v>
                </c:pt>
                <c:pt idx="38">
                  <c:v>0</c:v>
                </c:pt>
                <c:pt idx="39">
                  <c:v>1.0000000000000009E-3</c:v>
                </c:pt>
                <c:pt idx="40">
                  <c:v>1.0000000000000009E-2</c:v>
                </c:pt>
                <c:pt idx="41">
                  <c:v>9.000000000000008E-3</c:v>
                </c:pt>
                <c:pt idx="42">
                  <c:v>7.9999999999998961E-3</c:v>
                </c:pt>
                <c:pt idx="43">
                  <c:v>-2.0000000000000018E-3</c:v>
                </c:pt>
                <c:pt idx="44">
                  <c:v>9.000000000000008E-3</c:v>
                </c:pt>
                <c:pt idx="45">
                  <c:v>5.0000000000000044E-3</c:v>
                </c:pt>
                <c:pt idx="46">
                  <c:v>3.0000000000000027E-3</c:v>
                </c:pt>
                <c:pt idx="47">
                  <c:v>3.0000000000000027E-3</c:v>
                </c:pt>
                <c:pt idx="48">
                  <c:v>-7.0000000000000062E-3</c:v>
                </c:pt>
                <c:pt idx="49">
                  <c:v>-2.0000000000000018E-3</c:v>
                </c:pt>
                <c:pt idx="50">
                  <c:v>0</c:v>
                </c:pt>
                <c:pt idx="51">
                  <c:v>1.0000000000000009E-3</c:v>
                </c:pt>
                <c:pt idx="52">
                  <c:v>7.0000000000000062E-3</c:v>
                </c:pt>
                <c:pt idx="53">
                  <c:v>-1.0000000000000009E-3</c:v>
                </c:pt>
                <c:pt idx="54">
                  <c:v>6.0000000000000053E-3</c:v>
                </c:pt>
                <c:pt idx="55">
                  <c:v>-1.0000000000000009E-3</c:v>
                </c:pt>
                <c:pt idx="56">
                  <c:v>-2.0000000000000018E-3</c:v>
                </c:pt>
                <c:pt idx="57">
                  <c:v>-2.0000000000000018E-3</c:v>
                </c:pt>
                <c:pt idx="58">
                  <c:v>8.0000000000000071E-3</c:v>
                </c:pt>
                <c:pt idx="59">
                  <c:v>-1.0000000000000009E-3</c:v>
                </c:pt>
                <c:pt idx="60">
                  <c:v>-9.000000000000008E-3</c:v>
                </c:pt>
                <c:pt idx="61">
                  <c:v>1.0000000000000009E-2</c:v>
                </c:pt>
                <c:pt idx="62">
                  <c:v>-1.0000000000000009E-2</c:v>
                </c:pt>
                <c:pt idx="63">
                  <c:v>-5.0000000000000044E-3</c:v>
                </c:pt>
                <c:pt idx="64">
                  <c:v>5.0000000000000044E-3</c:v>
                </c:pt>
                <c:pt idx="65">
                  <c:v>-1.0000000000000009E-2</c:v>
                </c:pt>
                <c:pt idx="66">
                  <c:v>1.0000000000000009E-3</c:v>
                </c:pt>
                <c:pt idx="67">
                  <c:v>-8.0000000000000071E-3</c:v>
                </c:pt>
                <c:pt idx="68">
                  <c:v>-9.9999999999998979E-3</c:v>
                </c:pt>
                <c:pt idx="69">
                  <c:v>-6.0000000000000053E-3</c:v>
                </c:pt>
                <c:pt idx="70">
                  <c:v>-2.0000000000000018E-3</c:v>
                </c:pt>
                <c:pt idx="71">
                  <c:v>-1.0000000000000009E-2</c:v>
                </c:pt>
                <c:pt idx="72">
                  <c:v>1.0000000000000009E-3</c:v>
                </c:pt>
                <c:pt idx="73">
                  <c:v>0</c:v>
                </c:pt>
                <c:pt idx="74">
                  <c:v>-1.100000000000001E-2</c:v>
                </c:pt>
                <c:pt idx="75">
                  <c:v>1.4000000000000012E-2</c:v>
                </c:pt>
                <c:pt idx="76">
                  <c:v>0</c:v>
                </c:pt>
                <c:pt idx="77">
                  <c:v>6.0000000000000053E-3</c:v>
                </c:pt>
                <c:pt idx="78">
                  <c:v>3.0000000000000027E-3</c:v>
                </c:pt>
                <c:pt idx="79">
                  <c:v>5.0000000000000044E-3</c:v>
                </c:pt>
                <c:pt idx="80">
                  <c:v>1.6999999999999904E-2</c:v>
                </c:pt>
                <c:pt idx="81">
                  <c:v>6.0000000000000053E-3</c:v>
                </c:pt>
                <c:pt idx="82">
                  <c:v>9.000000000000008E-3</c:v>
                </c:pt>
                <c:pt idx="83">
                  <c:v>-8.0000000000000071E-3</c:v>
                </c:pt>
                <c:pt idx="84">
                  <c:v>-2.0000000000000018E-3</c:v>
                </c:pt>
                <c:pt idx="85">
                  <c:v>-3.0000000000000027E-3</c:v>
                </c:pt>
                <c:pt idx="86">
                  <c:v>2.0000000000000018E-3</c:v>
                </c:pt>
                <c:pt idx="87">
                  <c:v>8.0000000000000071E-3</c:v>
                </c:pt>
                <c:pt idx="88">
                  <c:v>0</c:v>
                </c:pt>
                <c:pt idx="89">
                  <c:v>5.0000000000000044E-3</c:v>
                </c:pt>
                <c:pt idx="90">
                  <c:v>-3.0000000000000027E-3</c:v>
                </c:pt>
                <c:pt idx="91">
                  <c:v>-2.0000000000000018E-3</c:v>
                </c:pt>
                <c:pt idx="92">
                  <c:v>-6.0000000000000053E-3</c:v>
                </c:pt>
                <c:pt idx="93">
                  <c:v>-8.0000000000000071E-3</c:v>
                </c:pt>
                <c:pt idx="94">
                  <c:v>-2.0000000000000018E-3</c:v>
                </c:pt>
                <c:pt idx="95">
                  <c:v>-1.0000000000000009E-3</c:v>
                </c:pt>
                <c:pt idx="96">
                  <c:v>5.0000000000000044E-3</c:v>
                </c:pt>
                <c:pt idx="97">
                  <c:v>-1.0000000000000009E-3</c:v>
                </c:pt>
                <c:pt idx="98">
                  <c:v>-5.0000000000000044E-3</c:v>
                </c:pt>
                <c:pt idx="99">
                  <c:v>-4.9999999999998934E-3</c:v>
                </c:pt>
                <c:pt idx="100">
                  <c:v>-7.0000000000000062E-3</c:v>
                </c:pt>
                <c:pt idx="101">
                  <c:v>-2.0000000000000018E-3</c:v>
                </c:pt>
                <c:pt idx="102">
                  <c:v>-1.0000000000000009E-3</c:v>
                </c:pt>
                <c:pt idx="103">
                  <c:v>6.0000000000000053E-3</c:v>
                </c:pt>
                <c:pt idx="104">
                  <c:v>3.0000000000000027E-3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2.0000000000000018E-3</c:v>
                </c:pt>
                <c:pt idx="108">
                  <c:v>0</c:v>
                </c:pt>
                <c:pt idx="109">
                  <c:v>0</c:v>
                </c:pt>
                <c:pt idx="110">
                  <c:v>4.9999999999998934E-3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-2.0000000000000018E-3</c:v>
                </c:pt>
                <c:pt idx="114">
                  <c:v>-4.9999999999998934E-3</c:v>
                </c:pt>
                <c:pt idx="115">
                  <c:v>-5.0000000000000044E-3</c:v>
                </c:pt>
                <c:pt idx="116">
                  <c:v>-1.0000000000000009E-3</c:v>
                </c:pt>
                <c:pt idx="117">
                  <c:v>3.0000000000000027E-3</c:v>
                </c:pt>
                <c:pt idx="118">
                  <c:v>3.0000000000000027E-3</c:v>
                </c:pt>
                <c:pt idx="119">
                  <c:v>2.9999999999998916E-3</c:v>
                </c:pt>
                <c:pt idx="120">
                  <c:v>0</c:v>
                </c:pt>
                <c:pt idx="121">
                  <c:v>-2.9999999999998916E-3</c:v>
                </c:pt>
                <c:pt idx="122">
                  <c:v>-6.0000000000000053E-3</c:v>
                </c:pt>
                <c:pt idx="123">
                  <c:v>-7.0000000000000062E-3</c:v>
                </c:pt>
                <c:pt idx="124">
                  <c:v>-6.0000000000000053E-3</c:v>
                </c:pt>
                <c:pt idx="125">
                  <c:v>-3.0000000000000027E-3</c:v>
                </c:pt>
                <c:pt idx="126">
                  <c:v>3.0000000000000027E-3</c:v>
                </c:pt>
                <c:pt idx="127">
                  <c:v>7.0000000000000062E-3</c:v>
                </c:pt>
                <c:pt idx="128">
                  <c:v>1.3999999999999901E-2</c:v>
                </c:pt>
                <c:pt idx="129">
                  <c:v>1.0000000000000009E-2</c:v>
                </c:pt>
                <c:pt idx="130">
                  <c:v>1.0000000000000009E-3</c:v>
                </c:pt>
                <c:pt idx="131">
                  <c:v>-2.0000000000000018E-3</c:v>
                </c:pt>
                <c:pt idx="132">
                  <c:v>-4.0000000000000036E-3</c:v>
                </c:pt>
                <c:pt idx="133">
                  <c:v>-5.0000000000000044E-3</c:v>
                </c:pt>
                <c:pt idx="134">
                  <c:v>1.0000000000000009E-3</c:v>
                </c:pt>
                <c:pt idx="135">
                  <c:v>1.0000000000000009E-3</c:v>
                </c:pt>
                <c:pt idx="136">
                  <c:v>6.0000000000000053E-3</c:v>
                </c:pt>
                <c:pt idx="137">
                  <c:v>0</c:v>
                </c:pt>
                <c:pt idx="138">
                  <c:v>1.0000000000000009E-2</c:v>
                </c:pt>
                <c:pt idx="139">
                  <c:v>3.0000000000000027E-3</c:v>
                </c:pt>
                <c:pt idx="140">
                  <c:v>2.0000000000000018E-3</c:v>
                </c:pt>
                <c:pt idx="141">
                  <c:v>-1.0000000000000009E-3</c:v>
                </c:pt>
                <c:pt idx="142">
                  <c:v>-2.0000000000000018E-3</c:v>
                </c:pt>
                <c:pt idx="143">
                  <c:v>3.0000000000000027E-3</c:v>
                </c:pt>
                <c:pt idx="144">
                  <c:v>3.0000000000000027E-3</c:v>
                </c:pt>
                <c:pt idx="145">
                  <c:v>4.0000000000000036E-3</c:v>
                </c:pt>
                <c:pt idx="146">
                  <c:v>6.0000000000000053E-3</c:v>
                </c:pt>
                <c:pt idx="147">
                  <c:v>4.0000000000000036E-3</c:v>
                </c:pt>
                <c:pt idx="148">
                  <c:v>5.0000000000000044E-3</c:v>
                </c:pt>
                <c:pt idx="149">
                  <c:v>-4.0000000000000036E-3</c:v>
                </c:pt>
                <c:pt idx="150">
                  <c:v>0</c:v>
                </c:pt>
                <c:pt idx="151">
                  <c:v>-4.0000000000000036E-3</c:v>
                </c:pt>
                <c:pt idx="152">
                  <c:v>1.0000000000000009E-3</c:v>
                </c:pt>
                <c:pt idx="153">
                  <c:v>3.0000000000000027E-3</c:v>
                </c:pt>
                <c:pt idx="154">
                  <c:v>0</c:v>
                </c:pt>
                <c:pt idx="155">
                  <c:v>6.0000000000000053E-3</c:v>
                </c:pt>
                <c:pt idx="156">
                  <c:v>1.100000000000001E-2</c:v>
                </c:pt>
                <c:pt idx="157">
                  <c:v>1.7999999999999905E-2</c:v>
                </c:pt>
                <c:pt idx="158">
                  <c:v>9.000000000000119E-3</c:v>
                </c:pt>
                <c:pt idx="159">
                  <c:v>2.9999999999998916E-3</c:v>
                </c:pt>
                <c:pt idx="160">
                  <c:v>-4.0000000000000036E-3</c:v>
                </c:pt>
                <c:pt idx="161">
                  <c:v>1.0000000000001119E-3</c:v>
                </c:pt>
                <c:pt idx="162">
                  <c:v>4.9999999999998934E-3</c:v>
                </c:pt>
                <c:pt idx="163">
                  <c:v>8.0000000000000071E-3</c:v>
                </c:pt>
                <c:pt idx="164">
                  <c:v>5.0000000000001155E-3</c:v>
                </c:pt>
                <c:pt idx="165">
                  <c:v>9.9999999999988987E-4</c:v>
                </c:pt>
                <c:pt idx="166">
                  <c:v>2.0000000000000018E-3</c:v>
                </c:pt>
                <c:pt idx="167">
                  <c:v>3.0000000000001137E-3</c:v>
                </c:pt>
                <c:pt idx="168">
                  <c:v>8.0000000000000071E-3</c:v>
                </c:pt>
                <c:pt idx="169">
                  <c:v>2.9999999999998916E-3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4.0000000000000036E-3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-2.0000000000000018E-3</c:v>
                </c:pt>
                <c:pt idx="176">
                  <c:v>-9.9999999999988987E-4</c:v>
                </c:pt>
                <c:pt idx="177">
                  <c:v>6.9999999999998952E-3</c:v>
                </c:pt>
                <c:pt idx="178">
                  <c:v>1.1000000000000121E-2</c:v>
                </c:pt>
                <c:pt idx="179">
                  <c:v>6.0000000000000053E-3</c:v>
                </c:pt>
                <c:pt idx="180">
                  <c:v>-3.0000000000001137E-3</c:v>
                </c:pt>
                <c:pt idx="181">
                  <c:v>-9.9999999999988987E-4</c:v>
                </c:pt>
                <c:pt idx="182">
                  <c:v>2.9999999999998916E-3</c:v>
                </c:pt>
                <c:pt idx="183">
                  <c:v>7.0000000000001172E-3</c:v>
                </c:pt>
                <c:pt idx="184">
                  <c:v>1.0000000000000009E-2</c:v>
                </c:pt>
                <c:pt idx="185">
                  <c:v>-2.0000000000000018E-3</c:v>
                </c:pt>
                <c:pt idx="186">
                  <c:v>-2.0000000000000018E-3</c:v>
                </c:pt>
                <c:pt idx="187">
                  <c:v>-6.0000000000000053E-3</c:v>
                </c:pt>
                <c:pt idx="188">
                  <c:v>-1.0000000000001119E-3</c:v>
                </c:pt>
                <c:pt idx="189">
                  <c:v>2.0000000000000018E-3</c:v>
                </c:pt>
                <c:pt idx="190">
                  <c:v>1.0000000000001119E-3</c:v>
                </c:pt>
                <c:pt idx="191">
                  <c:v>6.9999999999998952E-3</c:v>
                </c:pt>
                <c:pt idx="192">
                  <c:v>2.0000000000000018E-3</c:v>
                </c:pt>
                <c:pt idx="193">
                  <c:v>6.0000000000000053E-3</c:v>
                </c:pt>
                <c:pt idx="194">
                  <c:v>6.0000000000000053E-3</c:v>
                </c:pt>
                <c:pt idx="195">
                  <c:v>4.0000000000000036E-3</c:v>
                </c:pt>
                <c:pt idx="196">
                  <c:v>6.0000000000000053E-3</c:v>
                </c:pt>
                <c:pt idx="197">
                  <c:v>-3.0000000000001137E-3</c:v>
                </c:pt>
                <c:pt idx="198">
                  <c:v>3.0000000000001137E-3</c:v>
                </c:pt>
                <c:pt idx="199">
                  <c:v>6.9999999999998952E-3</c:v>
                </c:pt>
                <c:pt idx="200">
                  <c:v>1.0000000000000009E-2</c:v>
                </c:pt>
                <c:pt idx="201">
                  <c:v>6.0000000000000053E-3</c:v>
                </c:pt>
                <c:pt idx="202">
                  <c:v>4.0000000000000036E-3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9.000000000000119E-3</c:v>
                </c:pt>
                <c:pt idx="206">
                  <c:v>8.999999999999897E-3</c:v>
                </c:pt>
                <c:pt idx="207">
                  <c:v>9.000000000000119E-3</c:v>
                </c:pt>
                <c:pt idx="208">
                  <c:v>1.0999999999999899E-2</c:v>
                </c:pt>
                <c:pt idx="209">
                  <c:v>4.0000000000000036E-3</c:v>
                </c:pt>
                <c:pt idx="210">
                  <c:v>5.0000000000001155E-3</c:v>
                </c:pt>
                <c:pt idx="211">
                  <c:v>2.0000000000000018E-3</c:v>
                </c:pt>
                <c:pt idx="212">
                  <c:v>-1.0000000000001119E-3</c:v>
                </c:pt>
                <c:pt idx="213">
                  <c:v>1.0000000000001119E-3</c:v>
                </c:pt>
                <c:pt idx="214">
                  <c:v>2.0000000000000018E-3</c:v>
                </c:pt>
                <c:pt idx="215">
                  <c:v>8.0000000000000071E-3</c:v>
                </c:pt>
                <c:pt idx="216">
                  <c:v>8.0000000000000071E-3</c:v>
                </c:pt>
                <c:pt idx="217">
                  <c:v>8.999999999999897E-3</c:v>
                </c:pt>
                <c:pt idx="218">
                  <c:v>1.0999999999999899E-2</c:v>
                </c:pt>
                <c:pt idx="219">
                  <c:v>4.0000000000000036E-3</c:v>
                </c:pt>
                <c:pt idx="220">
                  <c:v>-6.0000000000000053E-3</c:v>
                </c:pt>
                <c:pt idx="221">
                  <c:v>1.0000000000000009E-2</c:v>
                </c:pt>
                <c:pt idx="222">
                  <c:v>1.2000000000000011E-2</c:v>
                </c:pt>
                <c:pt idx="223">
                  <c:v>9.000000000000119E-3</c:v>
                </c:pt>
                <c:pt idx="224">
                  <c:v>1.0999999999999899E-2</c:v>
                </c:pt>
                <c:pt idx="225">
                  <c:v>4.0000000000000036E-3</c:v>
                </c:pt>
                <c:pt idx="226">
                  <c:v>1.0000000000000009E-2</c:v>
                </c:pt>
                <c:pt idx="227">
                  <c:v>1.3000000000000123E-2</c:v>
                </c:pt>
                <c:pt idx="228">
                  <c:v>6.0000000000000053E-3</c:v>
                </c:pt>
                <c:pt idx="229">
                  <c:v>9.9999999999988987E-4</c:v>
                </c:pt>
                <c:pt idx="230">
                  <c:v>8.0000000000000071E-3</c:v>
                </c:pt>
                <c:pt idx="231">
                  <c:v>1.8000000000000016E-2</c:v>
                </c:pt>
                <c:pt idx="232">
                  <c:v>1.4000000000000012E-2</c:v>
                </c:pt>
                <c:pt idx="233">
                  <c:v>1.6000000000000014E-2</c:v>
                </c:pt>
                <c:pt idx="234">
                  <c:v>4.9999999999998934E-3</c:v>
                </c:pt>
                <c:pt idx="235">
                  <c:v>1.4000000000000012E-2</c:v>
                </c:pt>
                <c:pt idx="236">
                  <c:v>1.8000000000000016E-2</c:v>
                </c:pt>
                <c:pt idx="237">
                  <c:v>4.0000000000000036E-3</c:v>
                </c:pt>
                <c:pt idx="238">
                  <c:v>1.2000000000000011E-2</c:v>
                </c:pt>
                <c:pt idx="239">
                  <c:v>2.0000000000000018E-2</c:v>
                </c:pt>
                <c:pt idx="240">
                  <c:v>2.6000000000000023E-2</c:v>
                </c:pt>
                <c:pt idx="241">
                  <c:v>1.2999999999999901E-2</c:v>
                </c:pt>
                <c:pt idx="242">
                  <c:v>1.7000000000000126E-2</c:v>
                </c:pt>
                <c:pt idx="243">
                  <c:v>1.8999999999999906E-2</c:v>
                </c:pt>
                <c:pt idx="244">
                  <c:v>1.7000000000000126E-2</c:v>
                </c:pt>
                <c:pt idx="245">
                  <c:v>1.6000000000000014E-2</c:v>
                </c:pt>
                <c:pt idx="246">
                  <c:v>1.2000000000000011E-2</c:v>
                </c:pt>
                <c:pt idx="247">
                  <c:v>1.6000000000000014E-2</c:v>
                </c:pt>
                <c:pt idx="248">
                  <c:v>1.8999999999999906E-2</c:v>
                </c:pt>
                <c:pt idx="249">
                  <c:v>2.200000000000002E-2</c:v>
                </c:pt>
                <c:pt idx="250">
                  <c:v>2.6999999999999913E-2</c:v>
                </c:pt>
                <c:pt idx="251">
                  <c:v>2.4000000000000021E-2</c:v>
                </c:pt>
                <c:pt idx="252">
                  <c:v>2.6000000000000023E-2</c:v>
                </c:pt>
                <c:pt idx="253">
                  <c:v>2.4000000000000021E-2</c:v>
                </c:pt>
                <c:pt idx="254">
                  <c:v>2.0000000000000018E-2</c:v>
                </c:pt>
                <c:pt idx="255">
                  <c:v>2.4000000000000021E-2</c:v>
                </c:pt>
                <c:pt idx="256">
                  <c:v>1.6000000000000014E-2</c:v>
                </c:pt>
                <c:pt idx="257">
                  <c:v>1.6000000000000014E-2</c:v>
                </c:pt>
                <c:pt idx="258">
                  <c:v>2.0999999999999908E-2</c:v>
                </c:pt>
                <c:pt idx="259">
                  <c:v>1.7000000000000126E-2</c:v>
                </c:pt>
                <c:pt idx="260">
                  <c:v>1.9999999999999796E-2</c:v>
                </c:pt>
                <c:pt idx="261">
                  <c:v>3.2000000000000028E-2</c:v>
                </c:pt>
                <c:pt idx="262">
                  <c:v>3.300000000000014E-2</c:v>
                </c:pt>
                <c:pt idx="263">
                  <c:v>3.2000000000000028E-2</c:v>
                </c:pt>
                <c:pt idx="264">
                  <c:v>3.1999999999999806E-2</c:v>
                </c:pt>
                <c:pt idx="265">
                  <c:v>2.4000000000000021E-2</c:v>
                </c:pt>
                <c:pt idx="266">
                  <c:v>3.4000000000000252E-2</c:v>
                </c:pt>
                <c:pt idx="267">
                  <c:v>3.4999999999999698E-2</c:v>
                </c:pt>
                <c:pt idx="268">
                  <c:v>3.8000000000000256E-2</c:v>
                </c:pt>
                <c:pt idx="269">
                  <c:v>4.0999999999999925E-2</c:v>
                </c:pt>
                <c:pt idx="270">
                  <c:v>3.7999999999999812E-2</c:v>
                </c:pt>
                <c:pt idx="271">
                  <c:v>4.3000000000000149E-2</c:v>
                </c:pt>
                <c:pt idx="272">
                  <c:v>4.0999999999999925E-2</c:v>
                </c:pt>
                <c:pt idx="273">
                  <c:v>4.2000000000000259E-2</c:v>
                </c:pt>
                <c:pt idx="274">
                  <c:v>4.2999999999999705E-2</c:v>
                </c:pt>
                <c:pt idx="275">
                  <c:v>4.4000000000000039E-2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5.500000000000016E-2</c:v>
                </c:pt>
                <c:pt idx="279">
                  <c:v>5.8999999999999719E-2</c:v>
                </c:pt>
                <c:pt idx="280">
                  <c:v>5.500000000000016E-2</c:v>
                </c:pt>
                <c:pt idx="281">
                  <c:v>5.400000000000027E-2</c:v>
                </c:pt>
                <c:pt idx="282">
                  <c:v>5.699999999999994E-2</c:v>
                </c:pt>
                <c:pt idx="283">
                  <c:v>6.1999999999999833E-2</c:v>
                </c:pt>
                <c:pt idx="284">
                  <c:v>5.7999999999999829E-2</c:v>
                </c:pt>
                <c:pt idx="285">
                  <c:v>6.5000000000000391E-2</c:v>
                </c:pt>
                <c:pt idx="286">
                  <c:v>7.2999999999999954E-2</c:v>
                </c:pt>
                <c:pt idx="287">
                  <c:v>7.199999999999962E-2</c:v>
                </c:pt>
                <c:pt idx="288">
                  <c:v>7.5000000000000178E-2</c:v>
                </c:pt>
                <c:pt idx="289">
                  <c:v>8.3000000000000185E-2</c:v>
                </c:pt>
                <c:pt idx="290">
                  <c:v>7.8999999999999737E-2</c:v>
                </c:pt>
                <c:pt idx="291">
                  <c:v>8.0000000000000071E-2</c:v>
                </c:pt>
                <c:pt idx="292">
                  <c:v>9.7999999999999865E-2</c:v>
                </c:pt>
                <c:pt idx="293">
                  <c:v>9.5000000000000195E-2</c:v>
                </c:pt>
                <c:pt idx="294">
                  <c:v>9.7999999999999865E-2</c:v>
                </c:pt>
                <c:pt idx="295">
                  <c:v>0.10899999999999999</c:v>
                </c:pt>
                <c:pt idx="296">
                  <c:v>9.8000000000000309E-2</c:v>
                </c:pt>
                <c:pt idx="297">
                  <c:v>0.10599999999999987</c:v>
                </c:pt>
                <c:pt idx="298">
                  <c:v>0.1120000000000001</c:v>
                </c:pt>
                <c:pt idx="299">
                  <c:v>0.11399999999999988</c:v>
                </c:pt>
                <c:pt idx="300">
                  <c:v>0.12899999999999956</c:v>
                </c:pt>
                <c:pt idx="301">
                  <c:v>0.13100000000000023</c:v>
                </c:pt>
                <c:pt idx="302">
                  <c:v>0.13700000000000045</c:v>
                </c:pt>
                <c:pt idx="303">
                  <c:v>0.14100000000000001</c:v>
                </c:pt>
                <c:pt idx="304">
                  <c:v>0.14599999999999991</c:v>
                </c:pt>
                <c:pt idx="305">
                  <c:v>0.15299999999999958</c:v>
                </c:pt>
                <c:pt idx="306">
                  <c:v>0.16000000000000014</c:v>
                </c:pt>
                <c:pt idx="307">
                  <c:v>0.17499999999999982</c:v>
                </c:pt>
                <c:pt idx="308">
                  <c:v>0.17799999999999994</c:v>
                </c:pt>
                <c:pt idx="309">
                  <c:v>0.18300000000000072</c:v>
                </c:pt>
                <c:pt idx="310">
                  <c:v>0.19099999999999984</c:v>
                </c:pt>
                <c:pt idx="311">
                  <c:v>0.19899999999999984</c:v>
                </c:pt>
                <c:pt idx="312">
                  <c:v>0.21600000000000019</c:v>
                </c:pt>
                <c:pt idx="313">
                  <c:v>0.21399999999999952</c:v>
                </c:pt>
                <c:pt idx="314">
                  <c:v>0.23399999999999999</c:v>
                </c:pt>
                <c:pt idx="315">
                  <c:v>0.24500000000000011</c:v>
                </c:pt>
                <c:pt idx="316">
                  <c:v>0.26200000000000045</c:v>
                </c:pt>
                <c:pt idx="317">
                  <c:v>0.26499999999999968</c:v>
                </c:pt>
                <c:pt idx="318">
                  <c:v>0.28500000000000014</c:v>
                </c:pt>
                <c:pt idx="319">
                  <c:v>0.29099999999999948</c:v>
                </c:pt>
                <c:pt idx="320">
                  <c:v>0.30499999999999972</c:v>
                </c:pt>
                <c:pt idx="321">
                  <c:v>0.33000000000000007</c:v>
                </c:pt>
                <c:pt idx="322">
                  <c:v>0.34600000000000009</c:v>
                </c:pt>
                <c:pt idx="323">
                  <c:v>0.36500000000000021</c:v>
                </c:pt>
                <c:pt idx="324">
                  <c:v>0.37400000000000055</c:v>
                </c:pt>
                <c:pt idx="325">
                  <c:v>0.39400000000000013</c:v>
                </c:pt>
                <c:pt idx="326">
                  <c:v>0.41199999999999903</c:v>
                </c:pt>
                <c:pt idx="327">
                  <c:v>0.42999999999999972</c:v>
                </c:pt>
                <c:pt idx="328">
                  <c:v>0.44100000000000072</c:v>
                </c:pt>
                <c:pt idx="329">
                  <c:v>0.45700000000000074</c:v>
                </c:pt>
                <c:pt idx="330">
                  <c:v>0.48399999999999999</c:v>
                </c:pt>
                <c:pt idx="331">
                  <c:v>0.49399999999999977</c:v>
                </c:pt>
                <c:pt idx="332">
                  <c:v>0.51900000000000013</c:v>
                </c:pt>
                <c:pt idx="333">
                  <c:v>0.53200000000000003</c:v>
                </c:pt>
                <c:pt idx="334">
                  <c:v>0.55999999999999872</c:v>
                </c:pt>
                <c:pt idx="335">
                  <c:v>0.56400000000000006</c:v>
                </c:pt>
                <c:pt idx="336">
                  <c:v>0.59200000000000053</c:v>
                </c:pt>
                <c:pt idx="337">
                  <c:v>0.60000000000000142</c:v>
                </c:pt>
                <c:pt idx="338">
                  <c:v>0.61199999999999832</c:v>
                </c:pt>
                <c:pt idx="339">
                  <c:v>0.62800000000000011</c:v>
                </c:pt>
                <c:pt idx="340">
                  <c:v>0.63599999999999923</c:v>
                </c:pt>
                <c:pt idx="341">
                  <c:v>0.63800000000000168</c:v>
                </c:pt>
                <c:pt idx="342">
                  <c:v>0.64499999999999957</c:v>
                </c:pt>
                <c:pt idx="343">
                  <c:v>0.63299999999999912</c:v>
                </c:pt>
                <c:pt idx="344">
                  <c:v>0.62900000000000134</c:v>
                </c:pt>
                <c:pt idx="345">
                  <c:v>0.62899999999999778</c:v>
                </c:pt>
                <c:pt idx="346">
                  <c:v>0.60900000000000176</c:v>
                </c:pt>
                <c:pt idx="347">
                  <c:v>0.58200000000000074</c:v>
                </c:pt>
                <c:pt idx="348">
                  <c:v>0.58500000000000085</c:v>
                </c:pt>
                <c:pt idx="349">
                  <c:v>0.54999999999999716</c:v>
                </c:pt>
                <c:pt idx="350">
                  <c:v>0.54100000000000037</c:v>
                </c:pt>
                <c:pt idx="351">
                  <c:v>0.51399999999999935</c:v>
                </c:pt>
                <c:pt idx="352">
                  <c:v>0.51700000000000301</c:v>
                </c:pt>
                <c:pt idx="353">
                  <c:v>0.49699999999999989</c:v>
                </c:pt>
                <c:pt idx="354">
                  <c:v>0.51599999999999824</c:v>
                </c:pt>
                <c:pt idx="355">
                  <c:v>0.52400000000000091</c:v>
                </c:pt>
                <c:pt idx="356">
                  <c:v>0.57399999999999807</c:v>
                </c:pt>
                <c:pt idx="357">
                  <c:v>0.63100000000000023</c:v>
                </c:pt>
                <c:pt idx="358">
                  <c:v>0.72700000000000031</c:v>
                </c:pt>
                <c:pt idx="359">
                  <c:v>0.83099999999999952</c:v>
                </c:pt>
                <c:pt idx="360">
                  <c:v>0.97500000000000142</c:v>
                </c:pt>
                <c:pt idx="361">
                  <c:v>1.1409999999999982</c:v>
                </c:pt>
                <c:pt idx="362">
                  <c:v>1.3220000000000027</c:v>
                </c:pt>
                <c:pt idx="363">
                  <c:v>1.4969999999999999</c:v>
                </c:pt>
                <c:pt idx="364">
                  <c:v>1.6899999999999977</c:v>
                </c:pt>
                <c:pt idx="365">
                  <c:v>1.8190000000000026</c:v>
                </c:pt>
                <c:pt idx="366">
                  <c:v>1.929000000000002</c:v>
                </c:pt>
                <c:pt idx="367">
                  <c:v>2.0139999999999958</c:v>
                </c:pt>
                <c:pt idx="368">
                  <c:v>2.0720000000000027</c:v>
                </c:pt>
                <c:pt idx="369">
                  <c:v>2.097999999999999</c:v>
                </c:pt>
                <c:pt idx="370">
                  <c:v>2.0859999999999985</c:v>
                </c:pt>
                <c:pt idx="371">
                  <c:v>2.0429999999999993</c:v>
                </c:pt>
                <c:pt idx="372">
                  <c:v>1.9510000000000005</c:v>
                </c:pt>
                <c:pt idx="373">
                  <c:v>1.8149999999999977</c:v>
                </c:pt>
                <c:pt idx="374">
                  <c:v>1.632000000000005</c:v>
                </c:pt>
                <c:pt idx="375">
                  <c:v>1.4159999999999968</c:v>
                </c:pt>
                <c:pt idx="376">
                  <c:v>1.1769999999999996</c:v>
                </c:pt>
                <c:pt idx="377">
                  <c:v>0.89900000000000091</c:v>
                </c:pt>
                <c:pt idx="378">
                  <c:v>0.62199999999999989</c:v>
                </c:pt>
                <c:pt idx="379">
                  <c:v>0.31300000000000239</c:v>
                </c:pt>
                <c:pt idx="380">
                  <c:v>2.4999999999998579E-2</c:v>
                </c:pt>
                <c:pt idx="381">
                  <c:v>-0.2710000000000008</c:v>
                </c:pt>
                <c:pt idx="382">
                  <c:v>-0.58999999999999631</c:v>
                </c:pt>
                <c:pt idx="383">
                  <c:v>-0.90100000000000335</c:v>
                </c:pt>
                <c:pt idx="384">
                  <c:v>-1.1709999999999994</c:v>
                </c:pt>
                <c:pt idx="385">
                  <c:v>-1.3810000000000002</c:v>
                </c:pt>
                <c:pt idx="386">
                  <c:v>-1.5339999999999989</c:v>
                </c:pt>
                <c:pt idx="387">
                  <c:v>-1.6499999999999986</c:v>
                </c:pt>
                <c:pt idx="388">
                  <c:v>-1.6950000000000003</c:v>
                </c:pt>
                <c:pt idx="389">
                  <c:v>-1.722999999999999</c:v>
                </c:pt>
                <c:pt idx="390">
                  <c:v>-1.7110000000000056</c:v>
                </c:pt>
                <c:pt idx="391">
                  <c:v>-1.6969999999999956</c:v>
                </c:pt>
                <c:pt idx="392">
                  <c:v>-1.6540000000000035</c:v>
                </c:pt>
                <c:pt idx="393">
                  <c:v>-1.607999999999997</c:v>
                </c:pt>
                <c:pt idx="394">
                  <c:v>-1.5510000000000019</c:v>
                </c:pt>
                <c:pt idx="395">
                  <c:v>-1.4909999999999997</c:v>
                </c:pt>
                <c:pt idx="396">
                  <c:v>-1.4339999999999975</c:v>
                </c:pt>
                <c:pt idx="397">
                  <c:v>-1.375</c:v>
                </c:pt>
                <c:pt idx="398">
                  <c:v>-1.3190000000000026</c:v>
                </c:pt>
                <c:pt idx="399">
                  <c:v>-1.2659999999999982</c:v>
                </c:pt>
                <c:pt idx="400">
                  <c:v>-1.2109999999999985</c:v>
                </c:pt>
                <c:pt idx="401">
                  <c:v>-1.1580000000000048</c:v>
                </c:pt>
                <c:pt idx="402">
                  <c:v>-1.1129999999999995</c:v>
                </c:pt>
                <c:pt idx="403">
                  <c:v>-1.0609999999999999</c:v>
                </c:pt>
                <c:pt idx="404">
                  <c:v>-1.009999999999998</c:v>
                </c:pt>
                <c:pt idx="405">
                  <c:v>-0.96900000000000119</c:v>
                </c:pt>
                <c:pt idx="406">
                  <c:v>-0.9220000000000006</c:v>
                </c:pt>
                <c:pt idx="407">
                  <c:v>-0.88100000000000023</c:v>
                </c:pt>
                <c:pt idx="408">
                  <c:v>-0.84600000000000009</c:v>
                </c:pt>
                <c:pt idx="409">
                  <c:v>-0.8089999999999975</c:v>
                </c:pt>
                <c:pt idx="410">
                  <c:v>-0.76800000000000068</c:v>
                </c:pt>
                <c:pt idx="411">
                  <c:v>-0.73300000000000054</c:v>
                </c:pt>
                <c:pt idx="412">
                  <c:v>-0.70200000000000173</c:v>
                </c:pt>
                <c:pt idx="413">
                  <c:v>-0.66699999999999804</c:v>
                </c:pt>
                <c:pt idx="414">
                  <c:v>-0.6440000000000019</c:v>
                </c:pt>
                <c:pt idx="415">
                  <c:v>-0.60999999999999943</c:v>
                </c:pt>
                <c:pt idx="416">
                  <c:v>-0.58999999999999986</c:v>
                </c:pt>
                <c:pt idx="417">
                  <c:v>-0.56199999999999761</c:v>
                </c:pt>
                <c:pt idx="418">
                  <c:v>-0.53900000000000148</c:v>
                </c:pt>
                <c:pt idx="419">
                  <c:v>-0.51899999999999835</c:v>
                </c:pt>
                <c:pt idx="420">
                  <c:v>-0.50300000000000011</c:v>
                </c:pt>
                <c:pt idx="421">
                  <c:v>-0.4740000000000002</c:v>
                </c:pt>
                <c:pt idx="422">
                  <c:v>-0.45600000000000307</c:v>
                </c:pt>
                <c:pt idx="423">
                  <c:v>-0.43899999999999828</c:v>
                </c:pt>
                <c:pt idx="424">
                  <c:v>-0.42300000000000004</c:v>
                </c:pt>
                <c:pt idx="425">
                  <c:v>-0.40600000000000058</c:v>
                </c:pt>
                <c:pt idx="426">
                  <c:v>-0.38499999999999979</c:v>
                </c:pt>
                <c:pt idx="427">
                  <c:v>-0.37299999999999933</c:v>
                </c:pt>
                <c:pt idx="428">
                  <c:v>-0.36400000000000077</c:v>
                </c:pt>
                <c:pt idx="429">
                  <c:v>-0.35599999999999987</c:v>
                </c:pt>
                <c:pt idx="430">
                  <c:v>-0.3279999999999994</c:v>
                </c:pt>
                <c:pt idx="431">
                  <c:v>-0.3100000000000005</c:v>
                </c:pt>
                <c:pt idx="432">
                  <c:v>-0.29299999999999926</c:v>
                </c:pt>
                <c:pt idx="433">
                  <c:v>-0.27899999999999991</c:v>
                </c:pt>
                <c:pt idx="434">
                  <c:v>-0.27200000000000024</c:v>
                </c:pt>
                <c:pt idx="435">
                  <c:v>-0.2629999999999999</c:v>
                </c:pt>
                <c:pt idx="436">
                  <c:v>-0.25500000000000078</c:v>
                </c:pt>
                <c:pt idx="437">
                  <c:v>-0.24600000000000044</c:v>
                </c:pt>
                <c:pt idx="438">
                  <c:v>-0.23999999999999844</c:v>
                </c:pt>
                <c:pt idx="439">
                  <c:v>-0.23399999999999999</c:v>
                </c:pt>
                <c:pt idx="440">
                  <c:v>-0.22600000000000087</c:v>
                </c:pt>
                <c:pt idx="441">
                  <c:v>-0.21799999999999997</c:v>
                </c:pt>
                <c:pt idx="442">
                  <c:v>-0.21400000000000041</c:v>
                </c:pt>
                <c:pt idx="443">
                  <c:v>-0.20500000000000007</c:v>
                </c:pt>
                <c:pt idx="444">
                  <c:v>-0.19399999999999906</c:v>
                </c:pt>
                <c:pt idx="445">
                  <c:v>-0.18599999999999994</c:v>
                </c:pt>
                <c:pt idx="446">
                  <c:v>-0.17800000000000082</c:v>
                </c:pt>
                <c:pt idx="447">
                  <c:v>-0.17199999999999882</c:v>
                </c:pt>
                <c:pt idx="448">
                  <c:v>-0.16000000000000014</c:v>
                </c:pt>
                <c:pt idx="449">
                  <c:v>-0.15600000000000058</c:v>
                </c:pt>
                <c:pt idx="450">
                  <c:v>-0.15300000000000047</c:v>
                </c:pt>
                <c:pt idx="451">
                  <c:v>-0.14700000000000024</c:v>
                </c:pt>
                <c:pt idx="452">
                  <c:v>-0.14599999999999902</c:v>
                </c:pt>
                <c:pt idx="453">
                  <c:v>-0.14100000000000001</c:v>
                </c:pt>
                <c:pt idx="454">
                  <c:v>-0.13700000000000045</c:v>
                </c:pt>
                <c:pt idx="455">
                  <c:v>-0.13599999999999923</c:v>
                </c:pt>
                <c:pt idx="456">
                  <c:v>-0.12900000000000134</c:v>
                </c:pt>
                <c:pt idx="457">
                  <c:v>-0.121999999999999</c:v>
                </c:pt>
                <c:pt idx="458">
                  <c:v>-0.11100000000000065</c:v>
                </c:pt>
                <c:pt idx="459">
                  <c:v>-0.1039999999999992</c:v>
                </c:pt>
                <c:pt idx="460">
                  <c:v>-0.10500000000000043</c:v>
                </c:pt>
                <c:pt idx="461">
                  <c:v>-0.10700000000000021</c:v>
                </c:pt>
                <c:pt idx="462">
                  <c:v>-0.10599999999999987</c:v>
                </c:pt>
                <c:pt idx="463">
                  <c:v>-9.7999999999999865E-2</c:v>
                </c:pt>
                <c:pt idx="464">
                  <c:v>-9.7000000000000419E-2</c:v>
                </c:pt>
                <c:pt idx="465">
                  <c:v>-9.3999999999999417E-2</c:v>
                </c:pt>
                <c:pt idx="466">
                  <c:v>-9.1000000000000192E-2</c:v>
                </c:pt>
                <c:pt idx="467">
                  <c:v>-8.6000000000000298E-2</c:v>
                </c:pt>
                <c:pt idx="468">
                  <c:v>-8.599999999999941E-2</c:v>
                </c:pt>
                <c:pt idx="469">
                  <c:v>-8.7000000000000632E-2</c:v>
                </c:pt>
                <c:pt idx="470">
                  <c:v>-8.599999999999941E-2</c:v>
                </c:pt>
                <c:pt idx="471">
                  <c:v>-8.4000000000000519E-2</c:v>
                </c:pt>
                <c:pt idx="472">
                  <c:v>-7.3999999999999844E-2</c:v>
                </c:pt>
                <c:pt idx="473">
                  <c:v>-7.2000000000000064E-2</c:v>
                </c:pt>
                <c:pt idx="474">
                  <c:v>-6.7000000000000171E-2</c:v>
                </c:pt>
                <c:pt idx="475">
                  <c:v>-6.6999999999999282E-2</c:v>
                </c:pt>
                <c:pt idx="476">
                  <c:v>-6.7000000000000171E-2</c:v>
                </c:pt>
                <c:pt idx="477">
                  <c:v>-6.5999999999999837E-2</c:v>
                </c:pt>
                <c:pt idx="478">
                  <c:v>-6.7000000000000171E-2</c:v>
                </c:pt>
                <c:pt idx="479">
                  <c:v>-6.0999999999999943E-2</c:v>
                </c:pt>
                <c:pt idx="480">
                  <c:v>-6.0000000000000497E-2</c:v>
                </c:pt>
                <c:pt idx="481">
                  <c:v>-5.9999999999999609E-2</c:v>
                </c:pt>
                <c:pt idx="482">
                  <c:v>-5.7000000000000384E-2</c:v>
                </c:pt>
                <c:pt idx="483">
                  <c:v>-5.1999999999999602E-2</c:v>
                </c:pt>
                <c:pt idx="484">
                  <c:v>-3.900000000000059E-2</c:v>
                </c:pt>
                <c:pt idx="485">
                  <c:v>-3.2999999999999474E-2</c:v>
                </c:pt>
                <c:pt idx="486">
                  <c:v>-2.8999999999999915E-2</c:v>
                </c:pt>
                <c:pt idx="487">
                  <c:v>-3.6000000000000476E-2</c:v>
                </c:pt>
                <c:pt idx="488">
                  <c:v>-4.8999999999999488E-2</c:v>
                </c:pt>
                <c:pt idx="489">
                  <c:v>-4.9000000000000377E-2</c:v>
                </c:pt>
                <c:pt idx="490">
                  <c:v>-4.9999999999999822E-2</c:v>
                </c:pt>
                <c:pt idx="491">
                  <c:v>-4.0000000000000036E-2</c:v>
                </c:pt>
                <c:pt idx="492">
                  <c:v>-5.1999999999999602E-2</c:v>
                </c:pt>
                <c:pt idx="493">
                  <c:v>-4.4000000000000483E-2</c:v>
                </c:pt>
                <c:pt idx="494">
                  <c:v>-4.0000000000000036E-2</c:v>
                </c:pt>
                <c:pt idx="495">
                  <c:v>-2.2999999999999687E-2</c:v>
                </c:pt>
                <c:pt idx="496">
                  <c:v>-2.8000000000000469E-2</c:v>
                </c:pt>
                <c:pt idx="497">
                  <c:v>-3.5999999999999588E-2</c:v>
                </c:pt>
                <c:pt idx="498">
                  <c:v>-3.3999999999999808E-2</c:v>
                </c:pt>
                <c:pt idx="499">
                  <c:v>-3.5000000000000142E-2</c:v>
                </c:pt>
                <c:pt idx="500">
                  <c:v>-1.9000000000000128E-2</c:v>
                </c:pt>
                <c:pt idx="501">
                  <c:v>-1.2000000000000455E-2</c:v>
                </c:pt>
                <c:pt idx="502">
                  <c:v>-1.699999999999946E-2</c:v>
                </c:pt>
                <c:pt idx="503">
                  <c:v>-2.8000000000000469E-2</c:v>
                </c:pt>
                <c:pt idx="504">
                  <c:v>-3.2999999999999474E-2</c:v>
                </c:pt>
                <c:pt idx="505">
                  <c:v>-3.6999999999999922E-2</c:v>
                </c:pt>
                <c:pt idx="506">
                  <c:v>-2.4000000000000021E-2</c:v>
                </c:pt>
                <c:pt idx="507">
                  <c:v>-3.0000000000000249E-2</c:v>
                </c:pt>
                <c:pt idx="508">
                  <c:v>-2.4000000000000021E-2</c:v>
                </c:pt>
                <c:pt idx="509">
                  <c:v>-2.2999999999999687E-2</c:v>
                </c:pt>
                <c:pt idx="510">
                  <c:v>-1.6000000000000014E-2</c:v>
                </c:pt>
                <c:pt idx="511">
                  <c:v>-1.7000000000000348E-2</c:v>
                </c:pt>
                <c:pt idx="512">
                  <c:v>-1.6000000000000014E-2</c:v>
                </c:pt>
                <c:pt idx="513">
                  <c:v>-3.0999999999999694E-2</c:v>
                </c:pt>
                <c:pt idx="514">
                  <c:v>-2.2000000000000242E-2</c:v>
                </c:pt>
                <c:pt idx="515">
                  <c:v>-1.9000000000000128E-2</c:v>
                </c:pt>
                <c:pt idx="516">
                  <c:v>-1.1000000000000121E-2</c:v>
                </c:pt>
                <c:pt idx="517">
                  <c:v>-8.9999999999994529E-3</c:v>
                </c:pt>
                <c:pt idx="518">
                  <c:v>-1.7000000000000348E-2</c:v>
                </c:pt>
                <c:pt idx="519">
                  <c:v>-1.7000000000000348E-2</c:v>
                </c:pt>
                <c:pt idx="520">
                  <c:v>-1.7999999999999794E-2</c:v>
                </c:pt>
                <c:pt idx="521">
                  <c:v>-1.6000000000000014E-2</c:v>
                </c:pt>
                <c:pt idx="522">
                  <c:v>-2.0999999999999908E-2</c:v>
                </c:pt>
                <c:pt idx="523">
                  <c:v>-2.2999999999999687E-2</c:v>
                </c:pt>
                <c:pt idx="524">
                  <c:v>-2.0999999999999908E-2</c:v>
                </c:pt>
                <c:pt idx="525">
                  <c:v>-1.9000000000000128E-2</c:v>
                </c:pt>
                <c:pt idx="526">
                  <c:v>-2.3000000000000576E-2</c:v>
                </c:pt>
                <c:pt idx="527">
                  <c:v>-2.5999999999999801E-2</c:v>
                </c:pt>
                <c:pt idx="528">
                  <c:v>-2.4999999999999467E-2</c:v>
                </c:pt>
                <c:pt idx="529">
                  <c:v>-3.1000000000000583E-2</c:v>
                </c:pt>
                <c:pt idx="530">
                  <c:v>-3.5000000000000142E-2</c:v>
                </c:pt>
                <c:pt idx="531">
                  <c:v>-4.2999999999999261E-2</c:v>
                </c:pt>
                <c:pt idx="532">
                  <c:v>-4.7000000000000597E-2</c:v>
                </c:pt>
                <c:pt idx="533">
                  <c:v>-4.9999999999999822E-2</c:v>
                </c:pt>
                <c:pt idx="534">
                  <c:v>-5.1999999999999602E-2</c:v>
                </c:pt>
                <c:pt idx="535">
                  <c:v>-5.1000000000000156E-2</c:v>
                </c:pt>
                <c:pt idx="536">
                  <c:v>-5.600000000000005E-2</c:v>
                </c:pt>
                <c:pt idx="537">
                  <c:v>-5.7000000000000384E-2</c:v>
                </c:pt>
                <c:pt idx="538">
                  <c:v>-6.0999999999999943E-2</c:v>
                </c:pt>
                <c:pt idx="539">
                  <c:v>-6.4000000000000057E-2</c:v>
                </c:pt>
                <c:pt idx="540">
                  <c:v>-7.099999999999973E-2</c:v>
                </c:pt>
                <c:pt idx="541">
                  <c:v>-6.899999999999995E-2</c:v>
                </c:pt>
                <c:pt idx="542">
                  <c:v>-7.2000000000000064E-2</c:v>
                </c:pt>
                <c:pt idx="543">
                  <c:v>-7.2999999999999954E-2</c:v>
                </c:pt>
                <c:pt idx="544">
                  <c:v>-6.7000000000000171E-2</c:v>
                </c:pt>
                <c:pt idx="545">
                  <c:v>-7.6999999999999957E-2</c:v>
                </c:pt>
                <c:pt idx="546">
                  <c:v>-8.1999999999999851E-2</c:v>
                </c:pt>
                <c:pt idx="547">
                  <c:v>-8.9999999999999858E-2</c:v>
                </c:pt>
                <c:pt idx="548">
                  <c:v>-8.4999999999999964E-2</c:v>
                </c:pt>
                <c:pt idx="549">
                  <c:v>-8.2000000000000295E-2</c:v>
                </c:pt>
                <c:pt idx="550">
                  <c:v>-8.8000000000000078E-2</c:v>
                </c:pt>
                <c:pt idx="551">
                  <c:v>-8.3999999999999631E-2</c:v>
                </c:pt>
                <c:pt idx="552">
                  <c:v>-8.4000000000000075E-2</c:v>
                </c:pt>
                <c:pt idx="553">
                  <c:v>-8.0000000000000071E-2</c:v>
                </c:pt>
                <c:pt idx="554">
                  <c:v>-8.0999999999999961E-2</c:v>
                </c:pt>
                <c:pt idx="555">
                  <c:v>-8.7000000000000188E-2</c:v>
                </c:pt>
                <c:pt idx="556">
                  <c:v>-8.4000000000000075E-2</c:v>
                </c:pt>
                <c:pt idx="557">
                  <c:v>-8.7999999999999634E-2</c:v>
                </c:pt>
                <c:pt idx="558">
                  <c:v>-8.1000000000000405E-2</c:v>
                </c:pt>
                <c:pt idx="559">
                  <c:v>-8.5999999999999854E-2</c:v>
                </c:pt>
                <c:pt idx="560">
                  <c:v>-8.0999999999999961E-2</c:v>
                </c:pt>
                <c:pt idx="561">
                  <c:v>-7.6000000000000068E-2</c:v>
                </c:pt>
                <c:pt idx="562">
                  <c:v>-7.2999999999999954E-2</c:v>
                </c:pt>
                <c:pt idx="563">
                  <c:v>-6.800000000000006E-2</c:v>
                </c:pt>
                <c:pt idx="564">
                  <c:v>-6.6999999999999726E-2</c:v>
                </c:pt>
                <c:pt idx="565">
                  <c:v>-6.6000000000000281E-2</c:v>
                </c:pt>
                <c:pt idx="566">
                  <c:v>-6.5999999999999837E-2</c:v>
                </c:pt>
                <c:pt idx="567">
                  <c:v>-6.6000000000000059E-2</c:v>
                </c:pt>
                <c:pt idx="568">
                  <c:v>-5.699999999999994E-2</c:v>
                </c:pt>
                <c:pt idx="569">
                  <c:v>-5.600000000000005E-2</c:v>
                </c:pt>
                <c:pt idx="570">
                  <c:v>-4.8000000000000043E-2</c:v>
                </c:pt>
                <c:pt idx="571">
                  <c:v>-5.4000000000000048E-2</c:v>
                </c:pt>
                <c:pt idx="572">
                  <c:v>-5.5999999999999828E-2</c:v>
                </c:pt>
                <c:pt idx="573">
                  <c:v>-5.1000000000000156E-2</c:v>
                </c:pt>
                <c:pt idx="574">
                  <c:v>-5.1999999999999824E-2</c:v>
                </c:pt>
                <c:pt idx="575">
                  <c:v>-4.5000000000000151E-2</c:v>
                </c:pt>
                <c:pt idx="576">
                  <c:v>-4.6999999999999931E-2</c:v>
                </c:pt>
                <c:pt idx="577">
                  <c:v>-4.4000000000000039E-2</c:v>
                </c:pt>
                <c:pt idx="578">
                  <c:v>-4.6000000000000041E-2</c:v>
                </c:pt>
                <c:pt idx="579">
                  <c:v>-4.4000000000000039E-2</c:v>
                </c:pt>
                <c:pt idx="580">
                  <c:v>-3.6999999999999922E-2</c:v>
                </c:pt>
                <c:pt idx="581">
                  <c:v>-3.2999999999999918E-2</c:v>
                </c:pt>
                <c:pt idx="582">
                  <c:v>-2.9000000000000137E-2</c:v>
                </c:pt>
                <c:pt idx="583">
                  <c:v>-2.8999999999999915E-2</c:v>
                </c:pt>
                <c:pt idx="584">
                  <c:v>-2.6999999999999913E-2</c:v>
                </c:pt>
                <c:pt idx="585">
                  <c:v>-2.4000000000000021E-2</c:v>
                </c:pt>
                <c:pt idx="586">
                  <c:v>-2.200000000000002E-2</c:v>
                </c:pt>
                <c:pt idx="587">
                  <c:v>-1.3000000000000123E-2</c:v>
                </c:pt>
                <c:pt idx="588">
                  <c:v>-2.0000000000000018E-2</c:v>
                </c:pt>
                <c:pt idx="589">
                  <c:v>-1.2000000000000011E-2</c:v>
                </c:pt>
                <c:pt idx="590">
                  <c:v>-8.0000000000000071E-3</c:v>
                </c:pt>
                <c:pt idx="591">
                  <c:v>-4.0000000000000036E-3</c:v>
                </c:pt>
                <c:pt idx="592">
                  <c:v>-6.0000000000000053E-3</c:v>
                </c:pt>
                <c:pt idx="593">
                  <c:v>-1.0999999999999899E-2</c:v>
                </c:pt>
                <c:pt idx="594">
                  <c:v>-6.0000000000000053E-3</c:v>
                </c:pt>
                <c:pt idx="595">
                  <c:v>-3.0000000000000027E-3</c:v>
                </c:pt>
                <c:pt idx="596">
                  <c:v>-2.0000000000000018E-3</c:v>
                </c:pt>
                <c:pt idx="597">
                  <c:v>1.0000000000000009E-3</c:v>
                </c:pt>
                <c:pt idx="598">
                  <c:v>2.0000000000000018E-3</c:v>
                </c:pt>
                <c:pt idx="599">
                  <c:v>-7.0000000000000062E-3</c:v>
                </c:pt>
                <c:pt idx="600">
                  <c:v>1.0000000000000009E-3</c:v>
                </c:pt>
                <c:pt idx="601">
                  <c:v>2.0000000000000018E-3</c:v>
                </c:pt>
                <c:pt idx="602">
                  <c:v>6.0000000000000053E-3</c:v>
                </c:pt>
                <c:pt idx="603">
                  <c:v>4.0000000000000036E-3</c:v>
                </c:pt>
                <c:pt idx="604">
                  <c:v>0</c:v>
                </c:pt>
                <c:pt idx="605">
                  <c:v>6.0000000000000053E-3</c:v>
                </c:pt>
                <c:pt idx="606">
                  <c:v>2.0000000000000018E-3</c:v>
                </c:pt>
                <c:pt idx="607">
                  <c:v>8.0000000000000071E-3</c:v>
                </c:pt>
                <c:pt idx="608">
                  <c:v>0</c:v>
                </c:pt>
                <c:pt idx="609">
                  <c:v>-1.0000000000001119E-3</c:v>
                </c:pt>
                <c:pt idx="610">
                  <c:v>6.0000000000000053E-3</c:v>
                </c:pt>
                <c:pt idx="611">
                  <c:v>4.0000000000000036E-3</c:v>
                </c:pt>
                <c:pt idx="612">
                  <c:v>4.0000000000000036E-3</c:v>
                </c:pt>
                <c:pt idx="613">
                  <c:v>0</c:v>
                </c:pt>
                <c:pt idx="614">
                  <c:v>0</c:v>
                </c:pt>
                <c:pt idx="615">
                  <c:v>-2.9999999999998916E-3</c:v>
                </c:pt>
                <c:pt idx="616">
                  <c:v>9.9999999999988987E-4</c:v>
                </c:pt>
                <c:pt idx="617">
                  <c:v>-9.9999999999988987E-4</c:v>
                </c:pt>
                <c:pt idx="618">
                  <c:v>-2.0000000000000018E-3</c:v>
                </c:pt>
                <c:pt idx="619">
                  <c:v>-4.0000000000000036E-3</c:v>
                </c:pt>
                <c:pt idx="620">
                  <c:v>-5.0000000000001155E-3</c:v>
                </c:pt>
                <c:pt idx="621">
                  <c:v>-6.9999999999998952E-3</c:v>
                </c:pt>
                <c:pt idx="622">
                  <c:v>-8.0000000000000071E-3</c:v>
                </c:pt>
                <c:pt idx="623">
                  <c:v>-9.000000000000008E-3</c:v>
                </c:pt>
                <c:pt idx="624">
                  <c:v>-9.000000000000008E-3</c:v>
                </c:pt>
                <c:pt idx="625">
                  <c:v>-1.2000000000000011E-2</c:v>
                </c:pt>
                <c:pt idx="626">
                  <c:v>-6.0000000000000053E-3</c:v>
                </c:pt>
                <c:pt idx="627">
                  <c:v>-6.0000000000000053E-3</c:v>
                </c:pt>
                <c:pt idx="628">
                  <c:v>-3.0000000000000027E-3</c:v>
                </c:pt>
                <c:pt idx="629">
                  <c:v>-6.0000000000000053E-3</c:v>
                </c:pt>
                <c:pt idx="630">
                  <c:v>-6.0000000000000053E-3</c:v>
                </c:pt>
                <c:pt idx="631">
                  <c:v>-4.9999999999998934E-3</c:v>
                </c:pt>
                <c:pt idx="632">
                  <c:v>-1.3000000000000012E-2</c:v>
                </c:pt>
                <c:pt idx="633">
                  <c:v>-1.100000000000001E-2</c:v>
                </c:pt>
                <c:pt idx="634">
                  <c:v>-9.000000000000008E-3</c:v>
                </c:pt>
                <c:pt idx="635">
                  <c:v>-2.0000000000000018E-3</c:v>
                </c:pt>
                <c:pt idx="636">
                  <c:v>1.0000000000000009E-3</c:v>
                </c:pt>
                <c:pt idx="637">
                  <c:v>-1.0000000000000009E-3</c:v>
                </c:pt>
                <c:pt idx="638">
                  <c:v>-3.0000000000000027E-3</c:v>
                </c:pt>
                <c:pt idx="639">
                  <c:v>-6.0000000000000053E-3</c:v>
                </c:pt>
                <c:pt idx="640">
                  <c:v>-5.0000000000000044E-3</c:v>
                </c:pt>
                <c:pt idx="641">
                  <c:v>-1.0000000000000009E-3</c:v>
                </c:pt>
                <c:pt idx="642">
                  <c:v>-2.0000000000000018E-3</c:v>
                </c:pt>
                <c:pt idx="643">
                  <c:v>0</c:v>
                </c:pt>
                <c:pt idx="644">
                  <c:v>-3.0000000000000027E-3</c:v>
                </c:pt>
                <c:pt idx="645">
                  <c:v>-1.0000000000000009E-3</c:v>
                </c:pt>
                <c:pt idx="646">
                  <c:v>1.0000000000000009E-3</c:v>
                </c:pt>
                <c:pt idx="647">
                  <c:v>1.0000000000000009E-3</c:v>
                </c:pt>
                <c:pt idx="648">
                  <c:v>0</c:v>
                </c:pt>
                <c:pt idx="649">
                  <c:v>0</c:v>
                </c:pt>
                <c:pt idx="650">
                  <c:v>4.0000000000000036E-3</c:v>
                </c:pt>
                <c:pt idx="651">
                  <c:v>2.0000000000000018E-3</c:v>
                </c:pt>
                <c:pt idx="652">
                  <c:v>6.0000000000000053E-3</c:v>
                </c:pt>
                <c:pt idx="653">
                  <c:v>4.0000000000000036E-3</c:v>
                </c:pt>
                <c:pt idx="654">
                  <c:v>4.0000000000000036E-3</c:v>
                </c:pt>
                <c:pt idx="655">
                  <c:v>3.0000000000000027E-3</c:v>
                </c:pt>
                <c:pt idx="656">
                  <c:v>6.0000000000000053E-3</c:v>
                </c:pt>
                <c:pt idx="657">
                  <c:v>1.0000000000000009E-2</c:v>
                </c:pt>
                <c:pt idx="658">
                  <c:v>8.0000000000000071E-3</c:v>
                </c:pt>
                <c:pt idx="659">
                  <c:v>1.2999999999999901E-2</c:v>
                </c:pt>
                <c:pt idx="660">
                  <c:v>7.0000000000000062E-3</c:v>
                </c:pt>
                <c:pt idx="661">
                  <c:v>9.000000000000008E-3</c:v>
                </c:pt>
                <c:pt idx="662">
                  <c:v>5.0000000000000044E-3</c:v>
                </c:pt>
                <c:pt idx="663">
                  <c:v>8.0000000000000071E-3</c:v>
                </c:pt>
                <c:pt idx="664">
                  <c:v>1.2000000000000011E-2</c:v>
                </c:pt>
                <c:pt idx="665">
                  <c:v>6.0000000000000053E-3</c:v>
                </c:pt>
                <c:pt idx="666">
                  <c:v>7.0000000000000062E-3</c:v>
                </c:pt>
                <c:pt idx="667">
                  <c:v>4.0000000000000036E-3</c:v>
                </c:pt>
                <c:pt idx="668">
                  <c:v>1.0000000000000009E-3</c:v>
                </c:pt>
                <c:pt idx="669">
                  <c:v>-2.0000000000000018E-3</c:v>
                </c:pt>
                <c:pt idx="670">
                  <c:v>1.0000000000000009E-3</c:v>
                </c:pt>
                <c:pt idx="671">
                  <c:v>4.0000000000000036E-3</c:v>
                </c:pt>
                <c:pt idx="672">
                  <c:v>-1.0000000000001119E-3</c:v>
                </c:pt>
                <c:pt idx="673">
                  <c:v>-9.9999999999988987E-4</c:v>
                </c:pt>
                <c:pt idx="674">
                  <c:v>-2.0000000000000018E-3</c:v>
                </c:pt>
                <c:pt idx="675">
                  <c:v>-6.0000000000000053E-3</c:v>
                </c:pt>
                <c:pt idx="676">
                  <c:v>-1.100000000000001E-2</c:v>
                </c:pt>
                <c:pt idx="677">
                  <c:v>-1.7000000000000015E-2</c:v>
                </c:pt>
                <c:pt idx="678">
                  <c:v>-1.6000000000000014E-2</c:v>
                </c:pt>
                <c:pt idx="679">
                  <c:v>-1.2999999999999901E-2</c:v>
                </c:pt>
                <c:pt idx="680">
                  <c:v>6.9999999999998952E-3</c:v>
                </c:pt>
                <c:pt idx="681">
                  <c:v>7.0000000000000062E-3</c:v>
                </c:pt>
                <c:pt idx="682">
                  <c:v>4.0000000000000036E-3</c:v>
                </c:pt>
                <c:pt idx="683">
                  <c:v>-6.0000000000000053E-3</c:v>
                </c:pt>
                <c:pt idx="684">
                  <c:v>-1.5999999999999903E-2</c:v>
                </c:pt>
                <c:pt idx="685">
                  <c:v>-2.1000000000000019E-2</c:v>
                </c:pt>
                <c:pt idx="686">
                  <c:v>-2.6000000000000023E-2</c:v>
                </c:pt>
                <c:pt idx="687">
                  <c:v>-1.9000000000000017E-2</c:v>
                </c:pt>
                <c:pt idx="688">
                  <c:v>-1.5000000000000013E-2</c:v>
                </c:pt>
                <c:pt idx="689">
                  <c:v>-1.0000000000000009E-3</c:v>
                </c:pt>
                <c:pt idx="690">
                  <c:v>-1.2000000000000011E-2</c:v>
                </c:pt>
                <c:pt idx="691">
                  <c:v>-1.4000000000000012E-2</c:v>
                </c:pt>
                <c:pt idx="692">
                  <c:v>-5.0000000000000044E-3</c:v>
                </c:pt>
                <c:pt idx="693">
                  <c:v>-5.0000000000000044E-3</c:v>
                </c:pt>
                <c:pt idx="694">
                  <c:v>-2.9999999999998916E-3</c:v>
                </c:pt>
                <c:pt idx="695">
                  <c:v>0</c:v>
                </c:pt>
                <c:pt idx="696">
                  <c:v>5.9999999999998943E-3</c:v>
                </c:pt>
                <c:pt idx="697">
                  <c:v>6.0000000000000053E-3</c:v>
                </c:pt>
                <c:pt idx="698">
                  <c:v>1.0000000000000009E-3</c:v>
                </c:pt>
                <c:pt idx="699">
                  <c:v>3.0000000000000027E-3</c:v>
                </c:pt>
                <c:pt idx="700">
                  <c:v>0</c:v>
                </c:pt>
                <c:pt idx="701">
                  <c:v>-2.0000000000000018E-3</c:v>
                </c:pt>
                <c:pt idx="702">
                  <c:v>-4.0000000000000036E-3</c:v>
                </c:pt>
                <c:pt idx="703">
                  <c:v>2.0000000000000018E-3</c:v>
                </c:pt>
                <c:pt idx="704">
                  <c:v>5.0000000000000044E-3</c:v>
                </c:pt>
                <c:pt idx="705">
                  <c:v>5.0000000000000044E-3</c:v>
                </c:pt>
                <c:pt idx="706">
                  <c:v>1.0000000000000009E-3</c:v>
                </c:pt>
                <c:pt idx="707">
                  <c:v>-1.0000000000000009E-3</c:v>
                </c:pt>
                <c:pt idx="708">
                  <c:v>5.0000000000000044E-3</c:v>
                </c:pt>
                <c:pt idx="709">
                  <c:v>1.0000000000000009E-3</c:v>
                </c:pt>
                <c:pt idx="710">
                  <c:v>-1.0000000000000009E-3</c:v>
                </c:pt>
                <c:pt idx="711">
                  <c:v>2.0000000000000018E-3</c:v>
                </c:pt>
                <c:pt idx="712">
                  <c:v>5.0000000000000044E-3</c:v>
                </c:pt>
                <c:pt idx="713">
                  <c:v>8.0000000000000071E-3</c:v>
                </c:pt>
                <c:pt idx="714">
                  <c:v>4.0000000000000036E-3</c:v>
                </c:pt>
                <c:pt idx="715">
                  <c:v>1.0000000000000009E-3</c:v>
                </c:pt>
                <c:pt idx="716">
                  <c:v>2.0000000000000018E-3</c:v>
                </c:pt>
                <c:pt idx="717">
                  <c:v>0</c:v>
                </c:pt>
                <c:pt idx="718">
                  <c:v>-1.0000000000000009E-3</c:v>
                </c:pt>
                <c:pt idx="719">
                  <c:v>-0.85799999999999998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4DC-4EE1-9BF5-3F45E1594133}"/>
            </c:ext>
          </c:extLst>
        </c:ser>
        <c:ser>
          <c:idx val="5"/>
          <c:order val="5"/>
          <c:tx>
            <c:strRef>
              <c:f>'Task 1'!$BQ$5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1'!$BQ$6:$BQ$725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7.0000000000001172E-3</c:v>
                </c:pt>
                <c:pt idx="3">
                  <c:v>6.9999999999998952E-3</c:v>
                </c:pt>
                <c:pt idx="4">
                  <c:v>3.0000000000001137E-3</c:v>
                </c:pt>
                <c:pt idx="5">
                  <c:v>2.9999999999998916E-3</c:v>
                </c:pt>
                <c:pt idx="6">
                  <c:v>7.0000000000001172E-3</c:v>
                </c:pt>
                <c:pt idx="7">
                  <c:v>2.9999999999998916E-3</c:v>
                </c:pt>
                <c:pt idx="8">
                  <c:v>0</c:v>
                </c:pt>
                <c:pt idx="9">
                  <c:v>4.0000000000000036E-3</c:v>
                </c:pt>
                <c:pt idx="10">
                  <c:v>-9.9999999999988987E-4</c:v>
                </c:pt>
                <c:pt idx="11">
                  <c:v>-3.0000000000001137E-3</c:v>
                </c:pt>
                <c:pt idx="12">
                  <c:v>-2.9999999999998916E-3</c:v>
                </c:pt>
                <c:pt idx="13">
                  <c:v>-3.0000000000001137E-3</c:v>
                </c:pt>
                <c:pt idx="14">
                  <c:v>-2.0000000000000018E-3</c:v>
                </c:pt>
                <c:pt idx="15">
                  <c:v>-2.0000000000000018E-3</c:v>
                </c:pt>
                <c:pt idx="16">
                  <c:v>-4.9999999999998934E-3</c:v>
                </c:pt>
                <c:pt idx="17">
                  <c:v>-1.0000000000001119E-3</c:v>
                </c:pt>
                <c:pt idx="18">
                  <c:v>0</c:v>
                </c:pt>
                <c:pt idx="19">
                  <c:v>2.0000000000000018E-3</c:v>
                </c:pt>
                <c:pt idx="20">
                  <c:v>3.0000000000001137E-3</c:v>
                </c:pt>
                <c:pt idx="21">
                  <c:v>9.9999999999988987E-4</c:v>
                </c:pt>
                <c:pt idx="22">
                  <c:v>4.0000000000000036E-3</c:v>
                </c:pt>
                <c:pt idx="23">
                  <c:v>3.0000000000001137E-3</c:v>
                </c:pt>
                <c:pt idx="24">
                  <c:v>6.0000000000000053E-3</c:v>
                </c:pt>
                <c:pt idx="25">
                  <c:v>6.0000000000000053E-3</c:v>
                </c:pt>
                <c:pt idx="26">
                  <c:v>0</c:v>
                </c:pt>
                <c:pt idx="27">
                  <c:v>-1.0000000000001119E-3</c:v>
                </c:pt>
                <c:pt idx="28">
                  <c:v>-4.9999999999998934E-3</c:v>
                </c:pt>
                <c:pt idx="29">
                  <c:v>-8.0000000000000071E-3</c:v>
                </c:pt>
                <c:pt idx="30">
                  <c:v>-1.2000000000000011E-2</c:v>
                </c:pt>
                <c:pt idx="31">
                  <c:v>-1.3000000000000123E-2</c:v>
                </c:pt>
                <c:pt idx="32">
                  <c:v>-1.4000000000000012E-2</c:v>
                </c:pt>
                <c:pt idx="33">
                  <c:v>-1.8000000000000016E-2</c:v>
                </c:pt>
                <c:pt idx="34">
                  <c:v>-1.6000000000000014E-2</c:v>
                </c:pt>
                <c:pt idx="35">
                  <c:v>-1.0000000000000009E-2</c:v>
                </c:pt>
                <c:pt idx="36">
                  <c:v>0</c:v>
                </c:pt>
                <c:pt idx="37">
                  <c:v>2.0000000000000018E-3</c:v>
                </c:pt>
                <c:pt idx="38">
                  <c:v>-2.0000000000000018E-3</c:v>
                </c:pt>
                <c:pt idx="39">
                  <c:v>0</c:v>
                </c:pt>
                <c:pt idx="40">
                  <c:v>1.0000000000001119E-3</c:v>
                </c:pt>
                <c:pt idx="41">
                  <c:v>-5.0000000000001155E-3</c:v>
                </c:pt>
                <c:pt idx="42">
                  <c:v>-2.0000000000000018E-3</c:v>
                </c:pt>
                <c:pt idx="43">
                  <c:v>2.0000000000000018E-3</c:v>
                </c:pt>
                <c:pt idx="44">
                  <c:v>-5.9999999999998943E-3</c:v>
                </c:pt>
                <c:pt idx="45">
                  <c:v>-1.0000000000000009E-2</c:v>
                </c:pt>
                <c:pt idx="46">
                  <c:v>-2.0000000000000018E-3</c:v>
                </c:pt>
                <c:pt idx="47">
                  <c:v>-1.0000000000000009E-3</c:v>
                </c:pt>
                <c:pt idx="48">
                  <c:v>-2.0000000000000018E-3</c:v>
                </c:pt>
                <c:pt idx="49">
                  <c:v>-3.0000000000000027E-3</c:v>
                </c:pt>
                <c:pt idx="50">
                  <c:v>-4.0000000000000036E-3</c:v>
                </c:pt>
                <c:pt idx="51">
                  <c:v>-3.0000000000000027E-3</c:v>
                </c:pt>
                <c:pt idx="52">
                  <c:v>3.0000000000000027E-3</c:v>
                </c:pt>
                <c:pt idx="53">
                  <c:v>1.0000000000000009E-3</c:v>
                </c:pt>
                <c:pt idx="54">
                  <c:v>2.0000000000000018E-3</c:v>
                </c:pt>
                <c:pt idx="55">
                  <c:v>1.0000000000000009E-3</c:v>
                </c:pt>
                <c:pt idx="56">
                  <c:v>5.0000000000000044E-3</c:v>
                </c:pt>
                <c:pt idx="57">
                  <c:v>8.0000000000000071E-3</c:v>
                </c:pt>
                <c:pt idx="58">
                  <c:v>3.0000000000000027E-3</c:v>
                </c:pt>
                <c:pt idx="59">
                  <c:v>7.0000000000000062E-3</c:v>
                </c:pt>
                <c:pt idx="60">
                  <c:v>2.9999999999998916E-3</c:v>
                </c:pt>
                <c:pt idx="61">
                  <c:v>-9.9999999999988987E-4</c:v>
                </c:pt>
                <c:pt idx="62">
                  <c:v>6.0000000000000053E-3</c:v>
                </c:pt>
                <c:pt idx="63">
                  <c:v>1.0999999999999899E-2</c:v>
                </c:pt>
                <c:pt idx="64">
                  <c:v>-9.9999999999988987E-4</c:v>
                </c:pt>
                <c:pt idx="65">
                  <c:v>6.0000000000000053E-3</c:v>
                </c:pt>
                <c:pt idx="66">
                  <c:v>8.0000000000000071E-3</c:v>
                </c:pt>
                <c:pt idx="67">
                  <c:v>9.9999999999988987E-4</c:v>
                </c:pt>
                <c:pt idx="68">
                  <c:v>3.0000000000001137E-3</c:v>
                </c:pt>
                <c:pt idx="69">
                  <c:v>6.0000000000000053E-3</c:v>
                </c:pt>
                <c:pt idx="70">
                  <c:v>4.0000000000000036E-3</c:v>
                </c:pt>
                <c:pt idx="71">
                  <c:v>9.9999999999988987E-4</c:v>
                </c:pt>
                <c:pt idx="72">
                  <c:v>9.000000000000119E-3</c:v>
                </c:pt>
                <c:pt idx="73">
                  <c:v>4.0000000000000036E-3</c:v>
                </c:pt>
                <c:pt idx="74">
                  <c:v>0</c:v>
                </c:pt>
                <c:pt idx="75">
                  <c:v>4.0000000000000036E-3</c:v>
                </c:pt>
                <c:pt idx="76">
                  <c:v>4.9999999999998934E-3</c:v>
                </c:pt>
                <c:pt idx="77">
                  <c:v>6.0000000000000053E-3</c:v>
                </c:pt>
                <c:pt idx="78">
                  <c:v>4.0000000000000036E-3</c:v>
                </c:pt>
                <c:pt idx="79">
                  <c:v>2.0000000000000018E-3</c:v>
                </c:pt>
                <c:pt idx="80">
                  <c:v>-9.9999999999988987E-4</c:v>
                </c:pt>
                <c:pt idx="81">
                  <c:v>6.9999999999998952E-3</c:v>
                </c:pt>
                <c:pt idx="82">
                  <c:v>1.2000000000000011E-2</c:v>
                </c:pt>
                <c:pt idx="83">
                  <c:v>4.0000000000000036E-3</c:v>
                </c:pt>
                <c:pt idx="84">
                  <c:v>4.0000000000000036E-3</c:v>
                </c:pt>
                <c:pt idx="85">
                  <c:v>5.0000000000001155E-3</c:v>
                </c:pt>
                <c:pt idx="86">
                  <c:v>4.0000000000000036E-3</c:v>
                </c:pt>
                <c:pt idx="87">
                  <c:v>4.9999999999998934E-3</c:v>
                </c:pt>
                <c:pt idx="88">
                  <c:v>4.9999999999998934E-3</c:v>
                </c:pt>
                <c:pt idx="89">
                  <c:v>2.0000000000000018E-3</c:v>
                </c:pt>
                <c:pt idx="90">
                  <c:v>3.0000000000001137E-3</c:v>
                </c:pt>
                <c:pt idx="91">
                  <c:v>4.0000000000000036E-3</c:v>
                </c:pt>
                <c:pt idx="92">
                  <c:v>9.9999999999988987E-4</c:v>
                </c:pt>
                <c:pt idx="93">
                  <c:v>1.0000000000001119E-3</c:v>
                </c:pt>
                <c:pt idx="94">
                  <c:v>2.9999999999998916E-3</c:v>
                </c:pt>
                <c:pt idx="95">
                  <c:v>2.0000000000000018E-3</c:v>
                </c:pt>
                <c:pt idx="96">
                  <c:v>-9.9999999999988987E-4</c:v>
                </c:pt>
                <c:pt idx="97">
                  <c:v>2.0000000000000018E-3</c:v>
                </c:pt>
                <c:pt idx="98">
                  <c:v>0</c:v>
                </c:pt>
                <c:pt idx="99">
                  <c:v>2.0000000000000018E-3</c:v>
                </c:pt>
                <c:pt idx="100">
                  <c:v>0</c:v>
                </c:pt>
                <c:pt idx="101">
                  <c:v>-2.0000000000000018E-3</c:v>
                </c:pt>
                <c:pt idx="102">
                  <c:v>-6.0000000000000053E-3</c:v>
                </c:pt>
                <c:pt idx="103">
                  <c:v>-3.0000000000001137E-3</c:v>
                </c:pt>
                <c:pt idx="104">
                  <c:v>0</c:v>
                </c:pt>
                <c:pt idx="105">
                  <c:v>-9.9999999999988987E-4</c:v>
                </c:pt>
                <c:pt idx="106">
                  <c:v>0</c:v>
                </c:pt>
                <c:pt idx="107">
                  <c:v>2.9999999999998916E-3</c:v>
                </c:pt>
                <c:pt idx="108">
                  <c:v>2.0000000000000018E-3</c:v>
                </c:pt>
                <c:pt idx="109">
                  <c:v>-2.0000000000000018E-3</c:v>
                </c:pt>
                <c:pt idx="110">
                  <c:v>1.0000000000001119E-3</c:v>
                </c:pt>
                <c:pt idx="111">
                  <c:v>-1.0000000000001119E-3</c:v>
                </c:pt>
                <c:pt idx="112">
                  <c:v>-2.0000000000000018E-3</c:v>
                </c:pt>
                <c:pt idx="113">
                  <c:v>0</c:v>
                </c:pt>
                <c:pt idx="114">
                  <c:v>0</c:v>
                </c:pt>
                <c:pt idx="115">
                  <c:v>-2.9999999999998916E-3</c:v>
                </c:pt>
                <c:pt idx="116">
                  <c:v>0</c:v>
                </c:pt>
                <c:pt idx="117">
                  <c:v>-3.0000000000001137E-3</c:v>
                </c:pt>
                <c:pt idx="118">
                  <c:v>-2.0000000000000018E-3</c:v>
                </c:pt>
                <c:pt idx="119">
                  <c:v>-3.9999999999997815E-3</c:v>
                </c:pt>
                <c:pt idx="120">
                  <c:v>9.9999999999988987E-4</c:v>
                </c:pt>
                <c:pt idx="121">
                  <c:v>2.0000000000000018E-3</c:v>
                </c:pt>
                <c:pt idx="122">
                  <c:v>2.0000000000000018E-3</c:v>
                </c:pt>
                <c:pt idx="123">
                  <c:v>4.9999999999998934E-3</c:v>
                </c:pt>
                <c:pt idx="124">
                  <c:v>3.0000000000001137E-3</c:v>
                </c:pt>
                <c:pt idx="125">
                  <c:v>0</c:v>
                </c:pt>
                <c:pt idx="126">
                  <c:v>2.0000000000000018E-3</c:v>
                </c:pt>
                <c:pt idx="127">
                  <c:v>9.9999999999988987E-4</c:v>
                </c:pt>
                <c:pt idx="128">
                  <c:v>4.0000000000000036E-3</c:v>
                </c:pt>
                <c:pt idx="129">
                  <c:v>2.0000000000000018E-3</c:v>
                </c:pt>
                <c:pt idx="130">
                  <c:v>3.0000000000001137E-3</c:v>
                </c:pt>
                <c:pt idx="131">
                  <c:v>0</c:v>
                </c:pt>
                <c:pt idx="132">
                  <c:v>2.0000000000000018E-3</c:v>
                </c:pt>
                <c:pt idx="133">
                  <c:v>9.9999999999988987E-4</c:v>
                </c:pt>
                <c:pt idx="134">
                  <c:v>0</c:v>
                </c:pt>
                <c:pt idx="135">
                  <c:v>1.0000000000001119E-3</c:v>
                </c:pt>
                <c:pt idx="136">
                  <c:v>-1.0000000000001119E-3</c:v>
                </c:pt>
                <c:pt idx="137">
                  <c:v>0</c:v>
                </c:pt>
                <c:pt idx="138">
                  <c:v>2.0000000000000018E-3</c:v>
                </c:pt>
                <c:pt idx="139">
                  <c:v>2.0000000000000018E-3</c:v>
                </c:pt>
                <c:pt idx="140">
                  <c:v>4.0000000000000036E-3</c:v>
                </c:pt>
                <c:pt idx="141">
                  <c:v>2.0000000000000018E-3</c:v>
                </c:pt>
                <c:pt idx="142">
                  <c:v>3.0000000000001137E-3</c:v>
                </c:pt>
                <c:pt idx="143">
                  <c:v>4.0000000000000036E-3</c:v>
                </c:pt>
                <c:pt idx="144">
                  <c:v>4.9999999999998934E-3</c:v>
                </c:pt>
                <c:pt idx="145">
                  <c:v>4.0000000000000036E-3</c:v>
                </c:pt>
                <c:pt idx="146">
                  <c:v>4.0000000000000036E-3</c:v>
                </c:pt>
                <c:pt idx="147">
                  <c:v>5.0000000000001155E-3</c:v>
                </c:pt>
                <c:pt idx="148">
                  <c:v>4.9999999999998934E-3</c:v>
                </c:pt>
                <c:pt idx="149">
                  <c:v>5.0000000000001155E-3</c:v>
                </c:pt>
                <c:pt idx="150">
                  <c:v>6.0000000000000053E-3</c:v>
                </c:pt>
                <c:pt idx="151">
                  <c:v>4.0000000000000036E-3</c:v>
                </c:pt>
                <c:pt idx="152">
                  <c:v>4.0000000000000036E-3</c:v>
                </c:pt>
                <c:pt idx="153">
                  <c:v>2.9999999999998916E-3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-9.9999999999988987E-4</c:v>
                </c:pt>
                <c:pt idx="157">
                  <c:v>4.0000000000000036E-3</c:v>
                </c:pt>
                <c:pt idx="158">
                  <c:v>0</c:v>
                </c:pt>
                <c:pt idx="159">
                  <c:v>-3.0000000000001137E-3</c:v>
                </c:pt>
                <c:pt idx="160">
                  <c:v>0</c:v>
                </c:pt>
                <c:pt idx="161">
                  <c:v>1.0000000000001119E-3</c:v>
                </c:pt>
                <c:pt idx="162">
                  <c:v>0</c:v>
                </c:pt>
                <c:pt idx="163">
                  <c:v>-3.0000000000001137E-3</c:v>
                </c:pt>
                <c:pt idx="164">
                  <c:v>-2.9999999999998916E-3</c:v>
                </c:pt>
                <c:pt idx="165">
                  <c:v>0</c:v>
                </c:pt>
                <c:pt idx="166">
                  <c:v>-3.0000000000001137E-3</c:v>
                </c:pt>
                <c:pt idx="167">
                  <c:v>-4.0000000000000036E-3</c:v>
                </c:pt>
                <c:pt idx="168">
                  <c:v>-2.9999999999998916E-3</c:v>
                </c:pt>
                <c:pt idx="169">
                  <c:v>-3.0000000000001137E-3</c:v>
                </c:pt>
                <c:pt idx="170">
                  <c:v>-4.0000000000000036E-3</c:v>
                </c:pt>
                <c:pt idx="171">
                  <c:v>-9.9999999999988987E-4</c:v>
                </c:pt>
                <c:pt idx="172">
                  <c:v>0</c:v>
                </c:pt>
                <c:pt idx="173">
                  <c:v>-4.0000000000000036E-3</c:v>
                </c:pt>
                <c:pt idx="174">
                  <c:v>-5.0000000000001155E-3</c:v>
                </c:pt>
                <c:pt idx="175">
                  <c:v>-2.0000000000000018E-3</c:v>
                </c:pt>
                <c:pt idx="176">
                  <c:v>-9.9999999999988987E-4</c:v>
                </c:pt>
                <c:pt idx="177">
                  <c:v>-1.0000000000001119E-3</c:v>
                </c:pt>
                <c:pt idx="178">
                  <c:v>-4.9999999999998934E-3</c:v>
                </c:pt>
                <c:pt idx="179">
                  <c:v>9.9999999999988987E-4</c:v>
                </c:pt>
                <c:pt idx="180">
                  <c:v>-8.999999999999897E-3</c:v>
                </c:pt>
                <c:pt idx="181">
                  <c:v>-3.0000000000001137E-3</c:v>
                </c:pt>
                <c:pt idx="182">
                  <c:v>5.0000000000001155E-3</c:v>
                </c:pt>
                <c:pt idx="183">
                  <c:v>-7.0000000000001172E-3</c:v>
                </c:pt>
                <c:pt idx="184">
                  <c:v>-6.0000000000000053E-3</c:v>
                </c:pt>
                <c:pt idx="185">
                  <c:v>0</c:v>
                </c:pt>
                <c:pt idx="186">
                  <c:v>-2.0000000000000018E-3</c:v>
                </c:pt>
                <c:pt idx="187">
                  <c:v>3.0000000000001137E-3</c:v>
                </c:pt>
                <c:pt idx="188">
                  <c:v>0</c:v>
                </c:pt>
                <c:pt idx="189">
                  <c:v>-1.0000000000001119E-3</c:v>
                </c:pt>
                <c:pt idx="190">
                  <c:v>0</c:v>
                </c:pt>
                <c:pt idx="191">
                  <c:v>4.0000000000000036E-3</c:v>
                </c:pt>
                <c:pt idx="192">
                  <c:v>-4.9999999999998934E-3</c:v>
                </c:pt>
                <c:pt idx="193">
                  <c:v>-6.0000000000000053E-3</c:v>
                </c:pt>
                <c:pt idx="194">
                  <c:v>9.9999999999988987E-4</c:v>
                </c:pt>
                <c:pt idx="195">
                  <c:v>-6.0000000000000053E-3</c:v>
                </c:pt>
                <c:pt idx="196">
                  <c:v>-9.9999999999988987E-4</c:v>
                </c:pt>
                <c:pt idx="197">
                  <c:v>0</c:v>
                </c:pt>
                <c:pt idx="198">
                  <c:v>2.0000000000000018E-3</c:v>
                </c:pt>
                <c:pt idx="199">
                  <c:v>9.9999999999988987E-4</c:v>
                </c:pt>
                <c:pt idx="200">
                  <c:v>2.0000000000000018E-3</c:v>
                </c:pt>
                <c:pt idx="201">
                  <c:v>4.0000000000000036E-3</c:v>
                </c:pt>
                <c:pt idx="202">
                  <c:v>2.0000000000000018E-3</c:v>
                </c:pt>
                <c:pt idx="203">
                  <c:v>-9.9999999999988987E-4</c:v>
                </c:pt>
                <c:pt idx="204">
                  <c:v>4.9999999999998934E-3</c:v>
                </c:pt>
                <c:pt idx="205">
                  <c:v>5.0000000000001155E-3</c:v>
                </c:pt>
                <c:pt idx="206">
                  <c:v>4.9999999999998934E-3</c:v>
                </c:pt>
                <c:pt idx="207">
                  <c:v>2.0000000000000018E-3</c:v>
                </c:pt>
                <c:pt idx="208">
                  <c:v>-6.9999999999998952E-3</c:v>
                </c:pt>
                <c:pt idx="209">
                  <c:v>-1.3000000000000123E-2</c:v>
                </c:pt>
                <c:pt idx="210">
                  <c:v>-1.6000000000000014E-2</c:v>
                </c:pt>
                <c:pt idx="211">
                  <c:v>-1.1999999999999789E-2</c:v>
                </c:pt>
                <c:pt idx="212">
                  <c:v>-8.0000000000000071E-3</c:v>
                </c:pt>
                <c:pt idx="213">
                  <c:v>-3.0000000000001137E-3</c:v>
                </c:pt>
                <c:pt idx="214">
                  <c:v>0</c:v>
                </c:pt>
                <c:pt idx="215">
                  <c:v>6.0000000000000053E-3</c:v>
                </c:pt>
                <c:pt idx="216">
                  <c:v>1.2000000000000011E-2</c:v>
                </c:pt>
                <c:pt idx="217">
                  <c:v>1.6000000000000014E-2</c:v>
                </c:pt>
                <c:pt idx="218">
                  <c:v>1.2000000000000011E-2</c:v>
                </c:pt>
                <c:pt idx="219">
                  <c:v>2.0000000000000018E-3</c:v>
                </c:pt>
                <c:pt idx="220">
                  <c:v>6.0000000000000053E-3</c:v>
                </c:pt>
                <c:pt idx="221">
                  <c:v>8.999999999999897E-3</c:v>
                </c:pt>
                <c:pt idx="222">
                  <c:v>6.0000000000000053E-3</c:v>
                </c:pt>
                <c:pt idx="223">
                  <c:v>8.0000000000000071E-3</c:v>
                </c:pt>
                <c:pt idx="224">
                  <c:v>1.0000000000000009E-2</c:v>
                </c:pt>
                <c:pt idx="225">
                  <c:v>1.0000000000000009E-2</c:v>
                </c:pt>
                <c:pt idx="226">
                  <c:v>2.4000000000000021E-2</c:v>
                </c:pt>
                <c:pt idx="227">
                  <c:v>1.8999999999999906E-2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1.1000000000000121E-2</c:v>
                </c:pt>
                <c:pt idx="231">
                  <c:v>8.0000000000000071E-3</c:v>
                </c:pt>
                <c:pt idx="232">
                  <c:v>1.2999999999999901E-2</c:v>
                </c:pt>
                <c:pt idx="233">
                  <c:v>1.5000000000000124E-2</c:v>
                </c:pt>
                <c:pt idx="234">
                  <c:v>1.6999999999999904E-2</c:v>
                </c:pt>
                <c:pt idx="235">
                  <c:v>1.6000000000000014E-2</c:v>
                </c:pt>
                <c:pt idx="236">
                  <c:v>1.6000000000000014E-2</c:v>
                </c:pt>
                <c:pt idx="237">
                  <c:v>1.0000000000000009E-2</c:v>
                </c:pt>
                <c:pt idx="238">
                  <c:v>6.0000000000000053E-3</c:v>
                </c:pt>
                <c:pt idx="239">
                  <c:v>1.6999999999999904E-2</c:v>
                </c:pt>
                <c:pt idx="240">
                  <c:v>1.6000000000000014E-2</c:v>
                </c:pt>
                <c:pt idx="241">
                  <c:v>1.3000000000000123E-2</c:v>
                </c:pt>
                <c:pt idx="242">
                  <c:v>1.2999999999999901E-2</c:v>
                </c:pt>
                <c:pt idx="243">
                  <c:v>1.2000000000000011E-2</c:v>
                </c:pt>
                <c:pt idx="244">
                  <c:v>1.0000000000000009E-2</c:v>
                </c:pt>
                <c:pt idx="245">
                  <c:v>1.7000000000000126E-2</c:v>
                </c:pt>
                <c:pt idx="246">
                  <c:v>1.6999999999999904E-2</c:v>
                </c:pt>
                <c:pt idx="247">
                  <c:v>1.6999999999999904E-2</c:v>
                </c:pt>
                <c:pt idx="248">
                  <c:v>1.5000000000000124E-2</c:v>
                </c:pt>
                <c:pt idx="249">
                  <c:v>2.0000000000000018E-2</c:v>
                </c:pt>
                <c:pt idx="250">
                  <c:v>1.8000000000000016E-2</c:v>
                </c:pt>
                <c:pt idx="251">
                  <c:v>1.8999999999999906E-2</c:v>
                </c:pt>
                <c:pt idx="252">
                  <c:v>2.4000000000000021E-2</c:v>
                </c:pt>
                <c:pt idx="253">
                  <c:v>1.6999999999999904E-2</c:v>
                </c:pt>
                <c:pt idx="254">
                  <c:v>1.9000000000000128E-2</c:v>
                </c:pt>
                <c:pt idx="255">
                  <c:v>2.200000000000002E-2</c:v>
                </c:pt>
                <c:pt idx="256">
                  <c:v>2.200000000000002E-2</c:v>
                </c:pt>
                <c:pt idx="257">
                  <c:v>2.200000000000002E-2</c:v>
                </c:pt>
                <c:pt idx="258">
                  <c:v>2.6000000000000023E-2</c:v>
                </c:pt>
                <c:pt idx="259">
                  <c:v>2.6999999999999913E-2</c:v>
                </c:pt>
                <c:pt idx="260">
                  <c:v>2.4999999999999911E-2</c:v>
                </c:pt>
                <c:pt idx="261">
                  <c:v>2.8000000000000025E-2</c:v>
                </c:pt>
                <c:pt idx="262">
                  <c:v>2.9000000000000137E-2</c:v>
                </c:pt>
                <c:pt idx="263">
                  <c:v>2.9999999999999805E-2</c:v>
                </c:pt>
                <c:pt idx="264">
                  <c:v>3.2000000000000028E-2</c:v>
                </c:pt>
                <c:pt idx="265">
                  <c:v>3.0000000000000027E-2</c:v>
                </c:pt>
                <c:pt idx="266">
                  <c:v>3.2000000000000028E-2</c:v>
                </c:pt>
                <c:pt idx="267">
                  <c:v>3.3999999999999808E-2</c:v>
                </c:pt>
                <c:pt idx="268">
                  <c:v>3.7000000000000366E-2</c:v>
                </c:pt>
                <c:pt idx="269">
                  <c:v>3.7999999999999812E-2</c:v>
                </c:pt>
                <c:pt idx="270">
                  <c:v>3.8000000000000256E-2</c:v>
                </c:pt>
                <c:pt idx="271">
                  <c:v>4.0999999999999925E-2</c:v>
                </c:pt>
                <c:pt idx="272">
                  <c:v>4.0000000000000036E-2</c:v>
                </c:pt>
                <c:pt idx="273">
                  <c:v>4.0999999999999925E-2</c:v>
                </c:pt>
                <c:pt idx="274">
                  <c:v>4.4000000000000039E-2</c:v>
                </c:pt>
                <c:pt idx="275">
                  <c:v>4.5999999999999819E-2</c:v>
                </c:pt>
                <c:pt idx="276">
                  <c:v>4.4999999999999929E-2</c:v>
                </c:pt>
                <c:pt idx="277">
                  <c:v>4.8000000000000043E-2</c:v>
                </c:pt>
                <c:pt idx="278">
                  <c:v>5.0000000000000266E-2</c:v>
                </c:pt>
                <c:pt idx="279">
                  <c:v>4.8999999999999932E-2</c:v>
                </c:pt>
                <c:pt idx="280">
                  <c:v>5.0999999999999712E-2</c:v>
                </c:pt>
                <c:pt idx="281">
                  <c:v>5.400000000000027E-2</c:v>
                </c:pt>
                <c:pt idx="282">
                  <c:v>5.2000000000000046E-2</c:v>
                </c:pt>
                <c:pt idx="283">
                  <c:v>5.7999999999999829E-2</c:v>
                </c:pt>
                <c:pt idx="284">
                  <c:v>6.1999999999999833E-2</c:v>
                </c:pt>
                <c:pt idx="285">
                  <c:v>6.2000000000000277E-2</c:v>
                </c:pt>
                <c:pt idx="286">
                  <c:v>6.1999999999999833E-2</c:v>
                </c:pt>
                <c:pt idx="287">
                  <c:v>6.7000000000000171E-2</c:v>
                </c:pt>
                <c:pt idx="288">
                  <c:v>6.800000000000006E-2</c:v>
                </c:pt>
                <c:pt idx="289">
                  <c:v>6.999999999999984E-2</c:v>
                </c:pt>
                <c:pt idx="290">
                  <c:v>7.6000000000000068E-2</c:v>
                </c:pt>
                <c:pt idx="291">
                  <c:v>7.6999999999999957E-2</c:v>
                </c:pt>
                <c:pt idx="292">
                  <c:v>8.0000000000000071E-2</c:v>
                </c:pt>
                <c:pt idx="293">
                  <c:v>8.2999999999999741E-2</c:v>
                </c:pt>
                <c:pt idx="294">
                  <c:v>8.8999999999999968E-2</c:v>
                </c:pt>
                <c:pt idx="295">
                  <c:v>8.8999999999999968E-2</c:v>
                </c:pt>
                <c:pt idx="296">
                  <c:v>9.6000000000000085E-2</c:v>
                </c:pt>
                <c:pt idx="297">
                  <c:v>0.1030000000000002</c:v>
                </c:pt>
                <c:pt idx="298">
                  <c:v>0.10400000000000009</c:v>
                </c:pt>
                <c:pt idx="299">
                  <c:v>0.10999999999999988</c:v>
                </c:pt>
                <c:pt idx="300">
                  <c:v>0.11399999999999988</c:v>
                </c:pt>
                <c:pt idx="301">
                  <c:v>0.11800000000000033</c:v>
                </c:pt>
                <c:pt idx="302">
                  <c:v>0.11899999999999977</c:v>
                </c:pt>
                <c:pt idx="303">
                  <c:v>0.12899999999999956</c:v>
                </c:pt>
                <c:pt idx="304">
                  <c:v>0.13200000000000056</c:v>
                </c:pt>
                <c:pt idx="305">
                  <c:v>0.13999999999999968</c:v>
                </c:pt>
                <c:pt idx="306">
                  <c:v>0.14700000000000024</c:v>
                </c:pt>
                <c:pt idx="307">
                  <c:v>0.1509999999999998</c:v>
                </c:pt>
                <c:pt idx="308">
                  <c:v>0.16000000000000014</c:v>
                </c:pt>
                <c:pt idx="309">
                  <c:v>0.16899999999999959</c:v>
                </c:pt>
                <c:pt idx="310">
                  <c:v>0.17900000000000027</c:v>
                </c:pt>
                <c:pt idx="311">
                  <c:v>0.18799999999999972</c:v>
                </c:pt>
                <c:pt idx="312">
                  <c:v>0.19400000000000084</c:v>
                </c:pt>
                <c:pt idx="313">
                  <c:v>0.20199999999999996</c:v>
                </c:pt>
                <c:pt idx="314">
                  <c:v>0.21299999999999919</c:v>
                </c:pt>
                <c:pt idx="315">
                  <c:v>0.22000000000000064</c:v>
                </c:pt>
                <c:pt idx="316">
                  <c:v>0.22999999999999954</c:v>
                </c:pt>
                <c:pt idx="317">
                  <c:v>0.24400000000000066</c:v>
                </c:pt>
                <c:pt idx="318">
                  <c:v>0.25699999999999967</c:v>
                </c:pt>
                <c:pt idx="319">
                  <c:v>0.26900000000000013</c:v>
                </c:pt>
                <c:pt idx="320">
                  <c:v>0.27899999999999991</c:v>
                </c:pt>
                <c:pt idx="321">
                  <c:v>0.28999999999999915</c:v>
                </c:pt>
                <c:pt idx="322">
                  <c:v>0.30200000000000138</c:v>
                </c:pt>
                <c:pt idx="323">
                  <c:v>0.31899999999999906</c:v>
                </c:pt>
                <c:pt idx="324">
                  <c:v>0.33999999999999986</c:v>
                </c:pt>
                <c:pt idx="325">
                  <c:v>0.35100000000000087</c:v>
                </c:pt>
                <c:pt idx="326">
                  <c:v>0.36399999999999899</c:v>
                </c:pt>
                <c:pt idx="327">
                  <c:v>0.37900000000000134</c:v>
                </c:pt>
                <c:pt idx="328">
                  <c:v>0.39699999999999847</c:v>
                </c:pt>
                <c:pt idx="329">
                  <c:v>0.42100000000000115</c:v>
                </c:pt>
                <c:pt idx="330">
                  <c:v>0.42900000000000027</c:v>
                </c:pt>
                <c:pt idx="331">
                  <c:v>0.44200000000000017</c:v>
                </c:pt>
                <c:pt idx="332">
                  <c:v>0.45999999999999908</c:v>
                </c:pt>
                <c:pt idx="333">
                  <c:v>0.48199999999999932</c:v>
                </c:pt>
                <c:pt idx="334">
                  <c:v>0.49300000000000033</c:v>
                </c:pt>
                <c:pt idx="335">
                  <c:v>0.50400000000000134</c:v>
                </c:pt>
                <c:pt idx="336">
                  <c:v>0.52299999999999969</c:v>
                </c:pt>
                <c:pt idx="337">
                  <c:v>0.53699999999999903</c:v>
                </c:pt>
                <c:pt idx="338">
                  <c:v>0.54400000000000048</c:v>
                </c:pt>
                <c:pt idx="339">
                  <c:v>0.55600000000000094</c:v>
                </c:pt>
                <c:pt idx="340">
                  <c:v>0.56400000000000006</c:v>
                </c:pt>
                <c:pt idx="341">
                  <c:v>0.56700000000000017</c:v>
                </c:pt>
                <c:pt idx="342">
                  <c:v>0.5779999999999994</c:v>
                </c:pt>
                <c:pt idx="343">
                  <c:v>0.56599999999999895</c:v>
                </c:pt>
                <c:pt idx="344">
                  <c:v>0.56899999999999906</c:v>
                </c:pt>
                <c:pt idx="345">
                  <c:v>0.56400000000000006</c:v>
                </c:pt>
                <c:pt idx="346">
                  <c:v>0.54500000000000171</c:v>
                </c:pt>
                <c:pt idx="347">
                  <c:v>0.52799999999999869</c:v>
                </c:pt>
                <c:pt idx="348">
                  <c:v>0.50200000000000244</c:v>
                </c:pt>
                <c:pt idx="349">
                  <c:v>0.48199999999999932</c:v>
                </c:pt>
                <c:pt idx="350">
                  <c:v>0.45400000000000063</c:v>
                </c:pt>
                <c:pt idx="351">
                  <c:v>0.41300000000000026</c:v>
                </c:pt>
                <c:pt idx="352">
                  <c:v>0.36499999999999844</c:v>
                </c:pt>
                <c:pt idx="353">
                  <c:v>0.3279999999999994</c:v>
                </c:pt>
                <c:pt idx="354">
                  <c:v>0.28000000000000114</c:v>
                </c:pt>
                <c:pt idx="355">
                  <c:v>0.23699999999999832</c:v>
                </c:pt>
                <c:pt idx="356">
                  <c:v>0.19500000000000028</c:v>
                </c:pt>
                <c:pt idx="357">
                  <c:v>0.16400000000000148</c:v>
                </c:pt>
                <c:pt idx="358">
                  <c:v>0.16600000000000037</c:v>
                </c:pt>
                <c:pt idx="359">
                  <c:v>0.19899999999999807</c:v>
                </c:pt>
                <c:pt idx="360">
                  <c:v>0.25600000000000023</c:v>
                </c:pt>
                <c:pt idx="361">
                  <c:v>0.33300000000000196</c:v>
                </c:pt>
                <c:pt idx="362">
                  <c:v>0.46899999999999764</c:v>
                </c:pt>
                <c:pt idx="363">
                  <c:v>0.61100000000000065</c:v>
                </c:pt>
                <c:pt idx="364">
                  <c:v>0.79899999999999949</c:v>
                </c:pt>
                <c:pt idx="365">
                  <c:v>1.0190000000000019</c:v>
                </c:pt>
                <c:pt idx="366">
                  <c:v>1.2219999999999978</c:v>
                </c:pt>
                <c:pt idx="367">
                  <c:v>1.4329999999999998</c:v>
                </c:pt>
                <c:pt idx="368">
                  <c:v>1.5999999999999979</c:v>
                </c:pt>
                <c:pt idx="369">
                  <c:v>1.7650000000000006</c:v>
                </c:pt>
                <c:pt idx="370">
                  <c:v>1.9130000000000038</c:v>
                </c:pt>
                <c:pt idx="371">
                  <c:v>2.0409999999999968</c:v>
                </c:pt>
                <c:pt idx="372">
                  <c:v>2.142000000000003</c:v>
                </c:pt>
                <c:pt idx="373">
                  <c:v>2.1760000000000019</c:v>
                </c:pt>
                <c:pt idx="374">
                  <c:v>2.1599999999999966</c:v>
                </c:pt>
                <c:pt idx="375">
                  <c:v>2.0630000000000024</c:v>
                </c:pt>
                <c:pt idx="376">
                  <c:v>1.8969999999999985</c:v>
                </c:pt>
                <c:pt idx="377">
                  <c:v>1.6850000000000023</c:v>
                </c:pt>
                <c:pt idx="378">
                  <c:v>1.4489999999999981</c:v>
                </c:pt>
                <c:pt idx="379">
                  <c:v>1.2199999999999989</c:v>
                </c:pt>
                <c:pt idx="380">
                  <c:v>0.86500000000000199</c:v>
                </c:pt>
                <c:pt idx="381">
                  <c:v>0.44699999999999562</c:v>
                </c:pt>
                <c:pt idx="382">
                  <c:v>-3.0000000000001137E-3</c:v>
                </c:pt>
                <c:pt idx="383">
                  <c:v>-0.4789999999999992</c:v>
                </c:pt>
                <c:pt idx="384">
                  <c:v>-0.91499999999999915</c:v>
                </c:pt>
                <c:pt idx="385">
                  <c:v>-1.240000000000002</c:v>
                </c:pt>
                <c:pt idx="386">
                  <c:v>-1.4709999999999965</c:v>
                </c:pt>
                <c:pt idx="387">
                  <c:v>-1.5959999999999965</c:v>
                </c:pt>
                <c:pt idx="388">
                  <c:v>-1.6630000000000038</c:v>
                </c:pt>
                <c:pt idx="389">
                  <c:v>-1.6859999999999999</c:v>
                </c:pt>
                <c:pt idx="390">
                  <c:v>-1.6640000000000015</c:v>
                </c:pt>
                <c:pt idx="391">
                  <c:v>-1.6229999999999976</c:v>
                </c:pt>
                <c:pt idx="392">
                  <c:v>-1.5750000000000028</c:v>
                </c:pt>
                <c:pt idx="393">
                  <c:v>-1.5189999999999984</c:v>
                </c:pt>
                <c:pt idx="394">
                  <c:v>-1.4660000000000011</c:v>
                </c:pt>
                <c:pt idx="395">
                  <c:v>-1.4009999999999962</c:v>
                </c:pt>
                <c:pt idx="396">
                  <c:v>-1.3300000000000054</c:v>
                </c:pt>
                <c:pt idx="397">
                  <c:v>-1.2689999999999984</c:v>
                </c:pt>
                <c:pt idx="398">
                  <c:v>-1.2139999999999986</c:v>
                </c:pt>
                <c:pt idx="399">
                  <c:v>-1.1550000000000011</c:v>
                </c:pt>
                <c:pt idx="400">
                  <c:v>-1.0949999999999989</c:v>
                </c:pt>
                <c:pt idx="401">
                  <c:v>-1.0449999999999982</c:v>
                </c:pt>
                <c:pt idx="402">
                  <c:v>-1</c:v>
                </c:pt>
                <c:pt idx="403">
                  <c:v>-0.95600000000000307</c:v>
                </c:pt>
                <c:pt idx="404">
                  <c:v>-0.91799999999999926</c:v>
                </c:pt>
                <c:pt idx="405">
                  <c:v>-0.87599999999999767</c:v>
                </c:pt>
                <c:pt idx="406">
                  <c:v>-0.83400000000000318</c:v>
                </c:pt>
                <c:pt idx="407">
                  <c:v>-0.79199999999999804</c:v>
                </c:pt>
                <c:pt idx="408">
                  <c:v>-0.75600000000000023</c:v>
                </c:pt>
                <c:pt idx="409">
                  <c:v>-0.72200000000000131</c:v>
                </c:pt>
                <c:pt idx="410">
                  <c:v>-0.69500000000000028</c:v>
                </c:pt>
                <c:pt idx="411">
                  <c:v>-0.66499999999999915</c:v>
                </c:pt>
                <c:pt idx="412">
                  <c:v>-0.62699999999999889</c:v>
                </c:pt>
                <c:pt idx="413">
                  <c:v>-0.60099999999999909</c:v>
                </c:pt>
                <c:pt idx="414">
                  <c:v>-0.5730000000000004</c:v>
                </c:pt>
                <c:pt idx="415">
                  <c:v>-0.55100000000000193</c:v>
                </c:pt>
                <c:pt idx="416">
                  <c:v>-0.52699999999999747</c:v>
                </c:pt>
                <c:pt idx="417">
                  <c:v>-0.50400000000000134</c:v>
                </c:pt>
                <c:pt idx="418">
                  <c:v>-0.4789999999999992</c:v>
                </c:pt>
                <c:pt idx="419">
                  <c:v>-0.45600000000000129</c:v>
                </c:pt>
                <c:pt idx="420">
                  <c:v>-0.43399999999999928</c:v>
                </c:pt>
                <c:pt idx="421">
                  <c:v>-0.42100000000000115</c:v>
                </c:pt>
                <c:pt idx="422">
                  <c:v>-0.40299999999999869</c:v>
                </c:pt>
                <c:pt idx="423">
                  <c:v>-0.38900000000000112</c:v>
                </c:pt>
                <c:pt idx="424">
                  <c:v>-0.37100000000000044</c:v>
                </c:pt>
                <c:pt idx="425">
                  <c:v>-0.3539999999999992</c:v>
                </c:pt>
                <c:pt idx="426">
                  <c:v>-0.3409999999999993</c:v>
                </c:pt>
                <c:pt idx="427">
                  <c:v>-0.32699999999999996</c:v>
                </c:pt>
                <c:pt idx="428">
                  <c:v>-0.32200000000000095</c:v>
                </c:pt>
                <c:pt idx="429">
                  <c:v>-0.30499999999999972</c:v>
                </c:pt>
                <c:pt idx="430">
                  <c:v>-0.2889999999999997</c:v>
                </c:pt>
                <c:pt idx="431">
                  <c:v>-0.2759999999999998</c:v>
                </c:pt>
                <c:pt idx="432">
                  <c:v>-0.26700000000000124</c:v>
                </c:pt>
                <c:pt idx="433">
                  <c:v>-0.26199999999999868</c:v>
                </c:pt>
                <c:pt idx="434">
                  <c:v>-0.25500000000000078</c:v>
                </c:pt>
                <c:pt idx="435">
                  <c:v>-0.24300000000000033</c:v>
                </c:pt>
                <c:pt idx="436">
                  <c:v>-0.2289999999999992</c:v>
                </c:pt>
                <c:pt idx="437">
                  <c:v>-0.21899999999999942</c:v>
                </c:pt>
                <c:pt idx="438">
                  <c:v>-0.21300000000000097</c:v>
                </c:pt>
                <c:pt idx="439">
                  <c:v>-0.20500000000000007</c:v>
                </c:pt>
                <c:pt idx="440">
                  <c:v>-0.19399999999999906</c:v>
                </c:pt>
                <c:pt idx="441">
                  <c:v>-0.1850000000000005</c:v>
                </c:pt>
                <c:pt idx="442">
                  <c:v>-0.17999999999999972</c:v>
                </c:pt>
                <c:pt idx="443">
                  <c:v>-0.17300000000000004</c:v>
                </c:pt>
                <c:pt idx="444">
                  <c:v>-0.16500000000000092</c:v>
                </c:pt>
                <c:pt idx="445">
                  <c:v>-0.16300000000000026</c:v>
                </c:pt>
                <c:pt idx="446">
                  <c:v>-0.15700000000000003</c:v>
                </c:pt>
                <c:pt idx="447">
                  <c:v>-0.14799999999999969</c:v>
                </c:pt>
                <c:pt idx="448">
                  <c:v>-0.14100000000000001</c:v>
                </c:pt>
                <c:pt idx="449">
                  <c:v>-0.1379999999999999</c:v>
                </c:pt>
                <c:pt idx="450">
                  <c:v>-0.13299999999999912</c:v>
                </c:pt>
                <c:pt idx="451">
                  <c:v>-0.13000000000000078</c:v>
                </c:pt>
                <c:pt idx="452">
                  <c:v>-0.12800000000000011</c:v>
                </c:pt>
                <c:pt idx="453">
                  <c:v>-0.12299999999999933</c:v>
                </c:pt>
                <c:pt idx="454">
                  <c:v>-0.11900000000000066</c:v>
                </c:pt>
                <c:pt idx="455">
                  <c:v>-0.11499999999999932</c:v>
                </c:pt>
                <c:pt idx="456">
                  <c:v>-0.11400000000000077</c:v>
                </c:pt>
                <c:pt idx="457">
                  <c:v>-0.10999999999999943</c:v>
                </c:pt>
                <c:pt idx="458">
                  <c:v>-0.10400000000000009</c:v>
                </c:pt>
                <c:pt idx="459">
                  <c:v>-0.10200000000000031</c:v>
                </c:pt>
                <c:pt idx="460">
                  <c:v>-9.6999999999999531E-2</c:v>
                </c:pt>
                <c:pt idx="461">
                  <c:v>-9.5000000000000639E-2</c:v>
                </c:pt>
                <c:pt idx="462">
                  <c:v>-9.1999999999999638E-2</c:v>
                </c:pt>
                <c:pt idx="463">
                  <c:v>-8.6999999999999744E-2</c:v>
                </c:pt>
                <c:pt idx="464">
                  <c:v>-8.1999999999999851E-2</c:v>
                </c:pt>
                <c:pt idx="465">
                  <c:v>-8.1000000000000405E-2</c:v>
                </c:pt>
                <c:pt idx="466">
                  <c:v>-8.0000000000000071E-2</c:v>
                </c:pt>
                <c:pt idx="467">
                  <c:v>-7.3999999999999844E-2</c:v>
                </c:pt>
                <c:pt idx="468">
                  <c:v>-7.3000000000000398E-2</c:v>
                </c:pt>
                <c:pt idx="469">
                  <c:v>-7.2000000000000064E-2</c:v>
                </c:pt>
                <c:pt idx="470">
                  <c:v>-6.5999999999999837E-2</c:v>
                </c:pt>
                <c:pt idx="471">
                  <c:v>-6.5999999999999837E-2</c:v>
                </c:pt>
                <c:pt idx="472">
                  <c:v>-6.4999999999999503E-2</c:v>
                </c:pt>
                <c:pt idx="473">
                  <c:v>-6.1000000000000831E-2</c:v>
                </c:pt>
                <c:pt idx="474">
                  <c:v>-5.9999999999999609E-2</c:v>
                </c:pt>
                <c:pt idx="475">
                  <c:v>-5.7999999999999829E-2</c:v>
                </c:pt>
                <c:pt idx="476">
                  <c:v>-5.600000000000005E-2</c:v>
                </c:pt>
                <c:pt idx="477">
                  <c:v>-5.2999999999999936E-2</c:v>
                </c:pt>
                <c:pt idx="478">
                  <c:v>-5.4999999999999716E-2</c:v>
                </c:pt>
                <c:pt idx="479">
                  <c:v>-5.400000000000027E-2</c:v>
                </c:pt>
                <c:pt idx="480">
                  <c:v>-4.9000000000000377E-2</c:v>
                </c:pt>
                <c:pt idx="481">
                  <c:v>-4.6999999999999709E-2</c:v>
                </c:pt>
                <c:pt idx="482">
                  <c:v>-4.8000000000000043E-2</c:v>
                </c:pt>
                <c:pt idx="483">
                  <c:v>-4.3000000000000149E-2</c:v>
                </c:pt>
                <c:pt idx="484">
                  <c:v>-4.3999999999999595E-2</c:v>
                </c:pt>
                <c:pt idx="485">
                  <c:v>-4.2000000000000703E-2</c:v>
                </c:pt>
                <c:pt idx="486">
                  <c:v>-3.9999999999999147E-2</c:v>
                </c:pt>
                <c:pt idx="487">
                  <c:v>-4.0000000000000036E-2</c:v>
                </c:pt>
                <c:pt idx="488">
                  <c:v>-3.900000000000059E-2</c:v>
                </c:pt>
                <c:pt idx="489">
                  <c:v>-3.5000000000000142E-2</c:v>
                </c:pt>
                <c:pt idx="490">
                  <c:v>-3.3999999999999808E-2</c:v>
                </c:pt>
                <c:pt idx="491">
                  <c:v>-3.3999999999999808E-2</c:v>
                </c:pt>
                <c:pt idx="492">
                  <c:v>-3.3999999999999808E-2</c:v>
                </c:pt>
                <c:pt idx="493">
                  <c:v>-3.2000000000000028E-2</c:v>
                </c:pt>
                <c:pt idx="494">
                  <c:v>-3.2000000000000028E-2</c:v>
                </c:pt>
                <c:pt idx="495">
                  <c:v>-3.3000000000000362E-2</c:v>
                </c:pt>
                <c:pt idx="496">
                  <c:v>-3.0000000000000249E-2</c:v>
                </c:pt>
                <c:pt idx="497">
                  <c:v>-2.7999999999999581E-2</c:v>
                </c:pt>
                <c:pt idx="498">
                  <c:v>-2.7000000000000135E-2</c:v>
                </c:pt>
                <c:pt idx="499">
                  <c:v>-2.2000000000000242E-2</c:v>
                </c:pt>
                <c:pt idx="500">
                  <c:v>-2.4999999999999467E-2</c:v>
                </c:pt>
                <c:pt idx="501">
                  <c:v>-3.0000000000000249E-2</c:v>
                </c:pt>
                <c:pt idx="502">
                  <c:v>-2.2000000000000242E-2</c:v>
                </c:pt>
                <c:pt idx="503">
                  <c:v>-1.9999999999999574E-2</c:v>
                </c:pt>
                <c:pt idx="504">
                  <c:v>-2.2000000000000242E-2</c:v>
                </c:pt>
                <c:pt idx="505">
                  <c:v>-2.2999999999999687E-2</c:v>
                </c:pt>
                <c:pt idx="506">
                  <c:v>-1.7999999999999794E-2</c:v>
                </c:pt>
                <c:pt idx="507">
                  <c:v>-1.6000000000000014E-2</c:v>
                </c:pt>
                <c:pt idx="508">
                  <c:v>-1.9000000000000128E-2</c:v>
                </c:pt>
                <c:pt idx="509">
                  <c:v>-1.4000000000000234E-2</c:v>
                </c:pt>
                <c:pt idx="510">
                  <c:v>-8.0000000000000071E-3</c:v>
                </c:pt>
                <c:pt idx="511">
                  <c:v>-1.9999999999999574E-2</c:v>
                </c:pt>
                <c:pt idx="512">
                  <c:v>-2.2000000000000242E-2</c:v>
                </c:pt>
                <c:pt idx="513">
                  <c:v>-1.5000000000000568E-2</c:v>
                </c:pt>
                <c:pt idx="514">
                  <c:v>-1.0999999999999233E-2</c:v>
                </c:pt>
                <c:pt idx="515">
                  <c:v>-1.5000000000000568E-2</c:v>
                </c:pt>
                <c:pt idx="516">
                  <c:v>-2.0999999999999908E-2</c:v>
                </c:pt>
                <c:pt idx="517">
                  <c:v>-1.699999999999946E-2</c:v>
                </c:pt>
                <c:pt idx="518">
                  <c:v>-1.6000000000000014E-2</c:v>
                </c:pt>
                <c:pt idx="519">
                  <c:v>-1.2000000000000455E-2</c:v>
                </c:pt>
                <c:pt idx="520">
                  <c:v>-1.4000000000000234E-2</c:v>
                </c:pt>
                <c:pt idx="521">
                  <c:v>-1.699999999999946E-2</c:v>
                </c:pt>
                <c:pt idx="522">
                  <c:v>-2.0000000000000462E-2</c:v>
                </c:pt>
                <c:pt idx="523">
                  <c:v>-1.9000000000000128E-2</c:v>
                </c:pt>
                <c:pt idx="524">
                  <c:v>-1.9999999999999574E-2</c:v>
                </c:pt>
                <c:pt idx="525">
                  <c:v>-2.0000000000000462E-2</c:v>
                </c:pt>
                <c:pt idx="526">
                  <c:v>-2.2999999999999687E-2</c:v>
                </c:pt>
                <c:pt idx="527">
                  <c:v>-2.7000000000000135E-2</c:v>
                </c:pt>
                <c:pt idx="528">
                  <c:v>-3.0999999999999694E-2</c:v>
                </c:pt>
                <c:pt idx="529">
                  <c:v>-3.0000000000000249E-2</c:v>
                </c:pt>
                <c:pt idx="530">
                  <c:v>-3.3999999999999808E-2</c:v>
                </c:pt>
                <c:pt idx="531">
                  <c:v>-3.6999999999999922E-2</c:v>
                </c:pt>
                <c:pt idx="532">
                  <c:v>-4.4999999999999929E-2</c:v>
                </c:pt>
                <c:pt idx="533">
                  <c:v>-4.9000000000000377E-2</c:v>
                </c:pt>
                <c:pt idx="534">
                  <c:v>-5.4999999999999716E-2</c:v>
                </c:pt>
                <c:pt idx="535">
                  <c:v>-5.600000000000005E-2</c:v>
                </c:pt>
                <c:pt idx="536">
                  <c:v>-5.9000000000000163E-2</c:v>
                </c:pt>
                <c:pt idx="537">
                  <c:v>-6.2999999999999723E-2</c:v>
                </c:pt>
                <c:pt idx="538">
                  <c:v>-7.3000000000000398E-2</c:v>
                </c:pt>
                <c:pt idx="539">
                  <c:v>-7.2999999999999954E-2</c:v>
                </c:pt>
                <c:pt idx="540">
                  <c:v>-7.6999999999999957E-2</c:v>
                </c:pt>
                <c:pt idx="541">
                  <c:v>-7.4999999999999734E-2</c:v>
                </c:pt>
                <c:pt idx="542">
                  <c:v>-7.0000000000000284E-2</c:v>
                </c:pt>
                <c:pt idx="543">
                  <c:v>-8.6999999999999744E-2</c:v>
                </c:pt>
                <c:pt idx="544">
                  <c:v>-9.6999999999999975E-2</c:v>
                </c:pt>
                <c:pt idx="545">
                  <c:v>-8.3000000000000185E-2</c:v>
                </c:pt>
                <c:pt idx="546">
                  <c:v>-8.6999999999999744E-2</c:v>
                </c:pt>
                <c:pt idx="547">
                  <c:v>-8.8000000000000078E-2</c:v>
                </c:pt>
                <c:pt idx="548">
                  <c:v>-9.2000000000000082E-2</c:v>
                </c:pt>
                <c:pt idx="549">
                  <c:v>-0.10199999999999987</c:v>
                </c:pt>
                <c:pt idx="550">
                  <c:v>-9.1000000000000192E-2</c:v>
                </c:pt>
                <c:pt idx="551">
                  <c:v>-9.6000000000000085E-2</c:v>
                </c:pt>
                <c:pt idx="552">
                  <c:v>-0.10099999999999998</c:v>
                </c:pt>
                <c:pt idx="553">
                  <c:v>-0.10499999999999998</c:v>
                </c:pt>
                <c:pt idx="554">
                  <c:v>-0.10099999999999998</c:v>
                </c:pt>
                <c:pt idx="555">
                  <c:v>-0.10099999999999998</c:v>
                </c:pt>
                <c:pt idx="556">
                  <c:v>-0.10099999999999998</c:v>
                </c:pt>
                <c:pt idx="557">
                  <c:v>-9.5000000000000195E-2</c:v>
                </c:pt>
                <c:pt idx="558">
                  <c:v>-9.7999999999999865E-2</c:v>
                </c:pt>
                <c:pt idx="559">
                  <c:v>-9.5999999999999863E-2</c:v>
                </c:pt>
                <c:pt idx="560">
                  <c:v>-8.5000000000000187E-2</c:v>
                </c:pt>
                <c:pt idx="561">
                  <c:v>-7.9999999999999849E-2</c:v>
                </c:pt>
                <c:pt idx="562">
                  <c:v>-7.6999999999999957E-2</c:v>
                </c:pt>
                <c:pt idx="563">
                  <c:v>-8.0000000000000071E-2</c:v>
                </c:pt>
                <c:pt idx="564">
                  <c:v>-6.899999999999995E-2</c:v>
                </c:pt>
                <c:pt idx="565">
                  <c:v>-6.0000000000000053E-2</c:v>
                </c:pt>
                <c:pt idx="566">
                  <c:v>-5.600000000000005E-2</c:v>
                </c:pt>
                <c:pt idx="567">
                  <c:v>-5.600000000000005E-2</c:v>
                </c:pt>
                <c:pt idx="568">
                  <c:v>-6.0999999999999943E-2</c:v>
                </c:pt>
                <c:pt idx="569">
                  <c:v>-6.2000000000000055E-2</c:v>
                </c:pt>
                <c:pt idx="570">
                  <c:v>-5.9999999999999831E-2</c:v>
                </c:pt>
                <c:pt idx="571">
                  <c:v>-5.4000000000000048E-2</c:v>
                </c:pt>
                <c:pt idx="572">
                  <c:v>-4.0000000000000036E-2</c:v>
                </c:pt>
                <c:pt idx="573">
                  <c:v>-3.3000000000000029E-2</c:v>
                </c:pt>
                <c:pt idx="574">
                  <c:v>-2.0000000000000018E-2</c:v>
                </c:pt>
                <c:pt idx="575">
                  <c:v>-9.9999999999998979E-3</c:v>
                </c:pt>
                <c:pt idx="576">
                  <c:v>-1.0000000000000009E-3</c:v>
                </c:pt>
                <c:pt idx="577">
                  <c:v>2.0000000000000018E-3</c:v>
                </c:pt>
                <c:pt idx="578">
                  <c:v>1.0000000000000009E-3</c:v>
                </c:pt>
                <c:pt idx="579">
                  <c:v>0</c:v>
                </c:pt>
                <c:pt idx="580">
                  <c:v>-3.0000000000000027E-3</c:v>
                </c:pt>
                <c:pt idx="581">
                  <c:v>2.0000000000000018E-3</c:v>
                </c:pt>
                <c:pt idx="582">
                  <c:v>0</c:v>
                </c:pt>
                <c:pt idx="583">
                  <c:v>6.9999999999998952E-3</c:v>
                </c:pt>
                <c:pt idx="584">
                  <c:v>1.0000000000000009E-2</c:v>
                </c:pt>
                <c:pt idx="585">
                  <c:v>1.2000000000000011E-2</c:v>
                </c:pt>
                <c:pt idx="586">
                  <c:v>8.0000000000000071E-3</c:v>
                </c:pt>
                <c:pt idx="587">
                  <c:v>1.7000000000000015E-2</c:v>
                </c:pt>
                <c:pt idx="588">
                  <c:v>1.4000000000000012E-2</c:v>
                </c:pt>
                <c:pt idx="589">
                  <c:v>4.9999999999998934E-3</c:v>
                </c:pt>
                <c:pt idx="590">
                  <c:v>0</c:v>
                </c:pt>
                <c:pt idx="591">
                  <c:v>-9.9999999999988987E-4</c:v>
                </c:pt>
                <c:pt idx="592">
                  <c:v>2.0000000000000018E-3</c:v>
                </c:pt>
                <c:pt idx="593">
                  <c:v>2.9999999999998916E-3</c:v>
                </c:pt>
                <c:pt idx="594">
                  <c:v>2.0000000000000018E-3</c:v>
                </c:pt>
                <c:pt idx="595">
                  <c:v>0</c:v>
                </c:pt>
                <c:pt idx="596">
                  <c:v>3.0000000000001137E-3</c:v>
                </c:pt>
                <c:pt idx="597">
                  <c:v>-1.0000000000001119E-3</c:v>
                </c:pt>
                <c:pt idx="598">
                  <c:v>-4.9999999999998934E-3</c:v>
                </c:pt>
                <c:pt idx="599">
                  <c:v>-6.0000000000000053E-3</c:v>
                </c:pt>
                <c:pt idx="600">
                  <c:v>-6.0000000000000053E-3</c:v>
                </c:pt>
                <c:pt idx="601">
                  <c:v>-9.000000000000008E-3</c:v>
                </c:pt>
                <c:pt idx="602">
                  <c:v>-1.0000000000000009E-2</c:v>
                </c:pt>
                <c:pt idx="603">
                  <c:v>-9.000000000000008E-3</c:v>
                </c:pt>
                <c:pt idx="604">
                  <c:v>-7.0000000000000062E-3</c:v>
                </c:pt>
                <c:pt idx="605">
                  <c:v>-5.0000000000000044E-3</c:v>
                </c:pt>
                <c:pt idx="606">
                  <c:v>-1.0000000000000009E-2</c:v>
                </c:pt>
                <c:pt idx="607">
                  <c:v>-7.0000000000000062E-3</c:v>
                </c:pt>
                <c:pt idx="608">
                  <c:v>-6.9999999999998952E-3</c:v>
                </c:pt>
                <c:pt idx="609">
                  <c:v>0</c:v>
                </c:pt>
                <c:pt idx="610">
                  <c:v>0</c:v>
                </c:pt>
                <c:pt idx="611">
                  <c:v>-2.0000000000000018E-3</c:v>
                </c:pt>
                <c:pt idx="612">
                  <c:v>5.0000000000000044E-3</c:v>
                </c:pt>
                <c:pt idx="613">
                  <c:v>6.9999999999998952E-3</c:v>
                </c:pt>
                <c:pt idx="614">
                  <c:v>1.0000000000000009E-3</c:v>
                </c:pt>
                <c:pt idx="615">
                  <c:v>1.0000000000000009E-3</c:v>
                </c:pt>
                <c:pt idx="616">
                  <c:v>1.100000000000001E-2</c:v>
                </c:pt>
                <c:pt idx="617">
                  <c:v>1.0000000000000009E-2</c:v>
                </c:pt>
                <c:pt idx="618">
                  <c:v>1.100000000000001E-2</c:v>
                </c:pt>
                <c:pt idx="619">
                  <c:v>8.0000000000000071E-3</c:v>
                </c:pt>
                <c:pt idx="620">
                  <c:v>1.100000000000001E-2</c:v>
                </c:pt>
                <c:pt idx="621">
                  <c:v>1.7000000000000015E-2</c:v>
                </c:pt>
                <c:pt idx="622">
                  <c:v>1.6000000000000014E-2</c:v>
                </c:pt>
                <c:pt idx="623">
                  <c:v>8.0000000000000071E-3</c:v>
                </c:pt>
                <c:pt idx="624">
                  <c:v>6.9999999999998952E-3</c:v>
                </c:pt>
                <c:pt idx="625">
                  <c:v>1.2000000000000011E-2</c:v>
                </c:pt>
                <c:pt idx="626">
                  <c:v>8.0000000000000071E-3</c:v>
                </c:pt>
                <c:pt idx="627">
                  <c:v>8.0000000000000071E-3</c:v>
                </c:pt>
                <c:pt idx="628">
                  <c:v>9.000000000000119E-3</c:v>
                </c:pt>
                <c:pt idx="629">
                  <c:v>8.0000000000000071E-3</c:v>
                </c:pt>
                <c:pt idx="630">
                  <c:v>9.9999999999988987E-4</c:v>
                </c:pt>
                <c:pt idx="631">
                  <c:v>1.0000000000001119E-3</c:v>
                </c:pt>
                <c:pt idx="632">
                  <c:v>2.9999999999998916E-3</c:v>
                </c:pt>
                <c:pt idx="633">
                  <c:v>-9.9999999999988987E-4</c:v>
                </c:pt>
                <c:pt idx="634">
                  <c:v>-2.0000000000000018E-3</c:v>
                </c:pt>
                <c:pt idx="635">
                  <c:v>-7.0000000000001172E-3</c:v>
                </c:pt>
                <c:pt idx="636">
                  <c:v>-8.0000000000000071E-3</c:v>
                </c:pt>
                <c:pt idx="637">
                  <c:v>-6.9999999999998952E-3</c:v>
                </c:pt>
                <c:pt idx="638">
                  <c:v>-7.0000000000001172E-3</c:v>
                </c:pt>
                <c:pt idx="639">
                  <c:v>-6.9999999999998952E-3</c:v>
                </c:pt>
                <c:pt idx="640">
                  <c:v>-6.0000000000000053E-3</c:v>
                </c:pt>
                <c:pt idx="641">
                  <c:v>-9.000000000000119E-3</c:v>
                </c:pt>
                <c:pt idx="642">
                  <c:v>-1.4000000000000012E-2</c:v>
                </c:pt>
                <c:pt idx="643">
                  <c:v>-1.0000000000000009E-2</c:v>
                </c:pt>
                <c:pt idx="644">
                  <c:v>-1.0000000000000009E-2</c:v>
                </c:pt>
                <c:pt idx="645">
                  <c:v>-1.0999999999999899E-2</c:v>
                </c:pt>
                <c:pt idx="646">
                  <c:v>-1.100000000000001E-2</c:v>
                </c:pt>
                <c:pt idx="647">
                  <c:v>-8.0000000000000071E-3</c:v>
                </c:pt>
                <c:pt idx="648">
                  <c:v>-7.0000000000000062E-3</c:v>
                </c:pt>
                <c:pt idx="649">
                  <c:v>-3.0000000000000027E-3</c:v>
                </c:pt>
                <c:pt idx="650">
                  <c:v>-1.0000000000000009E-3</c:v>
                </c:pt>
                <c:pt idx="651">
                  <c:v>3.0000000000000027E-3</c:v>
                </c:pt>
                <c:pt idx="652">
                  <c:v>3.0000000000000027E-3</c:v>
                </c:pt>
                <c:pt idx="653">
                  <c:v>6.0000000000000053E-3</c:v>
                </c:pt>
                <c:pt idx="654">
                  <c:v>5.0000000000000044E-3</c:v>
                </c:pt>
                <c:pt idx="655">
                  <c:v>6.0000000000000053E-3</c:v>
                </c:pt>
                <c:pt idx="656">
                  <c:v>6.0000000000000053E-3</c:v>
                </c:pt>
                <c:pt idx="657">
                  <c:v>5.9999999999998943E-3</c:v>
                </c:pt>
                <c:pt idx="658">
                  <c:v>4.0000000000000036E-3</c:v>
                </c:pt>
                <c:pt idx="659">
                  <c:v>6.0000000000000053E-3</c:v>
                </c:pt>
                <c:pt idx="660">
                  <c:v>7.0000000000001172E-3</c:v>
                </c:pt>
                <c:pt idx="661">
                  <c:v>4.9999999999998934E-3</c:v>
                </c:pt>
                <c:pt idx="662">
                  <c:v>3.0000000000001137E-3</c:v>
                </c:pt>
                <c:pt idx="663">
                  <c:v>4.9999999999998934E-3</c:v>
                </c:pt>
                <c:pt idx="664">
                  <c:v>1.0000000000001119E-3</c:v>
                </c:pt>
                <c:pt idx="665">
                  <c:v>0</c:v>
                </c:pt>
                <c:pt idx="666">
                  <c:v>0</c:v>
                </c:pt>
                <c:pt idx="667">
                  <c:v>-3.0000000000001137E-3</c:v>
                </c:pt>
                <c:pt idx="668">
                  <c:v>-2.9999999999998916E-3</c:v>
                </c:pt>
                <c:pt idx="669">
                  <c:v>-3.0000000000001137E-3</c:v>
                </c:pt>
                <c:pt idx="670">
                  <c:v>-2.9999999999998916E-3</c:v>
                </c:pt>
                <c:pt idx="671">
                  <c:v>-4.0000000000000036E-3</c:v>
                </c:pt>
                <c:pt idx="672">
                  <c:v>-4.0000000000000036E-3</c:v>
                </c:pt>
                <c:pt idx="673">
                  <c:v>-2.0000000000000018E-3</c:v>
                </c:pt>
                <c:pt idx="674">
                  <c:v>-4.0000000000000036E-3</c:v>
                </c:pt>
                <c:pt idx="675">
                  <c:v>-6.0000000000000053E-3</c:v>
                </c:pt>
                <c:pt idx="676">
                  <c:v>-7.0000000000000062E-3</c:v>
                </c:pt>
                <c:pt idx="677">
                  <c:v>-3.0000000000000027E-3</c:v>
                </c:pt>
                <c:pt idx="678">
                  <c:v>-6.0000000000000053E-3</c:v>
                </c:pt>
                <c:pt idx="679">
                  <c:v>2.0000000000000018E-3</c:v>
                </c:pt>
                <c:pt idx="680">
                  <c:v>1.0000000000000009E-3</c:v>
                </c:pt>
                <c:pt idx="681">
                  <c:v>-2.0000000000000018E-3</c:v>
                </c:pt>
                <c:pt idx="682">
                  <c:v>-1.0000000000000009E-3</c:v>
                </c:pt>
                <c:pt idx="683">
                  <c:v>5.0000000000000044E-3</c:v>
                </c:pt>
                <c:pt idx="684">
                  <c:v>9.000000000000008E-3</c:v>
                </c:pt>
                <c:pt idx="685">
                  <c:v>8.999999999999897E-3</c:v>
                </c:pt>
                <c:pt idx="686">
                  <c:v>5.0000000000001155E-3</c:v>
                </c:pt>
                <c:pt idx="687">
                  <c:v>6.9999999999998952E-3</c:v>
                </c:pt>
                <c:pt idx="688">
                  <c:v>1.3000000000000123E-2</c:v>
                </c:pt>
                <c:pt idx="689">
                  <c:v>8.0000000000000071E-3</c:v>
                </c:pt>
                <c:pt idx="690">
                  <c:v>8.999999999999897E-3</c:v>
                </c:pt>
                <c:pt idx="691">
                  <c:v>4.0000000000000036E-3</c:v>
                </c:pt>
                <c:pt idx="692">
                  <c:v>4.0000000000000036E-3</c:v>
                </c:pt>
                <c:pt idx="693">
                  <c:v>5.0000000000001155E-3</c:v>
                </c:pt>
                <c:pt idx="694">
                  <c:v>4.9999999999998934E-3</c:v>
                </c:pt>
                <c:pt idx="695">
                  <c:v>1.0000000000001119E-3</c:v>
                </c:pt>
                <c:pt idx="696">
                  <c:v>-3.0000000000001137E-3</c:v>
                </c:pt>
                <c:pt idx="697">
                  <c:v>-2.9999999999998916E-3</c:v>
                </c:pt>
                <c:pt idx="698">
                  <c:v>-4.0000000000000036E-3</c:v>
                </c:pt>
                <c:pt idx="699">
                  <c:v>-3.0000000000001137E-3</c:v>
                </c:pt>
                <c:pt idx="700">
                  <c:v>-4.0000000000000036E-3</c:v>
                </c:pt>
                <c:pt idx="701">
                  <c:v>-2.9999999999998916E-3</c:v>
                </c:pt>
                <c:pt idx="702">
                  <c:v>-2.0000000000000018E-3</c:v>
                </c:pt>
                <c:pt idx="703">
                  <c:v>-3.0000000000001137E-3</c:v>
                </c:pt>
                <c:pt idx="704">
                  <c:v>-2.0000000000000018E-3</c:v>
                </c:pt>
                <c:pt idx="705">
                  <c:v>-9.9999999999988987E-4</c:v>
                </c:pt>
                <c:pt idx="706">
                  <c:v>-2.0000000000000018E-3</c:v>
                </c:pt>
                <c:pt idx="707">
                  <c:v>-1.0000000000001119E-3</c:v>
                </c:pt>
                <c:pt idx="708">
                  <c:v>0</c:v>
                </c:pt>
                <c:pt idx="709">
                  <c:v>-9.9999999999988987E-4</c:v>
                </c:pt>
                <c:pt idx="710">
                  <c:v>4.0000000000000036E-3</c:v>
                </c:pt>
                <c:pt idx="711">
                  <c:v>4.9999999999998934E-3</c:v>
                </c:pt>
                <c:pt idx="712">
                  <c:v>2.0000000000000018E-3</c:v>
                </c:pt>
                <c:pt idx="713">
                  <c:v>0</c:v>
                </c:pt>
                <c:pt idx="714">
                  <c:v>-9.9999999999988987E-4</c:v>
                </c:pt>
                <c:pt idx="715">
                  <c:v>4.0000000000000036E-3</c:v>
                </c:pt>
                <c:pt idx="716">
                  <c:v>6.0000000000000053E-3</c:v>
                </c:pt>
                <c:pt idx="717">
                  <c:v>2.9999999999998916E-3</c:v>
                </c:pt>
                <c:pt idx="718">
                  <c:v>1.0000000000001119E-3</c:v>
                </c:pt>
                <c:pt idx="719">
                  <c:v>-1.06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4DC-4EE1-9BF5-3F45E1594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604536"/>
        <c:axId val="903351992"/>
      </c:scatterChart>
      <c:valAx>
        <c:axId val="631604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51992"/>
        <c:crosses val="autoZero"/>
        <c:crossBetween val="midCat"/>
      </c:valAx>
      <c:valAx>
        <c:axId val="90335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604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1'!$T$5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1'!$T$6:$T$725</c:f>
              <c:numCache>
                <c:formatCode>General</c:formatCode>
                <c:ptCount val="720"/>
                <c:pt idx="0">
                  <c:v>300.08525632735655</c:v>
                </c:pt>
                <c:pt idx="1">
                  <c:v>301.05203205467001</c:v>
                </c:pt>
                <c:pt idx="2">
                  <c:v>301.48473784857219</c:v>
                </c:pt>
                <c:pt idx="3">
                  <c:v>301.92822010538958</c:v>
                </c:pt>
                <c:pt idx="4">
                  <c:v>302.42634544225115</c:v>
                </c:pt>
                <c:pt idx="5">
                  <c:v>302.18559146445187</c:v>
                </c:pt>
                <c:pt idx="6">
                  <c:v>301.52515272816305</c:v>
                </c:pt>
                <c:pt idx="7">
                  <c:v>300.69110856946241</c:v>
                </c:pt>
                <c:pt idx="8">
                  <c:v>300.06294263605787</c:v>
                </c:pt>
                <c:pt idx="9">
                  <c:v>299.66297490656603</c:v>
                </c:pt>
                <c:pt idx="10">
                  <c:v>298.47721818341086</c:v>
                </c:pt>
                <c:pt idx="11">
                  <c:v>296.80202519675981</c:v>
                </c:pt>
                <c:pt idx="12">
                  <c:v>295.13729430712789</c:v>
                </c:pt>
                <c:pt idx="13">
                  <c:v>293.42757137045925</c:v>
                </c:pt>
                <c:pt idx="14">
                  <c:v>292.12013618359498</c:v>
                </c:pt>
                <c:pt idx="15">
                  <c:v>291.6437964033268</c:v>
                </c:pt>
                <c:pt idx="16">
                  <c:v>291.58279684486524</c:v>
                </c:pt>
                <c:pt idx="17">
                  <c:v>292.06189047038248</c:v>
                </c:pt>
                <c:pt idx="18">
                  <c:v>292.73045242142416</c:v>
                </c:pt>
                <c:pt idx="19">
                  <c:v>293.33760613833948</c:v>
                </c:pt>
                <c:pt idx="20">
                  <c:v>293.90625003299374</c:v>
                </c:pt>
                <c:pt idx="21">
                  <c:v>294.60787698897764</c:v>
                </c:pt>
                <c:pt idx="22">
                  <c:v>295.41526291969672</c:v>
                </c:pt>
                <c:pt idx="23">
                  <c:v>296.63534839869601</c:v>
                </c:pt>
                <c:pt idx="24">
                  <c:v>298.30217925251327</c:v>
                </c:pt>
                <c:pt idx="25">
                  <c:v>299.93522205982748</c:v>
                </c:pt>
                <c:pt idx="26">
                  <c:v>300.94886345491784</c:v>
                </c:pt>
                <c:pt idx="27">
                  <c:v>302.63797656344423</c:v>
                </c:pt>
                <c:pt idx="28">
                  <c:v>303.32086102470799</c:v>
                </c:pt>
                <c:pt idx="29">
                  <c:v>305.09275924828927</c:v>
                </c:pt>
                <c:pt idx="30">
                  <c:v>305.92658963818064</c:v>
                </c:pt>
                <c:pt idx="31">
                  <c:v>307.58784992832057</c:v>
                </c:pt>
                <c:pt idx="32">
                  <c:v>308.53654961661351</c:v>
                </c:pt>
                <c:pt idx="33">
                  <c:v>309.5572579570462</c:v>
                </c:pt>
                <c:pt idx="34">
                  <c:v>310.02571344064251</c:v>
                </c:pt>
                <c:pt idx="35">
                  <c:v>309.94886984102214</c:v>
                </c:pt>
                <c:pt idx="36">
                  <c:v>310.6010407542459</c:v>
                </c:pt>
                <c:pt idx="37">
                  <c:v>310.73830547907914</c:v>
                </c:pt>
                <c:pt idx="38">
                  <c:v>311.13709119280202</c:v>
                </c:pt>
                <c:pt idx="39">
                  <c:v>309.2330021099491</c:v>
                </c:pt>
                <c:pt idx="40">
                  <c:v>307.98125369790375</c:v>
                </c:pt>
                <c:pt idx="41">
                  <c:v>307.76649777970442</c:v>
                </c:pt>
                <c:pt idx="42">
                  <c:v>307.17167349323051</c:v>
                </c:pt>
                <c:pt idx="43">
                  <c:v>307.04431758143949</c:v>
                </c:pt>
                <c:pt idx="44">
                  <c:v>306.7333971356511</c:v>
                </c:pt>
                <c:pt idx="45">
                  <c:v>308.63844817814578</c:v>
                </c:pt>
                <c:pt idx="46">
                  <c:v>310.39055392491434</c:v>
                </c:pt>
                <c:pt idx="47">
                  <c:v>311.45411662429092</c:v>
                </c:pt>
                <c:pt idx="48">
                  <c:v>313.14414768123356</c:v>
                </c:pt>
                <c:pt idx="49">
                  <c:v>314.728734129337</c:v>
                </c:pt>
                <c:pt idx="50">
                  <c:v>316.18995082521081</c:v>
                </c:pt>
                <c:pt idx="51">
                  <c:v>318.75845851659602</c:v>
                </c:pt>
                <c:pt idx="52">
                  <c:v>321.83357942403501</c:v>
                </c:pt>
                <c:pt idx="53">
                  <c:v>324.58401694675837</c:v>
                </c:pt>
                <c:pt idx="54">
                  <c:v>327.23886208782335</c:v>
                </c:pt>
                <c:pt idx="55">
                  <c:v>329.70325808176835</c:v>
                </c:pt>
                <c:pt idx="56">
                  <c:v>333.81508855374693</c:v>
                </c:pt>
                <c:pt idx="57">
                  <c:v>335.21313656647675</c:v>
                </c:pt>
                <c:pt idx="58">
                  <c:v>334.67386073382761</c:v>
                </c:pt>
                <c:pt idx="59">
                  <c:v>331.4708494925743</c:v>
                </c:pt>
                <c:pt idx="60">
                  <c:v>328.48556807089665</c:v>
                </c:pt>
                <c:pt idx="61">
                  <c:v>326.36152345792436</c:v>
                </c:pt>
                <c:pt idx="62">
                  <c:v>324.42117541262587</c:v>
                </c:pt>
                <c:pt idx="63">
                  <c:v>323.76571623212982</c:v>
                </c:pt>
                <c:pt idx="64">
                  <c:v>323.15255183928281</c:v>
                </c:pt>
                <c:pt idx="65">
                  <c:v>323.37978808355371</c:v>
                </c:pt>
                <c:pt idx="66">
                  <c:v>324.49806302347167</c:v>
                </c:pt>
                <c:pt idx="67">
                  <c:v>325.04043221653751</c:v>
                </c:pt>
                <c:pt idx="68">
                  <c:v>325.5675106524215</c:v>
                </c:pt>
                <c:pt idx="69">
                  <c:v>326.19821666226579</c:v>
                </c:pt>
                <c:pt idx="70">
                  <c:v>327.06882157467226</c:v>
                </c:pt>
                <c:pt idx="71">
                  <c:v>327.05086499469223</c:v>
                </c:pt>
                <c:pt idx="72">
                  <c:v>327.2562716711443</c:v>
                </c:pt>
                <c:pt idx="73">
                  <c:v>328.35025241461869</c:v>
                </c:pt>
                <c:pt idx="74">
                  <c:v>329.71506566482248</c:v>
                </c:pt>
                <c:pt idx="75">
                  <c:v>331.7706539602799</c:v>
                </c:pt>
                <c:pt idx="76">
                  <c:v>335.10488152652715</c:v>
                </c:pt>
                <c:pt idx="77">
                  <c:v>338.93393987504589</c:v>
                </c:pt>
                <c:pt idx="78">
                  <c:v>343.84704500472515</c:v>
                </c:pt>
                <c:pt idx="79">
                  <c:v>349.46453722295513</c:v>
                </c:pt>
                <c:pt idx="80">
                  <c:v>354.77604453996412</c:v>
                </c:pt>
                <c:pt idx="81">
                  <c:v>358.72380745081568</c:v>
                </c:pt>
                <c:pt idx="82">
                  <c:v>362.14786192818849</c:v>
                </c:pt>
                <c:pt idx="83">
                  <c:v>363.9381568440042</c:v>
                </c:pt>
                <c:pt idx="84">
                  <c:v>366.20584152218072</c:v>
                </c:pt>
                <c:pt idx="85">
                  <c:v>367.23188150820971</c:v>
                </c:pt>
                <c:pt idx="86">
                  <c:v>367.28313572389499</c:v>
                </c:pt>
                <c:pt idx="87">
                  <c:v>367.1287129084576</c:v>
                </c:pt>
                <c:pt idx="88">
                  <c:v>366.92705976080384</c:v>
                </c:pt>
                <c:pt idx="89">
                  <c:v>368.68593694897243</c:v>
                </c:pt>
                <c:pt idx="90">
                  <c:v>371.80429574174849</c:v>
                </c:pt>
                <c:pt idx="91">
                  <c:v>376.5095484283047</c:v>
                </c:pt>
                <c:pt idx="92">
                  <c:v>381.29055072116313</c:v>
                </c:pt>
                <c:pt idx="93">
                  <c:v>385.97452083655958</c:v>
                </c:pt>
                <c:pt idx="94">
                  <c:v>389.13152777259091</c:v>
                </c:pt>
                <c:pt idx="95">
                  <c:v>391.95897236520051</c:v>
                </c:pt>
                <c:pt idx="96">
                  <c:v>394.08786450028924</c:v>
                </c:pt>
                <c:pt idx="97">
                  <c:v>394.01084485576712</c:v>
                </c:pt>
                <c:pt idx="98">
                  <c:v>393.14291205347672</c:v>
                </c:pt>
                <c:pt idx="99">
                  <c:v>392.02476285991719</c:v>
                </c:pt>
                <c:pt idx="100">
                  <c:v>390.8452117195493</c:v>
                </c:pt>
                <c:pt idx="101">
                  <c:v>390.17817129944427</c:v>
                </c:pt>
                <c:pt idx="102">
                  <c:v>389.45921649527247</c:v>
                </c:pt>
                <c:pt idx="103">
                  <c:v>387.90324991834166</c:v>
                </c:pt>
                <c:pt idx="104">
                  <c:v>386.08231690230093</c:v>
                </c:pt>
                <c:pt idx="105">
                  <c:v>382.98961665395711</c:v>
                </c:pt>
                <c:pt idx="106">
                  <c:v>380.00711422680018</c:v>
                </c:pt>
                <c:pt idx="107">
                  <c:v>378.56789685632907</c:v>
                </c:pt>
                <c:pt idx="108">
                  <c:v>378.72519297605595</c:v>
                </c:pt>
                <c:pt idx="109">
                  <c:v>380.5149723318022</c:v>
                </c:pt>
                <c:pt idx="110">
                  <c:v>382.10332488333984</c:v>
                </c:pt>
                <c:pt idx="111">
                  <c:v>383.051452425702</c:v>
                </c:pt>
                <c:pt idx="112">
                  <c:v>384.63338562564314</c:v>
                </c:pt>
                <c:pt idx="113">
                  <c:v>385.99442019777689</c:v>
                </c:pt>
                <c:pt idx="114">
                  <c:v>387.78660759628656</c:v>
                </c:pt>
                <c:pt idx="115">
                  <c:v>387.17680063120895</c:v>
                </c:pt>
                <c:pt idx="116">
                  <c:v>385.42422333559637</c:v>
                </c:pt>
                <c:pt idx="117">
                  <c:v>385.39825671258603</c:v>
                </c:pt>
                <c:pt idx="118">
                  <c:v>386.46512025387074</c:v>
                </c:pt>
                <c:pt idx="119">
                  <c:v>389.10060674305947</c:v>
                </c:pt>
                <c:pt idx="120">
                  <c:v>392.43035773894763</c:v>
                </c:pt>
                <c:pt idx="121">
                  <c:v>395.55350746797887</c:v>
                </c:pt>
                <c:pt idx="122">
                  <c:v>398.92838883189802</c:v>
                </c:pt>
                <c:pt idx="123">
                  <c:v>401.85679517566973</c:v>
                </c:pt>
                <c:pt idx="124">
                  <c:v>403.63235890559849</c:v>
                </c:pt>
                <c:pt idx="125">
                  <c:v>404.93633606760665</c:v>
                </c:pt>
                <c:pt idx="126">
                  <c:v>406.94077074446545</c:v>
                </c:pt>
                <c:pt idx="127">
                  <c:v>409.420803298078</c:v>
                </c:pt>
                <c:pt idx="128">
                  <c:v>411.9063812660961</c:v>
                </c:pt>
                <c:pt idx="129">
                  <c:v>415.11838965929314</c:v>
                </c:pt>
                <c:pt idx="130">
                  <c:v>419.06478193483815</c:v>
                </c:pt>
                <c:pt idx="131">
                  <c:v>424.73702411751708</c:v>
                </c:pt>
                <c:pt idx="132">
                  <c:v>431.420493365205</c:v>
                </c:pt>
                <c:pt idx="133">
                  <c:v>436.9210414701198</c:v>
                </c:pt>
                <c:pt idx="134">
                  <c:v>440.71969434917662</c:v>
                </c:pt>
                <c:pt idx="135">
                  <c:v>445.03182619545601</c:v>
                </c:pt>
                <c:pt idx="136">
                  <c:v>448.85735107130358</c:v>
                </c:pt>
                <c:pt idx="137">
                  <c:v>453.69614010316633</c:v>
                </c:pt>
                <c:pt idx="138">
                  <c:v>458.5493836789276</c:v>
                </c:pt>
                <c:pt idx="139">
                  <c:v>463.17215304168906</c:v>
                </c:pt>
                <c:pt idx="140">
                  <c:v>468.56652092156793</c:v>
                </c:pt>
                <c:pt idx="141">
                  <c:v>473.47035225731491</c:v>
                </c:pt>
                <c:pt idx="142">
                  <c:v>477.10273072665478</c:v>
                </c:pt>
                <c:pt idx="143">
                  <c:v>481.25181355731036</c:v>
                </c:pt>
                <c:pt idx="144">
                  <c:v>484.89034102357607</c:v>
                </c:pt>
                <c:pt idx="145">
                  <c:v>486.97536025421778</c:v>
                </c:pt>
                <c:pt idx="146">
                  <c:v>487.74397229532326</c:v>
                </c:pt>
                <c:pt idx="147">
                  <c:v>486.9264952193422</c:v>
                </c:pt>
                <c:pt idx="148">
                  <c:v>485.54904446011892</c:v>
                </c:pt>
                <c:pt idx="149">
                  <c:v>486.50598053488727</c:v>
                </c:pt>
                <c:pt idx="150">
                  <c:v>489.01966910132643</c:v>
                </c:pt>
                <c:pt idx="151">
                  <c:v>491.78312137214454</c:v>
                </c:pt>
                <c:pt idx="152">
                  <c:v>494.80848444556329</c:v>
                </c:pt>
                <c:pt idx="153">
                  <c:v>496.75818801992705</c:v>
                </c:pt>
                <c:pt idx="154">
                  <c:v>500.55387957224343</c:v>
                </c:pt>
                <c:pt idx="155">
                  <c:v>506.48747298622811</c:v>
                </c:pt>
                <c:pt idx="156">
                  <c:v>511.88500967433879</c:v>
                </c:pt>
                <c:pt idx="157">
                  <c:v>516.74653993511879</c:v>
                </c:pt>
                <c:pt idx="158">
                  <c:v>521.59934339862571</c:v>
                </c:pt>
                <c:pt idx="159">
                  <c:v>524.83006913727104</c:v>
                </c:pt>
                <c:pt idx="160">
                  <c:v>526.96790812576023</c:v>
                </c:pt>
                <c:pt idx="161">
                  <c:v>526.64634325073291</c:v>
                </c:pt>
                <c:pt idx="162">
                  <c:v>524.94801293413559</c:v>
                </c:pt>
                <c:pt idx="163">
                  <c:v>522.94100674424737</c:v>
                </c:pt>
                <c:pt idx="164">
                  <c:v>521.16898906162555</c:v>
                </c:pt>
                <c:pt idx="165">
                  <c:v>519.91795111650526</c:v>
                </c:pt>
                <c:pt idx="166">
                  <c:v>518.08771286994272</c:v>
                </c:pt>
                <c:pt idx="167">
                  <c:v>517.04311272141342</c:v>
                </c:pt>
                <c:pt idx="168">
                  <c:v>519.26166829736167</c:v>
                </c:pt>
                <c:pt idx="169">
                  <c:v>522.27826056228184</c:v>
                </c:pt>
                <c:pt idx="170">
                  <c:v>527.74581282275153</c:v>
                </c:pt>
                <c:pt idx="171">
                  <c:v>534.01771423938499</c:v>
                </c:pt>
                <c:pt idx="172">
                  <c:v>538.35943420379681</c:v>
                </c:pt>
                <c:pt idx="173">
                  <c:v>542.40239339527773</c:v>
                </c:pt>
                <c:pt idx="174">
                  <c:v>549.17675211081973</c:v>
                </c:pt>
                <c:pt idx="175">
                  <c:v>558.12901260463809</c:v>
                </c:pt>
                <c:pt idx="176">
                  <c:v>564.0349229578203</c:v>
                </c:pt>
                <c:pt idx="177">
                  <c:v>568.26613073514909</c:v>
                </c:pt>
                <c:pt idx="178">
                  <c:v>573.02383851511331</c:v>
                </c:pt>
                <c:pt idx="179">
                  <c:v>581.05562937810055</c:v>
                </c:pt>
                <c:pt idx="180">
                  <c:v>587.96573128753903</c:v>
                </c:pt>
                <c:pt idx="181">
                  <c:v>594.55717306282941</c:v>
                </c:pt>
                <c:pt idx="182">
                  <c:v>601.67625284529868</c:v>
                </c:pt>
                <c:pt idx="183">
                  <c:v>610.1322238990881</c:v>
                </c:pt>
                <c:pt idx="184">
                  <c:v>619.65370672080962</c:v>
                </c:pt>
                <c:pt idx="185">
                  <c:v>625.2829499362324</c:v>
                </c:pt>
                <c:pt idx="186">
                  <c:v>628.67384509889416</c:v>
                </c:pt>
                <c:pt idx="187">
                  <c:v>629.82072104803115</c:v>
                </c:pt>
                <c:pt idx="188">
                  <c:v>629.28487180364846</c:v>
                </c:pt>
                <c:pt idx="189">
                  <c:v>627.06188366856645</c:v>
                </c:pt>
                <c:pt idx="190">
                  <c:v>619.88208096962398</c:v>
                </c:pt>
                <c:pt idx="191">
                  <c:v>609.9365499907766</c:v>
                </c:pt>
                <c:pt idx="192">
                  <c:v>601.34889106314904</c:v>
                </c:pt>
                <c:pt idx="193">
                  <c:v>593.28950516181021</c:v>
                </c:pt>
                <c:pt idx="194">
                  <c:v>586.59218495274411</c:v>
                </c:pt>
                <c:pt idx="195">
                  <c:v>579.0583433817169</c:v>
                </c:pt>
                <c:pt idx="196">
                  <c:v>572.3266315436274</c:v>
                </c:pt>
                <c:pt idx="197">
                  <c:v>571.84250806377418</c:v>
                </c:pt>
                <c:pt idx="198">
                  <c:v>575.93426312963356</c:v>
                </c:pt>
                <c:pt idx="199">
                  <c:v>580.7864378613483</c:v>
                </c:pt>
                <c:pt idx="200">
                  <c:v>586.67738439788036</c:v>
                </c:pt>
                <c:pt idx="201">
                  <c:v>593.04528058451899</c:v>
                </c:pt>
                <c:pt idx="202">
                  <c:v>600.69913448000659</c:v>
                </c:pt>
                <c:pt idx="203">
                  <c:v>606.67505411822981</c:v>
                </c:pt>
                <c:pt idx="204">
                  <c:v>612.58093303482235</c:v>
                </c:pt>
                <c:pt idx="205">
                  <c:v>616.81965415706577</c:v>
                </c:pt>
                <c:pt idx="206">
                  <c:v>620.72577616133219</c:v>
                </c:pt>
                <c:pt idx="207">
                  <c:v>624.31629995527737</c:v>
                </c:pt>
                <c:pt idx="208">
                  <c:v>627.57557011728045</c:v>
                </c:pt>
                <c:pt idx="209">
                  <c:v>630.50430340158391</c:v>
                </c:pt>
                <c:pt idx="210">
                  <c:v>635.22810367600471</c:v>
                </c:pt>
                <c:pt idx="211">
                  <c:v>640.92359007303457</c:v>
                </c:pt>
                <c:pt idx="212">
                  <c:v>645.22258771217867</c:v>
                </c:pt>
                <c:pt idx="213">
                  <c:v>650.76288424098482</c:v>
                </c:pt>
                <c:pt idx="214">
                  <c:v>656.73135969479063</c:v>
                </c:pt>
                <c:pt idx="215">
                  <c:v>662.61130971228044</c:v>
                </c:pt>
                <c:pt idx="216">
                  <c:v>670.19760637671561</c:v>
                </c:pt>
                <c:pt idx="217">
                  <c:v>677.16277890381707</c:v>
                </c:pt>
                <c:pt idx="218">
                  <c:v>680.69328396089634</c:v>
                </c:pt>
                <c:pt idx="219">
                  <c:v>683.37760404837115</c:v>
                </c:pt>
                <c:pt idx="220">
                  <c:v>685.72155389291925</c:v>
                </c:pt>
                <c:pt idx="221">
                  <c:v>686.21981126345725</c:v>
                </c:pt>
                <c:pt idx="222">
                  <c:v>686.14320029459998</c:v>
                </c:pt>
                <c:pt idx="223">
                  <c:v>684.01479857030904</c:v>
                </c:pt>
                <c:pt idx="224">
                  <c:v>681.08883170589024</c:v>
                </c:pt>
                <c:pt idx="225">
                  <c:v>675.64880532327504</c:v>
                </c:pt>
                <c:pt idx="226">
                  <c:v>669.94484362168896</c:v>
                </c:pt>
                <c:pt idx="227">
                  <c:v>664.24782311908655</c:v>
                </c:pt>
                <c:pt idx="228">
                  <c:v>658.78323847267518</c:v>
                </c:pt>
                <c:pt idx="229">
                  <c:v>653.80157014107635</c:v>
                </c:pt>
                <c:pt idx="230">
                  <c:v>649.76975207695</c:v>
                </c:pt>
                <c:pt idx="231">
                  <c:v>645.97059621245967</c:v>
                </c:pt>
                <c:pt idx="232">
                  <c:v>646.44538302520164</c:v>
                </c:pt>
                <c:pt idx="233">
                  <c:v>647.32537490326285</c:v>
                </c:pt>
                <c:pt idx="234">
                  <c:v>646.94751338357833</c:v>
                </c:pt>
                <c:pt idx="235">
                  <c:v>644.86326749304067</c:v>
                </c:pt>
                <c:pt idx="236">
                  <c:v>642.5029580472642</c:v>
                </c:pt>
                <c:pt idx="237">
                  <c:v>641.95686676198966</c:v>
                </c:pt>
                <c:pt idx="238">
                  <c:v>640.42542701226535</c:v>
                </c:pt>
                <c:pt idx="239">
                  <c:v>637.91678716211618</c:v>
                </c:pt>
                <c:pt idx="240">
                  <c:v>634.92393580966257</c:v>
                </c:pt>
                <c:pt idx="241">
                  <c:v>641.14037050760419</c:v>
                </c:pt>
                <c:pt idx="242">
                  <c:v>645.39834339731919</c:v>
                </c:pt>
                <c:pt idx="243">
                  <c:v>649.28981595083155</c:v>
                </c:pt>
                <c:pt idx="244">
                  <c:v>653.25840245863469</c:v>
                </c:pt>
                <c:pt idx="245">
                  <c:v>650.96458139986407</c:v>
                </c:pt>
                <c:pt idx="246">
                  <c:v>657.06861142802882</c:v>
                </c:pt>
                <c:pt idx="247">
                  <c:v>658.47239347470179</c:v>
                </c:pt>
                <c:pt idx="248">
                  <c:v>658.06047355384362</c:v>
                </c:pt>
                <c:pt idx="249">
                  <c:v>660.29645757506671</c:v>
                </c:pt>
                <c:pt idx="250">
                  <c:v>660.73643150848466</c:v>
                </c:pt>
                <c:pt idx="251">
                  <c:v>663.13169844189736</c:v>
                </c:pt>
                <c:pt idx="252">
                  <c:v>664.16260481199652</c:v>
                </c:pt>
                <c:pt idx="253">
                  <c:v>664.0300241390139</c:v>
                </c:pt>
                <c:pt idx="254">
                  <c:v>664.61771860696626</c:v>
                </c:pt>
                <c:pt idx="255">
                  <c:v>667.88075487240326</c:v>
                </c:pt>
                <c:pt idx="256">
                  <c:v>665.21708862429637</c:v>
                </c:pt>
                <c:pt idx="257">
                  <c:v>665.63520784062371</c:v>
                </c:pt>
                <c:pt idx="258">
                  <c:v>664.56738233969736</c:v>
                </c:pt>
                <c:pt idx="259">
                  <c:v>664.74836907334748</c:v>
                </c:pt>
                <c:pt idx="260">
                  <c:v>665.3731524297109</c:v>
                </c:pt>
                <c:pt idx="261">
                  <c:v>666.98703149200446</c:v>
                </c:pt>
                <c:pt idx="262">
                  <c:v>666.58445452557578</c:v>
                </c:pt>
                <c:pt idx="263">
                  <c:v>668.63362975675454</c:v>
                </c:pt>
                <c:pt idx="264">
                  <c:v>670.86012621523605</c:v>
                </c:pt>
                <c:pt idx="265">
                  <c:v>672.70934587459965</c:v>
                </c:pt>
                <c:pt idx="266">
                  <c:v>673.50260420195207</c:v>
                </c:pt>
                <c:pt idx="267">
                  <c:v>671.1341589667868</c:v>
                </c:pt>
                <c:pt idx="268">
                  <c:v>671.10660793966065</c:v>
                </c:pt>
                <c:pt idx="269">
                  <c:v>669.90085125820133</c:v>
                </c:pt>
                <c:pt idx="270">
                  <c:v>672.27763347692871</c:v>
                </c:pt>
                <c:pt idx="271">
                  <c:v>676.28366096294667</c:v>
                </c:pt>
                <c:pt idx="272">
                  <c:v>680.18204327885326</c:v>
                </c:pt>
                <c:pt idx="273">
                  <c:v>686.25593819222649</c:v>
                </c:pt>
                <c:pt idx="274">
                  <c:v>690.21891012512708</c:v>
                </c:pt>
                <c:pt idx="275">
                  <c:v>692.30025127478552</c:v>
                </c:pt>
                <c:pt idx="276">
                  <c:v>693.36146251725995</c:v>
                </c:pt>
                <c:pt idx="277">
                  <c:v>692.05285788926255</c:v>
                </c:pt>
                <c:pt idx="278">
                  <c:v>691.79819007690594</c:v>
                </c:pt>
                <c:pt idx="279">
                  <c:v>692.52485942016574</c:v>
                </c:pt>
                <c:pt idx="280">
                  <c:v>693.03817491712255</c:v>
                </c:pt>
                <c:pt idx="281">
                  <c:v>695.65086359153293</c:v>
                </c:pt>
                <c:pt idx="282">
                  <c:v>697.65548060061133</c:v>
                </c:pt>
                <c:pt idx="283">
                  <c:v>700.52070568660326</c:v>
                </c:pt>
                <c:pt idx="284">
                  <c:v>702.63909171344744</c:v>
                </c:pt>
                <c:pt idx="285">
                  <c:v>703.21743693965254</c:v>
                </c:pt>
                <c:pt idx="286">
                  <c:v>705.41909220503135</c:v>
                </c:pt>
                <c:pt idx="287">
                  <c:v>707.95091968367035</c:v>
                </c:pt>
                <c:pt idx="288">
                  <c:v>710.90725429364352</c:v>
                </c:pt>
                <c:pt idx="289">
                  <c:v>715.7624595125958</c:v>
                </c:pt>
                <c:pt idx="290">
                  <c:v>720.92794387090873</c:v>
                </c:pt>
                <c:pt idx="291">
                  <c:v>726.21958955060791</c:v>
                </c:pt>
                <c:pt idx="292">
                  <c:v>730.45681429118622</c:v>
                </c:pt>
                <c:pt idx="293">
                  <c:v>734.33139910876503</c:v>
                </c:pt>
                <c:pt idx="294">
                  <c:v>738.20683271426287</c:v>
                </c:pt>
                <c:pt idx="295">
                  <c:v>742.084290836131</c:v>
                </c:pt>
                <c:pt idx="296">
                  <c:v>746.02472902160571</c:v>
                </c:pt>
                <c:pt idx="297">
                  <c:v>749.80805970689107</c:v>
                </c:pt>
                <c:pt idx="298">
                  <c:v>752.43619632143111</c:v>
                </c:pt>
                <c:pt idx="299">
                  <c:v>755.33003499127767</c:v>
                </c:pt>
                <c:pt idx="300">
                  <c:v>759.36250693646775</c:v>
                </c:pt>
                <c:pt idx="301">
                  <c:v>764.53300857448107</c:v>
                </c:pt>
                <c:pt idx="302">
                  <c:v>768.43371091070014</c:v>
                </c:pt>
                <c:pt idx="303">
                  <c:v>770.41971117141713</c:v>
                </c:pt>
                <c:pt idx="304">
                  <c:v>771.79531345917189</c:v>
                </c:pt>
                <c:pt idx="305">
                  <c:v>773.42442669278603</c:v>
                </c:pt>
                <c:pt idx="306">
                  <c:v>776.77339173223822</c:v>
                </c:pt>
                <c:pt idx="307">
                  <c:v>780.60406592146239</c:v>
                </c:pt>
                <c:pt idx="308">
                  <c:v>784.35612977473079</c:v>
                </c:pt>
                <c:pt idx="309">
                  <c:v>788.81511450567154</c:v>
                </c:pt>
                <c:pt idx="310">
                  <c:v>792.72981869889884</c:v>
                </c:pt>
                <c:pt idx="311">
                  <c:v>796.45592850379273</c:v>
                </c:pt>
                <c:pt idx="312">
                  <c:v>800.38990961376328</c:v>
                </c:pt>
                <c:pt idx="313">
                  <c:v>804.41349129141429</c:v>
                </c:pt>
                <c:pt idx="314">
                  <c:v>809.05251337099935</c:v>
                </c:pt>
                <c:pt idx="315">
                  <c:v>814.66190123643025</c:v>
                </c:pt>
                <c:pt idx="316">
                  <c:v>820.3226439146332</c:v>
                </c:pt>
                <c:pt idx="317">
                  <c:v>825.43116517258932</c:v>
                </c:pt>
                <c:pt idx="318">
                  <c:v>828.30602871695294</c:v>
                </c:pt>
                <c:pt idx="319">
                  <c:v>830.4080174186613</c:v>
                </c:pt>
                <c:pt idx="320">
                  <c:v>833.37990685316879</c:v>
                </c:pt>
                <c:pt idx="321">
                  <c:v>837.46570782895787</c:v>
                </c:pt>
                <c:pt idx="322">
                  <c:v>840.32573330302978</c:v>
                </c:pt>
                <c:pt idx="323">
                  <c:v>842.47954207903626</c:v>
                </c:pt>
                <c:pt idx="324">
                  <c:v>846.829372683565</c:v>
                </c:pt>
                <c:pt idx="325">
                  <c:v>851.27658755535936</c:v>
                </c:pt>
                <c:pt idx="326">
                  <c:v>855.01093374672848</c:v>
                </c:pt>
                <c:pt idx="327">
                  <c:v>860.49129327380183</c:v>
                </c:pt>
                <c:pt idx="328">
                  <c:v>866.19079097966448</c:v>
                </c:pt>
                <c:pt idx="329">
                  <c:v>870.36594731773505</c:v>
                </c:pt>
                <c:pt idx="330">
                  <c:v>876.6695368166861</c:v>
                </c:pt>
                <c:pt idx="331">
                  <c:v>883.74851608546055</c:v>
                </c:pt>
                <c:pt idx="332">
                  <c:v>888.72663836975221</c:v>
                </c:pt>
                <c:pt idx="333">
                  <c:v>895.31306915266032</c:v>
                </c:pt>
                <c:pt idx="334">
                  <c:v>901.11177444798568</c:v>
                </c:pt>
                <c:pt idx="335">
                  <c:v>906.19654221883923</c:v>
                </c:pt>
                <c:pt idx="336">
                  <c:v>912.66226907231578</c:v>
                </c:pt>
                <c:pt idx="337">
                  <c:v>919.10788908308371</c:v>
                </c:pt>
                <c:pt idx="338">
                  <c:v>924.68276586045056</c:v>
                </c:pt>
                <c:pt idx="339">
                  <c:v>929.95030596324386</c:v>
                </c:pt>
                <c:pt idx="340">
                  <c:v>935.83489602135865</c:v>
                </c:pt>
                <c:pt idx="341">
                  <c:v>941.25956248629495</c:v>
                </c:pt>
                <c:pt idx="342">
                  <c:v>947.16183876971911</c:v>
                </c:pt>
                <c:pt idx="343">
                  <c:v>953.8907276020625</c:v>
                </c:pt>
                <c:pt idx="344">
                  <c:v>958.39549029478019</c:v>
                </c:pt>
                <c:pt idx="345">
                  <c:v>965.87236876545069</c:v>
                </c:pt>
                <c:pt idx="346">
                  <c:v>972.62584729817979</c:v>
                </c:pt>
                <c:pt idx="347">
                  <c:v>980.8384299879616</c:v>
                </c:pt>
                <c:pt idx="348">
                  <c:v>989.83608491716359</c:v>
                </c:pt>
                <c:pt idx="349">
                  <c:v>999.45995042389723</c:v>
                </c:pt>
                <c:pt idx="350">
                  <c:v>1010.8615236359701</c:v>
                </c:pt>
                <c:pt idx="351">
                  <c:v>1025.5951615769259</c:v>
                </c:pt>
                <c:pt idx="352">
                  <c:v>1041.7452190735742</c:v>
                </c:pt>
                <c:pt idx="353">
                  <c:v>1061.6137598584792</c:v>
                </c:pt>
                <c:pt idx="354">
                  <c:v>1084.0097458614325</c:v>
                </c:pt>
                <c:pt idx="355">
                  <c:v>1111.4086387559189</c:v>
                </c:pt>
                <c:pt idx="356">
                  <c:v>1144.2757063553495</c:v>
                </c:pt>
                <c:pt idx="357">
                  <c:v>1182.3826435714063</c:v>
                </c:pt>
                <c:pt idx="358">
                  <c:v>1225.1934691260305</c:v>
                </c:pt>
                <c:pt idx="359">
                  <c:v>1273.0858370574156</c:v>
                </c:pt>
                <c:pt idx="360">
                  <c:v>1327.176940886797</c:v>
                </c:pt>
                <c:pt idx="361">
                  <c:v>1386.7274611872595</c:v>
                </c:pt>
                <c:pt idx="362">
                  <c:v>1450.1708372511764</c:v>
                </c:pt>
                <c:pt idx="363">
                  <c:v>1516.7888813271627</c:v>
                </c:pt>
                <c:pt idx="364">
                  <c:v>1584.7928640415644</c:v>
                </c:pt>
                <c:pt idx="365">
                  <c:v>1654.5441427045257</c:v>
                </c:pt>
                <c:pt idx="366">
                  <c:v>1724.6616513490194</c:v>
                </c:pt>
                <c:pt idx="367">
                  <c:v>1795.7001263224602</c:v>
                </c:pt>
                <c:pt idx="368">
                  <c:v>1866.6657501431596</c:v>
                </c:pt>
                <c:pt idx="369">
                  <c:v>1936.3799650669819</c:v>
                </c:pt>
                <c:pt idx="370">
                  <c:v>2005.4779976853549</c:v>
                </c:pt>
                <c:pt idx="371">
                  <c:v>2072.1840139136807</c:v>
                </c:pt>
                <c:pt idx="372">
                  <c:v>2135.3281199319144</c:v>
                </c:pt>
                <c:pt idx="373">
                  <c:v>2195.2690889625383</c:v>
                </c:pt>
                <c:pt idx="374">
                  <c:v>2249.7801290431257</c:v>
                </c:pt>
                <c:pt idx="375">
                  <c:v>2300.6412804739657</c:v>
                </c:pt>
                <c:pt idx="376">
                  <c:v>2346.9949845273363</c:v>
                </c:pt>
                <c:pt idx="377">
                  <c:v>2388.4568345855978</c:v>
                </c:pt>
                <c:pt idx="378">
                  <c:v>2425.1847052017256</c:v>
                </c:pt>
                <c:pt idx="379">
                  <c:v>2458.4047742657845</c:v>
                </c:pt>
                <c:pt idx="380">
                  <c:v>2487.5126167568355</c:v>
                </c:pt>
                <c:pt idx="381">
                  <c:v>2513.2055025195446</c:v>
                </c:pt>
                <c:pt idx="382">
                  <c:v>2535.3378612821048</c:v>
                </c:pt>
                <c:pt idx="383">
                  <c:v>2554.861580402996</c:v>
                </c:pt>
                <c:pt idx="384">
                  <c:v>2572.4465987558829</c:v>
                </c:pt>
                <c:pt idx="385">
                  <c:v>2588.2355127111969</c:v>
                </c:pt>
                <c:pt idx="386">
                  <c:v>2603.6975238585692</c:v>
                </c:pt>
                <c:pt idx="387">
                  <c:v>2617.4399409801376</c:v>
                </c:pt>
                <c:pt idx="388">
                  <c:v>2620.6263788513529</c:v>
                </c:pt>
                <c:pt idx="389">
                  <c:v>2613.2613769157542</c:v>
                </c:pt>
                <c:pt idx="390">
                  <c:v>2603.3990082910368</c:v>
                </c:pt>
                <c:pt idx="391">
                  <c:v>2593.6211223572127</c:v>
                </c:pt>
                <c:pt idx="392">
                  <c:v>2582.2875339138104</c:v>
                </c:pt>
                <c:pt idx="393">
                  <c:v>2569.1391551639758</c:v>
                </c:pt>
                <c:pt idx="394">
                  <c:v>2556.5816774142327</c:v>
                </c:pt>
                <c:pt idx="395">
                  <c:v>2541.4999609785805</c:v>
                </c:pt>
                <c:pt idx="396">
                  <c:v>2526.691705148548</c:v>
                </c:pt>
                <c:pt idx="397">
                  <c:v>2511.5341322221884</c:v>
                </c:pt>
                <c:pt idx="398">
                  <c:v>2495.6974220760458</c:v>
                </c:pt>
                <c:pt idx="399">
                  <c:v>2479.9082943519229</c:v>
                </c:pt>
                <c:pt idx="400">
                  <c:v>2463.7782682501684</c:v>
                </c:pt>
                <c:pt idx="401">
                  <c:v>2447.3997359076193</c:v>
                </c:pt>
                <c:pt idx="402">
                  <c:v>2430.3890766213754</c:v>
                </c:pt>
                <c:pt idx="403">
                  <c:v>2414.0988370843784</c:v>
                </c:pt>
                <c:pt idx="404">
                  <c:v>2396.5483926927341</c:v>
                </c:pt>
                <c:pt idx="405">
                  <c:v>2379.8486978635042</c:v>
                </c:pt>
                <c:pt idx="406">
                  <c:v>2363.4520391833912</c:v>
                </c:pt>
                <c:pt idx="407">
                  <c:v>2346.6849065821498</c:v>
                </c:pt>
                <c:pt idx="408">
                  <c:v>2330.7706235075075</c:v>
                </c:pt>
                <c:pt idx="409">
                  <c:v>2316.3720241638821</c:v>
                </c:pt>
                <c:pt idx="410">
                  <c:v>2300.9938103897503</c:v>
                </c:pt>
                <c:pt idx="411">
                  <c:v>2286.7851572078107</c:v>
                </c:pt>
                <c:pt idx="412">
                  <c:v>2272.2992144436384</c:v>
                </c:pt>
                <c:pt idx="413">
                  <c:v>2257.2073880007702</c:v>
                </c:pt>
                <c:pt idx="414">
                  <c:v>2241.8440625954731</c:v>
                </c:pt>
                <c:pt idx="415">
                  <c:v>2226.0819326144997</c:v>
                </c:pt>
                <c:pt idx="416">
                  <c:v>2209.876879948004</c:v>
                </c:pt>
                <c:pt idx="417">
                  <c:v>2195.1385893917868</c:v>
                </c:pt>
                <c:pt idx="418">
                  <c:v>2179.1503171598606</c:v>
                </c:pt>
                <c:pt idx="419">
                  <c:v>2163.7563473670207</c:v>
                </c:pt>
                <c:pt idx="420">
                  <c:v>2149.9568539733727</c:v>
                </c:pt>
                <c:pt idx="421">
                  <c:v>2135.87777612645</c:v>
                </c:pt>
                <c:pt idx="422">
                  <c:v>2122.9960613915641</c:v>
                </c:pt>
                <c:pt idx="423">
                  <c:v>2110.1993637695941</c:v>
                </c:pt>
                <c:pt idx="424">
                  <c:v>2099.3703514512399</c:v>
                </c:pt>
                <c:pt idx="425">
                  <c:v>2089.3773260728226</c:v>
                </c:pt>
                <c:pt idx="426">
                  <c:v>2080.0302471628893</c:v>
                </c:pt>
                <c:pt idx="427">
                  <c:v>2071.5595323485768</c:v>
                </c:pt>
                <c:pt idx="428">
                  <c:v>2062.9237377149529</c:v>
                </c:pt>
                <c:pt idx="429">
                  <c:v>2054.105510264556</c:v>
                </c:pt>
                <c:pt idx="430">
                  <c:v>2045.2420392744064</c:v>
                </c:pt>
                <c:pt idx="431">
                  <c:v>2036.0937527824731</c:v>
                </c:pt>
                <c:pt idx="432">
                  <c:v>2028.2289593707637</c:v>
                </c:pt>
                <c:pt idx="433">
                  <c:v>2017.5143385146489</c:v>
                </c:pt>
                <c:pt idx="434">
                  <c:v>2007.4691912706742</c:v>
                </c:pt>
                <c:pt idx="435">
                  <c:v>1996.8489053326334</c:v>
                </c:pt>
                <c:pt idx="436">
                  <c:v>1985.9104685331963</c:v>
                </c:pt>
                <c:pt idx="437">
                  <c:v>1975.2435432708241</c:v>
                </c:pt>
                <c:pt idx="438">
                  <c:v>1963.6551864179785</c:v>
                </c:pt>
                <c:pt idx="439">
                  <c:v>1954.0634553931347</c:v>
                </c:pt>
                <c:pt idx="440">
                  <c:v>1945.2246809877752</c:v>
                </c:pt>
                <c:pt idx="441">
                  <c:v>1935.4455250157316</c:v>
                </c:pt>
                <c:pt idx="442">
                  <c:v>1925.9436334766494</c:v>
                </c:pt>
                <c:pt idx="443">
                  <c:v>1916.1849050005285</c:v>
                </c:pt>
                <c:pt idx="444">
                  <c:v>1908.4663797529138</c:v>
                </c:pt>
                <c:pt idx="445">
                  <c:v>1900.5553494052197</c:v>
                </c:pt>
                <c:pt idx="446">
                  <c:v>1890.4047449777697</c:v>
                </c:pt>
                <c:pt idx="447">
                  <c:v>1880.8289648784898</c:v>
                </c:pt>
                <c:pt idx="448">
                  <c:v>1873.220486556432</c:v>
                </c:pt>
                <c:pt idx="449">
                  <c:v>1865.5947306847299</c:v>
                </c:pt>
                <c:pt idx="450">
                  <c:v>1857.9291823779106</c:v>
                </c:pt>
                <c:pt idx="451">
                  <c:v>1849.6355058615943</c:v>
                </c:pt>
                <c:pt idx="452">
                  <c:v>1841.4775599645391</c:v>
                </c:pt>
                <c:pt idx="453">
                  <c:v>1833.9107979968817</c:v>
                </c:pt>
                <c:pt idx="454">
                  <c:v>1827.17062971619</c:v>
                </c:pt>
                <c:pt idx="455">
                  <c:v>1821.4462908172241</c:v>
                </c:pt>
                <c:pt idx="456">
                  <c:v>1815.4590980179701</c:v>
                </c:pt>
                <c:pt idx="457">
                  <c:v>1808.7510264952602</c:v>
                </c:pt>
                <c:pt idx="458">
                  <c:v>1802.2609425721616</c:v>
                </c:pt>
                <c:pt idx="459">
                  <c:v>1793.9556722416003</c:v>
                </c:pt>
                <c:pt idx="460">
                  <c:v>1785.5689937186091</c:v>
                </c:pt>
                <c:pt idx="461">
                  <c:v>1777.4599694422905</c:v>
                </c:pt>
                <c:pt idx="462">
                  <c:v>1768.8885003583075</c:v>
                </c:pt>
                <c:pt idx="463">
                  <c:v>1760.0641113363495</c:v>
                </c:pt>
                <c:pt idx="464">
                  <c:v>1752.3944511236107</c:v>
                </c:pt>
                <c:pt idx="465">
                  <c:v>1746.9410013172355</c:v>
                </c:pt>
                <c:pt idx="466">
                  <c:v>1742.3755722939063</c:v>
                </c:pt>
                <c:pt idx="467">
                  <c:v>1737.6779964225307</c:v>
                </c:pt>
                <c:pt idx="468">
                  <c:v>1735.4287901717214</c:v>
                </c:pt>
                <c:pt idx="469">
                  <c:v>1733.9142758818382</c:v>
                </c:pt>
                <c:pt idx="470">
                  <c:v>1731.837342142042</c:v>
                </c:pt>
                <c:pt idx="471">
                  <c:v>1730.5468324150188</c:v>
                </c:pt>
                <c:pt idx="472">
                  <c:v>1729.3567688790883</c:v>
                </c:pt>
                <c:pt idx="473">
                  <c:v>1728.58335961441</c:v>
                </c:pt>
                <c:pt idx="474">
                  <c:v>1727.4700013571057</c:v>
                </c:pt>
                <c:pt idx="475">
                  <c:v>1725.1451712463524</c:v>
                </c:pt>
                <c:pt idx="476">
                  <c:v>1722.3907224147961</c:v>
                </c:pt>
                <c:pt idx="477">
                  <c:v>1719.7388260258358</c:v>
                </c:pt>
                <c:pt idx="478">
                  <c:v>1718.5053485596663</c:v>
                </c:pt>
                <c:pt idx="479">
                  <c:v>1714.0001520420121</c:v>
                </c:pt>
                <c:pt idx="480">
                  <c:v>1709.1159937240373</c:v>
                </c:pt>
                <c:pt idx="481">
                  <c:v>1704.5438624198052</c:v>
                </c:pt>
                <c:pt idx="482">
                  <c:v>1700.5721008164523</c:v>
                </c:pt>
                <c:pt idx="483">
                  <c:v>1699.4632631407326</c:v>
                </c:pt>
                <c:pt idx="484">
                  <c:v>1698.0590724183946</c:v>
                </c:pt>
                <c:pt idx="485">
                  <c:v>1695.8934749212879</c:v>
                </c:pt>
                <c:pt idx="486">
                  <c:v>1696.7407853208001</c:v>
                </c:pt>
                <c:pt idx="487">
                  <c:v>1700.4274296311089</c:v>
                </c:pt>
                <c:pt idx="488">
                  <c:v>1705.5766549852804</c:v>
                </c:pt>
                <c:pt idx="489">
                  <c:v>1709.3335726479831</c:v>
                </c:pt>
                <c:pt idx="490">
                  <c:v>1709.9485666503447</c:v>
                </c:pt>
                <c:pt idx="491">
                  <c:v>1710.6110361903218</c:v>
                </c:pt>
                <c:pt idx="492">
                  <c:v>1710.7637677172386</c:v>
                </c:pt>
                <c:pt idx="493">
                  <c:v>1711.425570801516</c:v>
                </c:pt>
                <c:pt idx="494">
                  <c:v>1709.1153209810202</c:v>
                </c:pt>
                <c:pt idx="495">
                  <c:v>1704.8608564147044</c:v>
                </c:pt>
                <c:pt idx="496">
                  <c:v>1697.0703791008116</c:v>
                </c:pt>
                <c:pt idx="497">
                  <c:v>1688.2442484917899</c:v>
                </c:pt>
                <c:pt idx="498">
                  <c:v>1678.0897019160038</c:v>
                </c:pt>
                <c:pt idx="499">
                  <c:v>1668.4387506436703</c:v>
                </c:pt>
                <c:pt idx="500">
                  <c:v>1656.9506136384721</c:v>
                </c:pt>
                <c:pt idx="501">
                  <c:v>1643.6458944412345</c:v>
                </c:pt>
                <c:pt idx="502">
                  <c:v>1628.4777336714976</c:v>
                </c:pt>
                <c:pt idx="503">
                  <c:v>1613.5246368985383</c:v>
                </c:pt>
                <c:pt idx="504">
                  <c:v>1599.0567261621607</c:v>
                </c:pt>
                <c:pt idx="505">
                  <c:v>1584.5705193306353</c:v>
                </c:pt>
                <c:pt idx="506">
                  <c:v>1571.3430964199083</c:v>
                </c:pt>
                <c:pt idx="507">
                  <c:v>1560.4722608627485</c:v>
                </c:pt>
                <c:pt idx="508">
                  <c:v>1553.5294649001255</c:v>
                </c:pt>
                <c:pt idx="509">
                  <c:v>1547.9957386185461</c:v>
                </c:pt>
                <c:pt idx="510">
                  <c:v>1540.9300821764443</c:v>
                </c:pt>
                <c:pt idx="511">
                  <c:v>1537.8729492855748</c:v>
                </c:pt>
                <c:pt idx="512">
                  <c:v>1538.6598825710996</c:v>
                </c:pt>
                <c:pt idx="513">
                  <c:v>1538.7485148918204</c:v>
                </c:pt>
                <c:pt idx="514">
                  <c:v>1536.0039685859881</c:v>
                </c:pt>
                <c:pt idx="515">
                  <c:v>1528.5962506124392</c:v>
                </c:pt>
                <c:pt idx="516">
                  <c:v>1519.6476681996041</c:v>
                </c:pt>
                <c:pt idx="517">
                  <c:v>1511.329062467735</c:v>
                </c:pt>
                <c:pt idx="518">
                  <c:v>1502.0062777542446</c:v>
                </c:pt>
                <c:pt idx="519">
                  <c:v>1491.4369190913576</c:v>
                </c:pt>
                <c:pt idx="520">
                  <c:v>1479.6177422230267</c:v>
                </c:pt>
                <c:pt idx="521">
                  <c:v>1469.4960908945991</c:v>
                </c:pt>
                <c:pt idx="522">
                  <c:v>1458.9727239622982</c:v>
                </c:pt>
                <c:pt idx="523">
                  <c:v>1443.6476065880022</c:v>
                </c:pt>
                <c:pt idx="524">
                  <c:v>1423.2306104862846</c:v>
                </c:pt>
                <c:pt idx="525">
                  <c:v>1401.3005713270773</c:v>
                </c:pt>
                <c:pt idx="526">
                  <c:v>1383.2637148718561</c:v>
                </c:pt>
                <c:pt idx="527">
                  <c:v>1366.1382428730724</c:v>
                </c:pt>
                <c:pt idx="528">
                  <c:v>1347.795370080041</c:v>
                </c:pt>
                <c:pt idx="529">
                  <c:v>1329.2823876133614</c:v>
                </c:pt>
                <c:pt idx="530">
                  <c:v>1313.6462429088722</c:v>
                </c:pt>
                <c:pt idx="531">
                  <c:v>1300.328395791817</c:v>
                </c:pt>
                <c:pt idx="532">
                  <c:v>1286.3653755463833</c:v>
                </c:pt>
                <c:pt idx="533">
                  <c:v>1273.0876603796125</c:v>
                </c:pt>
                <c:pt idx="534">
                  <c:v>1260.7995187549336</c:v>
                </c:pt>
                <c:pt idx="535">
                  <c:v>1248.9338597452188</c:v>
                </c:pt>
                <c:pt idx="536">
                  <c:v>1236.9671383872551</c:v>
                </c:pt>
                <c:pt idx="537">
                  <c:v>1223.5255757154848</c:v>
                </c:pt>
                <c:pt idx="538">
                  <c:v>1206.9585055704629</c:v>
                </c:pt>
                <c:pt idx="539">
                  <c:v>1188.900636898753</c:v>
                </c:pt>
                <c:pt idx="540">
                  <c:v>1174.3586238333685</c:v>
                </c:pt>
                <c:pt idx="541">
                  <c:v>1164.9285083156631</c:v>
                </c:pt>
                <c:pt idx="542">
                  <c:v>1159.0208123641914</c:v>
                </c:pt>
                <c:pt idx="543">
                  <c:v>1152.463391266167</c:v>
                </c:pt>
                <c:pt idx="544">
                  <c:v>1143.9020447640355</c:v>
                </c:pt>
                <c:pt idx="545">
                  <c:v>1133.6162378520303</c:v>
                </c:pt>
                <c:pt idx="546">
                  <c:v>1122.1609898068727</c:v>
                </c:pt>
                <c:pt idx="547">
                  <c:v>1108.972120729632</c:v>
                </c:pt>
                <c:pt idx="548">
                  <c:v>1094.3506296784185</c:v>
                </c:pt>
                <c:pt idx="549">
                  <c:v>1081.5785343314701</c:v>
                </c:pt>
                <c:pt idx="550">
                  <c:v>1065.4815920966116</c:v>
                </c:pt>
                <c:pt idx="551">
                  <c:v>1043.5711505073614</c:v>
                </c:pt>
                <c:pt idx="552">
                  <c:v>1019.9937271686639</c:v>
                </c:pt>
                <c:pt idx="553">
                  <c:v>999.93693151059324</c:v>
                </c:pt>
                <c:pt idx="554">
                  <c:v>982.60807735172727</c:v>
                </c:pt>
                <c:pt idx="555">
                  <c:v>967.96774320870691</c:v>
                </c:pt>
                <c:pt idx="556">
                  <c:v>957.91375599573644</c:v>
                </c:pt>
                <c:pt idx="557">
                  <c:v>950.55746828277506</c:v>
                </c:pt>
                <c:pt idx="558">
                  <c:v>947.21179779791305</c:v>
                </c:pt>
                <c:pt idx="559">
                  <c:v>945.14927459078956</c:v>
                </c:pt>
                <c:pt idx="560">
                  <c:v>941.42191989694766</c:v>
                </c:pt>
                <c:pt idx="561">
                  <c:v>937.62646726271214</c:v>
                </c:pt>
                <c:pt idx="562">
                  <c:v>931.08873804441396</c:v>
                </c:pt>
                <c:pt idx="563">
                  <c:v>920.48530211839943</c:v>
                </c:pt>
                <c:pt idx="564">
                  <c:v>910.3837702073165</c:v>
                </c:pt>
                <c:pt idx="565">
                  <c:v>902.13386599836053</c:v>
                </c:pt>
                <c:pt idx="566">
                  <c:v>893.57726642125874</c:v>
                </c:pt>
                <c:pt idx="567">
                  <c:v>886.60766762234164</c:v>
                </c:pt>
                <c:pt idx="568">
                  <c:v>877.47449584268804</c:v>
                </c:pt>
                <c:pt idx="569">
                  <c:v>865.66973579434807</c:v>
                </c:pt>
                <c:pt idx="570">
                  <c:v>856.77998381529198</c:v>
                </c:pt>
                <c:pt idx="571">
                  <c:v>847.86419605272852</c:v>
                </c:pt>
                <c:pt idx="572">
                  <c:v>842.85131747497394</c:v>
                </c:pt>
                <c:pt idx="573">
                  <c:v>838.86166845213813</c:v>
                </c:pt>
                <c:pt idx="574">
                  <c:v>832.21826199423754</c:v>
                </c:pt>
                <c:pt idx="575">
                  <c:v>823.9995051582581</c:v>
                </c:pt>
                <c:pt idx="576">
                  <c:v>812.66224492119079</c:v>
                </c:pt>
                <c:pt idx="577">
                  <c:v>804.68487708212058</c:v>
                </c:pt>
                <c:pt idx="578">
                  <c:v>796.18930850006996</c:v>
                </c:pt>
                <c:pt idx="579">
                  <c:v>787.94865293577459</c:v>
                </c:pt>
                <c:pt idx="580">
                  <c:v>779.69507693315325</c:v>
                </c:pt>
                <c:pt idx="581">
                  <c:v>773.21345573997462</c:v>
                </c:pt>
                <c:pt idx="582">
                  <c:v>767.46267238183691</c:v>
                </c:pt>
                <c:pt idx="583">
                  <c:v>763.46095170859439</c:v>
                </c:pt>
                <c:pt idx="584">
                  <c:v>754.92397485072138</c:v>
                </c:pt>
                <c:pt idx="585">
                  <c:v>749.37673083561333</c:v>
                </c:pt>
                <c:pt idx="586">
                  <c:v>747.99995910672533</c:v>
                </c:pt>
                <c:pt idx="587">
                  <c:v>744.85667109839574</c:v>
                </c:pt>
                <c:pt idx="588">
                  <c:v>741.41615013539013</c:v>
                </c:pt>
                <c:pt idx="589">
                  <c:v>736.72196312837343</c:v>
                </c:pt>
                <c:pt idx="590">
                  <c:v>728.12238344596915</c:v>
                </c:pt>
                <c:pt idx="591">
                  <c:v>719.3142660027886</c:v>
                </c:pt>
                <c:pt idx="592">
                  <c:v>708.84566789689029</c:v>
                </c:pt>
                <c:pt idx="593">
                  <c:v>698.66142631856746</c:v>
                </c:pt>
                <c:pt idx="594">
                  <c:v>688.28725744051212</c:v>
                </c:pt>
                <c:pt idx="595">
                  <c:v>677.72997042803172</c:v>
                </c:pt>
                <c:pt idx="596">
                  <c:v>668.39615775890957</c:v>
                </c:pt>
                <c:pt idx="597">
                  <c:v>657.71633092016509</c:v>
                </c:pt>
                <c:pt idx="598">
                  <c:v>648.2527857330781</c:v>
                </c:pt>
                <c:pt idx="599">
                  <c:v>639.51729938651135</c:v>
                </c:pt>
                <c:pt idx="600">
                  <c:v>631.97223495299659</c:v>
                </c:pt>
                <c:pt idx="601">
                  <c:v>624.90882937071046</c:v>
                </c:pt>
                <c:pt idx="602">
                  <c:v>616.97611406350939</c:v>
                </c:pt>
                <c:pt idx="603">
                  <c:v>608.41772260080029</c:v>
                </c:pt>
                <c:pt idx="604">
                  <c:v>601.45508386282063</c:v>
                </c:pt>
                <c:pt idx="605">
                  <c:v>596.28220561863372</c:v>
                </c:pt>
                <c:pt idx="606">
                  <c:v>594.14211577032916</c:v>
                </c:pt>
                <c:pt idx="607">
                  <c:v>595.62597309803346</c:v>
                </c:pt>
                <c:pt idx="608">
                  <c:v>598.50843800976259</c:v>
                </c:pt>
                <c:pt idx="609">
                  <c:v>599.3448839239087</c:v>
                </c:pt>
                <c:pt idx="610">
                  <c:v>599.89034647739118</c:v>
                </c:pt>
                <c:pt idx="611">
                  <c:v>600.32798152854275</c:v>
                </c:pt>
                <c:pt idx="612">
                  <c:v>600.48017863343648</c:v>
                </c:pt>
                <c:pt idx="613">
                  <c:v>599.09657887728724</c:v>
                </c:pt>
                <c:pt idx="614">
                  <c:v>597.25785275153248</c:v>
                </c:pt>
                <c:pt idx="615">
                  <c:v>594.5543437697653</c:v>
                </c:pt>
                <c:pt idx="616">
                  <c:v>591.01921753401473</c:v>
                </c:pt>
                <c:pt idx="617">
                  <c:v>587.06888311013381</c:v>
                </c:pt>
                <c:pt idx="618">
                  <c:v>583.10425761262036</c:v>
                </c:pt>
                <c:pt idx="619">
                  <c:v>578.74074580429715</c:v>
                </c:pt>
                <c:pt idx="620">
                  <c:v>576.65607866345897</c:v>
                </c:pt>
                <c:pt idx="621">
                  <c:v>573.57519228548722</c:v>
                </c:pt>
                <c:pt idx="622">
                  <c:v>571.02892912490358</c:v>
                </c:pt>
                <c:pt idx="623">
                  <c:v>568.42582861032156</c:v>
                </c:pt>
                <c:pt idx="624">
                  <c:v>564.15713584355262</c:v>
                </c:pt>
                <c:pt idx="625">
                  <c:v>558.78948277751647</c:v>
                </c:pt>
                <c:pt idx="626">
                  <c:v>554.34774415963068</c:v>
                </c:pt>
                <c:pt idx="627">
                  <c:v>550.42887776194016</c:v>
                </c:pt>
                <c:pt idx="628">
                  <c:v>547.37077033679316</c:v>
                </c:pt>
                <c:pt idx="629">
                  <c:v>544.44554537588897</c:v>
                </c:pt>
                <c:pt idx="630">
                  <c:v>540.14380646613165</c:v>
                </c:pt>
                <c:pt idx="631">
                  <c:v>536.84603905650351</c:v>
                </c:pt>
                <c:pt idx="632">
                  <c:v>532.86486533822404</c:v>
                </c:pt>
                <c:pt idx="633">
                  <c:v>529.3747500114639</c:v>
                </c:pt>
                <c:pt idx="634">
                  <c:v>526.50618635965634</c:v>
                </c:pt>
                <c:pt idx="635">
                  <c:v>523.59988622569199</c:v>
                </c:pt>
                <c:pt idx="636">
                  <c:v>520.66568926211573</c:v>
                </c:pt>
                <c:pt idx="637">
                  <c:v>517.85713177253831</c:v>
                </c:pt>
                <c:pt idx="638">
                  <c:v>515.31872147203694</c:v>
                </c:pt>
                <c:pt idx="639">
                  <c:v>512.43032133219128</c:v>
                </c:pt>
                <c:pt idx="640">
                  <c:v>510.25329977842364</c:v>
                </c:pt>
                <c:pt idx="641">
                  <c:v>507.0190657163788</c:v>
                </c:pt>
                <c:pt idx="642">
                  <c:v>504.888922405024</c:v>
                </c:pt>
                <c:pt idx="643">
                  <c:v>503.41882172892895</c:v>
                </c:pt>
                <c:pt idx="644">
                  <c:v>501.02879841866161</c:v>
                </c:pt>
                <c:pt idx="645">
                  <c:v>498.73889435895524</c:v>
                </c:pt>
                <c:pt idx="646">
                  <c:v>496.79818164921727</c:v>
                </c:pt>
                <c:pt idx="647">
                  <c:v>494.40100965847478</c:v>
                </c:pt>
                <c:pt idx="648">
                  <c:v>491.95362714682176</c:v>
                </c:pt>
                <c:pt idx="649">
                  <c:v>490.34004358847051</c:v>
                </c:pt>
                <c:pt idx="650">
                  <c:v>488.6552310054015</c:v>
                </c:pt>
                <c:pt idx="651">
                  <c:v>487.37542229347849</c:v>
                </c:pt>
                <c:pt idx="652">
                  <c:v>486.3763046027837</c:v>
                </c:pt>
                <c:pt idx="653">
                  <c:v>485.49843155086148</c:v>
                </c:pt>
                <c:pt idx="654">
                  <c:v>484.05009756940615</c:v>
                </c:pt>
                <c:pt idx="655">
                  <c:v>481.16883353539981</c:v>
                </c:pt>
                <c:pt idx="656">
                  <c:v>477.14518898456964</c:v>
                </c:pt>
                <c:pt idx="657">
                  <c:v>472.3826211078532</c:v>
                </c:pt>
                <c:pt idx="658">
                  <c:v>467.12819006292352</c:v>
                </c:pt>
                <c:pt idx="659">
                  <c:v>461.42639119870194</c:v>
                </c:pt>
                <c:pt idx="660">
                  <c:v>456.12269901786772</c:v>
                </c:pt>
                <c:pt idx="661">
                  <c:v>451.49519530471241</c:v>
                </c:pt>
                <c:pt idx="662">
                  <c:v>446.64012840675434</c:v>
                </c:pt>
                <c:pt idx="663">
                  <c:v>441.75551111457145</c:v>
                </c:pt>
                <c:pt idx="664">
                  <c:v>436.66140038928836</c:v>
                </c:pt>
                <c:pt idx="665">
                  <c:v>432.93226638447493</c:v>
                </c:pt>
                <c:pt idx="666">
                  <c:v>430.567889044004</c:v>
                </c:pt>
                <c:pt idx="667">
                  <c:v>428.358921627884</c:v>
                </c:pt>
                <c:pt idx="668">
                  <c:v>425.34045574222364</c:v>
                </c:pt>
                <c:pt idx="669">
                  <c:v>421.50849894014374</c:v>
                </c:pt>
                <c:pt idx="670">
                  <c:v>418.44377096922676</c:v>
                </c:pt>
                <c:pt idx="671">
                  <c:v>414.76767677838791</c:v>
                </c:pt>
                <c:pt idx="672">
                  <c:v>410.66991103659683</c:v>
                </c:pt>
                <c:pt idx="673">
                  <c:v>406.50671946452843</c:v>
                </c:pt>
                <c:pt idx="674">
                  <c:v>401.97558776045349</c:v>
                </c:pt>
                <c:pt idx="675">
                  <c:v>398.40766058711336</c:v>
                </c:pt>
                <c:pt idx="676">
                  <c:v>394.48162035967596</c:v>
                </c:pt>
                <c:pt idx="677">
                  <c:v>390.77856614959546</c:v>
                </c:pt>
                <c:pt idx="678">
                  <c:v>387.86386615888966</c:v>
                </c:pt>
                <c:pt idx="679">
                  <c:v>384.79939596800739</c:v>
                </c:pt>
                <c:pt idx="680">
                  <c:v>382.1464558842722</c:v>
                </c:pt>
                <c:pt idx="681">
                  <c:v>378.9950509485077</c:v>
                </c:pt>
                <c:pt idx="682">
                  <c:v>375.61388855398633</c:v>
                </c:pt>
                <c:pt idx="683">
                  <c:v>372.08433288191304</c:v>
                </c:pt>
                <c:pt idx="684">
                  <c:v>368.38093915666479</c:v>
                </c:pt>
                <c:pt idx="685">
                  <c:v>364.72958556184187</c:v>
                </c:pt>
                <c:pt idx="686">
                  <c:v>360.98807182804364</c:v>
                </c:pt>
                <c:pt idx="687">
                  <c:v>356.92011426051215</c:v>
                </c:pt>
                <c:pt idx="688">
                  <c:v>352.6999030022256</c:v>
                </c:pt>
                <c:pt idx="689">
                  <c:v>348.83635871491475</c:v>
                </c:pt>
                <c:pt idx="690">
                  <c:v>345.31842829367582</c:v>
                </c:pt>
                <c:pt idx="691">
                  <c:v>342.20561491530538</c:v>
                </c:pt>
                <c:pt idx="692">
                  <c:v>339.1664700410056</c:v>
                </c:pt>
                <c:pt idx="693">
                  <c:v>336.54010645011897</c:v>
                </c:pt>
                <c:pt idx="694">
                  <c:v>334.14326139990828</c:v>
                </c:pt>
                <c:pt idx="695">
                  <c:v>331.84371259451234</c:v>
                </c:pt>
                <c:pt idx="696">
                  <c:v>329.55326782546473</c:v>
                </c:pt>
                <c:pt idx="697">
                  <c:v>327.13620276082275</c:v>
                </c:pt>
                <c:pt idx="698">
                  <c:v>325.302280145959</c:v>
                </c:pt>
                <c:pt idx="699">
                  <c:v>323.79622229867852</c:v>
                </c:pt>
                <c:pt idx="700">
                  <c:v>322.45860798579741</c:v>
                </c:pt>
                <c:pt idx="701">
                  <c:v>321.01283294273554</c:v>
                </c:pt>
                <c:pt idx="702">
                  <c:v>319.27687931570392</c:v>
                </c:pt>
                <c:pt idx="703">
                  <c:v>317.89075205775077</c:v>
                </c:pt>
                <c:pt idx="704">
                  <c:v>316.29791664853605</c:v>
                </c:pt>
                <c:pt idx="705">
                  <c:v>314.60860234583629</c:v>
                </c:pt>
                <c:pt idx="706">
                  <c:v>313.01065534715246</c:v>
                </c:pt>
                <c:pt idx="707">
                  <c:v>311.40268007638599</c:v>
                </c:pt>
                <c:pt idx="708">
                  <c:v>309.73548455812937</c:v>
                </c:pt>
                <c:pt idx="709">
                  <c:v>308.17717909893224</c:v>
                </c:pt>
                <c:pt idx="710">
                  <c:v>306.6527434213711</c:v>
                </c:pt>
                <c:pt idx="711">
                  <c:v>305.42794245393168</c:v>
                </c:pt>
                <c:pt idx="712">
                  <c:v>303.95159847114189</c:v>
                </c:pt>
                <c:pt idx="713">
                  <c:v>302.45256355797829</c:v>
                </c:pt>
                <c:pt idx="714">
                  <c:v>301.34607105184273</c:v>
                </c:pt>
                <c:pt idx="715">
                  <c:v>300.56557597986824</c:v>
                </c:pt>
                <c:pt idx="716">
                  <c:v>299.94279199060338</c:v>
                </c:pt>
                <c:pt idx="717">
                  <c:v>299.26213952720121</c:v>
                </c:pt>
                <c:pt idx="718">
                  <c:v>298.90648481441076</c:v>
                </c:pt>
                <c:pt idx="719">
                  <c:v>299.27251988908739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54B-48BE-9652-AF2B6FD5ADC9}"/>
            </c:ext>
          </c:extLst>
        </c:ser>
        <c:ser>
          <c:idx val="1"/>
          <c:order val="1"/>
          <c:tx>
            <c:strRef>
              <c:f>'Task 1'!$AE$5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1'!$AE$6:$AE$725</c:f>
              <c:numCache>
                <c:formatCode>General</c:formatCode>
                <c:ptCount val="720"/>
                <c:pt idx="0">
                  <c:v>297.49277509274179</c:v>
                </c:pt>
                <c:pt idx="1">
                  <c:v>297.02341423536495</c:v>
                </c:pt>
                <c:pt idx="2">
                  <c:v>296.1051137292161</c:v>
                </c:pt>
                <c:pt idx="3">
                  <c:v>295.54956003047164</c:v>
                </c:pt>
                <c:pt idx="4">
                  <c:v>295.45232665883611</c:v>
                </c:pt>
                <c:pt idx="5">
                  <c:v>295.35115113886468</c:v>
                </c:pt>
                <c:pt idx="6">
                  <c:v>294.59213354490549</c:v>
                </c:pt>
                <c:pt idx="7">
                  <c:v>293.67119236523013</c:v>
                </c:pt>
                <c:pt idx="8">
                  <c:v>292.73230089289268</c:v>
                </c:pt>
                <c:pt idx="9">
                  <c:v>291.78952385808054</c:v>
                </c:pt>
                <c:pt idx="10">
                  <c:v>291.0622069210749</c:v>
                </c:pt>
                <c:pt idx="11">
                  <c:v>291.07293308544672</c:v>
                </c:pt>
                <c:pt idx="12">
                  <c:v>291.8054056231469</c:v>
                </c:pt>
                <c:pt idx="13">
                  <c:v>292.64855381819598</c:v>
                </c:pt>
                <c:pt idx="14">
                  <c:v>293.12335320557372</c:v>
                </c:pt>
                <c:pt idx="15">
                  <c:v>293.48702424871243</c:v>
                </c:pt>
                <c:pt idx="16">
                  <c:v>293.75078981009955</c:v>
                </c:pt>
                <c:pt idx="17">
                  <c:v>293.71392097781563</c:v>
                </c:pt>
                <c:pt idx="18">
                  <c:v>293.25224951025518</c:v>
                </c:pt>
                <c:pt idx="19">
                  <c:v>292.53348332562098</c:v>
                </c:pt>
                <c:pt idx="20">
                  <c:v>291.52975703089066</c:v>
                </c:pt>
                <c:pt idx="21">
                  <c:v>290.78222007945374</c:v>
                </c:pt>
                <c:pt idx="22">
                  <c:v>290.31260144204219</c:v>
                </c:pt>
                <c:pt idx="23">
                  <c:v>290.18252312159171</c:v>
                </c:pt>
                <c:pt idx="24">
                  <c:v>290.305918023093</c:v>
                </c:pt>
                <c:pt idx="25">
                  <c:v>290.50590503149789</c:v>
                </c:pt>
                <c:pt idx="26">
                  <c:v>291.19544776243919</c:v>
                </c:pt>
                <c:pt idx="27">
                  <c:v>292.0409222651187</c:v>
                </c:pt>
                <c:pt idx="28">
                  <c:v>293.01089823725351</c:v>
                </c:pt>
                <c:pt idx="29">
                  <c:v>293.70789772724811</c:v>
                </c:pt>
                <c:pt idx="30">
                  <c:v>294.38150210726178</c:v>
                </c:pt>
                <c:pt idx="31">
                  <c:v>294.83744582819691</c:v>
                </c:pt>
                <c:pt idx="32">
                  <c:v>295.20421651907026</c:v>
                </c:pt>
                <c:pt idx="33">
                  <c:v>295.62106569717776</c:v>
                </c:pt>
                <c:pt idx="34">
                  <c:v>296.14107090040153</c:v>
                </c:pt>
                <c:pt idx="35">
                  <c:v>296.98999085330132</c:v>
                </c:pt>
                <c:pt idx="36">
                  <c:v>297.58953691553324</c:v>
                </c:pt>
                <c:pt idx="37">
                  <c:v>298.02645521244193</c:v>
                </c:pt>
                <c:pt idx="38">
                  <c:v>298.63887141445645</c:v>
                </c:pt>
                <c:pt idx="39">
                  <c:v>298.83779586613281</c:v>
                </c:pt>
                <c:pt idx="40">
                  <c:v>298.58699475429711</c:v>
                </c:pt>
                <c:pt idx="41">
                  <c:v>298.48695723886925</c:v>
                </c:pt>
                <c:pt idx="42">
                  <c:v>298.22039382100763</c:v>
                </c:pt>
                <c:pt idx="43">
                  <c:v>297.5763712718084</c:v>
                </c:pt>
                <c:pt idx="44">
                  <c:v>298.1103406081329</c:v>
                </c:pt>
                <c:pt idx="45">
                  <c:v>299.2860124733441</c:v>
                </c:pt>
                <c:pt idx="46">
                  <c:v>299.1151923327709</c:v>
                </c:pt>
                <c:pt idx="47">
                  <c:v>298.53652016603394</c:v>
                </c:pt>
                <c:pt idx="48">
                  <c:v>299.12434038034473</c:v>
                </c:pt>
                <c:pt idx="49">
                  <c:v>299.95471903269794</c:v>
                </c:pt>
                <c:pt idx="50">
                  <c:v>302.81395859202985</c:v>
                </c:pt>
                <c:pt idx="51">
                  <c:v>305.13003675623798</c:v>
                </c:pt>
                <c:pt idx="52">
                  <c:v>306.3456330902423</c:v>
                </c:pt>
                <c:pt idx="53">
                  <c:v>308.02511402771489</c:v>
                </c:pt>
                <c:pt idx="54">
                  <c:v>307.35423834367862</c:v>
                </c:pt>
                <c:pt idx="55">
                  <c:v>306.16777115359849</c:v>
                </c:pt>
                <c:pt idx="56">
                  <c:v>305.54630121377892</c:v>
                </c:pt>
                <c:pt idx="57">
                  <c:v>306.19936492614738</c:v>
                </c:pt>
                <c:pt idx="58">
                  <c:v>307.04708400132438</c:v>
                </c:pt>
                <c:pt idx="59">
                  <c:v>307.70463685868782</c:v>
                </c:pt>
                <c:pt idx="60">
                  <c:v>310.49848831164996</c:v>
                </c:pt>
                <c:pt idx="61">
                  <c:v>314.52647739916296</c:v>
                </c:pt>
                <c:pt idx="62">
                  <c:v>318.90797722405563</c:v>
                </c:pt>
                <c:pt idx="63">
                  <c:v>321.05965459928711</c:v>
                </c:pt>
                <c:pt idx="64">
                  <c:v>322.82114731171043</c:v>
                </c:pt>
                <c:pt idx="65">
                  <c:v>323.83061392770185</c:v>
                </c:pt>
                <c:pt idx="66">
                  <c:v>323.23360165459178</c:v>
                </c:pt>
                <c:pt idx="67">
                  <c:v>321.75860315783694</c:v>
                </c:pt>
                <c:pt idx="68">
                  <c:v>321.74441896860901</c:v>
                </c:pt>
                <c:pt idx="69">
                  <c:v>322.05922497687214</c:v>
                </c:pt>
                <c:pt idx="70">
                  <c:v>321.73634605239954</c:v>
                </c:pt>
                <c:pt idx="71">
                  <c:v>320.73651160746186</c:v>
                </c:pt>
                <c:pt idx="72">
                  <c:v>320.82780346366275</c:v>
                </c:pt>
                <c:pt idx="73">
                  <c:v>321.15341108411269</c:v>
                </c:pt>
                <c:pt idx="74">
                  <c:v>322.65896594595961</c:v>
                </c:pt>
                <c:pt idx="75">
                  <c:v>325.13525754540956</c:v>
                </c:pt>
                <c:pt idx="76">
                  <c:v>327.39341064961911</c:v>
                </c:pt>
                <c:pt idx="77">
                  <c:v>329.13484053055925</c:v>
                </c:pt>
                <c:pt idx="78">
                  <c:v>332.32373045576378</c:v>
                </c:pt>
                <c:pt idx="79">
                  <c:v>335.73272051939989</c:v>
                </c:pt>
                <c:pt idx="80">
                  <c:v>339.36045266079668</c:v>
                </c:pt>
                <c:pt idx="81">
                  <c:v>342.4735552557915</c:v>
                </c:pt>
                <c:pt idx="82">
                  <c:v>345.65021006032339</c:v>
                </c:pt>
                <c:pt idx="83">
                  <c:v>347.65531119288181</c:v>
                </c:pt>
                <c:pt idx="84">
                  <c:v>349.2168168969003</c:v>
                </c:pt>
                <c:pt idx="85">
                  <c:v>349.99819848070155</c:v>
                </c:pt>
                <c:pt idx="86">
                  <c:v>351.72962523883069</c:v>
                </c:pt>
                <c:pt idx="87">
                  <c:v>353.96044737204124</c:v>
                </c:pt>
                <c:pt idx="88">
                  <c:v>355.22737336954583</c:v>
                </c:pt>
                <c:pt idx="89">
                  <c:v>356.32859081594631</c:v>
                </c:pt>
                <c:pt idx="90">
                  <c:v>358.60783158446014</c:v>
                </c:pt>
                <c:pt idx="91">
                  <c:v>361.77143391698974</c:v>
                </c:pt>
                <c:pt idx="92">
                  <c:v>363.58921069943455</c:v>
                </c:pt>
                <c:pt idx="93">
                  <c:v>364.71492982376998</c:v>
                </c:pt>
                <c:pt idx="94">
                  <c:v>363.5221250172263</c:v>
                </c:pt>
                <c:pt idx="95">
                  <c:v>362.62415769723123</c:v>
                </c:pt>
                <c:pt idx="96">
                  <c:v>362.95098505735768</c:v>
                </c:pt>
                <c:pt idx="97">
                  <c:v>366.19861110657251</c:v>
                </c:pt>
                <c:pt idx="98">
                  <c:v>371.72208277262428</c:v>
                </c:pt>
                <c:pt idx="99">
                  <c:v>376.95833718144672</c:v>
                </c:pt>
                <c:pt idx="100">
                  <c:v>380.94545241516062</c:v>
                </c:pt>
                <c:pt idx="101">
                  <c:v>385.94513391260068</c:v>
                </c:pt>
                <c:pt idx="102">
                  <c:v>389.65363922731797</c:v>
                </c:pt>
                <c:pt idx="103">
                  <c:v>393.20647683764969</c:v>
                </c:pt>
                <c:pt idx="104">
                  <c:v>395.20825826634626</c:v>
                </c:pt>
                <c:pt idx="105">
                  <c:v>397.4144844118531</c:v>
                </c:pt>
                <c:pt idx="106">
                  <c:v>400.03302029192912</c:v>
                </c:pt>
                <c:pt idx="107">
                  <c:v>401.84592440298576</c:v>
                </c:pt>
                <c:pt idx="108">
                  <c:v>404.28060024512212</c:v>
                </c:pt>
                <c:pt idx="109">
                  <c:v>405.47009163512189</c:v>
                </c:pt>
                <c:pt idx="110">
                  <c:v>403.71417577369368</c:v>
                </c:pt>
                <c:pt idx="111">
                  <c:v>400.61735733211214</c:v>
                </c:pt>
                <c:pt idx="112">
                  <c:v>397.44027498996167</c:v>
                </c:pt>
                <c:pt idx="113">
                  <c:v>394.1730639454255</c:v>
                </c:pt>
                <c:pt idx="114">
                  <c:v>390.39046258901897</c:v>
                </c:pt>
                <c:pt idx="115">
                  <c:v>387.17680063120895</c:v>
                </c:pt>
                <c:pt idx="116">
                  <c:v>387.40818021798924</c:v>
                </c:pt>
                <c:pt idx="117">
                  <c:v>389.39661367074126</c:v>
                </c:pt>
                <c:pt idx="118">
                  <c:v>391.16485896261094</c:v>
                </c:pt>
                <c:pt idx="119">
                  <c:v>392.70761588459146</c:v>
                </c:pt>
                <c:pt idx="120">
                  <c:v>395.60911250766486</c:v>
                </c:pt>
                <c:pt idx="121">
                  <c:v>398.9831765202544</c:v>
                </c:pt>
                <c:pt idx="122">
                  <c:v>403.7629339241646</c:v>
                </c:pt>
                <c:pt idx="123">
                  <c:v>409.04125677719088</c:v>
                </c:pt>
                <c:pt idx="124">
                  <c:v>415.06269030983833</c:v>
                </c:pt>
                <c:pt idx="125">
                  <c:v>422.07397402656625</c:v>
                </c:pt>
                <c:pt idx="126">
                  <c:v>430.56348163414202</c:v>
                </c:pt>
                <c:pt idx="127">
                  <c:v>439.36683329033906</c:v>
                </c:pt>
                <c:pt idx="128">
                  <c:v>448.48585860467222</c:v>
                </c:pt>
                <c:pt idx="129">
                  <c:v>457.44129419404032</c:v>
                </c:pt>
                <c:pt idx="130">
                  <c:v>466.22145822174781</c:v>
                </c:pt>
                <c:pt idx="131">
                  <c:v>472.64118077000239</c:v>
                </c:pt>
                <c:pt idx="132">
                  <c:v>477.13751845670708</c:v>
                </c:pt>
                <c:pt idx="133">
                  <c:v>477.96274150836564</c:v>
                </c:pt>
                <c:pt idx="134">
                  <c:v>477.52416335952609</c:v>
                </c:pt>
                <c:pt idx="135">
                  <c:v>478.79276178359737</c:v>
                </c:pt>
                <c:pt idx="136">
                  <c:v>480.53661856925476</c:v>
                </c:pt>
                <c:pt idx="137">
                  <c:v>483.7703936570914</c:v>
                </c:pt>
                <c:pt idx="138">
                  <c:v>488.76095225622919</c:v>
                </c:pt>
                <c:pt idx="139">
                  <c:v>493.77166170930127</c:v>
                </c:pt>
                <c:pt idx="140">
                  <c:v>498.79043779126476</c:v>
                </c:pt>
                <c:pt idx="141">
                  <c:v>502.80125621353784</c:v>
                </c:pt>
                <c:pt idx="142">
                  <c:v>506.04075904799981</c:v>
                </c:pt>
                <c:pt idx="143">
                  <c:v>508.24741901844311</c:v>
                </c:pt>
                <c:pt idx="144">
                  <c:v>508.89253556096048</c:v>
                </c:pt>
                <c:pt idx="145">
                  <c:v>508.47651630881842</c:v>
                </c:pt>
                <c:pt idx="146">
                  <c:v>508.28243937925851</c:v>
                </c:pt>
                <c:pt idx="147">
                  <c:v>508.31914474127643</c:v>
                </c:pt>
                <c:pt idx="148">
                  <c:v>509.36919599444252</c:v>
                </c:pt>
                <c:pt idx="149">
                  <c:v>511.19178886241423</c:v>
                </c:pt>
                <c:pt idx="150">
                  <c:v>515.36353118685406</c:v>
                </c:pt>
                <c:pt idx="151">
                  <c:v>518.73466530929272</c:v>
                </c:pt>
                <c:pt idx="152">
                  <c:v>522.36891739937278</c:v>
                </c:pt>
                <c:pt idx="153">
                  <c:v>527.58473173763673</c:v>
                </c:pt>
                <c:pt idx="154">
                  <c:v>532.52866358707865</c:v>
                </c:pt>
                <c:pt idx="155">
                  <c:v>538.81239773603772</c:v>
                </c:pt>
                <c:pt idx="156">
                  <c:v>544.28981479832419</c:v>
                </c:pt>
                <c:pt idx="157">
                  <c:v>550.30195567508554</c:v>
                </c:pt>
                <c:pt idx="158">
                  <c:v>556.30639458739483</c:v>
                </c:pt>
                <c:pt idx="159">
                  <c:v>562.03836629031548</c:v>
                </c:pt>
                <c:pt idx="160">
                  <c:v>566.41398747295284</c:v>
                </c:pt>
                <c:pt idx="161">
                  <c:v>568.87561704701284</c:v>
                </c:pt>
                <c:pt idx="162">
                  <c:v>570.23899050141301</c:v>
                </c:pt>
                <c:pt idx="163">
                  <c:v>572.65753308576609</c:v>
                </c:pt>
                <c:pt idx="164">
                  <c:v>575.31989785906364</c:v>
                </c:pt>
                <c:pt idx="165">
                  <c:v>576.06044331297346</c:v>
                </c:pt>
                <c:pt idx="166">
                  <c:v>575.12928524167774</c:v>
                </c:pt>
                <c:pt idx="167">
                  <c:v>573.33973222937664</c:v>
                </c:pt>
                <c:pt idx="168">
                  <c:v>571.25024271569373</c:v>
                </c:pt>
                <c:pt idx="169">
                  <c:v>568.02493035777752</c:v>
                </c:pt>
                <c:pt idx="170">
                  <c:v>565.03906421553324</c:v>
                </c:pt>
                <c:pt idx="171">
                  <c:v>563.93457107649647</c:v>
                </c:pt>
                <c:pt idx="172">
                  <c:v>564.73055809982634</c:v>
                </c:pt>
                <c:pt idx="173">
                  <c:v>566.31872831914416</c:v>
                </c:pt>
                <c:pt idx="174">
                  <c:v>570.63271492421018</c:v>
                </c:pt>
                <c:pt idx="175">
                  <c:v>577.6697074839135</c:v>
                </c:pt>
                <c:pt idx="176">
                  <c:v>585.51148302471711</c:v>
                </c:pt>
                <c:pt idx="177">
                  <c:v>591.40265590469437</c:v>
                </c:pt>
                <c:pt idx="178">
                  <c:v>597.81919707008137</c:v>
                </c:pt>
                <c:pt idx="179">
                  <c:v>606.12992479259708</c:v>
                </c:pt>
                <c:pt idx="180">
                  <c:v>614.41954598885468</c:v>
                </c:pt>
                <c:pt idx="181">
                  <c:v>621.00917701658386</c:v>
                </c:pt>
                <c:pt idx="182">
                  <c:v>627.29812335209897</c:v>
                </c:pt>
                <c:pt idx="183">
                  <c:v>632.99331424518653</c:v>
                </c:pt>
                <c:pt idx="184">
                  <c:v>637.00015908253397</c:v>
                </c:pt>
                <c:pt idx="185">
                  <c:v>639.31922372275426</c:v>
                </c:pt>
                <c:pt idx="186">
                  <c:v>641.05228518354261</c:v>
                </c:pt>
                <c:pt idx="187">
                  <c:v>641.64143830925241</c:v>
                </c:pt>
                <c:pt idx="188">
                  <c:v>640.82223850816138</c:v>
                </c:pt>
                <c:pt idx="189">
                  <c:v>637.49161357508228</c:v>
                </c:pt>
                <c:pt idx="190">
                  <c:v>633.86705024191724</c:v>
                </c:pt>
                <c:pt idx="191">
                  <c:v>630.75539373004403</c:v>
                </c:pt>
                <c:pt idx="192">
                  <c:v>629.80579495528855</c:v>
                </c:pt>
                <c:pt idx="193">
                  <c:v>628.26992893374859</c:v>
                </c:pt>
                <c:pt idx="194">
                  <c:v>626.43940775787951</c:v>
                </c:pt>
                <c:pt idx="195">
                  <c:v>626.20713537195456</c:v>
                </c:pt>
                <c:pt idx="196">
                  <c:v>627.02177058023562</c:v>
                </c:pt>
                <c:pt idx="197">
                  <c:v>626.99253455190683</c:v>
                </c:pt>
                <c:pt idx="198">
                  <c:v>625.56449603269789</c:v>
                </c:pt>
                <c:pt idx="199">
                  <c:v>624.63991449594664</c:v>
                </c:pt>
                <c:pt idx="200">
                  <c:v>624.23221336541303</c:v>
                </c:pt>
                <c:pt idx="201">
                  <c:v>623.78256953703385</c:v>
                </c:pt>
                <c:pt idx="202">
                  <c:v>623.29907478897258</c:v>
                </c:pt>
                <c:pt idx="203">
                  <c:v>622.24476702157449</c:v>
                </c:pt>
                <c:pt idx="204">
                  <c:v>622.48984038678486</c:v>
                </c:pt>
                <c:pt idx="205">
                  <c:v>624.03265389462672</c:v>
                </c:pt>
                <c:pt idx="206">
                  <c:v>626.58781989738532</c:v>
                </c:pt>
                <c:pt idx="207">
                  <c:v>629.896967352449</c:v>
                </c:pt>
                <c:pt idx="208">
                  <c:v>634.46567835573273</c:v>
                </c:pt>
                <c:pt idx="209">
                  <c:v>640.80930549519951</c:v>
                </c:pt>
                <c:pt idx="210">
                  <c:v>648.92691196047906</c:v>
                </c:pt>
                <c:pt idx="211">
                  <c:v>657.46833395212172</c:v>
                </c:pt>
                <c:pt idx="212">
                  <c:v>666.16338026982589</c:v>
                </c:pt>
                <c:pt idx="213">
                  <c:v>673.98173555137691</c:v>
                </c:pt>
                <c:pt idx="214">
                  <c:v>681.16953571871363</c:v>
                </c:pt>
                <c:pt idx="215">
                  <c:v>686.96201656929793</c:v>
                </c:pt>
                <c:pt idx="216">
                  <c:v>692.39318412096372</c:v>
                </c:pt>
                <c:pt idx="217">
                  <c:v>695.67405122002242</c:v>
                </c:pt>
                <c:pt idx="218">
                  <c:v>697.33905246432494</c:v>
                </c:pt>
                <c:pt idx="219">
                  <c:v>696.89532500210862</c:v>
                </c:pt>
                <c:pt idx="220">
                  <c:v>695.37288869164604</c:v>
                </c:pt>
                <c:pt idx="221">
                  <c:v>692.54202379808794</c:v>
                </c:pt>
                <c:pt idx="222">
                  <c:v>688.91259408085261</c:v>
                </c:pt>
                <c:pt idx="223">
                  <c:v>684.51603612954113</c:v>
                </c:pt>
                <c:pt idx="224">
                  <c:v>679.84161645006543</c:v>
                </c:pt>
                <c:pt idx="225">
                  <c:v>676.1452896701594</c:v>
                </c:pt>
                <c:pt idx="226">
                  <c:v>674.14401122689651</c:v>
                </c:pt>
                <c:pt idx="227">
                  <c:v>674.56968779936392</c:v>
                </c:pt>
                <c:pt idx="228">
                  <c:v>674.91865909320529</c:v>
                </c:pt>
                <c:pt idx="229">
                  <c:v>675.20038123457243</c:v>
                </c:pt>
                <c:pt idx="230">
                  <c:v>676.37095408495043</c:v>
                </c:pt>
                <c:pt idx="231">
                  <c:v>677.47230356502723</c:v>
                </c:pt>
                <c:pt idx="232">
                  <c:v>676.09149537803444</c:v>
                </c:pt>
                <c:pt idx="233">
                  <c:v>672.99340061091516</c:v>
                </c:pt>
                <c:pt idx="234">
                  <c:v>670.33399716435804</c:v>
                </c:pt>
                <c:pt idx="235">
                  <c:v>666.4613865646063</c:v>
                </c:pt>
                <c:pt idx="236">
                  <c:v>662.3310839525783</c:v>
                </c:pt>
                <c:pt idx="237">
                  <c:v>661.65619695970895</c:v>
                </c:pt>
                <c:pt idx="238">
                  <c:v>663.44707030877328</c:v>
                </c:pt>
                <c:pt idx="239">
                  <c:v>663.98227195941013</c:v>
                </c:pt>
                <c:pt idx="240">
                  <c:v>661.9433513437591</c:v>
                </c:pt>
                <c:pt idx="241">
                  <c:v>656.69559743046079</c:v>
                </c:pt>
                <c:pt idx="242">
                  <c:v>659.72135660490846</c:v>
                </c:pt>
                <c:pt idx="243">
                  <c:v>665.06111284133272</c:v>
                </c:pt>
                <c:pt idx="244">
                  <c:v>670.23225578577376</c:v>
                </c:pt>
                <c:pt idx="245">
                  <c:v>675.02482674360544</c:v>
                </c:pt>
                <c:pt idx="246">
                  <c:v>676.81451178958287</c:v>
                </c:pt>
                <c:pt idx="247">
                  <c:v>677.84286550860634</c:v>
                </c:pt>
                <c:pt idx="248">
                  <c:v>679.40528916104131</c:v>
                </c:pt>
                <c:pt idx="249">
                  <c:v>682.94166028574</c:v>
                </c:pt>
                <c:pt idx="250">
                  <c:v>686.96319229774895</c:v>
                </c:pt>
                <c:pt idx="251">
                  <c:v>690.79028900307662</c:v>
                </c:pt>
                <c:pt idx="252">
                  <c:v>689.09973609874658</c:v>
                </c:pt>
                <c:pt idx="253">
                  <c:v>684.85773299654875</c:v>
                </c:pt>
                <c:pt idx="254">
                  <c:v>682.01396023930045</c:v>
                </c:pt>
                <c:pt idx="255">
                  <c:v>685.11045802766807</c:v>
                </c:pt>
                <c:pt idx="256">
                  <c:v>683.07219129308078</c:v>
                </c:pt>
                <c:pt idx="257">
                  <c:v>683.90187834046264</c:v>
                </c:pt>
                <c:pt idx="258">
                  <c:v>687.89811018516093</c:v>
                </c:pt>
                <c:pt idx="259">
                  <c:v>688.22248549129858</c:v>
                </c:pt>
                <c:pt idx="260">
                  <c:v>685.55343101173389</c:v>
                </c:pt>
                <c:pt idx="261">
                  <c:v>683.7484300593029</c:v>
                </c:pt>
                <c:pt idx="262">
                  <c:v>682.9760456274455</c:v>
                </c:pt>
                <c:pt idx="263">
                  <c:v>684.47370990530248</c:v>
                </c:pt>
                <c:pt idx="264">
                  <c:v>685.42708735812801</c:v>
                </c:pt>
                <c:pt idx="265">
                  <c:v>686.74686455006952</c:v>
                </c:pt>
                <c:pt idx="266">
                  <c:v>687.90789325184483</c:v>
                </c:pt>
                <c:pt idx="267">
                  <c:v>688.17697159687441</c:v>
                </c:pt>
                <c:pt idx="268">
                  <c:v>689.15503305985453</c:v>
                </c:pt>
                <c:pt idx="269">
                  <c:v>689.43742165692117</c:v>
                </c:pt>
                <c:pt idx="270">
                  <c:v>690.54966077163567</c:v>
                </c:pt>
                <c:pt idx="271">
                  <c:v>692.48180386704848</c:v>
                </c:pt>
                <c:pt idx="272">
                  <c:v>696.33090618509664</c:v>
                </c:pt>
                <c:pt idx="273">
                  <c:v>699.26163254918106</c:v>
                </c:pt>
                <c:pt idx="274">
                  <c:v>700.1603291980548</c:v>
                </c:pt>
                <c:pt idx="275">
                  <c:v>700.52182482919306</c:v>
                </c:pt>
                <c:pt idx="276">
                  <c:v>700.21941741186856</c:v>
                </c:pt>
                <c:pt idx="277">
                  <c:v>700.50150421767512</c:v>
                </c:pt>
                <c:pt idx="278">
                  <c:v>702.09030316878511</c:v>
                </c:pt>
                <c:pt idx="279">
                  <c:v>704.6007349045417</c:v>
                </c:pt>
                <c:pt idx="280">
                  <c:v>707.13243034950415</c:v>
                </c:pt>
                <c:pt idx="281">
                  <c:v>710.39449836798167</c:v>
                </c:pt>
                <c:pt idx="282">
                  <c:v>715.01158399534324</c:v>
                </c:pt>
                <c:pt idx="283">
                  <c:v>718.99900730763534</c:v>
                </c:pt>
                <c:pt idx="284">
                  <c:v>722.4685882540681</c:v>
                </c:pt>
                <c:pt idx="285">
                  <c:v>724.88403747800453</c:v>
                </c:pt>
                <c:pt idx="286">
                  <c:v>728.18499884513608</c:v>
                </c:pt>
                <c:pt idx="287">
                  <c:v>733.33614183127315</c:v>
                </c:pt>
                <c:pt idx="288">
                  <c:v>739.57822249901119</c:v>
                </c:pt>
                <c:pt idx="289">
                  <c:v>744.68219802611111</c:v>
                </c:pt>
                <c:pt idx="290">
                  <c:v>748.21037677555978</c:v>
                </c:pt>
                <c:pt idx="291">
                  <c:v>750.56659946468835</c:v>
                </c:pt>
                <c:pt idx="292">
                  <c:v>753.75377923941858</c:v>
                </c:pt>
                <c:pt idx="293">
                  <c:v>758.24186796501181</c:v>
                </c:pt>
                <c:pt idx="294">
                  <c:v>762.69140285711887</c:v>
                </c:pt>
                <c:pt idx="295">
                  <c:v>766.31617995909323</c:v>
                </c:pt>
                <c:pt idx="296">
                  <c:v>768.89164142409811</c:v>
                </c:pt>
                <c:pt idx="297">
                  <c:v>770.48237058180962</c:v>
                </c:pt>
                <c:pt idx="298">
                  <c:v>772.47455127604212</c:v>
                </c:pt>
                <c:pt idx="299">
                  <c:v>775.47037652987171</c:v>
                </c:pt>
                <c:pt idx="300">
                  <c:v>779.48364700613365</c:v>
                </c:pt>
                <c:pt idx="301">
                  <c:v>783.12832975664332</c:v>
                </c:pt>
                <c:pt idx="302">
                  <c:v>785.35997552850154</c:v>
                </c:pt>
                <c:pt idx="303">
                  <c:v>787.63771991535032</c:v>
                </c:pt>
                <c:pt idx="304">
                  <c:v>792.62494623599048</c:v>
                </c:pt>
                <c:pt idx="305">
                  <c:v>797.95949028585881</c:v>
                </c:pt>
                <c:pt idx="306">
                  <c:v>801.5404007707042</c:v>
                </c:pt>
                <c:pt idx="307">
                  <c:v>803.49176419699882</c:v>
                </c:pt>
                <c:pt idx="308">
                  <c:v>806.27622868430626</c:v>
                </c:pt>
                <c:pt idx="309">
                  <c:v>811.52915077293505</c:v>
                </c:pt>
                <c:pt idx="310">
                  <c:v>817.2256117042424</c:v>
                </c:pt>
                <c:pt idx="311">
                  <c:v>821.99611417617416</c:v>
                </c:pt>
                <c:pt idx="312">
                  <c:v>826.43763902525075</c:v>
                </c:pt>
                <c:pt idx="313">
                  <c:v>831.14470245936798</c:v>
                </c:pt>
                <c:pt idx="314">
                  <c:v>835.45868277711588</c:v>
                </c:pt>
                <c:pt idx="315">
                  <c:v>840.45195121027723</c:v>
                </c:pt>
                <c:pt idx="316">
                  <c:v>845.77790678386691</c:v>
                </c:pt>
                <c:pt idx="317">
                  <c:v>848.46311967048621</c:v>
                </c:pt>
                <c:pt idx="318">
                  <c:v>851.23959926403495</c:v>
                </c:pt>
                <c:pt idx="319">
                  <c:v>858.11952204745671</c:v>
                </c:pt>
                <c:pt idx="320">
                  <c:v>864.40568310113304</c:v>
                </c:pt>
                <c:pt idx="321">
                  <c:v>867.50965651050763</c:v>
                </c:pt>
                <c:pt idx="322">
                  <c:v>872.68093777594311</c:v>
                </c:pt>
                <c:pt idx="323">
                  <c:v>879.65035424264056</c:v>
                </c:pt>
                <c:pt idx="324">
                  <c:v>884.8163478737049</c:v>
                </c:pt>
                <c:pt idx="325">
                  <c:v>892.72358068137544</c:v>
                </c:pt>
                <c:pt idx="326">
                  <c:v>897.86091671735983</c:v>
                </c:pt>
                <c:pt idx="327">
                  <c:v>901.39098794950257</c:v>
                </c:pt>
                <c:pt idx="328">
                  <c:v>911.23643111437877</c:v>
                </c:pt>
                <c:pt idx="329">
                  <c:v>916.80025478684217</c:v>
                </c:pt>
                <c:pt idx="330">
                  <c:v>921.88009958776445</c:v>
                </c:pt>
                <c:pt idx="331">
                  <c:v>928.03293806494344</c:v>
                </c:pt>
                <c:pt idx="332">
                  <c:v>932.05458324867493</c:v>
                </c:pt>
                <c:pt idx="333">
                  <c:v>940.86773683350975</c:v>
                </c:pt>
                <c:pt idx="334">
                  <c:v>945.82175982821343</c:v>
                </c:pt>
                <c:pt idx="335">
                  <c:v>951.11510308375091</c:v>
                </c:pt>
                <c:pt idx="336">
                  <c:v>957.66538178861788</c:v>
                </c:pt>
                <c:pt idx="337">
                  <c:v>964.57779743105118</c:v>
                </c:pt>
                <c:pt idx="338">
                  <c:v>972.13751760263767</c:v>
                </c:pt>
                <c:pt idx="339">
                  <c:v>977.55848083731917</c:v>
                </c:pt>
                <c:pt idx="340">
                  <c:v>982.12484667101853</c:v>
                </c:pt>
                <c:pt idx="341">
                  <c:v>990.41156941371503</c:v>
                </c:pt>
                <c:pt idx="342">
                  <c:v>994.74321080750065</c:v>
                </c:pt>
                <c:pt idx="343">
                  <c:v>1001.1959857860617</c:v>
                </c:pt>
                <c:pt idx="344">
                  <c:v>1003.3658586593541</c:v>
                </c:pt>
                <c:pt idx="345">
                  <c:v>1009.5659337560675</c:v>
                </c:pt>
                <c:pt idx="346">
                  <c:v>1014.2298473272986</c:v>
                </c:pt>
                <c:pt idx="347">
                  <c:v>1018.4620925120843</c:v>
                </c:pt>
                <c:pt idx="348">
                  <c:v>1022.1102270001319</c:v>
                </c:pt>
                <c:pt idx="349">
                  <c:v>1025.1716729910945</c:v>
                </c:pt>
                <c:pt idx="350">
                  <c:v>1031.4768846180691</c:v>
                </c:pt>
                <c:pt idx="351">
                  <c:v>1034.8297855185392</c:v>
                </c:pt>
                <c:pt idx="352">
                  <c:v>1039.538144140148</c:v>
                </c:pt>
                <c:pt idx="353">
                  <c:v>1043.2480012282183</c:v>
                </c:pt>
                <c:pt idx="354">
                  <c:v>1049.4725654282306</c:v>
                </c:pt>
                <c:pt idx="355">
                  <c:v>1056.6318651834351</c:v>
                </c:pt>
                <c:pt idx="356">
                  <c:v>1063.4473303835393</c:v>
                </c:pt>
                <c:pt idx="357">
                  <c:v>1073.8457557341308</c:v>
                </c:pt>
                <c:pt idx="358">
                  <c:v>1086.3148778051418</c:v>
                </c:pt>
                <c:pt idx="359">
                  <c:v>1102.870555330092</c:v>
                </c:pt>
                <c:pt idx="360">
                  <c:v>1123.1610128713482</c:v>
                </c:pt>
                <c:pt idx="361">
                  <c:v>1148.0998228719827</c:v>
                </c:pt>
                <c:pt idx="362">
                  <c:v>1178.512214670973</c:v>
                </c:pt>
                <c:pt idx="363">
                  <c:v>1215.6214425555493</c:v>
                </c:pt>
                <c:pt idx="364">
                  <c:v>1258.8954611086704</c:v>
                </c:pt>
                <c:pt idx="365">
                  <c:v>1308.2658328747759</c:v>
                </c:pt>
                <c:pt idx="366">
                  <c:v>1363.351577824493</c:v>
                </c:pt>
                <c:pt idx="367">
                  <c:v>1423.8777012466289</c:v>
                </c:pt>
                <c:pt idx="368">
                  <c:v>1488.8355413018855</c:v>
                </c:pt>
                <c:pt idx="369">
                  <c:v>1557.3600384922629</c:v>
                </c:pt>
                <c:pt idx="370">
                  <c:v>1630.0285446477337</c:v>
                </c:pt>
                <c:pt idx="371">
                  <c:v>1705.3837349222179</c:v>
                </c:pt>
                <c:pt idx="372">
                  <c:v>1782.3455738433868</c:v>
                </c:pt>
                <c:pt idx="373">
                  <c:v>1861.3590840609493</c:v>
                </c:pt>
                <c:pt idx="374">
                  <c:v>1940.1991586136837</c:v>
                </c:pt>
                <c:pt idx="375">
                  <c:v>2019.6547930273928</c:v>
                </c:pt>
                <c:pt idx="376">
                  <c:v>2097.5209368850201</c:v>
                </c:pt>
                <c:pt idx="377">
                  <c:v>2173.8834875239922</c:v>
                </c:pt>
                <c:pt idx="378">
                  <c:v>2246.79532545761</c:v>
                </c:pt>
                <c:pt idx="379">
                  <c:v>2316.5776131725538</c:v>
                </c:pt>
                <c:pt idx="380">
                  <c:v>2382.3614118956662</c:v>
                </c:pt>
                <c:pt idx="381">
                  <c:v>2442.7850771849749</c:v>
                </c:pt>
                <c:pt idx="382">
                  <c:v>2498.3071179871263</c:v>
                </c:pt>
                <c:pt idx="383">
                  <c:v>2546.7580323805855</c:v>
                </c:pt>
                <c:pt idx="384">
                  <c:v>2590.4864731237053</c:v>
                </c:pt>
                <c:pt idx="385">
                  <c:v>2626.4302145981014</c:v>
                </c:pt>
                <c:pt idx="386">
                  <c:v>2657.1364064761829</c:v>
                </c:pt>
                <c:pt idx="387">
                  <c:v>2681.402240828596</c:v>
                </c:pt>
                <c:pt idx="388">
                  <c:v>2700.2349522734698</c:v>
                </c:pt>
                <c:pt idx="389">
                  <c:v>2714.6493956582544</c:v>
                </c:pt>
                <c:pt idx="390">
                  <c:v>2723.606459662964</c:v>
                </c:pt>
                <c:pt idx="391">
                  <c:v>2728.6897687760602</c:v>
                </c:pt>
                <c:pt idx="392">
                  <c:v>2729.9235165968998</c:v>
                </c:pt>
                <c:pt idx="393">
                  <c:v>2728.8499382000768</c:v>
                </c:pt>
                <c:pt idx="394">
                  <c:v>2723.3533951166769</c:v>
                </c:pt>
                <c:pt idx="395">
                  <c:v>2716.7125727464418</c:v>
                </c:pt>
                <c:pt idx="396">
                  <c:v>2707.6949555828428</c:v>
                </c:pt>
                <c:pt idx="397">
                  <c:v>2697.7286890294949</c:v>
                </c:pt>
                <c:pt idx="398">
                  <c:v>2686.0324606630929</c:v>
                </c:pt>
                <c:pt idx="399">
                  <c:v>2672.7303569901092</c:v>
                </c:pt>
                <c:pt idx="400">
                  <c:v>2660.1924453737338</c:v>
                </c:pt>
                <c:pt idx="401">
                  <c:v>2645.8293630890398</c:v>
                </c:pt>
                <c:pt idx="402">
                  <c:v>2632.2829028050892</c:v>
                </c:pt>
                <c:pt idx="403">
                  <c:v>2617.3575142422033</c:v>
                </c:pt>
                <c:pt idx="404">
                  <c:v>2602.1910447609876</c:v>
                </c:pt>
                <c:pt idx="405">
                  <c:v>2587.3027262245591</c:v>
                </c:pt>
                <c:pt idx="406">
                  <c:v>2571.4279023571848</c:v>
                </c:pt>
                <c:pt idx="407">
                  <c:v>2556.65185016954</c:v>
                </c:pt>
                <c:pt idx="408">
                  <c:v>2539.6887355814079</c:v>
                </c:pt>
                <c:pt idx="409">
                  <c:v>2524.2298429437246</c:v>
                </c:pt>
                <c:pt idx="410">
                  <c:v>2508.5634248034498</c:v>
                </c:pt>
                <c:pt idx="411">
                  <c:v>2492.5330275414585</c:v>
                </c:pt>
                <c:pt idx="412">
                  <c:v>2477.0278602438825</c:v>
                </c:pt>
                <c:pt idx="413">
                  <c:v>2459.9022310621499</c:v>
                </c:pt>
                <c:pt idx="414">
                  <c:v>2444.152355063803</c:v>
                </c:pt>
                <c:pt idx="415">
                  <c:v>2427.1785834717966</c:v>
                </c:pt>
                <c:pt idx="416">
                  <c:v>2411.1060108811971</c:v>
                </c:pt>
                <c:pt idx="417">
                  <c:v>2395.1909230298616</c:v>
                </c:pt>
                <c:pt idx="418">
                  <c:v>2378.6662294076218</c:v>
                </c:pt>
                <c:pt idx="419">
                  <c:v>2364.5261520022373</c:v>
                </c:pt>
                <c:pt idx="420">
                  <c:v>2349.6439258768742</c:v>
                </c:pt>
                <c:pt idx="421">
                  <c:v>2336.3468457709096</c:v>
                </c:pt>
                <c:pt idx="422">
                  <c:v>2324.1217722322876</c:v>
                </c:pt>
                <c:pt idx="423">
                  <c:v>2312.2880465102899</c:v>
                </c:pt>
                <c:pt idx="424">
                  <c:v>2301.3061769186597</c:v>
                </c:pt>
                <c:pt idx="425">
                  <c:v>2289.8821202577046</c:v>
                </c:pt>
                <c:pt idx="426">
                  <c:v>2279.1254372447042</c:v>
                </c:pt>
                <c:pt idx="427">
                  <c:v>2267.2971940639318</c:v>
                </c:pt>
                <c:pt idx="428">
                  <c:v>2254.7951515962909</c:v>
                </c:pt>
                <c:pt idx="429">
                  <c:v>2241.2122814542645</c:v>
                </c:pt>
                <c:pt idx="430">
                  <c:v>2227.9103286769118</c:v>
                </c:pt>
                <c:pt idx="431">
                  <c:v>2214.7899536410932</c:v>
                </c:pt>
                <c:pt idx="432">
                  <c:v>2201.669031608616</c:v>
                </c:pt>
                <c:pt idx="433">
                  <c:v>2188.5374588595814</c:v>
                </c:pt>
                <c:pt idx="434">
                  <c:v>2176.5493166094639</c:v>
                </c:pt>
                <c:pt idx="435">
                  <c:v>2164.7650595048617</c:v>
                </c:pt>
                <c:pt idx="436">
                  <c:v>2154.5988939655595</c:v>
                </c:pt>
                <c:pt idx="437">
                  <c:v>2144.4879876634577</c:v>
                </c:pt>
                <c:pt idx="438">
                  <c:v>2134.655483798861</c:v>
                </c:pt>
                <c:pt idx="439">
                  <c:v>2123.7598007612814</c:v>
                </c:pt>
                <c:pt idx="440">
                  <c:v>2112.4471490865526</c:v>
                </c:pt>
                <c:pt idx="441">
                  <c:v>2102.4205934416686</c:v>
                </c:pt>
                <c:pt idx="442">
                  <c:v>2092.2823435939317</c:v>
                </c:pt>
                <c:pt idx="443">
                  <c:v>2081.3175377831376</c:v>
                </c:pt>
                <c:pt idx="444">
                  <c:v>2070.7193580549042</c:v>
                </c:pt>
                <c:pt idx="445">
                  <c:v>2060.8760337161671</c:v>
                </c:pt>
                <c:pt idx="446">
                  <c:v>2051.0709048337949</c:v>
                </c:pt>
                <c:pt idx="447">
                  <c:v>2042.7498596225723</c:v>
                </c:pt>
                <c:pt idx="448">
                  <c:v>2036.0273901418252</c:v>
                </c:pt>
                <c:pt idx="449">
                  <c:v>2029.4130625293058</c:v>
                </c:pt>
                <c:pt idx="450">
                  <c:v>2023.9000969714987</c:v>
                </c:pt>
                <c:pt idx="451">
                  <c:v>2019.4665695908166</c:v>
                </c:pt>
                <c:pt idx="452">
                  <c:v>2014.3259390002418</c:v>
                </c:pt>
                <c:pt idx="453">
                  <c:v>2006.7987116876666</c:v>
                </c:pt>
                <c:pt idx="454">
                  <c:v>1998.0778244933103</c:v>
                </c:pt>
                <c:pt idx="455">
                  <c:v>1989.1766421702755</c:v>
                </c:pt>
                <c:pt idx="456">
                  <c:v>1979.3374108755045</c:v>
                </c:pt>
                <c:pt idx="457">
                  <c:v>1968.8095107869831</c:v>
                </c:pt>
                <c:pt idx="458">
                  <c:v>1957.2359857171111</c:v>
                </c:pt>
                <c:pt idx="459">
                  <c:v>1948.0098748039613</c:v>
                </c:pt>
                <c:pt idx="460">
                  <c:v>1943.5843826155815</c:v>
                </c:pt>
                <c:pt idx="461">
                  <c:v>1939.469854884215</c:v>
                </c:pt>
                <c:pt idx="462">
                  <c:v>1934.1478225970079</c:v>
                </c:pt>
                <c:pt idx="463">
                  <c:v>1927.2139672004671</c:v>
                </c:pt>
                <c:pt idx="464">
                  <c:v>1921.0259763287961</c:v>
                </c:pt>
                <c:pt idx="465">
                  <c:v>1915.8321613159346</c:v>
                </c:pt>
                <c:pt idx="466">
                  <c:v>1908.4489953188647</c:v>
                </c:pt>
                <c:pt idx="467">
                  <c:v>1900.6241892491275</c:v>
                </c:pt>
                <c:pt idx="468">
                  <c:v>1892.470889680015</c:v>
                </c:pt>
                <c:pt idx="469">
                  <c:v>1884.2688696843393</c:v>
                </c:pt>
                <c:pt idx="470">
                  <c:v>1876.8188757850953</c:v>
                </c:pt>
                <c:pt idx="471">
                  <c:v>1871.2857090748107</c:v>
                </c:pt>
                <c:pt idx="472">
                  <c:v>1868.5249666380164</c:v>
                </c:pt>
                <c:pt idx="473">
                  <c:v>1865.6832561210458</c:v>
                </c:pt>
                <c:pt idx="474">
                  <c:v>1861.5685334828243</c:v>
                </c:pt>
                <c:pt idx="475">
                  <c:v>1859.2263566619292</c:v>
                </c:pt>
                <c:pt idx="476">
                  <c:v>1856.4180318031149</c:v>
                </c:pt>
                <c:pt idx="477">
                  <c:v>1852.795260355557</c:v>
                </c:pt>
                <c:pt idx="478">
                  <c:v>1848.9790469975492</c:v>
                </c:pt>
                <c:pt idx="479">
                  <c:v>1844.9796714938909</c:v>
                </c:pt>
                <c:pt idx="480">
                  <c:v>1839.6719931534954</c:v>
                </c:pt>
                <c:pt idx="481">
                  <c:v>1833.0421295783949</c:v>
                </c:pt>
                <c:pt idx="482">
                  <c:v>1828.1120046791059</c:v>
                </c:pt>
                <c:pt idx="483">
                  <c:v>1824.3801922768582</c:v>
                </c:pt>
                <c:pt idx="484">
                  <c:v>1819.5938206144961</c:v>
                </c:pt>
                <c:pt idx="485">
                  <c:v>1814.2136054872553</c:v>
                </c:pt>
                <c:pt idx="486">
                  <c:v>1808.9486620467633</c:v>
                </c:pt>
                <c:pt idx="487">
                  <c:v>1805.0008676993218</c:v>
                </c:pt>
                <c:pt idx="488">
                  <c:v>1800.9701939270572</c:v>
                </c:pt>
                <c:pt idx="489">
                  <c:v>1797.3459763963779</c:v>
                </c:pt>
                <c:pt idx="490">
                  <c:v>1793.3796093118003</c:v>
                </c:pt>
                <c:pt idx="491">
                  <c:v>1788.1817264042447</c:v>
                </c:pt>
                <c:pt idx="492">
                  <c:v>1782.6397322996002</c:v>
                </c:pt>
                <c:pt idx="493">
                  <c:v>1777.0431391261366</c:v>
                </c:pt>
                <c:pt idx="494">
                  <c:v>1772.5968547773946</c:v>
                </c:pt>
                <c:pt idx="495">
                  <c:v>1767.9143684690273</c:v>
                </c:pt>
                <c:pt idx="496">
                  <c:v>1763.4222307106934</c:v>
                </c:pt>
                <c:pt idx="497">
                  <c:v>1756.6631753269692</c:v>
                </c:pt>
                <c:pt idx="498">
                  <c:v>1749.3386511441402</c:v>
                </c:pt>
                <c:pt idx="499">
                  <c:v>1740.7648620398445</c:v>
                </c:pt>
                <c:pt idx="500">
                  <c:v>1734.6692570176926</c:v>
                </c:pt>
                <c:pt idx="501">
                  <c:v>1727.0476822124076</c:v>
                </c:pt>
                <c:pt idx="502">
                  <c:v>1716.0600848741526</c:v>
                </c:pt>
                <c:pt idx="503">
                  <c:v>1704.7954934576064</c:v>
                </c:pt>
                <c:pt idx="504">
                  <c:v>1694.2912399717827</c:v>
                </c:pt>
                <c:pt idx="505">
                  <c:v>1684.0457473422814</c:v>
                </c:pt>
                <c:pt idx="506">
                  <c:v>1672.4755482635894</c:v>
                </c:pt>
                <c:pt idx="507">
                  <c:v>1660.3915872883683</c:v>
                </c:pt>
                <c:pt idx="508">
                  <c:v>1648.8100710374197</c:v>
                </c:pt>
                <c:pt idx="509">
                  <c:v>1636.2343726403442</c:v>
                </c:pt>
                <c:pt idx="510">
                  <c:v>1623.9132477458561</c:v>
                </c:pt>
                <c:pt idx="511">
                  <c:v>1610.8006564096229</c:v>
                </c:pt>
                <c:pt idx="512">
                  <c:v>1597.4908067609622</c:v>
                </c:pt>
                <c:pt idx="513">
                  <c:v>1584.1910922687887</c:v>
                </c:pt>
                <c:pt idx="514">
                  <c:v>1570.110404868479</c:v>
                </c:pt>
                <c:pt idx="515">
                  <c:v>1555.8453607321135</c:v>
                </c:pt>
                <c:pt idx="516">
                  <c:v>1541.6079493580078</c:v>
                </c:pt>
                <c:pt idx="517">
                  <c:v>1526.3618887192397</c:v>
                </c:pt>
                <c:pt idx="518">
                  <c:v>1509.5395911905669</c:v>
                </c:pt>
                <c:pt idx="519">
                  <c:v>1491.4369190913576</c:v>
                </c:pt>
                <c:pt idx="520">
                  <c:v>1473.673812458381</c:v>
                </c:pt>
                <c:pt idx="521">
                  <c:v>1457.0438691341576</c:v>
                </c:pt>
                <c:pt idx="522">
                  <c:v>1441.3444991606634</c:v>
                </c:pt>
                <c:pt idx="523">
                  <c:v>1426.2604061188372</c:v>
                </c:pt>
                <c:pt idx="524">
                  <c:v>1409.3527393874435</c:v>
                </c:pt>
                <c:pt idx="525">
                  <c:v>1391.7617983810756</c:v>
                </c:pt>
                <c:pt idx="526">
                  <c:v>1373.9842246295648</c:v>
                </c:pt>
                <c:pt idx="527">
                  <c:v>1355.48014500506</c:v>
                </c:pt>
                <c:pt idx="528">
                  <c:v>1336.3031588928307</c:v>
                </c:pt>
                <c:pt idx="529">
                  <c:v>1317.7772371258714</c:v>
                </c:pt>
                <c:pt idx="530">
                  <c:v>1299.3870585528086</c:v>
                </c:pt>
                <c:pt idx="531">
                  <c:v>1280.5668022847344</c:v>
                </c:pt>
                <c:pt idx="532">
                  <c:v>1262.4665445156065</c:v>
                </c:pt>
                <c:pt idx="533">
                  <c:v>1243.9482178286949</c:v>
                </c:pt>
                <c:pt idx="534">
                  <c:v>1225.864810071593</c:v>
                </c:pt>
                <c:pt idx="535">
                  <c:v>1209.0268068227551</c:v>
                </c:pt>
                <c:pt idx="536">
                  <c:v>1192.6373156850707</c:v>
                </c:pt>
                <c:pt idx="537">
                  <c:v>1178.0788298467351</c:v>
                </c:pt>
                <c:pt idx="538">
                  <c:v>1165.3574039949053</c:v>
                </c:pt>
                <c:pt idx="539">
                  <c:v>1152.253589754489</c:v>
                </c:pt>
                <c:pt idx="540">
                  <c:v>1137.4335074794487</c:v>
                </c:pt>
                <c:pt idx="541">
                  <c:v>1122.2195435986632</c:v>
                </c:pt>
                <c:pt idx="542">
                  <c:v>1105.0220315111501</c:v>
                </c:pt>
                <c:pt idx="543">
                  <c:v>1088.2870774030237</c:v>
                </c:pt>
                <c:pt idx="544">
                  <c:v>1073.1395327487471</c:v>
                </c:pt>
                <c:pt idx="545">
                  <c:v>1060.1322162637694</c:v>
                </c:pt>
                <c:pt idx="546">
                  <c:v>1046.5149670673554</c:v>
                </c:pt>
                <c:pt idx="547">
                  <c:v>1030.9004067252863</c:v>
                </c:pt>
                <c:pt idx="548">
                  <c:v>1014.9625587830798</c:v>
                </c:pt>
                <c:pt idx="549">
                  <c:v>1000.3364276912411</c:v>
                </c:pt>
                <c:pt idx="550">
                  <c:v>987.0560781382618</c:v>
                </c:pt>
                <c:pt idx="551">
                  <c:v>973.99238327349383</c:v>
                </c:pt>
                <c:pt idx="552">
                  <c:v>962.80629530849887</c:v>
                </c:pt>
                <c:pt idx="553">
                  <c:v>955.93811723495196</c:v>
                </c:pt>
                <c:pt idx="554">
                  <c:v>949.03815676931868</c:v>
                </c:pt>
                <c:pt idx="555">
                  <c:v>940.44156985024449</c:v>
                </c:pt>
                <c:pt idx="556">
                  <c:v>929.61378355888439</c:v>
                </c:pt>
                <c:pt idx="557">
                  <c:v>916.05474235177564</c:v>
                </c:pt>
                <c:pt idx="558">
                  <c:v>899.47998910425542</c:v>
                </c:pt>
                <c:pt idx="559">
                  <c:v>880.72256200415734</c:v>
                </c:pt>
                <c:pt idx="560">
                  <c:v>860.3683321972369</c:v>
                </c:pt>
                <c:pt idx="561">
                  <c:v>842.17909630490283</c:v>
                </c:pt>
                <c:pt idx="562">
                  <c:v>824.5461623021456</c:v>
                </c:pt>
                <c:pt idx="563">
                  <c:v>807.20221858027151</c:v>
                </c:pt>
                <c:pt idx="564">
                  <c:v>792.81592351781558</c:v>
                </c:pt>
                <c:pt idx="565">
                  <c:v>782.98579625939306</c:v>
                </c:pt>
                <c:pt idx="566">
                  <c:v>778.73450050130918</c:v>
                </c:pt>
                <c:pt idx="567">
                  <c:v>777.65178034422979</c:v>
                </c:pt>
                <c:pt idx="568">
                  <c:v>778.89294720021553</c:v>
                </c:pt>
                <c:pt idx="569">
                  <c:v>783.49394986833727</c:v>
                </c:pt>
                <c:pt idx="570">
                  <c:v>789.07625825548598</c:v>
                </c:pt>
                <c:pt idx="571">
                  <c:v>792.71504978910446</c:v>
                </c:pt>
                <c:pt idx="572">
                  <c:v>790.76109598782659</c:v>
                </c:pt>
                <c:pt idx="573">
                  <c:v>787.46713240554004</c:v>
                </c:pt>
                <c:pt idx="574">
                  <c:v>782.04200696639577</c:v>
                </c:pt>
                <c:pt idx="575">
                  <c:v>773.74379100654119</c:v>
                </c:pt>
                <c:pt idx="576">
                  <c:v>762.85123905328555</c:v>
                </c:pt>
                <c:pt idx="577">
                  <c:v>751.72207017742198</c:v>
                </c:pt>
                <c:pt idx="578">
                  <c:v>739.33760684220624</c:v>
                </c:pt>
                <c:pt idx="579">
                  <c:v>724.69592092583298</c:v>
                </c:pt>
                <c:pt idx="580">
                  <c:v>710.86582086854946</c:v>
                </c:pt>
                <c:pt idx="581">
                  <c:v>700.63445584241504</c:v>
                </c:pt>
                <c:pt idx="582">
                  <c:v>690.6749355811952</c:v>
                </c:pt>
                <c:pt idx="583">
                  <c:v>681.00737321491647</c:v>
                </c:pt>
                <c:pt idx="584">
                  <c:v>672.60776796628124</c:v>
                </c:pt>
                <c:pt idx="585">
                  <c:v>664.9743918652598</c:v>
                </c:pt>
                <c:pt idx="586">
                  <c:v>658.08837038345553</c:v>
                </c:pt>
                <c:pt idx="587">
                  <c:v>652.20564765876293</c:v>
                </c:pt>
                <c:pt idx="588">
                  <c:v>647.04838711228967</c:v>
                </c:pt>
                <c:pt idx="589">
                  <c:v>643.34533290220907</c:v>
                </c:pt>
                <c:pt idx="590">
                  <c:v>639.61292949207723</c:v>
                </c:pt>
                <c:pt idx="591">
                  <c:v>635.8708121757586</c:v>
                </c:pt>
                <c:pt idx="592">
                  <c:v>633.05681615618028</c:v>
                </c:pt>
                <c:pt idx="593">
                  <c:v>631.16402538362991</c:v>
                </c:pt>
                <c:pt idx="594">
                  <c:v>629.46670732521784</c:v>
                </c:pt>
                <c:pt idx="595">
                  <c:v>627.02134304261699</c:v>
                </c:pt>
                <c:pt idx="596">
                  <c:v>625.24082490616729</c:v>
                </c:pt>
                <c:pt idx="597">
                  <c:v>622.95280704183688</c:v>
                </c:pt>
                <c:pt idx="598">
                  <c:v>617.63400014872263</c:v>
                </c:pt>
                <c:pt idx="599">
                  <c:v>612.07994696830713</c:v>
                </c:pt>
                <c:pt idx="600">
                  <c:v>605.86103506710492</c:v>
                </c:pt>
                <c:pt idx="601">
                  <c:v>599.65976537998677</c:v>
                </c:pt>
                <c:pt idx="602">
                  <c:v>593.47742051980845</c:v>
                </c:pt>
                <c:pt idx="603">
                  <c:v>588.2038068679044</c:v>
                </c:pt>
                <c:pt idx="604">
                  <c:v>583.3790322676856</c:v>
                </c:pt>
                <c:pt idx="605">
                  <c:v>576.8152798405157</c:v>
                </c:pt>
                <c:pt idx="606">
                  <c:v>571.57537249998177</c:v>
                </c:pt>
                <c:pt idx="607">
                  <c:v>568.0768573164803</c:v>
                </c:pt>
                <c:pt idx="608">
                  <c:v>564.99707750646235</c:v>
                </c:pt>
                <c:pt idx="609">
                  <c:v>562.30833743448966</c:v>
                </c:pt>
                <c:pt idx="610">
                  <c:v>559.18641373245293</c:v>
                </c:pt>
                <c:pt idx="611">
                  <c:v>557.28040073031639</c:v>
                </c:pt>
                <c:pt idx="612">
                  <c:v>555.75821591257068</c:v>
                </c:pt>
                <c:pt idx="613">
                  <c:v>553.96987635262826</c:v>
                </c:pt>
                <c:pt idx="614">
                  <c:v>551.33986611734792</c:v>
                </c:pt>
                <c:pt idx="615">
                  <c:v>547.67352355660319</c:v>
                </c:pt>
                <c:pt idx="616">
                  <c:v>544.99273065448165</c:v>
                </c:pt>
                <c:pt idx="617">
                  <c:v>541.69683057827581</c:v>
                </c:pt>
                <c:pt idx="618">
                  <c:v>537.8037610460118</c:v>
                </c:pt>
                <c:pt idx="619">
                  <c:v>533.90903166181681</c:v>
                </c:pt>
                <c:pt idx="620">
                  <c:v>530.9648818739729</c:v>
                </c:pt>
                <c:pt idx="621">
                  <c:v>527.81092428713293</c:v>
                </c:pt>
                <c:pt idx="622">
                  <c:v>526.51085783687108</c:v>
                </c:pt>
                <c:pt idx="623">
                  <c:v>526.43263102730828</c:v>
                </c:pt>
                <c:pt idx="624">
                  <c:v>526.28303687203356</c:v>
                </c:pt>
                <c:pt idx="625">
                  <c:v>525.67533615845923</c:v>
                </c:pt>
                <c:pt idx="626">
                  <c:v>525.5371660598455</c:v>
                </c:pt>
                <c:pt idx="627">
                  <c:v>525.65530476356548</c:v>
                </c:pt>
                <c:pt idx="628">
                  <c:v>524.98378148578342</c:v>
                </c:pt>
                <c:pt idx="629">
                  <c:v>523.19602035908963</c:v>
                </c:pt>
                <c:pt idx="630">
                  <c:v>520.68748110602701</c:v>
                </c:pt>
                <c:pt idx="631">
                  <c:v>517.97603752904467</c:v>
                </c:pt>
                <c:pt idx="632">
                  <c:v>514.90337496291238</c:v>
                </c:pt>
                <c:pt idx="633">
                  <c:v>510.67906437334193</c:v>
                </c:pt>
                <c:pt idx="634">
                  <c:v>505.66127540029186</c:v>
                </c:pt>
                <c:pt idx="635">
                  <c:v>500.04191584863952</c:v>
                </c:pt>
                <c:pt idx="636">
                  <c:v>495.26008362981565</c:v>
                </c:pt>
                <c:pt idx="637">
                  <c:v>492.20396928444933</c:v>
                </c:pt>
                <c:pt idx="638">
                  <c:v>489.73979334663147</c:v>
                </c:pt>
                <c:pt idx="639">
                  <c:v>488.27857036343971</c:v>
                </c:pt>
                <c:pt idx="640">
                  <c:v>487.35013470080355</c:v>
                </c:pt>
                <c:pt idx="641">
                  <c:v>486.63815881952303</c:v>
                </c:pt>
                <c:pt idx="642">
                  <c:v>485.68339815675512</c:v>
                </c:pt>
                <c:pt idx="643">
                  <c:v>483.54064877297037</c:v>
                </c:pt>
                <c:pt idx="644">
                  <c:v>480.78711160251237</c:v>
                </c:pt>
                <c:pt idx="645">
                  <c:v>477.88479134079137</c:v>
                </c:pt>
                <c:pt idx="646">
                  <c:v>475.09734666478994</c:v>
                </c:pt>
                <c:pt idx="647">
                  <c:v>472.41793068529284</c:v>
                </c:pt>
                <c:pt idx="648">
                  <c:v>470.09683524138444</c:v>
                </c:pt>
                <c:pt idx="649">
                  <c:v>467.73465846218562</c:v>
                </c:pt>
                <c:pt idx="650">
                  <c:v>465.58917409510553</c:v>
                </c:pt>
                <c:pt idx="651">
                  <c:v>463.39361752810925</c:v>
                </c:pt>
                <c:pt idx="652">
                  <c:v>460.21202089169208</c:v>
                </c:pt>
                <c:pt idx="653">
                  <c:v>456.43080274522799</c:v>
                </c:pt>
                <c:pt idx="654">
                  <c:v>453.12826954861623</c:v>
                </c:pt>
                <c:pt idx="655">
                  <c:v>450.17455675021574</c:v>
                </c:pt>
                <c:pt idx="656">
                  <c:v>445.99316339276845</c:v>
                </c:pt>
                <c:pt idx="657">
                  <c:v>440.23460890968141</c:v>
                </c:pt>
                <c:pt idx="658">
                  <c:v>436.38150785743596</c:v>
                </c:pt>
                <c:pt idx="659">
                  <c:v>433.29220276076899</c:v>
                </c:pt>
                <c:pt idx="660">
                  <c:v>428.48153690196318</c:v>
                </c:pt>
                <c:pt idx="661">
                  <c:v>422.95585210000354</c:v>
                </c:pt>
                <c:pt idx="662">
                  <c:v>419.3051838228339</c:v>
                </c:pt>
                <c:pt idx="663">
                  <c:v>417.11758700032453</c:v>
                </c:pt>
                <c:pt idx="664">
                  <c:v>412.57713749109195</c:v>
                </c:pt>
                <c:pt idx="665">
                  <c:v>408.12459097370129</c:v>
                </c:pt>
                <c:pt idx="666">
                  <c:v>405.80088000553803</c:v>
                </c:pt>
                <c:pt idx="667">
                  <c:v>403.82400264312326</c:v>
                </c:pt>
                <c:pt idx="668">
                  <c:v>399.95037978518639</c:v>
                </c:pt>
                <c:pt idx="669">
                  <c:v>395.32540986115288</c:v>
                </c:pt>
                <c:pt idx="670">
                  <c:v>391.45005170346997</c:v>
                </c:pt>
                <c:pt idx="671">
                  <c:v>386.94852069216324</c:v>
                </c:pt>
                <c:pt idx="672">
                  <c:v>381.7109648085314</c:v>
                </c:pt>
                <c:pt idx="673">
                  <c:v>377.01278535463541</c:v>
                </c:pt>
                <c:pt idx="674">
                  <c:v>373.09611323089905</c:v>
                </c:pt>
                <c:pt idx="675">
                  <c:v>369.28757668807179</c:v>
                </c:pt>
                <c:pt idx="676">
                  <c:v>365.3701815227746</c:v>
                </c:pt>
                <c:pt idx="677">
                  <c:v>362.03898444376483</c:v>
                </c:pt>
                <c:pt idx="678">
                  <c:v>358.85387948394828</c:v>
                </c:pt>
                <c:pt idx="679">
                  <c:v>355.62604591154616</c:v>
                </c:pt>
                <c:pt idx="680">
                  <c:v>352.35676633941421</c:v>
                </c:pt>
                <c:pt idx="681">
                  <c:v>349.13136595904723</c:v>
                </c:pt>
                <c:pt idx="682">
                  <c:v>346.41244047373982</c:v>
                </c:pt>
                <c:pt idx="683">
                  <c:v>343.87991510281176</c:v>
                </c:pt>
                <c:pt idx="684">
                  <c:v>341.36552864408344</c:v>
                </c:pt>
                <c:pt idx="685">
                  <c:v>339.07957302003086</c:v>
                </c:pt>
                <c:pt idx="686">
                  <c:v>337.06696482987576</c:v>
                </c:pt>
                <c:pt idx="687">
                  <c:v>335.00595686637115</c:v>
                </c:pt>
                <c:pt idx="688">
                  <c:v>332.94648300843909</c:v>
                </c:pt>
                <c:pt idx="689">
                  <c:v>330.99530820168201</c:v>
                </c:pt>
                <c:pt idx="690">
                  <c:v>329.01676470001837</c:v>
                </c:pt>
                <c:pt idx="691">
                  <c:v>326.78674734350159</c:v>
                </c:pt>
                <c:pt idx="692">
                  <c:v>324.46281003189324</c:v>
                </c:pt>
                <c:pt idx="693">
                  <c:v>322.35440826590639</c:v>
                </c:pt>
                <c:pt idx="694">
                  <c:v>320.25079114885676</c:v>
                </c:pt>
                <c:pt idx="695">
                  <c:v>318.07770545610714</c:v>
                </c:pt>
                <c:pt idx="696">
                  <c:v>316.18753649512951</c:v>
                </c:pt>
                <c:pt idx="697">
                  <c:v>314.60571646691091</c:v>
                </c:pt>
                <c:pt idx="698">
                  <c:v>313.12878776355461</c:v>
                </c:pt>
                <c:pt idx="699">
                  <c:v>311.75248758351069</c:v>
                </c:pt>
                <c:pt idx="700">
                  <c:v>310.57614297528198</c:v>
                </c:pt>
                <c:pt idx="701">
                  <c:v>309.58758797869314</c:v>
                </c:pt>
                <c:pt idx="702">
                  <c:v>308.67787594882316</c:v>
                </c:pt>
                <c:pt idx="703">
                  <c:v>307.50202175139231</c:v>
                </c:pt>
                <c:pt idx="704">
                  <c:v>306.35612033653314</c:v>
                </c:pt>
                <c:pt idx="705">
                  <c:v>305.18094516943762</c:v>
                </c:pt>
                <c:pt idx="706">
                  <c:v>303.98170214934373</c:v>
                </c:pt>
                <c:pt idx="707">
                  <c:v>302.86233950342557</c:v>
                </c:pt>
                <c:pt idx="708">
                  <c:v>302.05519877810536</c:v>
                </c:pt>
                <c:pt idx="709">
                  <c:v>301.31333927475032</c:v>
                </c:pt>
                <c:pt idx="710">
                  <c:v>300.54147040296232</c:v>
                </c:pt>
                <c:pt idx="711">
                  <c:v>299.79642322942169</c:v>
                </c:pt>
                <c:pt idx="712">
                  <c:v>299.3272509915825</c:v>
                </c:pt>
                <c:pt idx="713">
                  <c:v>298.98146108060882</c:v>
                </c:pt>
                <c:pt idx="714">
                  <c:v>298.53193042395225</c:v>
                </c:pt>
                <c:pt idx="715">
                  <c:v>298.0089890432597</c:v>
                </c:pt>
                <c:pt idx="716">
                  <c:v>297.71010252397048</c:v>
                </c:pt>
                <c:pt idx="717">
                  <c:v>297.84189099489527</c:v>
                </c:pt>
                <c:pt idx="718">
                  <c:v>297.93963992660019</c:v>
                </c:pt>
                <c:pt idx="719">
                  <c:v>297.83902397792366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54B-48BE-9652-AF2B6FD5ADC9}"/>
            </c:ext>
          </c:extLst>
        </c:ser>
        <c:ser>
          <c:idx val="2"/>
          <c:order val="2"/>
          <c:tx>
            <c:strRef>
              <c:f>'Task 1'!$AP$5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1'!$AP$6:$AP$725</c:f>
              <c:numCache>
                <c:formatCode>General</c:formatCode>
                <c:ptCount val="720"/>
                <c:pt idx="0">
                  <c:v>247.00119751465587</c:v>
                </c:pt>
                <c:pt idx="1">
                  <c:v>247.37731650135134</c:v>
                </c:pt>
                <c:pt idx="2">
                  <c:v>247.29909920244933</c:v>
                </c:pt>
                <c:pt idx="3">
                  <c:v>247.54562415154197</c:v>
                </c:pt>
                <c:pt idx="4">
                  <c:v>247.98516850126401</c:v>
                </c:pt>
                <c:pt idx="5">
                  <c:v>248.61358436455248</c:v>
                </c:pt>
                <c:pt idx="6">
                  <c:v>249.33542644597387</c:v>
                </c:pt>
                <c:pt idx="7">
                  <c:v>250.00329478709421</c:v>
                </c:pt>
                <c:pt idx="8">
                  <c:v>250.37711670758546</c:v>
                </c:pt>
                <c:pt idx="9">
                  <c:v>250.39247925226317</c:v>
                </c:pt>
                <c:pt idx="10">
                  <c:v>250.24587668305293</c:v>
                </c:pt>
                <c:pt idx="11">
                  <c:v>250.13599791111986</c:v>
                </c:pt>
                <c:pt idx="12">
                  <c:v>249.90370892009523</c:v>
                </c:pt>
                <c:pt idx="13">
                  <c:v>249.6347107627883</c:v>
                </c:pt>
                <c:pt idx="14">
                  <c:v>249.27684394226949</c:v>
                </c:pt>
                <c:pt idx="15">
                  <c:v>248.4946782687469</c:v>
                </c:pt>
                <c:pt idx="16">
                  <c:v>247.7026293581483</c:v>
                </c:pt>
                <c:pt idx="17">
                  <c:v>246.56987578408516</c:v>
                </c:pt>
                <c:pt idx="18">
                  <c:v>245.52746860372193</c:v>
                </c:pt>
                <c:pt idx="19">
                  <c:v>244.46350265232766</c:v>
                </c:pt>
                <c:pt idx="20">
                  <c:v>243.66561597475152</c:v>
                </c:pt>
                <c:pt idx="21">
                  <c:v>242.91267571360393</c:v>
                </c:pt>
                <c:pt idx="22">
                  <c:v>242.12702054779027</c:v>
                </c:pt>
                <c:pt idx="23">
                  <c:v>241.26530615482693</c:v>
                </c:pt>
                <c:pt idx="24">
                  <c:v>240.32395525645327</c:v>
                </c:pt>
                <c:pt idx="25">
                  <c:v>239.16020591962845</c:v>
                </c:pt>
                <c:pt idx="26">
                  <c:v>237.81037958926908</c:v>
                </c:pt>
                <c:pt idx="27">
                  <c:v>236.79593224021932</c:v>
                </c:pt>
                <c:pt idx="28">
                  <c:v>236.25283702387196</c:v>
                </c:pt>
                <c:pt idx="29">
                  <c:v>236.0241033646156</c:v>
                </c:pt>
                <c:pt idx="30">
                  <c:v>235.49483443847816</c:v>
                </c:pt>
                <c:pt idx="31">
                  <c:v>234.47196695184553</c:v>
                </c:pt>
                <c:pt idx="32">
                  <c:v>233.42005694027452</c:v>
                </c:pt>
                <c:pt idx="33">
                  <c:v>232.40322473905098</c:v>
                </c:pt>
                <c:pt idx="34">
                  <c:v>230.766477282594</c:v>
                </c:pt>
                <c:pt idx="35">
                  <c:v>229.51034784377381</c:v>
                </c:pt>
                <c:pt idx="36">
                  <c:v>228.41602989339481</c:v>
                </c:pt>
                <c:pt idx="37">
                  <c:v>227.7696691148233</c:v>
                </c:pt>
                <c:pt idx="38">
                  <c:v>226.65560663678471</c:v>
                </c:pt>
                <c:pt idx="39">
                  <c:v>224.89902401634401</c:v>
                </c:pt>
                <c:pt idx="40">
                  <c:v>222.01485987854835</c:v>
                </c:pt>
                <c:pt idx="41">
                  <c:v>217.83153654583992</c:v>
                </c:pt>
                <c:pt idx="42">
                  <c:v>216.13505805257645</c:v>
                </c:pt>
                <c:pt idx="43">
                  <c:v>216.82488020159101</c:v>
                </c:pt>
                <c:pt idx="44">
                  <c:v>215.20874050149456</c:v>
                </c:pt>
                <c:pt idx="45">
                  <c:v>212.24294272748048</c:v>
                </c:pt>
                <c:pt idx="46">
                  <c:v>210.53545441053132</c:v>
                </c:pt>
                <c:pt idx="47">
                  <c:v>207.92774292195998</c:v>
                </c:pt>
                <c:pt idx="48">
                  <c:v>205.9672188631738</c:v>
                </c:pt>
                <c:pt idx="49">
                  <c:v>206.15998953688938</c:v>
                </c:pt>
                <c:pt idx="50">
                  <c:v>204.4647912556824</c:v>
                </c:pt>
                <c:pt idx="51">
                  <c:v>201.88326924803783</c:v>
                </c:pt>
                <c:pt idx="52">
                  <c:v>200.42472730984247</c:v>
                </c:pt>
                <c:pt idx="53">
                  <c:v>197.34495408531458</c:v>
                </c:pt>
                <c:pt idx="54">
                  <c:v>195.22450593643333</c:v>
                </c:pt>
                <c:pt idx="55">
                  <c:v>194.0190290020648</c:v>
                </c:pt>
                <c:pt idx="56">
                  <c:v>191.42005953296484</c:v>
                </c:pt>
                <c:pt idx="57">
                  <c:v>189.65534207934243</c:v>
                </c:pt>
                <c:pt idx="58">
                  <c:v>187.54504052544593</c:v>
                </c:pt>
                <c:pt idx="59">
                  <c:v>185.87646333951619</c:v>
                </c:pt>
                <c:pt idx="60">
                  <c:v>184.43795123338157</c:v>
                </c:pt>
                <c:pt idx="61">
                  <c:v>183.00884685698767</c:v>
                </c:pt>
                <c:pt idx="62">
                  <c:v>180.10899097712831</c:v>
                </c:pt>
                <c:pt idx="63">
                  <c:v>176.90502986762471</c:v>
                </c:pt>
                <c:pt idx="64">
                  <c:v>173.00110001412182</c:v>
                </c:pt>
                <c:pt idx="65">
                  <c:v>170.58152848937036</c:v>
                </c:pt>
                <c:pt idx="66">
                  <c:v>168.94309115299882</c:v>
                </c:pt>
                <c:pt idx="67">
                  <c:v>165.53610304233291</c:v>
                </c:pt>
                <c:pt idx="68">
                  <c:v>162.07075189288659</c:v>
                </c:pt>
                <c:pt idx="69">
                  <c:v>160.25244110483132</c:v>
                </c:pt>
                <c:pt idx="70">
                  <c:v>160.5974107033183</c:v>
                </c:pt>
                <c:pt idx="71">
                  <c:v>160.15078495204958</c:v>
                </c:pt>
                <c:pt idx="72">
                  <c:v>157.8121520912573</c:v>
                </c:pt>
                <c:pt idx="73">
                  <c:v>155.31064699489133</c:v>
                </c:pt>
                <c:pt idx="74">
                  <c:v>152.63830308621161</c:v>
                </c:pt>
                <c:pt idx="75">
                  <c:v>151.36276563261521</c:v>
                </c:pt>
                <c:pt idx="76">
                  <c:v>149.46727634629804</c:v>
                </c:pt>
                <c:pt idx="77">
                  <c:v>146.11682971554362</c:v>
                </c:pt>
                <c:pt idx="78">
                  <c:v>143.72281853893688</c:v>
                </c:pt>
                <c:pt idx="79">
                  <c:v>140.13520348034831</c:v>
                </c:pt>
                <c:pt idx="80">
                  <c:v>137.19477585154485</c:v>
                </c:pt>
                <c:pt idx="81">
                  <c:v>133.53407897327506</c:v>
                </c:pt>
                <c:pt idx="82">
                  <c:v>130.70637584491877</c:v>
                </c:pt>
                <c:pt idx="83">
                  <c:v>128.22689039592416</c:v>
                </c:pt>
                <c:pt idx="84">
                  <c:v>126.64959598736996</c:v>
                </c:pt>
                <c:pt idx="85">
                  <c:v>124.54200848303319</c:v>
                </c:pt>
                <c:pt idx="86">
                  <c:v>123.1865931126101</c:v>
                </c:pt>
                <c:pt idx="87">
                  <c:v>121.29623199001631</c:v>
                </c:pt>
                <c:pt idx="88">
                  <c:v>119.23103779349262</c:v>
                </c:pt>
                <c:pt idx="89">
                  <c:v>117.3660102386221</c:v>
                </c:pt>
                <c:pt idx="90">
                  <c:v>115.91152840152014</c:v>
                </c:pt>
                <c:pt idx="91">
                  <c:v>114.4781810365962</c:v>
                </c:pt>
                <c:pt idx="92">
                  <c:v>113.07749005235863</c:v>
                </c:pt>
                <c:pt idx="93">
                  <c:v>110.47689654282132</c:v>
                </c:pt>
                <c:pt idx="94">
                  <c:v>107.87292327345489</c:v>
                </c:pt>
                <c:pt idx="95">
                  <c:v>104.85276403777408</c:v>
                </c:pt>
                <c:pt idx="96">
                  <c:v>101.81378934261173</c:v>
                </c:pt>
                <c:pt idx="97">
                  <c:v>97.69646642803778</c:v>
                </c:pt>
                <c:pt idx="98">
                  <c:v>93.981905541928938</c:v>
                </c:pt>
                <c:pt idx="99">
                  <c:v>90.904290389153431</c:v>
                </c:pt>
                <c:pt idx="100">
                  <c:v>87.371885389937574</c:v>
                </c:pt>
                <c:pt idx="101">
                  <c:v>83.600761077424835</c:v>
                </c:pt>
                <c:pt idx="102">
                  <c:v>80.489223962901406</c:v>
                </c:pt>
                <c:pt idx="103">
                  <c:v>77.373063453979711</c:v>
                </c:pt>
                <c:pt idx="104">
                  <c:v>75.175941576161676</c:v>
                </c:pt>
                <c:pt idx="105">
                  <c:v>72.526839002930132</c:v>
                </c:pt>
                <c:pt idx="106">
                  <c:v>70.589110034246687</c:v>
                </c:pt>
                <c:pt idx="107">
                  <c:v>69.626888021603719</c:v>
                </c:pt>
                <c:pt idx="108">
                  <c:v>68.45512821505406</c:v>
                </c:pt>
                <c:pt idx="109">
                  <c:v>67.085747559969207</c:v>
                </c:pt>
                <c:pt idx="110">
                  <c:v>64.516852100950246</c:v>
                </c:pt>
                <c:pt idx="111">
                  <c:v>60.735120317112433</c:v>
                </c:pt>
                <c:pt idx="112">
                  <c:v>57.677235061001568</c:v>
                </c:pt>
                <c:pt idx="113">
                  <c:v>54.129328522656152</c:v>
                </c:pt>
                <c:pt idx="114">
                  <c:v>51.076717740217958</c:v>
                </c:pt>
                <c:pt idx="115">
                  <c:v>49.804516153465897</c:v>
                </c:pt>
                <c:pt idx="116">
                  <c:v>49.085402752599151</c:v>
                </c:pt>
                <c:pt idx="117">
                  <c:v>47.625909799733222</c:v>
                </c:pt>
                <c:pt idx="118">
                  <c:v>47.237420306823481</c:v>
                </c:pt>
                <c:pt idx="119">
                  <c:v>46.106627286081107</c:v>
                </c:pt>
                <c:pt idx="120">
                  <c:v>44.744540181969455</c:v>
                </c:pt>
                <c:pt idx="121">
                  <c:v>42.347324817472753</c:v>
                </c:pt>
                <c:pt idx="122">
                  <c:v>39.154505210609216</c:v>
                </c:pt>
                <c:pt idx="123">
                  <c:v>33.27532520192193</c:v>
                </c:pt>
                <c:pt idx="124">
                  <c:v>27.365273793929845</c:v>
                </c:pt>
                <c:pt idx="125">
                  <c:v>20.606295482544311</c:v>
                </c:pt>
                <c:pt idx="126">
                  <c:v>12.434738503539563</c:v>
                </c:pt>
                <c:pt idx="127">
                  <c:v>3.6567414156330642</c:v>
                </c:pt>
                <c:pt idx="128">
                  <c:v>-3.2318528798477359</c:v>
                </c:pt>
                <c:pt idx="129">
                  <c:v>-7.6352190608233741</c:v>
                </c:pt>
                <c:pt idx="130">
                  <c:v>-11.189738808877678</c:v>
                </c:pt>
                <c:pt idx="131">
                  <c:v>-14.178192678542644</c:v>
                </c:pt>
                <c:pt idx="132">
                  <c:v>-16.007096306928077</c:v>
                </c:pt>
                <c:pt idx="133">
                  <c:v>-17.523335573634483</c:v>
                </c:pt>
                <c:pt idx="134">
                  <c:v>-18.140200266424813</c:v>
                </c:pt>
                <c:pt idx="135">
                  <c:v>-18.726164297920491</c:v>
                </c:pt>
                <c:pt idx="136">
                  <c:v>-20.717867006905067</c:v>
                </c:pt>
                <c:pt idx="137">
                  <c:v>-22.685487098232841</c:v>
                </c:pt>
                <c:pt idx="138">
                  <c:v>-24.328481989525358</c:v>
                </c:pt>
                <c:pt idx="139">
                  <c:v>-28.600037537166145</c:v>
                </c:pt>
                <c:pt idx="140">
                  <c:v>-32.859924866349388</c:v>
                </c:pt>
                <c:pt idx="141">
                  <c:v>-35.927649466551486</c:v>
                </c:pt>
                <c:pt idx="142">
                  <c:v>-38.674033525080404</c:v>
                </c:pt>
                <c:pt idx="143">
                  <c:v>-40.504297835994407</c:v>
                </c:pt>
                <c:pt idx="144">
                  <c:v>-40.807078960597437</c:v>
                </c:pt>
                <c:pt idx="145">
                  <c:v>-41.072477893151245</c:v>
                </c:pt>
                <c:pt idx="146">
                  <c:v>-41.595653009899877</c:v>
                </c:pt>
                <c:pt idx="147">
                  <c:v>-42.084123406671665</c:v>
                </c:pt>
                <c:pt idx="148">
                  <c:v>-44.053316329954498</c:v>
                </c:pt>
                <c:pt idx="149">
                  <c:v>-46.311259253701508</c:v>
                </c:pt>
                <c:pt idx="150">
                  <c:v>-50.377907717331311</c:v>
                </c:pt>
                <c:pt idx="151">
                  <c:v>-53.195003374362557</c:v>
                </c:pt>
                <c:pt idx="152">
                  <c:v>-55.999743156174418</c:v>
                </c:pt>
                <c:pt idx="153">
                  <c:v>-59.085237099720359</c:v>
                </c:pt>
                <c:pt idx="154">
                  <c:v>-62.453306763869421</c:v>
                </c:pt>
                <c:pt idx="155">
                  <c:v>-65.81068117072374</c:v>
                </c:pt>
                <c:pt idx="156">
                  <c:v>-71.010390459310258</c:v>
                </c:pt>
                <c:pt idx="157">
                  <c:v>-74.012495047246091</c:v>
                </c:pt>
                <c:pt idx="158">
                  <c:v>-76.671005350218365</c:v>
                </c:pt>
                <c:pt idx="159">
                  <c:v>-79.618799684969758</c:v>
                </c:pt>
                <c:pt idx="160">
                  <c:v>-81.599836398649302</c:v>
                </c:pt>
                <c:pt idx="161">
                  <c:v>-83.229648763508976</c:v>
                </c:pt>
                <c:pt idx="162">
                  <c:v>-86.100432856440079</c:v>
                </c:pt>
                <c:pt idx="163">
                  <c:v>-87.989221147078752</c:v>
                </c:pt>
                <c:pt idx="164">
                  <c:v>-90.15709566602942</c:v>
                </c:pt>
                <c:pt idx="165">
                  <c:v>-94.207437885808474</c:v>
                </c:pt>
                <c:pt idx="166">
                  <c:v>-96.955570348231618</c:v>
                </c:pt>
                <c:pt idx="167">
                  <c:v>-97.759331370272605</c:v>
                </c:pt>
                <c:pt idx="168">
                  <c:v>-101.403648849717</c:v>
                </c:pt>
                <c:pt idx="169">
                  <c:v>-105.33121507553119</c:v>
                </c:pt>
                <c:pt idx="170">
                  <c:v>-107.95537911790262</c:v>
                </c:pt>
                <c:pt idx="171">
                  <c:v>-111.17892381412156</c:v>
                </c:pt>
                <c:pt idx="172">
                  <c:v>-114.38113651973089</c:v>
                </c:pt>
                <c:pt idx="173">
                  <c:v>-116.90384924324968</c:v>
                </c:pt>
                <c:pt idx="174">
                  <c:v>-119.07390378044505</c:v>
                </c:pt>
                <c:pt idx="175">
                  <c:v>-119.9204750936546</c:v>
                </c:pt>
                <c:pt idx="176">
                  <c:v>-119.77065370555948</c:v>
                </c:pt>
                <c:pt idx="177">
                  <c:v>-120.86661764286816</c:v>
                </c:pt>
                <c:pt idx="178">
                  <c:v>-122.8888625537715</c:v>
                </c:pt>
                <c:pt idx="179">
                  <c:v>-124.22547709570807</c:v>
                </c:pt>
                <c:pt idx="180">
                  <c:v>-124.57329242270913</c:v>
                </c:pt>
                <c:pt idx="181">
                  <c:v>-124.8666804485664</c:v>
                </c:pt>
                <c:pt idx="182">
                  <c:v>-125.45332482132631</c:v>
                </c:pt>
                <c:pt idx="183">
                  <c:v>-126.6352092763683</c:v>
                </c:pt>
                <c:pt idx="184">
                  <c:v>-128.42057837933601</c:v>
                </c:pt>
                <c:pt idx="185">
                  <c:v>-129.84756126146493</c:v>
                </c:pt>
                <c:pt idx="186">
                  <c:v>-130.59607564664577</c:v>
                </c:pt>
                <c:pt idx="187">
                  <c:v>-132.57676853194471</c:v>
                </c:pt>
                <c:pt idx="188">
                  <c:v>-134.51728470516241</c:v>
                </c:pt>
                <c:pt idx="189">
                  <c:v>-135.44957901767367</c:v>
                </c:pt>
                <c:pt idx="190">
                  <c:v>-134.11814384794286</c:v>
                </c:pt>
                <c:pt idx="191">
                  <c:v>-130.82952780176743</c:v>
                </c:pt>
                <c:pt idx="192">
                  <c:v>-126.55491437618605</c:v>
                </c:pt>
                <c:pt idx="193">
                  <c:v>-121.92546274603654</c:v>
                </c:pt>
                <c:pt idx="194">
                  <c:v>-117.59686826465662</c:v>
                </c:pt>
                <c:pt idx="195">
                  <c:v>-115.13635921608778</c:v>
                </c:pt>
                <c:pt idx="196">
                  <c:v>-113.90320043930944</c:v>
                </c:pt>
                <c:pt idx="197">
                  <c:v>-115.49015130451829</c:v>
                </c:pt>
                <c:pt idx="198">
                  <c:v>-118.91804710694083</c:v>
                </c:pt>
                <c:pt idx="199">
                  <c:v>-122.91571042947015</c:v>
                </c:pt>
                <c:pt idx="200">
                  <c:v>-128.43970840520848</c:v>
                </c:pt>
                <c:pt idx="201">
                  <c:v>-136.08800248149504</c:v>
                </c:pt>
                <c:pt idx="202">
                  <c:v>-143.34954083777126</c:v>
                </c:pt>
                <c:pt idx="203">
                  <c:v>-149.91171763633764</c:v>
                </c:pt>
                <c:pt idx="204">
                  <c:v>-155.76657361595187</c:v>
                </c:pt>
                <c:pt idx="205">
                  <c:v>-159.68299833912602</c:v>
                </c:pt>
                <c:pt idx="206">
                  <c:v>-163.83337267124949</c:v>
                </c:pt>
                <c:pt idx="207">
                  <c:v>-165.14225416229402</c:v>
                </c:pt>
                <c:pt idx="208">
                  <c:v>-164.84408180109432</c:v>
                </c:pt>
                <c:pt idx="209">
                  <c:v>-165.10356249619855</c:v>
                </c:pt>
                <c:pt idx="210">
                  <c:v>-165.93570033290848</c:v>
                </c:pt>
                <c:pt idx="211">
                  <c:v>-166.39673761418447</c:v>
                </c:pt>
                <c:pt idx="212">
                  <c:v>-166.7934570417429</c:v>
                </c:pt>
                <c:pt idx="213">
                  <c:v>-167.44996441529923</c:v>
                </c:pt>
                <c:pt idx="214">
                  <c:v>-167.13141839365795</c:v>
                </c:pt>
                <c:pt idx="215">
                  <c:v>-166.76175167572711</c:v>
                </c:pt>
                <c:pt idx="216">
                  <c:v>-166.02961668937166</c:v>
                </c:pt>
                <c:pt idx="217">
                  <c:v>-164.35046129410671</c:v>
                </c:pt>
                <c:pt idx="218">
                  <c:v>-160.54275217876864</c:v>
                </c:pt>
                <c:pt idx="219">
                  <c:v>-158.78648412471892</c:v>
                </c:pt>
                <c:pt idx="220">
                  <c:v>-156.09044531974814</c:v>
                </c:pt>
                <c:pt idx="221">
                  <c:v>-153.06522375982115</c:v>
                </c:pt>
                <c:pt idx="222">
                  <c:v>-152.6337776657935</c:v>
                </c:pt>
                <c:pt idx="223">
                  <c:v>-153.61525406776593</c:v>
                </c:pt>
                <c:pt idx="224">
                  <c:v>-153.06504818788198</c:v>
                </c:pt>
                <c:pt idx="225">
                  <c:v>-154.19108613527169</c:v>
                </c:pt>
                <c:pt idx="226">
                  <c:v>-154.94447995726222</c:v>
                </c:pt>
                <c:pt idx="227">
                  <c:v>-153.0627657526727</c:v>
                </c:pt>
                <c:pt idx="228">
                  <c:v>-152.26142616029284</c:v>
                </c:pt>
                <c:pt idx="229">
                  <c:v>-150.83540160833195</c:v>
                </c:pt>
                <c:pt idx="230">
                  <c:v>-148.78259254901747</c:v>
                </c:pt>
                <c:pt idx="231">
                  <c:v>-152.84925564364227</c:v>
                </c:pt>
                <c:pt idx="232">
                  <c:v>-154.56128688451753</c:v>
                </c:pt>
                <c:pt idx="233">
                  <c:v>-157.562067367412</c:v>
                </c:pt>
                <c:pt idx="234">
                  <c:v>-158.80171499044229</c:v>
                </c:pt>
                <c:pt idx="235">
                  <c:v>-160.22122874965879</c:v>
                </c:pt>
                <c:pt idx="236">
                  <c:v>-159.37140204007704</c:v>
                </c:pt>
                <c:pt idx="237">
                  <c:v>-159.79876608651892</c:v>
                </c:pt>
                <c:pt idx="238">
                  <c:v>-163.08300746520979</c:v>
                </c:pt>
                <c:pt idx="239">
                  <c:v>-167.55459066005204</c:v>
                </c:pt>
                <c:pt idx="240">
                  <c:v>-166.33892323771391</c:v>
                </c:pt>
                <c:pt idx="241">
                  <c:v>-168.19613052579371</c:v>
                </c:pt>
                <c:pt idx="242">
                  <c:v>-173.0568616083176</c:v>
                </c:pt>
                <c:pt idx="243">
                  <c:v>-173.35441946773017</c:v>
                </c:pt>
                <c:pt idx="244">
                  <c:v>-170.46888733190843</c:v>
                </c:pt>
                <c:pt idx="245">
                  <c:v>-165.75600245316394</c:v>
                </c:pt>
                <c:pt idx="246">
                  <c:v>-162.26250126947014</c:v>
                </c:pt>
                <c:pt idx="247">
                  <c:v>-163.73964651772047</c:v>
                </c:pt>
                <c:pt idx="248">
                  <c:v>-170.06322105094949</c:v>
                </c:pt>
                <c:pt idx="249">
                  <c:v>-175.41571450410476</c:v>
                </c:pt>
                <c:pt idx="250">
                  <c:v>-173.5054771748969</c:v>
                </c:pt>
                <c:pt idx="251">
                  <c:v>-168.34852696899674</c:v>
                </c:pt>
                <c:pt idx="252">
                  <c:v>-167.26305345505364</c:v>
                </c:pt>
                <c:pt idx="253">
                  <c:v>-169.62162104643966</c:v>
                </c:pt>
                <c:pt idx="254">
                  <c:v>-172.77468092457769</c:v>
                </c:pt>
                <c:pt idx="255">
                  <c:v>-174.56798734229551</c:v>
                </c:pt>
                <c:pt idx="256">
                  <c:v>-175.97058767137167</c:v>
                </c:pt>
                <c:pt idx="257">
                  <c:v>-176.98766128401161</c:v>
                </c:pt>
                <c:pt idx="258">
                  <c:v>-177.39830210324715</c:v>
                </c:pt>
                <c:pt idx="259">
                  <c:v>-177.88660424357721</c:v>
                </c:pt>
                <c:pt idx="260">
                  <c:v>-179.99462336226452</c:v>
                </c:pt>
                <c:pt idx="261">
                  <c:v>-183.22535187699464</c:v>
                </c:pt>
                <c:pt idx="262">
                  <c:v>-186.68205610843671</c:v>
                </c:pt>
                <c:pt idx="263">
                  <c:v>-191.19004121866766</c:v>
                </c:pt>
                <c:pt idx="264">
                  <c:v>-194.37225335420607</c:v>
                </c:pt>
                <c:pt idx="265">
                  <c:v>-196.68150717717657</c:v>
                </c:pt>
                <c:pt idx="266">
                  <c:v>-197.96394314488299</c:v>
                </c:pt>
                <c:pt idx="267">
                  <c:v>-199.64580527421015</c:v>
                </c:pt>
                <c:pt idx="268">
                  <c:v>-202.72908262202407</c:v>
                </c:pt>
                <c:pt idx="269">
                  <c:v>-205.35703609208264</c:v>
                </c:pt>
                <c:pt idx="270">
                  <c:v>-206.73008181139778</c:v>
                </c:pt>
                <c:pt idx="271">
                  <c:v>-206.53144410871482</c:v>
                </c:pt>
                <c:pt idx="272">
                  <c:v>-206.13795081553866</c:v>
                </c:pt>
                <c:pt idx="273">
                  <c:v>-206.7016903657339</c:v>
                </c:pt>
                <c:pt idx="274">
                  <c:v>-206.66409602425841</c:v>
                </c:pt>
                <c:pt idx="275">
                  <c:v>-206.0391696532609</c:v>
                </c:pt>
                <c:pt idx="276">
                  <c:v>-204.49766265830834</c:v>
                </c:pt>
                <c:pt idx="277">
                  <c:v>-204.39379722529208</c:v>
                </c:pt>
                <c:pt idx="278">
                  <c:v>-205.83213375948748</c:v>
                </c:pt>
                <c:pt idx="279">
                  <c:v>-209.05944593690128</c:v>
                </c:pt>
                <c:pt idx="280">
                  <c:v>-212.9947958520188</c:v>
                </c:pt>
                <c:pt idx="281">
                  <c:v>-216.91791425537394</c:v>
                </c:pt>
                <c:pt idx="282">
                  <c:v>-220.93483928273025</c:v>
                </c:pt>
                <c:pt idx="283">
                  <c:v>-224.59702852248301</c:v>
                </c:pt>
                <c:pt idx="284">
                  <c:v>-228.34097576191101</c:v>
                </c:pt>
                <c:pt idx="285">
                  <c:v>-232.92896315242564</c:v>
                </c:pt>
                <c:pt idx="286">
                  <c:v>-237.41414585705638</c:v>
                </c:pt>
                <c:pt idx="287">
                  <c:v>-241.45320026424611</c:v>
                </c:pt>
                <c:pt idx="288">
                  <c:v>-244.14855872795249</c:v>
                </c:pt>
                <c:pt idx="289">
                  <c:v>-246.72353336536537</c:v>
                </c:pt>
                <c:pt idx="290">
                  <c:v>-249.91012016838818</c:v>
                </c:pt>
                <c:pt idx="291">
                  <c:v>-253.4857743886206</c:v>
                </c:pt>
                <c:pt idx="292">
                  <c:v>-257.18064195555212</c:v>
                </c:pt>
                <c:pt idx="293">
                  <c:v>-261.31922370576092</c:v>
                </c:pt>
                <c:pt idx="294">
                  <c:v>-265.87568861769648</c:v>
                </c:pt>
                <c:pt idx="295">
                  <c:v>-269.51628250893066</c:v>
                </c:pt>
                <c:pt idx="296">
                  <c:v>-273.26648449869185</c:v>
                </c:pt>
                <c:pt idx="297">
                  <c:v>-277.6254382945541</c:v>
                </c:pt>
                <c:pt idx="298">
                  <c:v>-281.01530082565296</c:v>
                </c:pt>
                <c:pt idx="299">
                  <c:v>-283.2540405685528</c:v>
                </c:pt>
                <c:pt idx="300">
                  <c:v>-286.04054281518279</c:v>
                </c:pt>
                <c:pt idx="301">
                  <c:v>-290.00548391754864</c:v>
                </c:pt>
                <c:pt idx="302">
                  <c:v>-294.39829383568156</c:v>
                </c:pt>
                <c:pt idx="303">
                  <c:v>-298.12673953598016</c:v>
                </c:pt>
                <c:pt idx="304">
                  <c:v>-300.65629224962925</c:v>
                </c:pt>
                <c:pt idx="305">
                  <c:v>-304.50209316027053</c:v>
                </c:pt>
                <c:pt idx="306">
                  <c:v>-309.64483667009256</c:v>
                </c:pt>
                <c:pt idx="307">
                  <c:v>-313.98228290340592</c:v>
                </c:pt>
                <c:pt idx="308">
                  <c:v>-317.74499439383328</c:v>
                </c:pt>
                <c:pt idx="309">
                  <c:v>-322.36236082216965</c:v>
                </c:pt>
                <c:pt idx="310">
                  <c:v>-326.28461599682373</c:v>
                </c:pt>
                <c:pt idx="311">
                  <c:v>-329.93164021033044</c:v>
                </c:pt>
                <c:pt idx="312">
                  <c:v>-333.59318568630613</c:v>
                </c:pt>
                <c:pt idx="313">
                  <c:v>-338.01893728952655</c:v>
                </c:pt>
                <c:pt idx="314">
                  <c:v>-341.82718043617967</c:v>
                </c:pt>
                <c:pt idx="315">
                  <c:v>-345.86462543392679</c:v>
                </c:pt>
                <c:pt idx="316">
                  <c:v>-350.58374311651198</c:v>
                </c:pt>
                <c:pt idx="317">
                  <c:v>-356.48948569649679</c:v>
                </c:pt>
                <c:pt idx="318">
                  <c:v>-362.32128322809945</c:v>
                </c:pt>
                <c:pt idx="319">
                  <c:v>-366.31818573889257</c:v>
                </c:pt>
                <c:pt idx="320">
                  <c:v>-371.61325253694292</c:v>
                </c:pt>
                <c:pt idx="321">
                  <c:v>-378.04111680204119</c:v>
                </c:pt>
                <c:pt idx="322">
                  <c:v>-383.77208483207596</c:v>
                </c:pt>
                <c:pt idx="323">
                  <c:v>-389.5418103676833</c:v>
                </c:pt>
                <c:pt idx="324">
                  <c:v>-394.60485884811521</c:v>
                </c:pt>
                <c:pt idx="325">
                  <c:v>-401.58805715682092</c:v>
                </c:pt>
                <c:pt idx="326">
                  <c:v>-407.63738832106026</c:v>
                </c:pt>
                <c:pt idx="327">
                  <c:v>-413.15012774619913</c:v>
                </c:pt>
                <c:pt idx="328">
                  <c:v>-418.85056088981219</c:v>
                </c:pt>
                <c:pt idx="329">
                  <c:v>-425.1545298898335</c:v>
                </c:pt>
                <c:pt idx="330">
                  <c:v>-431.53829633620933</c:v>
                </c:pt>
                <c:pt idx="331">
                  <c:v>-436.94764583566723</c:v>
                </c:pt>
                <c:pt idx="332">
                  <c:v>-443.46844618056821</c:v>
                </c:pt>
                <c:pt idx="333">
                  <c:v>-449.75501892761645</c:v>
                </c:pt>
                <c:pt idx="334">
                  <c:v>-456.1117692418519</c:v>
                </c:pt>
                <c:pt idx="335">
                  <c:v>-461.47629668833815</c:v>
                </c:pt>
                <c:pt idx="336">
                  <c:v>-468.30124615586806</c:v>
                </c:pt>
                <c:pt idx="337">
                  <c:v>-474.70780037684938</c:v>
                </c:pt>
                <c:pt idx="338">
                  <c:v>-480.80111231185163</c:v>
                </c:pt>
                <c:pt idx="339">
                  <c:v>-486.68433047514009</c:v>
                </c:pt>
                <c:pt idx="340">
                  <c:v>-493.14037403647569</c:v>
                </c:pt>
                <c:pt idx="341">
                  <c:v>-499.12276839890501</c:v>
                </c:pt>
                <c:pt idx="342">
                  <c:v>-504.69272232972219</c:v>
                </c:pt>
                <c:pt idx="343">
                  <c:v>-510.10794617364479</c:v>
                </c:pt>
                <c:pt idx="344">
                  <c:v>-516.2275134290511</c:v>
                </c:pt>
                <c:pt idx="345">
                  <c:v>-521.47167168023861</c:v>
                </c:pt>
                <c:pt idx="346">
                  <c:v>-526.85830656006567</c:v>
                </c:pt>
                <c:pt idx="347">
                  <c:v>-532.76677050510773</c:v>
                </c:pt>
                <c:pt idx="348">
                  <c:v>-538.85270110316731</c:v>
                </c:pt>
                <c:pt idx="349">
                  <c:v>-544.91942120488227</c:v>
                </c:pt>
                <c:pt idx="350">
                  <c:v>-552.24780857699898</c:v>
                </c:pt>
                <c:pt idx="351">
                  <c:v>-559.93807897774298</c:v>
                </c:pt>
                <c:pt idx="352">
                  <c:v>-569.21325921990285</c:v>
                </c:pt>
                <c:pt idx="353">
                  <c:v>-580.4399800899613</c:v>
                </c:pt>
                <c:pt idx="354">
                  <c:v>-594.13546188972964</c:v>
                </c:pt>
                <c:pt idx="355">
                  <c:v>-611.00756678497271</c:v>
                </c:pt>
                <c:pt idx="356">
                  <c:v>-632.20414753652278</c:v>
                </c:pt>
                <c:pt idx="357">
                  <c:v>-658.80990221559148</c:v>
                </c:pt>
                <c:pt idx="358">
                  <c:v>-690.82704741791065</c:v>
                </c:pt>
                <c:pt idx="359">
                  <c:v>-729.87930901444884</c:v>
                </c:pt>
                <c:pt idx="360">
                  <c:v>-776.69087736131337</c:v>
                </c:pt>
                <c:pt idx="361">
                  <c:v>-831.16223974648074</c:v>
                </c:pt>
                <c:pt idx="362">
                  <c:v>-893.95358323873188</c:v>
                </c:pt>
                <c:pt idx="363">
                  <c:v>-964.92921267557813</c:v>
                </c:pt>
                <c:pt idx="364">
                  <c:v>-1042.4240330478826</c:v>
                </c:pt>
                <c:pt idx="365">
                  <c:v>-1126.8921758073143</c:v>
                </c:pt>
                <c:pt idx="366">
                  <c:v>-1216.7072302953352</c:v>
                </c:pt>
                <c:pt idx="367">
                  <c:v>-1311.1203529293784</c:v>
                </c:pt>
                <c:pt idx="368">
                  <c:v>-1409.6839449970116</c:v>
                </c:pt>
                <c:pt idx="369">
                  <c:v>-1510.1992532644829</c:v>
                </c:pt>
                <c:pt idx="370">
                  <c:v>-1612.2739256562202</c:v>
                </c:pt>
                <c:pt idx="371">
                  <c:v>-1713.334333586344</c:v>
                </c:pt>
                <c:pt idx="372">
                  <c:v>-1812.4012465106043</c:v>
                </c:pt>
                <c:pt idx="373">
                  <c:v>-1908.5324576174244</c:v>
                </c:pt>
                <c:pt idx="374">
                  <c:v>-1999.2732371012326</c:v>
                </c:pt>
                <c:pt idx="375">
                  <c:v>-2084.8197866040555</c:v>
                </c:pt>
                <c:pt idx="376">
                  <c:v>-2163.5836409527092</c:v>
                </c:pt>
                <c:pt idx="377">
                  <c:v>-2234.9045838164234</c:v>
                </c:pt>
                <c:pt idx="378">
                  <c:v>-2297.5410143343429</c:v>
                </c:pt>
                <c:pt idx="379">
                  <c:v>-2352.5136931298321</c:v>
                </c:pt>
                <c:pt idx="380">
                  <c:v>-2397.9517695120367</c:v>
                </c:pt>
                <c:pt idx="381">
                  <c:v>-2435.848358080952</c:v>
                </c:pt>
                <c:pt idx="382">
                  <c:v>-2465.7046882193745</c:v>
                </c:pt>
                <c:pt idx="383">
                  <c:v>-2488.3985318372052</c:v>
                </c:pt>
                <c:pt idx="384">
                  <c:v>-2504.2390711193289</c:v>
                </c:pt>
                <c:pt idx="385">
                  <c:v>-2514.3157884723009</c:v>
                </c:pt>
                <c:pt idx="386">
                  <c:v>-2518.9959803928718</c:v>
                </c:pt>
                <c:pt idx="387">
                  <c:v>-2520.1168097060659</c:v>
                </c:pt>
                <c:pt idx="388">
                  <c:v>-2516.9498942757273</c:v>
                </c:pt>
                <c:pt idx="389">
                  <c:v>-2510.9877492102833</c:v>
                </c:pt>
                <c:pt idx="390">
                  <c:v>-2501.9523929215375</c:v>
                </c:pt>
                <c:pt idx="391">
                  <c:v>-2491.6631530516934</c:v>
                </c:pt>
                <c:pt idx="392">
                  <c:v>-2479.7451176711375</c:v>
                </c:pt>
                <c:pt idx="393">
                  <c:v>-2466.13669029121</c:v>
                </c:pt>
                <c:pt idx="394">
                  <c:v>-2451.0017087931487</c:v>
                </c:pt>
                <c:pt idx="395">
                  <c:v>-2435.3835094254964</c:v>
                </c:pt>
                <c:pt idx="396">
                  <c:v>-2419.0378496743688</c:v>
                </c:pt>
                <c:pt idx="397">
                  <c:v>-2401.2020450359951</c:v>
                </c:pt>
                <c:pt idx="398">
                  <c:v>-2383.8520406378175</c:v>
                </c:pt>
                <c:pt idx="399">
                  <c:v>-2365.2126871268288</c:v>
                </c:pt>
                <c:pt idx="400">
                  <c:v>-2346.6582080174358</c:v>
                </c:pt>
                <c:pt idx="401">
                  <c:v>-2327.5348758251193</c:v>
                </c:pt>
                <c:pt idx="402">
                  <c:v>-2309.4133863797192</c:v>
                </c:pt>
                <c:pt idx="403">
                  <c:v>-2290.8199668773168</c:v>
                </c:pt>
                <c:pt idx="404">
                  <c:v>-2272.5444496327791</c:v>
                </c:pt>
                <c:pt idx="405">
                  <c:v>-2253.6527114592277</c:v>
                </c:pt>
                <c:pt idx="406">
                  <c:v>-2235.8233005656384</c:v>
                </c:pt>
                <c:pt idx="407">
                  <c:v>-2217.4690539373764</c:v>
                </c:pt>
                <c:pt idx="408">
                  <c:v>-2199.9034764598832</c:v>
                </c:pt>
                <c:pt idx="409">
                  <c:v>-2181.1530517508745</c:v>
                </c:pt>
                <c:pt idx="410">
                  <c:v>-2163.5157385052339</c:v>
                </c:pt>
                <c:pt idx="411">
                  <c:v>-2145.641571398151</c:v>
                </c:pt>
                <c:pt idx="412">
                  <c:v>-2127.9909073696354</c:v>
                </c:pt>
                <c:pt idx="413">
                  <c:v>-2110.4365664962493</c:v>
                </c:pt>
                <c:pt idx="414">
                  <c:v>-2093.523399713732</c:v>
                </c:pt>
                <c:pt idx="415">
                  <c:v>-2077.080378006835</c:v>
                </c:pt>
                <c:pt idx="416">
                  <c:v>-2060.6839999117788</c:v>
                </c:pt>
                <c:pt idx="417">
                  <c:v>-2044.49063418689</c:v>
                </c:pt>
                <c:pt idx="418">
                  <c:v>-2028.6246369735859</c:v>
                </c:pt>
                <c:pt idx="419">
                  <c:v>-2011.7655756103231</c:v>
                </c:pt>
                <c:pt idx="420">
                  <c:v>-1996.0329984397972</c:v>
                </c:pt>
                <c:pt idx="421">
                  <c:v>-1980.1610464115552</c:v>
                </c:pt>
                <c:pt idx="422">
                  <c:v>-1964.4026967434575</c:v>
                </c:pt>
                <c:pt idx="423">
                  <c:v>-1949.2748990639079</c:v>
                </c:pt>
                <c:pt idx="424">
                  <c:v>-1935.0733969889475</c:v>
                </c:pt>
                <c:pt idx="425">
                  <c:v>-1921.8501378660799</c:v>
                </c:pt>
                <c:pt idx="426">
                  <c:v>-1907.7813608616384</c:v>
                </c:pt>
                <c:pt idx="427">
                  <c:v>-1894.1431301450352</c:v>
                </c:pt>
                <c:pt idx="428">
                  <c:v>-1881.50177495257</c:v>
                </c:pt>
                <c:pt idx="429">
                  <c:v>-1868.920333684348</c:v>
                </c:pt>
                <c:pt idx="430">
                  <c:v>-1855.723234780417</c:v>
                </c:pt>
                <c:pt idx="431">
                  <c:v>-1843.3635993953517</c:v>
                </c:pt>
                <c:pt idx="432">
                  <c:v>-1830.5993731074541</c:v>
                </c:pt>
                <c:pt idx="433">
                  <c:v>-1818.6123306393051</c:v>
                </c:pt>
                <c:pt idx="434">
                  <c:v>-1805.9888472071484</c:v>
                </c:pt>
                <c:pt idx="435">
                  <c:v>-1793.2573724014042</c:v>
                </c:pt>
                <c:pt idx="436">
                  <c:v>-1780.7515587459816</c:v>
                </c:pt>
                <c:pt idx="437">
                  <c:v>-1769.1838113305701</c:v>
                </c:pt>
                <c:pt idx="438">
                  <c:v>-1756.7014072670372</c:v>
                </c:pt>
                <c:pt idx="439">
                  <c:v>-1745.3676240915697</c:v>
                </c:pt>
                <c:pt idx="440">
                  <c:v>-1734.354954677354</c:v>
                </c:pt>
                <c:pt idx="441">
                  <c:v>-1723.9299538055443</c:v>
                </c:pt>
                <c:pt idx="442">
                  <c:v>-1712.5948172630456</c:v>
                </c:pt>
                <c:pt idx="443">
                  <c:v>-1701.4549898718835</c:v>
                </c:pt>
                <c:pt idx="444">
                  <c:v>-1690.8519517382535</c:v>
                </c:pt>
                <c:pt idx="445">
                  <c:v>-1681.0530184550453</c:v>
                </c:pt>
                <c:pt idx="446">
                  <c:v>-1671.4026482943682</c:v>
                </c:pt>
                <c:pt idx="447">
                  <c:v>-1662.2634046261137</c:v>
                </c:pt>
                <c:pt idx="448">
                  <c:v>-1653.905324408229</c:v>
                </c:pt>
                <c:pt idx="449">
                  <c:v>-1645.3200760475454</c:v>
                </c:pt>
                <c:pt idx="450">
                  <c:v>-1637.0619547870301</c:v>
                </c:pt>
                <c:pt idx="451">
                  <c:v>-1628.2648349887488</c:v>
                </c:pt>
                <c:pt idx="452">
                  <c:v>-1619.2144453527114</c:v>
                </c:pt>
                <c:pt idx="453">
                  <c:v>-1611.4502737965702</c:v>
                </c:pt>
                <c:pt idx="454">
                  <c:v>-1604.0272092562541</c:v>
                </c:pt>
                <c:pt idx="455">
                  <c:v>-1597.559475529968</c:v>
                </c:pt>
                <c:pt idx="456">
                  <c:v>-1592.4635950969105</c:v>
                </c:pt>
                <c:pt idx="457">
                  <c:v>-1586.1175473554674</c:v>
                </c:pt>
                <c:pt idx="458">
                  <c:v>-1578.2985022528364</c:v>
                </c:pt>
                <c:pt idx="459">
                  <c:v>-1570.9655792722908</c:v>
                </c:pt>
                <c:pt idx="460">
                  <c:v>-1563.7879789339352</c:v>
                </c:pt>
                <c:pt idx="461">
                  <c:v>-1557.8593095848935</c:v>
                </c:pt>
                <c:pt idx="462">
                  <c:v>-1549.8576184570393</c:v>
                </c:pt>
                <c:pt idx="463">
                  <c:v>-1543.1767111346066</c:v>
                </c:pt>
                <c:pt idx="464">
                  <c:v>-1536.2706766931678</c:v>
                </c:pt>
                <c:pt idx="465">
                  <c:v>-1529.8597990131841</c:v>
                </c:pt>
                <c:pt idx="466">
                  <c:v>-1525.8679441956426</c:v>
                </c:pt>
                <c:pt idx="467">
                  <c:v>-1522.1953669494887</c:v>
                </c:pt>
                <c:pt idx="468">
                  <c:v>-1515.6286033340114</c:v>
                </c:pt>
                <c:pt idx="469">
                  <c:v>-1508.8478906796556</c:v>
                </c:pt>
                <c:pt idx="470">
                  <c:v>-1502.5245136648582</c:v>
                </c:pt>
                <c:pt idx="471">
                  <c:v>-1494.5606802363886</c:v>
                </c:pt>
                <c:pt idx="472">
                  <c:v>-1487.0835468543044</c:v>
                </c:pt>
                <c:pt idx="473">
                  <c:v>-1478.7166441464763</c:v>
                </c:pt>
                <c:pt idx="474">
                  <c:v>-1474.1093438426526</c:v>
                </c:pt>
                <c:pt idx="475">
                  <c:v>-1470.8260607941297</c:v>
                </c:pt>
                <c:pt idx="476">
                  <c:v>-1465.2236260545653</c:v>
                </c:pt>
                <c:pt idx="477">
                  <c:v>-1458.6587205754442</c:v>
                </c:pt>
                <c:pt idx="478">
                  <c:v>-1454.2009124623298</c:v>
                </c:pt>
                <c:pt idx="479">
                  <c:v>-1449.815805763028</c:v>
                </c:pt>
                <c:pt idx="480">
                  <c:v>-1443.6712707147717</c:v>
                </c:pt>
                <c:pt idx="481">
                  <c:v>-1438.4056049010355</c:v>
                </c:pt>
                <c:pt idx="482">
                  <c:v>-1433.0274413672735</c:v>
                </c:pt>
                <c:pt idx="483">
                  <c:v>-1429.341813273641</c:v>
                </c:pt>
                <c:pt idx="484">
                  <c:v>-1425.5437752459522</c:v>
                </c:pt>
                <c:pt idx="485">
                  <c:v>-1421.6434446172025</c:v>
                </c:pt>
                <c:pt idx="486">
                  <c:v>-1417.1010474068935</c:v>
                </c:pt>
                <c:pt idx="487">
                  <c:v>-1410.257099592445</c:v>
                </c:pt>
                <c:pt idx="488">
                  <c:v>-1403.3072965296699</c:v>
                </c:pt>
                <c:pt idx="489">
                  <c:v>-1397.3811144497663</c:v>
                </c:pt>
                <c:pt idx="490">
                  <c:v>-1391.3389158955558</c:v>
                </c:pt>
                <c:pt idx="491">
                  <c:v>-1386.6918997559915</c:v>
                </c:pt>
                <c:pt idx="492">
                  <c:v>-1381.6794086785442</c:v>
                </c:pt>
                <c:pt idx="493">
                  <c:v>-1377.4928080029708</c:v>
                </c:pt>
                <c:pt idx="494">
                  <c:v>-1372.6750115750729</c:v>
                </c:pt>
                <c:pt idx="495">
                  <c:v>-1367.8874647291946</c:v>
                </c:pt>
                <c:pt idx="496">
                  <c:v>-1361.8940166500947</c:v>
                </c:pt>
                <c:pt idx="497">
                  <c:v>-1354.7281942626585</c:v>
                </c:pt>
                <c:pt idx="498">
                  <c:v>-1344.5841158090238</c:v>
                </c:pt>
                <c:pt idx="499">
                  <c:v>-1335.9258587836341</c:v>
                </c:pt>
                <c:pt idx="500">
                  <c:v>-1328.4057322229444</c:v>
                </c:pt>
                <c:pt idx="501">
                  <c:v>-1319.7134435033447</c:v>
                </c:pt>
                <c:pt idx="502">
                  <c:v>-1310.9953749706763</c:v>
                </c:pt>
                <c:pt idx="503">
                  <c:v>-1302.0001222390367</c:v>
                </c:pt>
                <c:pt idx="504">
                  <c:v>-1293.0324562483402</c:v>
                </c:pt>
                <c:pt idx="505">
                  <c:v>-1281.0860806306023</c:v>
                </c:pt>
                <c:pt idx="506">
                  <c:v>-1267.9137081081058</c:v>
                </c:pt>
                <c:pt idx="507">
                  <c:v>-1256.888229257828</c:v>
                </c:pt>
                <c:pt idx="508">
                  <c:v>-1246.1757366511176</c:v>
                </c:pt>
                <c:pt idx="509">
                  <c:v>-1233.1102362310953</c:v>
                </c:pt>
                <c:pt idx="510">
                  <c:v>-1217.910088281611</c:v>
                </c:pt>
                <c:pt idx="511">
                  <c:v>-1204.5619097240212</c:v>
                </c:pt>
                <c:pt idx="512">
                  <c:v>-1192.5443104229587</c:v>
                </c:pt>
                <c:pt idx="513">
                  <c:v>-1175.0029472420767</c:v>
                </c:pt>
                <c:pt idx="514">
                  <c:v>-1155.9318769636543</c:v>
                </c:pt>
                <c:pt idx="515">
                  <c:v>-1138.193112399161</c:v>
                </c:pt>
                <c:pt idx="516">
                  <c:v>-1117.9985353354718</c:v>
                </c:pt>
                <c:pt idx="517">
                  <c:v>-1095.9970889217636</c:v>
                </c:pt>
                <c:pt idx="518">
                  <c:v>-1074.6577242906808</c:v>
                </c:pt>
                <c:pt idx="519">
                  <c:v>-1053.7125479250328</c:v>
                </c:pt>
                <c:pt idx="520">
                  <c:v>-1030.9717388134729</c:v>
                </c:pt>
                <c:pt idx="521">
                  <c:v>-1009.8676917893656</c:v>
                </c:pt>
                <c:pt idx="522">
                  <c:v>-990.16259466109818</c:v>
                </c:pt>
                <c:pt idx="523">
                  <c:v>-968.33508883062905</c:v>
                </c:pt>
                <c:pt idx="524">
                  <c:v>-945.96671169504225</c:v>
                </c:pt>
                <c:pt idx="525">
                  <c:v>-924.70508885552567</c:v>
                </c:pt>
                <c:pt idx="526">
                  <c:v>-901.64863065932082</c:v>
                </c:pt>
                <c:pt idx="527">
                  <c:v>-877.43504365149784</c:v>
                </c:pt>
                <c:pt idx="528">
                  <c:v>-856.25998509349165</c:v>
                </c:pt>
                <c:pt idx="529">
                  <c:v>-836.17660359127945</c:v>
                </c:pt>
                <c:pt idx="530">
                  <c:v>-814.98814304191615</c:v>
                </c:pt>
                <c:pt idx="531">
                  <c:v>-794.90882895629488</c:v>
                </c:pt>
                <c:pt idx="532">
                  <c:v>-773.44046284290357</c:v>
                </c:pt>
                <c:pt idx="533">
                  <c:v>-749.89787520911591</c:v>
                </c:pt>
                <c:pt idx="534">
                  <c:v>-726.54840939292228</c:v>
                </c:pt>
                <c:pt idx="535">
                  <c:v>-702.73650171993927</c:v>
                </c:pt>
                <c:pt idx="536">
                  <c:v>-681.37502234001761</c:v>
                </c:pt>
                <c:pt idx="537">
                  <c:v>-662.47327656593347</c:v>
                </c:pt>
                <c:pt idx="538">
                  <c:v>-642.83358730050622</c:v>
                </c:pt>
                <c:pt idx="539">
                  <c:v>-624.04349064874179</c:v>
                </c:pt>
                <c:pt idx="540">
                  <c:v>-603.58498506748924</c:v>
                </c:pt>
                <c:pt idx="541">
                  <c:v>-584.60948444795724</c:v>
                </c:pt>
                <c:pt idx="542">
                  <c:v>-568.46418154141713</c:v>
                </c:pt>
                <c:pt idx="543">
                  <c:v>-552.87003552943145</c:v>
                </c:pt>
                <c:pt idx="544">
                  <c:v>-535.9281407883667</c:v>
                </c:pt>
                <c:pt idx="545">
                  <c:v>-517.64437897818516</c:v>
                </c:pt>
                <c:pt idx="546">
                  <c:v>-495.46485140967218</c:v>
                </c:pt>
                <c:pt idx="547">
                  <c:v>-470.98388296948212</c:v>
                </c:pt>
                <c:pt idx="548">
                  <c:v>-447.10701367900481</c:v>
                </c:pt>
                <c:pt idx="549">
                  <c:v>-426.6974414602995</c:v>
                </c:pt>
                <c:pt idx="550">
                  <c:v>-407.86999919397329</c:v>
                </c:pt>
                <c:pt idx="551">
                  <c:v>-389.63740197306618</c:v>
                </c:pt>
                <c:pt idx="552">
                  <c:v>-373.29201289534467</c:v>
                </c:pt>
                <c:pt idx="553">
                  <c:v>-360.72499778812471</c:v>
                </c:pt>
                <c:pt idx="554">
                  <c:v>-349.41452178758288</c:v>
                </c:pt>
                <c:pt idx="555">
                  <c:v>-339.01239647634748</c:v>
                </c:pt>
                <c:pt idx="556">
                  <c:v>-330.15106124131307</c:v>
                </c:pt>
                <c:pt idx="557">
                  <c:v>-322.22128145354588</c:v>
                </c:pt>
                <c:pt idx="558">
                  <c:v>-312.98374676134381</c:v>
                </c:pt>
                <c:pt idx="559">
                  <c:v>-304.96764410348271</c:v>
                </c:pt>
                <c:pt idx="560">
                  <c:v>-296.62314144889422</c:v>
                </c:pt>
                <c:pt idx="561">
                  <c:v>-288.24113223879965</c:v>
                </c:pt>
                <c:pt idx="562">
                  <c:v>-280.46314902344329</c:v>
                </c:pt>
                <c:pt idx="563">
                  <c:v>-272.66231219400436</c:v>
                </c:pt>
                <c:pt idx="564">
                  <c:v>-266.07425316540457</c:v>
                </c:pt>
                <c:pt idx="565">
                  <c:v>-260.39369622840525</c:v>
                </c:pt>
                <c:pt idx="566">
                  <c:v>-253.74229962274865</c:v>
                </c:pt>
                <c:pt idx="567">
                  <c:v>-247.39055310877973</c:v>
                </c:pt>
                <c:pt idx="568">
                  <c:v>-238.84589844353286</c:v>
                </c:pt>
                <c:pt idx="569">
                  <c:v>-226.28434069742207</c:v>
                </c:pt>
                <c:pt idx="570">
                  <c:v>-213.1396792793247</c:v>
                </c:pt>
                <c:pt idx="571">
                  <c:v>-203.67518127825304</c:v>
                </c:pt>
                <c:pt idx="572">
                  <c:v>-193.8998404743711</c:v>
                </c:pt>
                <c:pt idx="573">
                  <c:v>-182.62742700714278</c:v>
                </c:pt>
                <c:pt idx="574">
                  <c:v>-171.3663598764835</c:v>
                </c:pt>
                <c:pt idx="575">
                  <c:v>-161.0349022707656</c:v>
                </c:pt>
                <c:pt idx="576">
                  <c:v>-151.01492391613732</c:v>
                </c:pt>
                <c:pt idx="577">
                  <c:v>-141.01712614982472</c:v>
                </c:pt>
                <c:pt idx="578">
                  <c:v>-130.15006439716427</c:v>
                </c:pt>
                <c:pt idx="579">
                  <c:v>-121.69142535111769</c:v>
                </c:pt>
                <c:pt idx="580">
                  <c:v>-114.71808833299553</c:v>
                </c:pt>
                <c:pt idx="581">
                  <c:v>-108.34014502260237</c:v>
                </c:pt>
                <c:pt idx="582">
                  <c:v>-105.47132879848948</c:v>
                </c:pt>
                <c:pt idx="583">
                  <c:v>-103.45953041796702</c:v>
                </c:pt>
                <c:pt idx="584">
                  <c:v>-102.56415010566712</c:v>
                </c:pt>
                <c:pt idx="585">
                  <c:v>-102.20028457722645</c:v>
                </c:pt>
                <c:pt idx="586">
                  <c:v>-102.63696125194201</c:v>
                </c:pt>
                <c:pt idx="587">
                  <c:v>-102.73588872416906</c:v>
                </c:pt>
                <c:pt idx="588">
                  <c:v>-98.783735111373062</c:v>
                </c:pt>
                <c:pt idx="589">
                  <c:v>-92.268026352707921</c:v>
                </c:pt>
                <c:pt idx="590">
                  <c:v>-86.31712520686807</c:v>
                </c:pt>
                <c:pt idx="591">
                  <c:v>-80.382135268015816</c:v>
                </c:pt>
                <c:pt idx="592">
                  <c:v>-75.0020623894153</c:v>
                </c:pt>
                <c:pt idx="593">
                  <c:v>-69.90106842362934</c:v>
                </c:pt>
                <c:pt idx="594">
                  <c:v>-65.350038926310958</c:v>
                </c:pt>
                <c:pt idx="595">
                  <c:v>-61.339712477668513</c:v>
                </c:pt>
                <c:pt idx="596">
                  <c:v>-57.860476514032598</c:v>
                </c:pt>
                <c:pt idx="597">
                  <c:v>-53.28442801538182</c:v>
                </c:pt>
                <c:pt idx="598">
                  <c:v>-48.437106239712421</c:v>
                </c:pt>
                <c:pt idx="599">
                  <c:v>-41.187784764203798</c:v>
                </c:pt>
                <c:pt idx="600">
                  <c:v>-35.039196930351352</c:v>
                </c:pt>
                <c:pt idx="601">
                  <c:v>-31.27319346606464</c:v>
                </c:pt>
                <c:pt idx="602">
                  <c:v>-26.975192395085685</c:v>
                </c:pt>
                <c:pt idx="603">
                  <c:v>-23.191178176038648</c:v>
                </c:pt>
                <c:pt idx="604">
                  <c:v>-20.423023197052146</c:v>
                </c:pt>
                <c:pt idx="605">
                  <c:v>-17.128679116361297</c:v>
                </c:pt>
                <c:pt idx="606">
                  <c:v>-14.313646429615403</c:v>
                </c:pt>
                <c:pt idx="607">
                  <c:v>-11.732212207940449</c:v>
                </c:pt>
                <c:pt idx="608">
                  <c:v>-10.62006639023781</c:v>
                </c:pt>
                <c:pt idx="609">
                  <c:v>-8.7065224561755485</c:v>
                </c:pt>
                <c:pt idx="610">
                  <c:v>-5.3030311532982068</c:v>
                </c:pt>
                <c:pt idx="611">
                  <c:v>-3.8106989323092648</c:v>
                </c:pt>
                <c:pt idx="612">
                  <c:v>-2.2843057551206698</c:v>
                </c:pt>
                <c:pt idx="613">
                  <c:v>-0.46080827936231117</c:v>
                </c:pt>
                <c:pt idx="614">
                  <c:v>1.6281905459144355</c:v>
                </c:pt>
                <c:pt idx="615">
                  <c:v>4.4592075946226828</c:v>
                </c:pt>
                <c:pt idx="616">
                  <c:v>6.849312295582763</c:v>
                </c:pt>
                <c:pt idx="617">
                  <c:v>9.0407573473675029</c:v>
                </c:pt>
                <c:pt idx="618">
                  <c:v>11.945434140056648</c:v>
                </c:pt>
                <c:pt idx="619">
                  <c:v>14.199148706268488</c:v>
                </c:pt>
                <c:pt idx="620">
                  <c:v>15.380074831142451</c:v>
                </c:pt>
                <c:pt idx="621">
                  <c:v>15.962373798407896</c:v>
                </c:pt>
                <c:pt idx="622">
                  <c:v>16.609678276152465</c:v>
                </c:pt>
                <c:pt idx="623">
                  <c:v>17.768482336690596</c:v>
                </c:pt>
                <c:pt idx="624">
                  <c:v>17.703732868622723</c:v>
                </c:pt>
                <c:pt idx="625">
                  <c:v>19.627452659659554</c:v>
                </c:pt>
                <c:pt idx="626">
                  <c:v>21.791640167887522</c:v>
                </c:pt>
                <c:pt idx="627">
                  <c:v>25.024497492380164</c:v>
                </c:pt>
                <c:pt idx="628">
                  <c:v>27.664331330322852</c:v>
                </c:pt>
                <c:pt idx="629">
                  <c:v>30.5403021109571</c:v>
                </c:pt>
                <c:pt idx="630">
                  <c:v>34.020796340157204</c:v>
                </c:pt>
                <c:pt idx="631">
                  <c:v>38.286067875475055</c:v>
                </c:pt>
                <c:pt idx="632">
                  <c:v>42.538288563314353</c:v>
                </c:pt>
                <c:pt idx="633">
                  <c:v>46.390132074862294</c:v>
                </c:pt>
                <c:pt idx="634">
                  <c:v>50.798545949089231</c:v>
                </c:pt>
                <c:pt idx="635">
                  <c:v>54.820101686341218</c:v>
                </c:pt>
                <c:pt idx="636">
                  <c:v>58.098849126435454</c:v>
                </c:pt>
                <c:pt idx="637">
                  <c:v>60.129909211784764</c:v>
                </c:pt>
                <c:pt idx="638">
                  <c:v>62.201153324712578</c:v>
                </c:pt>
                <c:pt idx="639">
                  <c:v>64.841908915335921</c:v>
                </c:pt>
                <c:pt idx="640">
                  <c:v>67.669334054788578</c:v>
                </c:pt>
                <c:pt idx="641">
                  <c:v>70.843689346048933</c:v>
                </c:pt>
                <c:pt idx="642">
                  <c:v>73.37352004860162</c:v>
                </c:pt>
                <c:pt idx="643">
                  <c:v>75.915743203861069</c:v>
                </c:pt>
                <c:pt idx="644">
                  <c:v>77.695830517658692</c:v>
                </c:pt>
                <c:pt idx="645">
                  <c:v>79.199743171135623</c:v>
                </c:pt>
                <c:pt idx="646">
                  <c:v>81.071888705040095</c:v>
                </c:pt>
                <c:pt idx="647">
                  <c:v>84.362084898667973</c:v>
                </c:pt>
                <c:pt idx="648">
                  <c:v>87.50268648462216</c:v>
                </c:pt>
                <c:pt idx="649">
                  <c:v>91.383294532204786</c:v>
                </c:pt>
                <c:pt idx="650">
                  <c:v>94.9450639382475</c:v>
                </c:pt>
                <c:pt idx="651">
                  <c:v>98.496240503960024</c:v>
                </c:pt>
                <c:pt idx="652">
                  <c:v>100.90675544284912</c:v>
                </c:pt>
                <c:pt idx="653">
                  <c:v>104.03075084955643</c:v>
                </c:pt>
                <c:pt idx="654">
                  <c:v>106.6159452369287</c:v>
                </c:pt>
                <c:pt idx="655">
                  <c:v>110.12709140050958</c:v>
                </c:pt>
                <c:pt idx="656">
                  <c:v>114.5184528501442</c:v>
                </c:pt>
                <c:pt idx="657">
                  <c:v>118.97097185859113</c:v>
                </c:pt>
                <c:pt idx="658">
                  <c:v>123.36282344655598</c:v>
                </c:pt>
                <c:pt idx="659">
                  <c:v>127.92701352381505</c:v>
                </c:pt>
                <c:pt idx="660">
                  <c:v>132.05746044084225</c:v>
                </c:pt>
                <c:pt idx="661">
                  <c:v>135.43043148829318</c:v>
                </c:pt>
                <c:pt idx="662">
                  <c:v>138.8753285068257</c:v>
                </c:pt>
                <c:pt idx="663">
                  <c:v>141.6187132113937</c:v>
                </c:pt>
                <c:pt idx="664">
                  <c:v>143.4891396033938</c:v>
                </c:pt>
                <c:pt idx="665">
                  <c:v>145.91147638618725</c:v>
                </c:pt>
                <c:pt idx="666">
                  <c:v>149.1582770488493</c:v>
                </c:pt>
                <c:pt idx="667">
                  <c:v>152.55716690382081</c:v>
                </c:pt>
                <c:pt idx="668">
                  <c:v>156.80078456664057</c:v>
                </c:pt>
                <c:pt idx="669">
                  <c:v>161.32751198137836</c:v>
                </c:pt>
                <c:pt idx="670">
                  <c:v>165.74380464637574</c:v>
                </c:pt>
                <c:pt idx="671">
                  <c:v>169.40255560231964</c:v>
                </c:pt>
                <c:pt idx="672">
                  <c:v>172.62910696799696</c:v>
                </c:pt>
                <c:pt idx="673">
                  <c:v>175.52193265479184</c:v>
                </c:pt>
                <c:pt idx="674">
                  <c:v>178.62605917038269</c:v>
                </c:pt>
                <c:pt idx="675">
                  <c:v>181.82319492075089</c:v>
                </c:pt>
                <c:pt idx="676">
                  <c:v>184.78806362658685</c:v>
                </c:pt>
                <c:pt idx="677">
                  <c:v>187.60444236486646</c:v>
                </c:pt>
                <c:pt idx="678">
                  <c:v>190.4394024667086</c:v>
                </c:pt>
                <c:pt idx="679">
                  <c:v>192.46587573514702</c:v>
                </c:pt>
                <c:pt idx="680">
                  <c:v>194.25708260509231</c:v>
                </c:pt>
                <c:pt idx="681">
                  <c:v>196.09436979357329</c:v>
                </c:pt>
                <c:pt idx="682">
                  <c:v>198.18302479046918</c:v>
                </c:pt>
                <c:pt idx="683">
                  <c:v>200.36735186321988</c:v>
                </c:pt>
                <c:pt idx="684">
                  <c:v>202.82034058039415</c:v>
                </c:pt>
                <c:pt idx="685">
                  <c:v>205.27327808908615</c:v>
                </c:pt>
                <c:pt idx="686">
                  <c:v>207.8950280172939</c:v>
                </c:pt>
                <c:pt idx="687">
                  <c:v>210.19543740382852</c:v>
                </c:pt>
                <c:pt idx="688">
                  <c:v>212.37538980909486</c:v>
                </c:pt>
                <c:pt idx="689">
                  <c:v>214.54367399590356</c:v>
                </c:pt>
                <c:pt idx="690">
                  <c:v>216.58105467106316</c:v>
                </c:pt>
                <c:pt idx="691">
                  <c:v>218.39666604055361</c:v>
                </c:pt>
                <c:pt idx="692">
                  <c:v>219.85327668741812</c:v>
                </c:pt>
                <c:pt idx="693">
                  <c:v>221.56762694098998</c:v>
                </c:pt>
                <c:pt idx="694">
                  <c:v>223.45797343258883</c:v>
                </c:pt>
                <c:pt idx="695">
                  <c:v>225.27246553096708</c:v>
                </c:pt>
                <c:pt idx="696">
                  <c:v>227.01981599360619</c:v>
                </c:pt>
                <c:pt idx="697">
                  <c:v>228.69365302221368</c:v>
                </c:pt>
                <c:pt idx="698">
                  <c:v>230.42242943678767</c:v>
                </c:pt>
                <c:pt idx="699">
                  <c:v>232.11421138067823</c:v>
                </c:pt>
                <c:pt idx="700">
                  <c:v>233.20622494935554</c:v>
                </c:pt>
                <c:pt idx="701">
                  <c:v>234.13266686389437</c:v>
                </c:pt>
                <c:pt idx="702">
                  <c:v>235.13040561673273</c:v>
                </c:pt>
                <c:pt idx="703">
                  <c:v>235.77603484555769</c:v>
                </c:pt>
                <c:pt idx="704">
                  <c:v>236.78367878196445</c:v>
                </c:pt>
                <c:pt idx="705">
                  <c:v>238.08782714614875</c:v>
                </c:pt>
                <c:pt idx="706">
                  <c:v>238.80569691244634</c:v>
                </c:pt>
                <c:pt idx="707">
                  <c:v>239.66417785552989</c:v>
                </c:pt>
                <c:pt idx="708">
                  <c:v>240.63890936883899</c:v>
                </c:pt>
                <c:pt idx="709">
                  <c:v>240.66836887713288</c:v>
                </c:pt>
                <c:pt idx="710">
                  <c:v>240.70178606955568</c:v>
                </c:pt>
                <c:pt idx="711">
                  <c:v>241.51095324422371</c:v>
                </c:pt>
                <c:pt idx="712">
                  <c:v>242.15339291615368</c:v>
                </c:pt>
                <c:pt idx="713">
                  <c:v>242.70945119401006</c:v>
                </c:pt>
                <c:pt idx="714">
                  <c:v>243.62020868198266</c:v>
                </c:pt>
                <c:pt idx="715">
                  <c:v>243.78342474593728</c:v>
                </c:pt>
                <c:pt idx="716">
                  <c:v>243.78197627743907</c:v>
                </c:pt>
                <c:pt idx="717">
                  <c:v>244.443553290739</c:v>
                </c:pt>
                <c:pt idx="718">
                  <c:v>245.27994874697396</c:v>
                </c:pt>
                <c:pt idx="719">
                  <c:v>246.14075601825155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54B-48BE-9652-AF2B6FD5ADC9}"/>
            </c:ext>
          </c:extLst>
        </c:ser>
        <c:ser>
          <c:idx val="3"/>
          <c:order val="3"/>
          <c:tx>
            <c:strRef>
              <c:f>'Task 1'!$BA$5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1'!$BA$6:$BA$725</c:f>
              <c:numCache>
                <c:formatCode>General</c:formatCode>
                <c:ptCount val="720"/>
                <c:pt idx="0">
                  <c:v>249.12706644715917</c:v>
                </c:pt>
                <c:pt idx="1">
                  <c:v>249.01647807197196</c:v>
                </c:pt>
                <c:pt idx="2">
                  <c:v>248.85672955381602</c:v>
                </c:pt>
                <c:pt idx="3">
                  <c:v>248.50233759459337</c:v>
                </c:pt>
                <c:pt idx="4">
                  <c:v>248.18949034547774</c:v>
                </c:pt>
                <c:pt idx="5">
                  <c:v>247.90673173743807</c:v>
                </c:pt>
                <c:pt idx="6">
                  <c:v>247.66848793147645</c:v>
                </c:pt>
                <c:pt idx="7">
                  <c:v>247.2907083268563</c:v>
                </c:pt>
                <c:pt idx="8">
                  <c:v>247.01425567763195</c:v>
                </c:pt>
                <c:pt idx="9">
                  <c:v>246.66596484329557</c:v>
                </c:pt>
                <c:pt idx="10">
                  <c:v>246.23230215353587</c:v>
                </c:pt>
                <c:pt idx="11">
                  <c:v>245.88522569177877</c:v>
                </c:pt>
                <c:pt idx="12">
                  <c:v>245.59984813564643</c:v>
                </c:pt>
                <c:pt idx="13">
                  <c:v>245.20336280400679</c:v>
                </c:pt>
                <c:pt idx="14">
                  <c:v>244.67640557506849</c:v>
                </c:pt>
                <c:pt idx="15">
                  <c:v>244.02957660465918</c:v>
                </c:pt>
                <c:pt idx="16">
                  <c:v>243.23414793423149</c:v>
                </c:pt>
                <c:pt idx="17">
                  <c:v>242.42977241040339</c:v>
                </c:pt>
                <c:pt idx="18">
                  <c:v>241.7329200683244</c:v>
                </c:pt>
                <c:pt idx="19">
                  <c:v>240.87694834087156</c:v>
                </c:pt>
                <c:pt idx="20">
                  <c:v>239.93870652892076</c:v>
                </c:pt>
                <c:pt idx="21">
                  <c:v>238.99720200510035</c:v>
                </c:pt>
                <c:pt idx="22">
                  <c:v>237.67418697295233</c:v>
                </c:pt>
                <c:pt idx="23">
                  <c:v>236.11442049632566</c:v>
                </c:pt>
                <c:pt idx="24">
                  <c:v>235.15511736717147</c:v>
                </c:pt>
                <c:pt idx="25">
                  <c:v>234.29949678359696</c:v>
                </c:pt>
                <c:pt idx="26">
                  <c:v>233.51896246600919</c:v>
                </c:pt>
                <c:pt idx="27">
                  <c:v>233.01341769815267</c:v>
                </c:pt>
                <c:pt idx="28">
                  <c:v>232.10233101279414</c:v>
                </c:pt>
                <c:pt idx="29">
                  <c:v>230.60027649567343</c:v>
                </c:pt>
                <c:pt idx="30">
                  <c:v>229.36934894562216</c:v>
                </c:pt>
                <c:pt idx="31">
                  <c:v>228.49347906506296</c:v>
                </c:pt>
                <c:pt idx="32">
                  <c:v>226.69032598775635</c:v>
                </c:pt>
                <c:pt idx="33">
                  <c:v>224.47187211932868</c:v>
                </c:pt>
                <c:pt idx="34">
                  <c:v>224.23177749250829</c:v>
                </c:pt>
                <c:pt idx="35">
                  <c:v>223.84049347956667</c:v>
                </c:pt>
                <c:pt idx="36">
                  <c:v>221.6161725821716</c:v>
                </c:pt>
                <c:pt idx="37">
                  <c:v>221.56287918313481</c:v>
                </c:pt>
                <c:pt idx="38">
                  <c:v>219.1807044814274</c:v>
                </c:pt>
                <c:pt idx="39">
                  <c:v>217.69786046065136</c:v>
                </c:pt>
                <c:pt idx="40">
                  <c:v>218.20355885395466</c:v>
                </c:pt>
                <c:pt idx="41">
                  <c:v>217.09201290704419</c:v>
                </c:pt>
                <c:pt idx="42">
                  <c:v>215.83096745392714</c:v>
                </c:pt>
                <c:pt idx="43">
                  <c:v>215.73106702053715</c:v>
                </c:pt>
                <c:pt idx="44">
                  <c:v>214.32581848137852</c:v>
                </c:pt>
                <c:pt idx="45">
                  <c:v>212.57269609123907</c:v>
                </c:pt>
                <c:pt idx="46">
                  <c:v>210.87401563323846</c:v>
                </c:pt>
                <c:pt idx="47">
                  <c:v>209.31780448838006</c:v>
                </c:pt>
                <c:pt idx="48">
                  <c:v>206.4129155462644</c:v>
                </c:pt>
                <c:pt idx="49">
                  <c:v>203.41689745221998</c:v>
                </c:pt>
                <c:pt idx="50">
                  <c:v>201.18335171252082</c:v>
                </c:pt>
                <c:pt idx="51">
                  <c:v>198.90405485167184</c:v>
                </c:pt>
                <c:pt idx="52">
                  <c:v>198.15982734800579</c:v>
                </c:pt>
                <c:pt idx="53">
                  <c:v>194.92399261604464</c:v>
                </c:pt>
                <c:pt idx="54">
                  <c:v>192.74560572723595</c:v>
                </c:pt>
                <c:pt idx="55">
                  <c:v>192.11587307440371</c:v>
                </c:pt>
                <c:pt idx="56">
                  <c:v>189.5807240051935</c:v>
                </c:pt>
                <c:pt idx="57">
                  <c:v>185.8921038730976</c:v>
                </c:pt>
                <c:pt idx="58">
                  <c:v>183.24399620752135</c:v>
                </c:pt>
                <c:pt idx="59">
                  <c:v>180.90128129914331</c:v>
                </c:pt>
                <c:pt idx="60">
                  <c:v>177.58000887228161</c:v>
                </c:pt>
                <c:pt idx="61">
                  <c:v>173.70774780730721</c:v>
                </c:pt>
                <c:pt idx="62">
                  <c:v>171.10362091249402</c:v>
                </c:pt>
                <c:pt idx="63">
                  <c:v>169.22247000120939</c:v>
                </c:pt>
                <c:pt idx="64">
                  <c:v>166.57443549060781</c:v>
                </c:pt>
                <c:pt idx="65">
                  <c:v>163.89351050340093</c:v>
                </c:pt>
                <c:pt idx="66">
                  <c:v>162.38937838500001</c:v>
                </c:pt>
                <c:pt idx="67">
                  <c:v>159.53558087718397</c:v>
                </c:pt>
                <c:pt idx="68">
                  <c:v>156.92741582776981</c:v>
                </c:pt>
                <c:pt idx="69">
                  <c:v>155.57823326118739</c:v>
                </c:pt>
                <c:pt idx="70">
                  <c:v>153.96003059080567</c:v>
                </c:pt>
                <c:pt idx="71">
                  <c:v>151.48137910852213</c:v>
                </c:pt>
                <c:pt idx="72">
                  <c:v>148.83647563083582</c:v>
                </c:pt>
                <c:pt idx="73">
                  <c:v>146.78463953268425</c:v>
                </c:pt>
                <c:pt idx="74">
                  <c:v>144.27339750919154</c:v>
                </c:pt>
                <c:pt idx="75">
                  <c:v>141.43641101455142</c:v>
                </c:pt>
                <c:pt idx="76">
                  <c:v>138.5720426128976</c:v>
                </c:pt>
                <c:pt idx="77">
                  <c:v>135.6925384469875</c:v>
                </c:pt>
                <c:pt idx="78">
                  <c:v>132.46693078048324</c:v>
                </c:pt>
                <c:pt idx="79">
                  <c:v>128.69873998245424</c:v>
                </c:pt>
                <c:pt idx="80">
                  <c:v>125.06625897790923</c:v>
                </c:pt>
                <c:pt idx="81">
                  <c:v>121.56498873590687</c:v>
                </c:pt>
                <c:pt idx="82">
                  <c:v>118.02674596971352</c:v>
                </c:pt>
                <c:pt idx="83">
                  <c:v>115.53690177630764</c:v>
                </c:pt>
                <c:pt idx="84">
                  <c:v>112.68555496014255</c:v>
                </c:pt>
                <c:pt idx="85">
                  <c:v>109.64102048690643</c:v>
                </c:pt>
                <c:pt idx="86">
                  <c:v>107.88808829970105</c:v>
                </c:pt>
                <c:pt idx="87">
                  <c:v>105.59621609870877</c:v>
                </c:pt>
                <c:pt idx="88">
                  <c:v>102.93382858207971</c:v>
                </c:pt>
                <c:pt idx="89">
                  <c:v>101.23914238569532</c:v>
                </c:pt>
                <c:pt idx="90">
                  <c:v>99.966457976110519</c:v>
                </c:pt>
                <c:pt idx="91">
                  <c:v>98.725698397465493</c:v>
                </c:pt>
                <c:pt idx="92">
                  <c:v>98.942924779208511</c:v>
                </c:pt>
                <c:pt idx="93">
                  <c:v>99.642022979009397</c:v>
                </c:pt>
                <c:pt idx="94">
                  <c:v>97.733541369193347</c:v>
                </c:pt>
                <c:pt idx="95">
                  <c:v>93.964026466123045</c:v>
                </c:pt>
                <c:pt idx="96">
                  <c:v>89.737534382870251</c:v>
                </c:pt>
                <c:pt idx="97">
                  <c:v>85.266631529292312</c:v>
                </c:pt>
                <c:pt idx="98">
                  <c:v>80.761440939093177</c:v>
                </c:pt>
                <c:pt idx="99">
                  <c:v>77.099200490858181</c:v>
                </c:pt>
                <c:pt idx="100">
                  <c:v>72.752010014920728</c:v>
                </c:pt>
                <c:pt idx="101">
                  <c:v>67.929429251679863</c:v>
                </c:pt>
                <c:pt idx="102">
                  <c:v>64.880242122055563</c:v>
                </c:pt>
                <c:pt idx="103">
                  <c:v>62.975286582017958</c:v>
                </c:pt>
                <c:pt idx="104">
                  <c:v>61.325949154422716</c:v>
                </c:pt>
                <c:pt idx="105">
                  <c:v>59.705881032187278</c:v>
                </c:pt>
                <c:pt idx="106">
                  <c:v>57.408866036476667</c:v>
                </c:pt>
                <c:pt idx="107">
                  <c:v>52.52073841594418</c:v>
                </c:pt>
                <c:pt idx="108">
                  <c:v>47.592990061138096</c:v>
                </c:pt>
                <c:pt idx="109">
                  <c:v>43.130975536980884</c:v>
                </c:pt>
                <c:pt idx="110">
                  <c:v>39.860180042631725</c:v>
                </c:pt>
                <c:pt idx="111">
                  <c:v>36.356671258404901</c:v>
                </c:pt>
                <c:pt idx="112">
                  <c:v>33.83526800893253</c:v>
                </c:pt>
                <c:pt idx="113">
                  <c:v>30.589462253925831</c:v>
                </c:pt>
                <c:pt idx="114">
                  <c:v>25.829472887000435</c:v>
                </c:pt>
                <c:pt idx="115">
                  <c:v>23.082137813801012</c:v>
                </c:pt>
                <c:pt idx="116">
                  <c:v>19.076229925627899</c:v>
                </c:pt>
                <c:pt idx="117">
                  <c:v>14.026561490060431</c:v>
                </c:pt>
                <c:pt idx="118">
                  <c:v>9.7405212574378197</c:v>
                </c:pt>
                <c:pt idx="119">
                  <c:v>5.974042285815699</c:v>
                </c:pt>
                <c:pt idx="120">
                  <c:v>3.0033797059869585</c:v>
                </c:pt>
                <c:pt idx="121">
                  <c:v>1.6439115499679247</c:v>
                </c:pt>
                <c:pt idx="122">
                  <c:v>2.1892379930423544</c:v>
                </c:pt>
                <c:pt idx="123">
                  <c:v>1.7255086086990445</c:v>
                </c:pt>
                <c:pt idx="124">
                  <c:v>-4.8104489841477971E-2</c:v>
                </c:pt>
                <c:pt idx="125">
                  <c:v>-2.3385867463152863</c:v>
                </c:pt>
                <c:pt idx="126">
                  <c:v>-6.8053124508404039</c:v>
                </c:pt>
                <c:pt idx="127">
                  <c:v>-11.552580167673</c:v>
                </c:pt>
                <c:pt idx="128">
                  <c:v>-15.749912678028068</c:v>
                </c:pt>
                <c:pt idx="129">
                  <c:v>-19.106848155034527</c:v>
                </c:pt>
                <c:pt idx="130">
                  <c:v>-19.068266221401018</c:v>
                </c:pt>
                <c:pt idx="131">
                  <c:v>-20.402744638077536</c:v>
                </c:pt>
                <c:pt idx="132">
                  <c:v>-21.696212375962148</c:v>
                </c:pt>
                <c:pt idx="133">
                  <c:v>-23.528247037262759</c:v>
                </c:pt>
                <c:pt idx="134">
                  <c:v>-27.337126632195407</c:v>
                </c:pt>
                <c:pt idx="135">
                  <c:v>-30.568513541697484</c:v>
                </c:pt>
                <c:pt idx="136">
                  <c:v>-32.327268864885468</c:v>
                </c:pt>
                <c:pt idx="137">
                  <c:v>-35.224418010682541</c:v>
                </c:pt>
                <c:pt idx="138">
                  <c:v>-36.045860590097845</c:v>
                </c:pt>
                <c:pt idx="139">
                  <c:v>-38.015843587107042</c:v>
                </c:pt>
                <c:pt idx="140">
                  <c:v>-39.361295249981993</c:v>
                </c:pt>
                <c:pt idx="141">
                  <c:v>-39.78553557900608</c:v>
                </c:pt>
                <c:pt idx="142">
                  <c:v>-40.759806215974834</c:v>
                </c:pt>
                <c:pt idx="143">
                  <c:v>-40.504297835994407</c:v>
                </c:pt>
                <c:pt idx="144">
                  <c:v>-43.509723659779581</c:v>
                </c:pt>
                <c:pt idx="145">
                  <c:v>-46.799327298112757</c:v>
                </c:pt>
                <c:pt idx="146">
                  <c:v>-50.670527615954654</c:v>
                </c:pt>
                <c:pt idx="147">
                  <c:v>-58.172233754025854</c:v>
                </c:pt>
                <c:pt idx="148">
                  <c:v>-62.327282689029801</c:v>
                </c:pt>
                <c:pt idx="149">
                  <c:v>-67.089408181215106</c:v>
                </c:pt>
                <c:pt idx="150">
                  <c:v>-69.995145721036749</c:v>
                </c:pt>
                <c:pt idx="151">
                  <c:v>-70.104263681233419</c:v>
                </c:pt>
                <c:pt idx="152">
                  <c:v>-69.875083776631641</c:v>
                </c:pt>
                <c:pt idx="153">
                  <c:v>-68.052156909675546</c:v>
                </c:pt>
                <c:pt idx="154">
                  <c:v>-66.79373772014867</c:v>
                </c:pt>
                <c:pt idx="155">
                  <c:v>-66.432352145348943</c:v>
                </c:pt>
                <c:pt idx="156">
                  <c:v>-66.959543470206086</c:v>
                </c:pt>
                <c:pt idx="157">
                  <c:v>-69.015015370598007</c:v>
                </c:pt>
                <c:pt idx="158">
                  <c:v>-69.78402046418006</c:v>
                </c:pt>
                <c:pt idx="159">
                  <c:v>-71.462137058804956</c:v>
                </c:pt>
                <c:pt idx="160">
                  <c:v>-71.854628128828324</c:v>
                </c:pt>
                <c:pt idx="161">
                  <c:v>-71.575805258425191</c:v>
                </c:pt>
                <c:pt idx="162">
                  <c:v>-71.900503613435035</c:v>
                </c:pt>
                <c:pt idx="163">
                  <c:v>-71.55188358171273</c:v>
                </c:pt>
                <c:pt idx="164">
                  <c:v>-70.210367656474261</c:v>
                </c:pt>
                <c:pt idx="165">
                  <c:v>-69.473258131842158</c:v>
                </c:pt>
                <c:pt idx="166">
                  <c:v>-69.01042855368712</c:v>
                </c:pt>
                <c:pt idx="167">
                  <c:v>-69.141544214762746</c:v>
                </c:pt>
                <c:pt idx="168">
                  <c:v>-69.884974329205079</c:v>
                </c:pt>
                <c:pt idx="169">
                  <c:v>-70.908492895112204</c:v>
                </c:pt>
                <c:pt idx="170">
                  <c:v>-72.858987406873098</c:v>
                </c:pt>
                <c:pt idx="171">
                  <c:v>-75.092291735155925</c:v>
                </c:pt>
                <c:pt idx="172">
                  <c:v>-78.263918345861612</c:v>
                </c:pt>
                <c:pt idx="173">
                  <c:v>-81.080033726232443</c:v>
                </c:pt>
                <c:pt idx="174">
                  <c:v>-83.54720719299246</c:v>
                </c:pt>
                <c:pt idx="175">
                  <c:v>-85.656016385406019</c:v>
                </c:pt>
                <c:pt idx="176">
                  <c:v>-88.054263235045255</c:v>
                </c:pt>
                <c:pt idx="177">
                  <c:v>-89.459840971589813</c:v>
                </c:pt>
                <c:pt idx="178">
                  <c:v>-91.15364199278082</c:v>
                </c:pt>
                <c:pt idx="179">
                  <c:v>-93.127114482081083</c:v>
                </c:pt>
                <c:pt idx="180">
                  <c:v>-94.114048245162849</c:v>
                </c:pt>
                <c:pt idx="181">
                  <c:v>-91.844707776364544</c:v>
                </c:pt>
                <c:pt idx="182">
                  <c:v>-90.191968642447819</c:v>
                </c:pt>
                <c:pt idx="183">
                  <c:v>-88.177931719700894</c:v>
                </c:pt>
                <c:pt idx="184">
                  <c:v>-86.772792913004253</c:v>
                </c:pt>
                <c:pt idx="185">
                  <c:v>-84.69533062723076</c:v>
                </c:pt>
                <c:pt idx="186">
                  <c:v>-82.90708653375907</c:v>
                </c:pt>
                <c:pt idx="187">
                  <c:v>-81.080033726232443</c:v>
                </c:pt>
                <c:pt idx="188">
                  <c:v>-78.263918345861612</c:v>
                </c:pt>
                <c:pt idx="189">
                  <c:v>-75.411642461518397</c:v>
                </c:pt>
                <c:pt idx="190">
                  <c:v>-73.17804551333694</c:v>
                </c:pt>
                <c:pt idx="191">
                  <c:v>-70.908492895112204</c:v>
                </c:pt>
                <c:pt idx="192">
                  <c:v>-69.884974329205079</c:v>
                </c:pt>
                <c:pt idx="193">
                  <c:v>-69.459519627601765</c:v>
                </c:pt>
                <c:pt idx="194">
                  <c:v>-68.692870124203637</c:v>
                </c:pt>
                <c:pt idx="195">
                  <c:v>-68.521943525920335</c:v>
                </c:pt>
                <c:pt idx="196">
                  <c:v>-70.526982386784596</c:v>
                </c:pt>
                <c:pt idx="197">
                  <c:v>-72.81629416366394</c:v>
                </c:pt>
                <c:pt idx="198">
                  <c:v>-74.109381495680282</c:v>
                </c:pt>
                <c:pt idx="199">
                  <c:v>-76.930273895896107</c:v>
                </c:pt>
                <c:pt idx="200">
                  <c:v>-79.713667056103418</c:v>
                </c:pt>
                <c:pt idx="201">
                  <c:v>-81.501106444853804</c:v>
                </c:pt>
                <c:pt idx="202">
                  <c:v>-85.123214073992699</c:v>
                </c:pt>
                <c:pt idx="203">
                  <c:v>-89.629619036771089</c:v>
                </c:pt>
                <c:pt idx="204">
                  <c:v>-92.511039863017174</c:v>
                </c:pt>
                <c:pt idx="205">
                  <c:v>-95.650887952732376</c:v>
                </c:pt>
                <c:pt idx="206">
                  <c:v>-98.41687754446906</c:v>
                </c:pt>
                <c:pt idx="207">
                  <c:v>-98.972570047452109</c:v>
                </c:pt>
                <c:pt idx="208">
                  <c:v>-98.550787725576583</c:v>
                </c:pt>
                <c:pt idx="209">
                  <c:v>-99.003726751158013</c:v>
                </c:pt>
                <c:pt idx="210">
                  <c:v>-97.581886663747525</c:v>
                </c:pt>
                <c:pt idx="211">
                  <c:v>-94.284338395166685</c:v>
                </c:pt>
                <c:pt idx="212">
                  <c:v>-94.611289923395987</c:v>
                </c:pt>
                <c:pt idx="213">
                  <c:v>-96.115890233634616</c:v>
                </c:pt>
                <c:pt idx="214">
                  <c:v>-95.439909005824973</c:v>
                </c:pt>
                <c:pt idx="215">
                  <c:v>-93.819775044112362</c:v>
                </c:pt>
                <c:pt idx="216">
                  <c:v>-95.460560655170411</c:v>
                </c:pt>
                <c:pt idx="217">
                  <c:v>-95.547037150710992</c:v>
                </c:pt>
                <c:pt idx="218">
                  <c:v>-97.075668870124161</c:v>
                </c:pt>
                <c:pt idx="219">
                  <c:v>-100.02791102733448</c:v>
                </c:pt>
                <c:pt idx="220">
                  <c:v>-104.67051592192706</c:v>
                </c:pt>
                <c:pt idx="221">
                  <c:v>-110.1056086569663</c:v>
                </c:pt>
                <c:pt idx="222">
                  <c:v>-107.81480451860398</c:v>
                </c:pt>
                <c:pt idx="223">
                  <c:v>-106.08395781824726</c:v>
                </c:pt>
                <c:pt idx="224">
                  <c:v>-103.14462019856609</c:v>
                </c:pt>
                <c:pt idx="225">
                  <c:v>-106.24401358729665</c:v>
                </c:pt>
                <c:pt idx="226">
                  <c:v>-109.82205997520032</c:v>
                </c:pt>
                <c:pt idx="227">
                  <c:v>-113.31597082675222</c:v>
                </c:pt>
                <c:pt idx="228">
                  <c:v>-118.1267297460887</c:v>
                </c:pt>
                <c:pt idx="229">
                  <c:v>-128.48360139000198</c:v>
                </c:pt>
                <c:pt idx="230">
                  <c:v>-124.58425835341006</c:v>
                </c:pt>
                <c:pt idx="231">
                  <c:v>-122.63130583450078</c:v>
                </c:pt>
                <c:pt idx="232">
                  <c:v>-122.29251051587465</c:v>
                </c:pt>
                <c:pt idx="233">
                  <c:v>-126.3138248417103</c:v>
                </c:pt>
                <c:pt idx="234">
                  <c:v>-129.39192281731863</c:v>
                </c:pt>
                <c:pt idx="235">
                  <c:v>-132.63273940305379</c:v>
                </c:pt>
                <c:pt idx="236">
                  <c:v>-131.41518458236965</c:v>
                </c:pt>
                <c:pt idx="237">
                  <c:v>-127.97929294121724</c:v>
                </c:pt>
                <c:pt idx="238">
                  <c:v>-126.11774024764293</c:v>
                </c:pt>
                <c:pt idx="239">
                  <c:v>-126.58514201171386</c:v>
                </c:pt>
                <c:pt idx="240">
                  <c:v>-125.65450100162974</c:v>
                </c:pt>
                <c:pt idx="241">
                  <c:v>-127.01432761702461</c:v>
                </c:pt>
                <c:pt idx="242">
                  <c:v>-129.57087451632168</c:v>
                </c:pt>
                <c:pt idx="243">
                  <c:v>-129.41681013969651</c:v>
                </c:pt>
                <c:pt idx="244">
                  <c:v>-130.96963420922833</c:v>
                </c:pt>
                <c:pt idx="245">
                  <c:v>-132.67115308024557</c:v>
                </c:pt>
                <c:pt idx="246">
                  <c:v>-132.47075234267345</c:v>
                </c:pt>
                <c:pt idx="247">
                  <c:v>-132.68705697173573</c:v>
                </c:pt>
                <c:pt idx="248">
                  <c:v>-134.30027047284597</c:v>
                </c:pt>
                <c:pt idx="249">
                  <c:v>-135.03121303311451</c:v>
                </c:pt>
                <c:pt idx="250">
                  <c:v>-134.68952809298952</c:v>
                </c:pt>
                <c:pt idx="251">
                  <c:v>-135.68292875583086</c:v>
                </c:pt>
                <c:pt idx="252">
                  <c:v>-137.28871702701349</c:v>
                </c:pt>
                <c:pt idx="253">
                  <c:v>-138.49793218058687</c:v>
                </c:pt>
                <c:pt idx="254">
                  <c:v>-139.35334793023236</c:v>
                </c:pt>
                <c:pt idx="255">
                  <c:v>-141.46660494510496</c:v>
                </c:pt>
                <c:pt idx="256">
                  <c:v>-143.19227227325615</c:v>
                </c:pt>
                <c:pt idx="257">
                  <c:v>-145.44967385019055</c:v>
                </c:pt>
                <c:pt idx="258">
                  <c:v>-147.08520693406825</c:v>
                </c:pt>
                <c:pt idx="259">
                  <c:v>-148.78270228147943</c:v>
                </c:pt>
                <c:pt idx="260">
                  <c:v>-150.0903328224573</c:v>
                </c:pt>
                <c:pt idx="261">
                  <c:v>-151.67086068089128</c:v>
                </c:pt>
                <c:pt idx="262">
                  <c:v>-153.08907228155897</c:v>
                </c:pt>
                <c:pt idx="263">
                  <c:v>-153.47192152592271</c:v>
                </c:pt>
                <c:pt idx="264">
                  <c:v>-155.17739076557137</c:v>
                </c:pt>
                <c:pt idx="265">
                  <c:v>-156.89573528075942</c:v>
                </c:pt>
                <c:pt idx="266">
                  <c:v>-157.82026785045974</c:v>
                </c:pt>
                <c:pt idx="267">
                  <c:v>-158.96392151574662</c:v>
                </c:pt>
                <c:pt idx="268">
                  <c:v>-160.7292315246637</c:v>
                </c:pt>
                <c:pt idx="269">
                  <c:v>-161.09056589098122</c:v>
                </c:pt>
                <c:pt idx="270">
                  <c:v>-162.04451407599061</c:v>
                </c:pt>
                <c:pt idx="271">
                  <c:v>-163.78552931782468</c:v>
                </c:pt>
                <c:pt idx="272">
                  <c:v>-165.49079372354419</c:v>
                </c:pt>
                <c:pt idx="273">
                  <c:v>-166.78960177457867</c:v>
                </c:pt>
                <c:pt idx="274">
                  <c:v>-169.91037104690361</c:v>
                </c:pt>
                <c:pt idx="275">
                  <c:v>-173.10982580996836</c:v>
                </c:pt>
                <c:pt idx="276">
                  <c:v>-176.38822942168184</c:v>
                </c:pt>
                <c:pt idx="277">
                  <c:v>-180.4436778586919</c:v>
                </c:pt>
                <c:pt idx="278">
                  <c:v>-184.52331133032305</c:v>
                </c:pt>
                <c:pt idx="279">
                  <c:v>-187.20284637301148</c:v>
                </c:pt>
                <c:pt idx="280">
                  <c:v>-188.90858628606634</c:v>
                </c:pt>
                <c:pt idx="281">
                  <c:v>-190.51313823817736</c:v>
                </c:pt>
                <c:pt idx="282">
                  <c:v>-192.46406436428867</c:v>
                </c:pt>
                <c:pt idx="283">
                  <c:v>-194.95295022752657</c:v>
                </c:pt>
                <c:pt idx="284">
                  <c:v>-197.73818689309519</c:v>
                </c:pt>
                <c:pt idx="285">
                  <c:v>-199.05330850347775</c:v>
                </c:pt>
                <c:pt idx="286">
                  <c:v>-199.92697641929982</c:v>
                </c:pt>
                <c:pt idx="287">
                  <c:v>-202.47716615129929</c:v>
                </c:pt>
                <c:pt idx="288">
                  <c:v>-205.85233916348744</c:v>
                </c:pt>
                <c:pt idx="289">
                  <c:v>-208.96018926728823</c:v>
                </c:pt>
                <c:pt idx="290">
                  <c:v>-211.96162082945722</c:v>
                </c:pt>
                <c:pt idx="291">
                  <c:v>-215.38389832982614</c:v>
                </c:pt>
                <c:pt idx="292">
                  <c:v>-218.11908967723269</c:v>
                </c:pt>
                <c:pt idx="293">
                  <c:v>-220.40657257974556</c:v>
                </c:pt>
                <c:pt idx="294">
                  <c:v>-223.61092872611243</c:v>
                </c:pt>
                <c:pt idx="295">
                  <c:v>-226.50314722661756</c:v>
                </c:pt>
                <c:pt idx="296">
                  <c:v>-229.95076561020733</c:v>
                </c:pt>
                <c:pt idx="297">
                  <c:v>-233.16734595283907</c:v>
                </c:pt>
                <c:pt idx="298">
                  <c:v>-235.49500556743294</c:v>
                </c:pt>
                <c:pt idx="299">
                  <c:v>-238.43965423827404</c:v>
                </c:pt>
                <c:pt idx="300">
                  <c:v>-241.81863862464172</c:v>
                </c:pt>
                <c:pt idx="301">
                  <c:v>-244.3032302908673</c:v>
                </c:pt>
                <c:pt idx="302">
                  <c:v>-246.74725020814867</c:v>
                </c:pt>
                <c:pt idx="303">
                  <c:v>-249.97942719137711</c:v>
                </c:pt>
                <c:pt idx="304">
                  <c:v>-253.48274577266989</c:v>
                </c:pt>
                <c:pt idx="305">
                  <c:v>-256.60600231413321</c:v>
                </c:pt>
                <c:pt idx="306">
                  <c:v>-260.58327002972851</c:v>
                </c:pt>
                <c:pt idx="307">
                  <c:v>-264.45344617792523</c:v>
                </c:pt>
                <c:pt idx="308">
                  <c:v>-267.81872132204239</c:v>
                </c:pt>
                <c:pt idx="309">
                  <c:v>-272.67675298600147</c:v>
                </c:pt>
                <c:pt idx="310">
                  <c:v>-277.1567782649189</c:v>
                </c:pt>
                <c:pt idx="311">
                  <c:v>-281.28747390885997</c:v>
                </c:pt>
                <c:pt idx="312">
                  <c:v>-286.70589462517501</c:v>
                </c:pt>
                <c:pt idx="313">
                  <c:v>-292.8419363808739</c:v>
                </c:pt>
                <c:pt idx="314">
                  <c:v>-297.64494087289688</c:v>
                </c:pt>
                <c:pt idx="315">
                  <c:v>-302.41961975873301</c:v>
                </c:pt>
                <c:pt idx="316">
                  <c:v>-308.44428306551845</c:v>
                </c:pt>
                <c:pt idx="317">
                  <c:v>-313.12760601900447</c:v>
                </c:pt>
                <c:pt idx="318">
                  <c:v>-318.00007847496056</c:v>
                </c:pt>
                <c:pt idx="319">
                  <c:v>-323.20395759710254</c:v>
                </c:pt>
                <c:pt idx="320">
                  <c:v>-328.82600518537208</c:v>
                </c:pt>
                <c:pt idx="321">
                  <c:v>-333.78542232870666</c:v>
                </c:pt>
                <c:pt idx="322">
                  <c:v>-340.0778840512146</c:v>
                </c:pt>
                <c:pt idx="323">
                  <c:v>-345.89619180549073</c:v>
                </c:pt>
                <c:pt idx="324">
                  <c:v>-351.8812270625051</c:v>
                </c:pt>
                <c:pt idx="325">
                  <c:v>-358.0360989086804</c:v>
                </c:pt>
                <c:pt idx="326">
                  <c:v>-364.25424249243542</c:v>
                </c:pt>
                <c:pt idx="327">
                  <c:v>-370.3795743598447</c:v>
                </c:pt>
                <c:pt idx="328">
                  <c:v>-377.55966928283635</c:v>
                </c:pt>
                <c:pt idx="329">
                  <c:v>-383.47118379032167</c:v>
                </c:pt>
                <c:pt idx="330">
                  <c:v>-389.08975651729497</c:v>
                </c:pt>
                <c:pt idx="331">
                  <c:v>-395.95603123000831</c:v>
                </c:pt>
                <c:pt idx="332">
                  <c:v>-401.1029153113958</c:v>
                </c:pt>
                <c:pt idx="333">
                  <c:v>-406.96839339333019</c:v>
                </c:pt>
                <c:pt idx="334">
                  <c:v>-413.67442213405991</c:v>
                </c:pt>
                <c:pt idx="335">
                  <c:v>-419.76678305439168</c:v>
                </c:pt>
                <c:pt idx="336">
                  <c:v>-426.18645396232853</c:v>
                </c:pt>
                <c:pt idx="337">
                  <c:v>-432.3657742010339</c:v>
                </c:pt>
                <c:pt idx="338">
                  <c:v>-438.0115020545993</c:v>
                </c:pt>
                <c:pt idx="339">
                  <c:v>-443.73776621976378</c:v>
                </c:pt>
                <c:pt idx="340">
                  <c:v>-449.37924376930187</c:v>
                </c:pt>
                <c:pt idx="341">
                  <c:v>-454.60271379365668</c:v>
                </c:pt>
                <c:pt idx="342">
                  <c:v>-460.41034092163306</c:v>
                </c:pt>
                <c:pt idx="343">
                  <c:v>-465.97148699350168</c:v>
                </c:pt>
                <c:pt idx="344">
                  <c:v>-471.11026550369741</c:v>
                </c:pt>
                <c:pt idx="345">
                  <c:v>-476.50423051198516</c:v>
                </c:pt>
                <c:pt idx="346">
                  <c:v>-480.92258614726768</c:v>
                </c:pt>
                <c:pt idx="347">
                  <c:v>-485.49905894477149</c:v>
                </c:pt>
                <c:pt idx="348">
                  <c:v>-490.19607650951298</c:v>
                </c:pt>
                <c:pt idx="349">
                  <c:v>-494.55421096965904</c:v>
                </c:pt>
                <c:pt idx="350">
                  <c:v>-499.62889840655873</c:v>
                </c:pt>
                <c:pt idx="351">
                  <c:v>-505.46886003333316</c:v>
                </c:pt>
                <c:pt idx="352">
                  <c:v>-511.86119292724106</c:v>
                </c:pt>
                <c:pt idx="353">
                  <c:v>-520.25070052223805</c:v>
                </c:pt>
                <c:pt idx="354">
                  <c:v>-530.34529695101526</c:v>
                </c:pt>
                <c:pt idx="355">
                  <c:v>-542.8257404612275</c:v>
                </c:pt>
                <c:pt idx="356">
                  <c:v>-559.49475983132868</c:v>
                </c:pt>
                <c:pt idx="357">
                  <c:v>-581.05519148032442</c:v>
                </c:pt>
                <c:pt idx="358">
                  <c:v>-608.18610377595462</c:v>
                </c:pt>
                <c:pt idx="359">
                  <c:v>-642.7736880072581</c:v>
                </c:pt>
                <c:pt idx="360">
                  <c:v>-685.27851326367261</c:v>
                </c:pt>
                <c:pt idx="361">
                  <c:v>-736.00459698887323</c:v>
                </c:pt>
                <c:pt idx="362">
                  <c:v>-796.11132116769727</c:v>
                </c:pt>
                <c:pt idx="363">
                  <c:v>-865.14110143367316</c:v>
                </c:pt>
                <c:pt idx="364">
                  <c:v>-942.97767258557997</c:v>
                </c:pt>
                <c:pt idx="365">
                  <c:v>-1029.3170610727277</c:v>
                </c:pt>
                <c:pt idx="366">
                  <c:v>-1123.2693732059163</c:v>
                </c:pt>
                <c:pt idx="367">
                  <c:v>-1223.8353486088342</c:v>
                </c:pt>
                <c:pt idx="368">
                  <c:v>-1329.4949951645747</c:v>
                </c:pt>
                <c:pt idx="369">
                  <c:v>-1437.966982303994</c:v>
                </c:pt>
                <c:pt idx="370">
                  <c:v>-1548.2779538273062</c:v>
                </c:pt>
                <c:pt idx="371">
                  <c:v>-1657.108210139605</c:v>
                </c:pt>
                <c:pt idx="372">
                  <c:v>-1762.200488658407</c:v>
                </c:pt>
                <c:pt idx="373">
                  <c:v>-1862.4732955003919</c:v>
                </c:pt>
                <c:pt idx="374">
                  <c:v>-1955.1570930575513</c:v>
                </c:pt>
                <c:pt idx="375">
                  <c:v>-2040.2742448056374</c:v>
                </c:pt>
                <c:pt idx="376">
                  <c:v>-2115.4033210835419</c:v>
                </c:pt>
                <c:pt idx="377">
                  <c:v>-2180.7505530803182</c:v>
                </c:pt>
                <c:pt idx="378">
                  <c:v>-2237.1318016508149</c:v>
                </c:pt>
                <c:pt idx="379">
                  <c:v>-2283.9793183522256</c:v>
                </c:pt>
                <c:pt idx="380">
                  <c:v>-2322.6521689882088</c:v>
                </c:pt>
                <c:pt idx="381">
                  <c:v>-2351.1092639263902</c:v>
                </c:pt>
                <c:pt idx="382">
                  <c:v>-2371.177392616386</c:v>
                </c:pt>
                <c:pt idx="383">
                  <c:v>-2384.6823934931458</c:v>
                </c:pt>
                <c:pt idx="384">
                  <c:v>-2392.5022798779851</c:v>
                </c:pt>
                <c:pt idx="385">
                  <c:v>-2394.0016642385308</c:v>
                </c:pt>
                <c:pt idx="386">
                  <c:v>-2391.6839390694954</c:v>
                </c:pt>
                <c:pt idx="387">
                  <c:v>-2385.3217460251453</c:v>
                </c:pt>
                <c:pt idx="388">
                  <c:v>-2376.0351536069388</c:v>
                </c:pt>
                <c:pt idx="389">
                  <c:v>-2364.2315106602528</c:v>
                </c:pt>
                <c:pt idx="390">
                  <c:v>-2351.1257457421798</c:v>
                </c:pt>
                <c:pt idx="391">
                  <c:v>-2335.5581915634816</c:v>
                </c:pt>
                <c:pt idx="392">
                  <c:v>-2319.657365266743</c:v>
                </c:pt>
                <c:pt idx="393">
                  <c:v>-2303.3383339263914</c:v>
                </c:pt>
                <c:pt idx="394">
                  <c:v>-2285.3349678185677</c:v>
                </c:pt>
                <c:pt idx="395">
                  <c:v>-2267.157061256713</c:v>
                </c:pt>
                <c:pt idx="396">
                  <c:v>-2249.2980152828909</c:v>
                </c:pt>
                <c:pt idx="397">
                  <c:v>-2230.5153219145618</c:v>
                </c:pt>
                <c:pt idx="398">
                  <c:v>-2211.4536154728949</c:v>
                </c:pt>
                <c:pt idx="399">
                  <c:v>-2192.6644186273193</c:v>
                </c:pt>
                <c:pt idx="400">
                  <c:v>-2173.7833464490718</c:v>
                </c:pt>
                <c:pt idx="401">
                  <c:v>-2155.521677441237</c:v>
                </c:pt>
                <c:pt idx="402">
                  <c:v>-2136.9940169455526</c:v>
                </c:pt>
                <c:pt idx="403">
                  <c:v>-2118.4662613484015</c:v>
                </c:pt>
                <c:pt idx="404">
                  <c:v>-2099.5719993282246</c:v>
                </c:pt>
                <c:pt idx="405">
                  <c:v>-2081.8512089410042</c:v>
                </c:pt>
                <c:pt idx="406">
                  <c:v>-2064.6806024871757</c:v>
                </c:pt>
                <c:pt idx="407">
                  <c:v>-2046.6652389635087</c:v>
                </c:pt>
                <c:pt idx="408">
                  <c:v>-2029.8256221925103</c:v>
                </c:pt>
                <c:pt idx="409">
                  <c:v>-2013.0929433634637</c:v>
                </c:pt>
                <c:pt idx="410">
                  <c:v>-1995.6935447263986</c:v>
                </c:pt>
                <c:pt idx="411">
                  <c:v>-1979.4782910330932</c:v>
                </c:pt>
                <c:pt idx="412">
                  <c:v>-1963.3425275352483</c:v>
                </c:pt>
                <c:pt idx="413">
                  <c:v>-1947.2234141096346</c:v>
                </c:pt>
                <c:pt idx="414">
                  <c:v>-1931.5685860461717</c:v>
                </c:pt>
                <c:pt idx="415">
                  <c:v>-1915.7350476951228</c:v>
                </c:pt>
                <c:pt idx="416">
                  <c:v>-1900.0126317505756</c:v>
                </c:pt>
                <c:pt idx="417">
                  <c:v>-1884.7743773747934</c:v>
                </c:pt>
                <c:pt idx="418">
                  <c:v>-1870.165109471101</c:v>
                </c:pt>
                <c:pt idx="419">
                  <c:v>-1855.7994037400285</c:v>
                </c:pt>
                <c:pt idx="420">
                  <c:v>-1840.7833722307578</c:v>
                </c:pt>
                <c:pt idx="421">
                  <c:v>-1826.6325153447524</c:v>
                </c:pt>
                <c:pt idx="422">
                  <c:v>-1813.9019915536792</c:v>
                </c:pt>
                <c:pt idx="423">
                  <c:v>-1800.2836150971975</c:v>
                </c:pt>
                <c:pt idx="424">
                  <c:v>-1787.3886462385954</c:v>
                </c:pt>
                <c:pt idx="425">
                  <c:v>-1775.1071549974567</c:v>
                </c:pt>
                <c:pt idx="426">
                  <c:v>-1762.6634352845222</c:v>
                </c:pt>
                <c:pt idx="427">
                  <c:v>-1749.7214716702006</c:v>
                </c:pt>
                <c:pt idx="428">
                  <c:v>-1736.7933197150946</c:v>
                </c:pt>
                <c:pt idx="429">
                  <c:v>-1723.7366052075288</c:v>
                </c:pt>
                <c:pt idx="430">
                  <c:v>-1711.1437810252498</c:v>
                </c:pt>
                <c:pt idx="431">
                  <c:v>-1699.2163598614461</c:v>
                </c:pt>
                <c:pt idx="432">
                  <c:v>-1688.3349012097733</c:v>
                </c:pt>
                <c:pt idx="433">
                  <c:v>-1676.7152064468587</c:v>
                </c:pt>
                <c:pt idx="434">
                  <c:v>-1665.7992259626458</c:v>
                </c:pt>
                <c:pt idx="435">
                  <c:v>-1654.6035301173388</c:v>
                </c:pt>
                <c:pt idx="436">
                  <c:v>-1642.7986727980729</c:v>
                </c:pt>
                <c:pt idx="437">
                  <c:v>-1631.8763497775576</c:v>
                </c:pt>
                <c:pt idx="438">
                  <c:v>-1620.8031153598247</c:v>
                </c:pt>
                <c:pt idx="439">
                  <c:v>-1609.9800782709121</c:v>
                </c:pt>
                <c:pt idx="440">
                  <c:v>-1598.2080821662614</c:v>
                </c:pt>
                <c:pt idx="441">
                  <c:v>-1588.1067993728007</c:v>
                </c:pt>
                <c:pt idx="442">
                  <c:v>-1577.8737498389899</c:v>
                </c:pt>
                <c:pt idx="443">
                  <c:v>-1567.0483498443959</c:v>
                </c:pt>
                <c:pt idx="444">
                  <c:v>-1557.3774816598202</c:v>
                </c:pt>
                <c:pt idx="445">
                  <c:v>-1547.8639405637391</c:v>
                </c:pt>
                <c:pt idx="446">
                  <c:v>-1538.3802832748052</c:v>
                </c:pt>
                <c:pt idx="447">
                  <c:v>-1529.4753184128858</c:v>
                </c:pt>
                <c:pt idx="448">
                  <c:v>-1521.6103319861713</c:v>
                </c:pt>
                <c:pt idx="449">
                  <c:v>-1513.3906390338434</c:v>
                </c:pt>
                <c:pt idx="450">
                  <c:v>-1505.1706315151239</c:v>
                </c:pt>
                <c:pt idx="451">
                  <c:v>-1497.4594095296382</c:v>
                </c:pt>
                <c:pt idx="452">
                  <c:v>-1489.7822119228651</c:v>
                </c:pt>
                <c:pt idx="453">
                  <c:v>-1482.0450857608544</c:v>
                </c:pt>
                <c:pt idx="454">
                  <c:v>-1475.3191369205258</c:v>
                </c:pt>
                <c:pt idx="455">
                  <c:v>-1469.4074102636141</c:v>
                </c:pt>
                <c:pt idx="456">
                  <c:v>-1463.8620729817685</c:v>
                </c:pt>
                <c:pt idx="457">
                  <c:v>-1458.818893392453</c:v>
                </c:pt>
                <c:pt idx="458">
                  <c:v>-1453.8960976294311</c:v>
                </c:pt>
                <c:pt idx="459">
                  <c:v>-1447.3771554208863</c:v>
                </c:pt>
                <c:pt idx="460">
                  <c:v>-1442.6202239319016</c:v>
                </c:pt>
                <c:pt idx="461">
                  <c:v>-1437.1900545266569</c:v>
                </c:pt>
                <c:pt idx="462">
                  <c:v>-1432.9033632147598</c:v>
                </c:pt>
                <c:pt idx="463">
                  <c:v>-1426.1662070323139</c:v>
                </c:pt>
                <c:pt idx="464">
                  <c:v>-1418.0840746943286</c:v>
                </c:pt>
                <c:pt idx="465">
                  <c:v>-1410.2752273951648</c:v>
                </c:pt>
                <c:pt idx="466">
                  <c:v>-1402.5385182165094</c:v>
                </c:pt>
                <c:pt idx="467">
                  <c:v>-1395.3247573741808</c:v>
                </c:pt>
                <c:pt idx="468">
                  <c:v>-1390.9353637933646</c:v>
                </c:pt>
                <c:pt idx="469">
                  <c:v>-1386.8963240171695</c:v>
                </c:pt>
                <c:pt idx="470">
                  <c:v>-1380.4617807028851</c:v>
                </c:pt>
                <c:pt idx="471">
                  <c:v>-1375.8696454253077</c:v>
                </c:pt>
                <c:pt idx="472">
                  <c:v>-1370.1088960050906</c:v>
                </c:pt>
                <c:pt idx="473">
                  <c:v>-1367.0274914246281</c:v>
                </c:pt>
                <c:pt idx="474">
                  <c:v>-1360.7492144517059</c:v>
                </c:pt>
                <c:pt idx="475">
                  <c:v>-1353.7565937822644</c:v>
                </c:pt>
                <c:pt idx="476">
                  <c:v>-1349.0342645962919</c:v>
                </c:pt>
                <c:pt idx="477">
                  <c:v>-1341.0610014915894</c:v>
                </c:pt>
                <c:pt idx="478">
                  <c:v>-1335.7211272715622</c:v>
                </c:pt>
                <c:pt idx="479">
                  <c:v>-1331.2541821021132</c:v>
                </c:pt>
                <c:pt idx="480">
                  <c:v>-1328.2226180058833</c:v>
                </c:pt>
                <c:pt idx="481">
                  <c:v>-1326.6707449510225</c:v>
                </c:pt>
                <c:pt idx="482">
                  <c:v>-1324.0066895009711</c:v>
                </c:pt>
                <c:pt idx="483">
                  <c:v>-1322.5578186504251</c:v>
                </c:pt>
                <c:pt idx="484">
                  <c:v>-1319.6901363284194</c:v>
                </c:pt>
                <c:pt idx="485">
                  <c:v>-1313.7478674695888</c:v>
                </c:pt>
                <c:pt idx="486">
                  <c:v>-1307.9824727084813</c:v>
                </c:pt>
                <c:pt idx="487">
                  <c:v>-1302.9622491502125</c:v>
                </c:pt>
                <c:pt idx="488">
                  <c:v>-1296.4865195851969</c:v>
                </c:pt>
                <c:pt idx="489">
                  <c:v>-1288.5405359705437</c:v>
                </c:pt>
                <c:pt idx="490">
                  <c:v>-1281.8836600572852</c:v>
                </c:pt>
                <c:pt idx="491">
                  <c:v>-1275.4987670242995</c:v>
                </c:pt>
                <c:pt idx="492">
                  <c:v>-1269.6038221185738</c:v>
                </c:pt>
                <c:pt idx="493">
                  <c:v>-1263.3994901940337</c:v>
                </c:pt>
                <c:pt idx="494">
                  <c:v>-1259.1504517475921</c:v>
                </c:pt>
                <c:pt idx="495">
                  <c:v>-1254.9518902336629</c:v>
                </c:pt>
                <c:pt idx="496">
                  <c:v>-1252.1851690921799</c:v>
                </c:pt>
                <c:pt idx="497">
                  <c:v>-1246.2518617177445</c:v>
                </c:pt>
                <c:pt idx="498">
                  <c:v>-1238.8347739388576</c:v>
                </c:pt>
                <c:pt idx="499">
                  <c:v>-1230.880772538982</c:v>
                </c:pt>
                <c:pt idx="500">
                  <c:v>-1218.1779525368108</c:v>
                </c:pt>
                <c:pt idx="501">
                  <c:v>-1208.72502765273</c:v>
                </c:pt>
                <c:pt idx="502">
                  <c:v>-1198.9595847169189</c:v>
                </c:pt>
                <c:pt idx="503">
                  <c:v>-1188.9231903859775</c:v>
                </c:pt>
                <c:pt idx="504">
                  <c:v>-1179.2210850272243</c:v>
                </c:pt>
                <c:pt idx="505">
                  <c:v>-1167.7547450376803</c:v>
                </c:pt>
                <c:pt idx="506">
                  <c:v>-1154.7802713526223</c:v>
                </c:pt>
                <c:pt idx="507">
                  <c:v>-1142.4501613153275</c:v>
                </c:pt>
                <c:pt idx="508">
                  <c:v>-1128.6132197410673</c:v>
                </c:pt>
                <c:pt idx="509">
                  <c:v>-1114.2470019251721</c:v>
                </c:pt>
                <c:pt idx="510">
                  <c:v>-1098.6740635403389</c:v>
                </c:pt>
                <c:pt idx="511">
                  <c:v>-1080.9705889356198</c:v>
                </c:pt>
                <c:pt idx="512">
                  <c:v>-1063.0411312986914</c:v>
                </c:pt>
                <c:pt idx="513">
                  <c:v>-1043.9003955379044</c:v>
                </c:pt>
                <c:pt idx="514">
                  <c:v>-1025.7189482752763</c:v>
                </c:pt>
                <c:pt idx="515">
                  <c:v>-1006.7097012659353</c:v>
                </c:pt>
                <c:pt idx="516">
                  <c:v>-987.74822445504469</c:v>
                </c:pt>
                <c:pt idx="517">
                  <c:v>-969.4983846066109</c:v>
                </c:pt>
                <c:pt idx="518">
                  <c:v>-947.56154866651877</c:v>
                </c:pt>
                <c:pt idx="519">
                  <c:v>-926.97055942616453</c:v>
                </c:pt>
                <c:pt idx="520">
                  <c:v>-905.54147753416373</c:v>
                </c:pt>
                <c:pt idx="521">
                  <c:v>-883.25025695034628</c:v>
                </c:pt>
                <c:pt idx="522">
                  <c:v>-861.73212350769677</c:v>
                </c:pt>
                <c:pt idx="523">
                  <c:v>-838.10079888965129</c:v>
                </c:pt>
                <c:pt idx="524">
                  <c:v>-811.40545131312183</c:v>
                </c:pt>
                <c:pt idx="525">
                  <c:v>-785.17894665366407</c:v>
                </c:pt>
                <c:pt idx="526">
                  <c:v>-760.01757110969743</c:v>
                </c:pt>
                <c:pt idx="527">
                  <c:v>-735.30003411246548</c:v>
                </c:pt>
                <c:pt idx="528">
                  <c:v>-711.08306002931556</c:v>
                </c:pt>
                <c:pt idx="529">
                  <c:v>-688.60511868818674</c:v>
                </c:pt>
                <c:pt idx="530">
                  <c:v>-664.71177489741683</c:v>
                </c:pt>
                <c:pt idx="531">
                  <c:v>-640.02372667046848</c:v>
                </c:pt>
                <c:pt idx="532">
                  <c:v>-615.54749135713848</c:v>
                </c:pt>
                <c:pt idx="533">
                  <c:v>-591.88926033941505</c:v>
                </c:pt>
                <c:pt idx="534">
                  <c:v>-568.75866689189411</c:v>
                </c:pt>
                <c:pt idx="535">
                  <c:v>-545.82449455132405</c:v>
                </c:pt>
                <c:pt idx="536">
                  <c:v>-523.43380514846729</c:v>
                </c:pt>
                <c:pt idx="537">
                  <c:v>-500.95271082793056</c:v>
                </c:pt>
                <c:pt idx="538">
                  <c:v>-480.63134887766535</c:v>
                </c:pt>
                <c:pt idx="539">
                  <c:v>-461.81904237559536</c:v>
                </c:pt>
                <c:pt idx="540">
                  <c:v>-443.59379722964104</c:v>
                </c:pt>
                <c:pt idx="541">
                  <c:v>-424.62924790981492</c:v>
                </c:pt>
                <c:pt idx="542">
                  <c:v>-406.58250090202057</c:v>
                </c:pt>
                <c:pt idx="543">
                  <c:v>-389.42660591359538</c:v>
                </c:pt>
                <c:pt idx="544">
                  <c:v>-373.18140988916264</c:v>
                </c:pt>
                <c:pt idx="545">
                  <c:v>-355.28848584657715</c:v>
                </c:pt>
                <c:pt idx="546">
                  <c:v>-337.03498824941073</c:v>
                </c:pt>
                <c:pt idx="547">
                  <c:v>-319.69223350922198</c:v>
                </c:pt>
                <c:pt idx="548">
                  <c:v>-302.63814098352759</c:v>
                </c:pt>
                <c:pt idx="549">
                  <c:v>-285.54442040806202</c:v>
                </c:pt>
                <c:pt idx="550">
                  <c:v>-269.07972288217468</c:v>
                </c:pt>
                <c:pt idx="551">
                  <c:v>-252.5839710695459</c:v>
                </c:pt>
                <c:pt idx="552">
                  <c:v>-237.66620132223295</c:v>
                </c:pt>
                <c:pt idx="553">
                  <c:v>-224.31354568019418</c:v>
                </c:pt>
                <c:pt idx="554">
                  <c:v>-211.5941633917609</c:v>
                </c:pt>
                <c:pt idx="555">
                  <c:v>-200.75467374904827</c:v>
                </c:pt>
                <c:pt idx="556">
                  <c:v>-192.4236535562888</c:v>
                </c:pt>
                <c:pt idx="557">
                  <c:v>-184.4005280208608</c:v>
                </c:pt>
                <c:pt idx="558">
                  <c:v>-174.45554814624967</c:v>
                </c:pt>
                <c:pt idx="559">
                  <c:v>-167.01133450276046</c:v>
                </c:pt>
                <c:pt idx="560">
                  <c:v>-159.56150255721769</c:v>
                </c:pt>
                <c:pt idx="561">
                  <c:v>-150.2053031806264</c:v>
                </c:pt>
                <c:pt idx="562">
                  <c:v>-141.78431700003523</c:v>
                </c:pt>
                <c:pt idx="563">
                  <c:v>-133.98225116702218</c:v>
                </c:pt>
                <c:pt idx="564">
                  <c:v>-125.54102300494361</c:v>
                </c:pt>
                <c:pt idx="565">
                  <c:v>-115.23352365342561</c:v>
                </c:pt>
                <c:pt idx="566">
                  <c:v>-107.09773945702761</c:v>
                </c:pt>
                <c:pt idx="567">
                  <c:v>-99.281774178829892</c:v>
                </c:pt>
                <c:pt idx="568">
                  <c:v>-89.917242450625338</c:v>
                </c:pt>
                <c:pt idx="569">
                  <c:v>-82.094466444287264</c:v>
                </c:pt>
                <c:pt idx="570">
                  <c:v>-76.125532597194706</c:v>
                </c:pt>
                <c:pt idx="571">
                  <c:v>-68.922774263054521</c:v>
                </c:pt>
                <c:pt idx="572">
                  <c:v>-62.327282689029801</c:v>
                </c:pt>
                <c:pt idx="573">
                  <c:v>-58.172233754025854</c:v>
                </c:pt>
                <c:pt idx="574">
                  <c:v>-51.578015076560121</c:v>
                </c:pt>
                <c:pt idx="575">
                  <c:v>-48.004979804420373</c:v>
                </c:pt>
                <c:pt idx="576">
                  <c:v>-46.812956069891129</c:v>
                </c:pt>
                <c:pt idx="577">
                  <c:v>-43.495751059620318</c:v>
                </c:pt>
                <c:pt idx="578">
                  <c:v>-40.461838688704177</c:v>
                </c:pt>
                <c:pt idx="579">
                  <c:v>-38.00497275787319</c:v>
                </c:pt>
                <c:pt idx="580">
                  <c:v>-33.155441701969039</c:v>
                </c:pt>
                <c:pt idx="581">
                  <c:v>-28.894281476226865</c:v>
                </c:pt>
                <c:pt idx="582">
                  <c:v>-24.035547524511117</c:v>
                </c:pt>
                <c:pt idx="583">
                  <c:v>-18.019838386623633</c:v>
                </c:pt>
                <c:pt idx="584">
                  <c:v>-13.461990845667287</c:v>
                </c:pt>
                <c:pt idx="585">
                  <c:v>-10.349868491346513</c:v>
                </c:pt>
                <c:pt idx="586">
                  <c:v>-7.2188502070723075</c:v>
                </c:pt>
                <c:pt idx="587">
                  <c:v>-5.799460811312656</c:v>
                </c:pt>
                <c:pt idx="588">
                  <c:v>-4.3444083654084125</c:v>
                </c:pt>
                <c:pt idx="589">
                  <c:v>-4.275496379282572</c:v>
                </c:pt>
                <c:pt idx="590">
                  <c:v>-1.0602035642047554</c:v>
                </c:pt>
                <c:pt idx="591">
                  <c:v>-1.7595065979347169</c:v>
                </c:pt>
                <c:pt idx="592">
                  <c:v>-2.6754946665952275</c:v>
                </c:pt>
                <c:pt idx="593">
                  <c:v>-1.8739209782964394</c:v>
                </c:pt>
                <c:pt idx="594">
                  <c:v>0.89070793091161704</c:v>
                </c:pt>
                <c:pt idx="595">
                  <c:v>2.0318670115627242</c:v>
                </c:pt>
                <c:pt idx="596">
                  <c:v>2.3946717928708381</c:v>
                </c:pt>
                <c:pt idx="597">
                  <c:v>4.4220741294873278</c:v>
                </c:pt>
                <c:pt idx="598">
                  <c:v>5.1357448002397064</c:v>
                </c:pt>
                <c:pt idx="599">
                  <c:v>6.1665130241352131</c:v>
                </c:pt>
                <c:pt idx="600">
                  <c:v>7.2303326655801357</c:v>
                </c:pt>
                <c:pt idx="601">
                  <c:v>7.8101736256971321</c:v>
                </c:pt>
                <c:pt idx="602">
                  <c:v>8.1781504637133935</c:v>
                </c:pt>
                <c:pt idx="603">
                  <c:v>9.6328005572570987</c:v>
                </c:pt>
                <c:pt idx="604">
                  <c:v>10.355615599841371</c:v>
                </c:pt>
                <c:pt idx="605">
                  <c:v>10.611694588624118</c:v>
                </c:pt>
                <c:pt idx="606">
                  <c:v>11.18607087213428</c:v>
                </c:pt>
                <c:pt idx="607">
                  <c:v>12.058078170031706</c:v>
                </c:pt>
                <c:pt idx="608">
                  <c:v>12.725193014913089</c:v>
                </c:pt>
                <c:pt idx="609">
                  <c:v>14.686938761775991</c:v>
                </c:pt>
                <c:pt idx="610">
                  <c:v>17.644762643552667</c:v>
                </c:pt>
                <c:pt idx="611">
                  <c:v>18.45030133147776</c:v>
                </c:pt>
                <c:pt idx="612">
                  <c:v>20.256395238765492</c:v>
                </c:pt>
                <c:pt idx="613">
                  <c:v>22.822562017229785</c:v>
                </c:pt>
                <c:pt idx="614">
                  <c:v>23.516810042211006</c:v>
                </c:pt>
                <c:pt idx="615">
                  <c:v>23.807198714107301</c:v>
                </c:pt>
                <c:pt idx="616">
                  <c:v>25.546802064930375</c:v>
                </c:pt>
                <c:pt idx="617">
                  <c:v>26.86657633170114</c:v>
                </c:pt>
                <c:pt idx="618">
                  <c:v>28.233067365287042</c:v>
                </c:pt>
                <c:pt idx="619">
                  <c:v>30.318232869891858</c:v>
                </c:pt>
                <c:pt idx="620">
                  <c:v>33.10113589176899</c:v>
                </c:pt>
                <c:pt idx="621">
                  <c:v>35.903059207056515</c:v>
                </c:pt>
                <c:pt idx="622">
                  <c:v>38.065842139771092</c:v>
                </c:pt>
                <c:pt idx="623">
                  <c:v>40.698601891664623</c:v>
                </c:pt>
                <c:pt idx="624">
                  <c:v>43.127427520710086</c:v>
                </c:pt>
                <c:pt idx="625">
                  <c:v>45.383504992603264</c:v>
                </c:pt>
                <c:pt idx="626">
                  <c:v>48.898967299688792</c:v>
                </c:pt>
                <c:pt idx="627">
                  <c:v>52.21389719024782</c:v>
                </c:pt>
                <c:pt idx="628">
                  <c:v>54.520005349308093</c:v>
                </c:pt>
                <c:pt idx="629">
                  <c:v>58.255678761102615</c:v>
                </c:pt>
                <c:pt idx="630">
                  <c:v>62.170735486250692</c:v>
                </c:pt>
                <c:pt idx="631">
                  <c:v>66.459511714925469</c:v>
                </c:pt>
                <c:pt idx="632">
                  <c:v>70.914605778480308</c:v>
                </c:pt>
                <c:pt idx="633">
                  <c:v>75.709438859834222</c:v>
                </c:pt>
                <c:pt idx="634">
                  <c:v>78.223914333206665</c:v>
                </c:pt>
                <c:pt idx="635">
                  <c:v>80.758858568487824</c:v>
                </c:pt>
                <c:pt idx="636">
                  <c:v>84.213419359172462</c:v>
                </c:pt>
                <c:pt idx="637">
                  <c:v>87.833405494046218</c:v>
                </c:pt>
                <c:pt idx="638">
                  <c:v>90.730320543924449</c:v>
                </c:pt>
                <c:pt idx="639">
                  <c:v>94.330971818996659</c:v>
                </c:pt>
                <c:pt idx="640">
                  <c:v>97.392741604261772</c:v>
                </c:pt>
                <c:pt idx="641">
                  <c:v>100.6121310979203</c:v>
                </c:pt>
                <c:pt idx="642">
                  <c:v>104.65826690665665</c:v>
                </c:pt>
                <c:pt idx="643">
                  <c:v>108.81741252024131</c:v>
                </c:pt>
                <c:pt idx="644">
                  <c:v>112.62307329628908</c:v>
                </c:pt>
                <c:pt idx="645">
                  <c:v>115.75393795511656</c:v>
                </c:pt>
                <c:pt idx="646">
                  <c:v>118.71396380163031</c:v>
                </c:pt>
                <c:pt idx="647">
                  <c:v>121.35886727931663</c:v>
                </c:pt>
                <c:pt idx="648">
                  <c:v>124.60214918769773</c:v>
                </c:pt>
                <c:pt idx="649">
                  <c:v>128.11806505562615</c:v>
                </c:pt>
                <c:pt idx="650">
                  <c:v>131.88352717310056</c:v>
                </c:pt>
                <c:pt idx="651">
                  <c:v>135.46497526732563</c:v>
                </c:pt>
                <c:pt idx="652">
                  <c:v>139.69028955548652</c:v>
                </c:pt>
                <c:pt idx="653">
                  <c:v>143.579646938038</c:v>
                </c:pt>
                <c:pt idx="654">
                  <c:v>146.60696804573763</c:v>
                </c:pt>
                <c:pt idx="655">
                  <c:v>149.99292410119</c:v>
                </c:pt>
                <c:pt idx="656">
                  <c:v>152.56430682934723</c:v>
                </c:pt>
                <c:pt idx="657">
                  <c:v>154.10923747711368</c:v>
                </c:pt>
                <c:pt idx="658">
                  <c:v>156.05355039351616</c:v>
                </c:pt>
                <c:pt idx="659">
                  <c:v>157.64221308513186</c:v>
                </c:pt>
                <c:pt idx="660">
                  <c:v>159.60747027077826</c:v>
                </c:pt>
                <c:pt idx="661">
                  <c:v>162.04187030889247</c:v>
                </c:pt>
                <c:pt idx="662">
                  <c:v>164.00248215364823</c:v>
                </c:pt>
                <c:pt idx="663">
                  <c:v>166.85454588856493</c:v>
                </c:pt>
                <c:pt idx="664">
                  <c:v>169.45622940722461</c:v>
                </c:pt>
                <c:pt idx="665">
                  <c:v>172.23846671883234</c:v>
                </c:pt>
                <c:pt idx="666">
                  <c:v>174.98015422798832</c:v>
                </c:pt>
                <c:pt idx="667">
                  <c:v>176.56503480741435</c:v>
                </c:pt>
                <c:pt idx="668">
                  <c:v>178.66199289393359</c:v>
                </c:pt>
                <c:pt idx="669">
                  <c:v>180.16383526162778</c:v>
                </c:pt>
                <c:pt idx="670">
                  <c:v>182.05724694666475</c:v>
                </c:pt>
                <c:pt idx="671">
                  <c:v>184.2152528595343</c:v>
                </c:pt>
                <c:pt idx="672">
                  <c:v>186.26742547056932</c:v>
                </c:pt>
                <c:pt idx="673">
                  <c:v>188.64063868788139</c:v>
                </c:pt>
                <c:pt idx="674">
                  <c:v>190.05250043674889</c:v>
                </c:pt>
                <c:pt idx="675">
                  <c:v>191.71579583350848</c:v>
                </c:pt>
                <c:pt idx="676">
                  <c:v>193.53701818955506</c:v>
                </c:pt>
                <c:pt idx="677">
                  <c:v>195.02674609344621</c:v>
                </c:pt>
                <c:pt idx="678">
                  <c:v>197.66155418463006</c:v>
                </c:pt>
                <c:pt idx="679">
                  <c:v>200.08296921474283</c:v>
                </c:pt>
                <c:pt idx="680">
                  <c:v>202.52688671505979</c:v>
                </c:pt>
                <c:pt idx="681">
                  <c:v>204.55398911628026</c:v>
                </c:pt>
                <c:pt idx="682">
                  <c:v>206.06564888157322</c:v>
                </c:pt>
                <c:pt idx="683">
                  <c:v>207.63061667689789</c:v>
                </c:pt>
                <c:pt idx="684">
                  <c:v>209.29944990523893</c:v>
                </c:pt>
                <c:pt idx="685">
                  <c:v>211.56619337243691</c:v>
                </c:pt>
                <c:pt idx="686">
                  <c:v>213.58263709385002</c:v>
                </c:pt>
                <c:pt idx="687">
                  <c:v>215.30675353653845</c:v>
                </c:pt>
                <c:pt idx="688">
                  <c:v>216.82385603194584</c:v>
                </c:pt>
                <c:pt idx="689">
                  <c:v>218.86147080302433</c:v>
                </c:pt>
                <c:pt idx="690">
                  <c:v>220.44978235076169</c:v>
                </c:pt>
                <c:pt idx="691">
                  <c:v>221.83871001507458</c:v>
                </c:pt>
                <c:pt idx="692">
                  <c:v>224.10501455242468</c:v>
                </c:pt>
                <c:pt idx="693">
                  <c:v>225.64488287594492</c:v>
                </c:pt>
                <c:pt idx="694">
                  <c:v>227.1772016060807</c:v>
                </c:pt>
                <c:pt idx="695">
                  <c:v>228.18889101258594</c:v>
                </c:pt>
                <c:pt idx="696">
                  <c:v>229.80649381217552</c:v>
                </c:pt>
                <c:pt idx="697">
                  <c:v>231.74926315861273</c:v>
                </c:pt>
                <c:pt idx="698">
                  <c:v>233.13653752049842</c:v>
                </c:pt>
                <c:pt idx="699">
                  <c:v>234.4222800930593</c:v>
                </c:pt>
                <c:pt idx="700">
                  <c:v>235.85112842704189</c:v>
                </c:pt>
                <c:pt idx="701">
                  <c:v>237.52429974538001</c:v>
                </c:pt>
                <c:pt idx="702">
                  <c:v>239.34235449102397</c:v>
                </c:pt>
                <c:pt idx="703">
                  <c:v>241.06205968874065</c:v>
                </c:pt>
                <c:pt idx="704">
                  <c:v>242.51342512392233</c:v>
                </c:pt>
                <c:pt idx="705">
                  <c:v>243.43188583072617</c:v>
                </c:pt>
                <c:pt idx="706">
                  <c:v>244.2300943901908</c:v>
                </c:pt>
                <c:pt idx="707">
                  <c:v>245.16979198613723</c:v>
                </c:pt>
                <c:pt idx="708">
                  <c:v>246.28978001712295</c:v>
                </c:pt>
                <c:pt idx="709">
                  <c:v>247.46316386410993</c:v>
                </c:pt>
                <c:pt idx="710">
                  <c:v>248.28649384187136</c:v>
                </c:pt>
                <c:pt idx="711">
                  <c:v>248.80871062845196</c:v>
                </c:pt>
                <c:pt idx="712">
                  <c:v>249.09311522342139</c:v>
                </c:pt>
                <c:pt idx="713">
                  <c:v>249.27993839769744</c:v>
                </c:pt>
                <c:pt idx="714">
                  <c:v>249.60332727866097</c:v>
                </c:pt>
                <c:pt idx="715">
                  <c:v>249.90948084759557</c:v>
                </c:pt>
                <c:pt idx="716">
                  <c:v>250.14514228295184</c:v>
                </c:pt>
                <c:pt idx="717">
                  <c:v>250.096859999679</c:v>
                </c:pt>
                <c:pt idx="718">
                  <c:v>249.83745977504691</c:v>
                </c:pt>
                <c:pt idx="719">
                  <c:v>249.44783638003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54B-48BE-9652-AF2B6FD5ADC9}"/>
            </c:ext>
          </c:extLst>
        </c:ser>
        <c:ser>
          <c:idx val="4"/>
          <c:order val="4"/>
          <c:tx>
            <c:strRef>
              <c:f>'Task 1'!$BL$5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1'!$BL$6:$BL$725</c:f>
              <c:numCache>
                <c:formatCode>General</c:formatCode>
                <c:ptCount val="720"/>
                <c:pt idx="0">
                  <c:v>248.3226836078336</c:v>
                </c:pt>
                <c:pt idx="1">
                  <c:v>248.41257644069066</c:v>
                </c:pt>
                <c:pt idx="2">
                  <c:v>248.22213941066664</c:v>
                </c:pt>
                <c:pt idx="3">
                  <c:v>248.09645916420791</c:v>
                </c:pt>
                <c:pt idx="4">
                  <c:v>247.897601996601</c:v>
                </c:pt>
                <c:pt idx="5">
                  <c:v>247.3471400743058</c:v>
                </c:pt>
                <c:pt idx="6">
                  <c:v>246.92431895179007</c:v>
                </c:pt>
                <c:pt idx="7">
                  <c:v>246.32623314099393</c:v>
                </c:pt>
                <c:pt idx="8">
                  <c:v>245.82196858519387</c:v>
                </c:pt>
                <c:pt idx="9">
                  <c:v>245.36168480015692</c:v>
                </c:pt>
                <c:pt idx="10">
                  <c:v>244.81016944622667</c:v>
                </c:pt>
                <c:pt idx="11">
                  <c:v>244.27508469960412</c:v>
                </c:pt>
                <c:pt idx="12">
                  <c:v>243.53005249121682</c:v>
                </c:pt>
                <c:pt idx="13">
                  <c:v>242.88697637100734</c:v>
                </c:pt>
                <c:pt idx="14">
                  <c:v>242.23885987304408</c:v>
                </c:pt>
                <c:pt idx="15">
                  <c:v>241.53333866646841</c:v>
                </c:pt>
                <c:pt idx="16">
                  <c:v>240.74765423866486</c:v>
                </c:pt>
                <c:pt idx="17">
                  <c:v>239.69434696707793</c:v>
                </c:pt>
                <c:pt idx="18">
                  <c:v>238.69728124000642</c:v>
                </c:pt>
                <c:pt idx="19">
                  <c:v>237.56328403137411</c:v>
                </c:pt>
                <c:pt idx="20">
                  <c:v>236.5323914440217</c:v>
                </c:pt>
                <c:pt idx="21">
                  <c:v>235.41145239836547</c:v>
                </c:pt>
                <c:pt idx="22">
                  <c:v>234.15432805188993</c:v>
                </c:pt>
                <c:pt idx="23">
                  <c:v>232.88420406641808</c:v>
                </c:pt>
                <c:pt idx="24">
                  <c:v>231.51445763645995</c:v>
                </c:pt>
                <c:pt idx="25">
                  <c:v>230.36463700680957</c:v>
                </c:pt>
                <c:pt idx="26">
                  <c:v>229.17986293026865</c:v>
                </c:pt>
                <c:pt idx="27">
                  <c:v>227.90456688808862</c:v>
                </c:pt>
                <c:pt idx="28">
                  <c:v>226.78765868153593</c:v>
                </c:pt>
                <c:pt idx="29">
                  <c:v>225.64581925962051</c:v>
                </c:pt>
                <c:pt idx="30">
                  <c:v>224.42597468822962</c:v>
                </c:pt>
                <c:pt idx="31">
                  <c:v>222.79177302489066</c:v>
                </c:pt>
                <c:pt idx="32">
                  <c:v>221.27232225479682</c:v>
                </c:pt>
                <c:pt idx="33">
                  <c:v>219.83056206778747</c:v>
                </c:pt>
                <c:pt idx="34">
                  <c:v>218.24163601826302</c:v>
                </c:pt>
                <c:pt idx="35">
                  <c:v>216.61298681750043</c:v>
                </c:pt>
                <c:pt idx="36">
                  <c:v>214.62386647912129</c:v>
                </c:pt>
                <c:pt idx="37">
                  <c:v>212.78093172659686</c:v>
                </c:pt>
                <c:pt idx="38">
                  <c:v>210.89035845457659</c:v>
                </c:pt>
                <c:pt idx="39">
                  <c:v>209.09841271938728</c:v>
                </c:pt>
                <c:pt idx="40">
                  <c:v>207.20112382069357</c:v>
                </c:pt>
                <c:pt idx="41">
                  <c:v>204.59406341139669</c:v>
                </c:pt>
                <c:pt idx="42">
                  <c:v>201.9948452153829</c:v>
                </c:pt>
                <c:pt idx="43">
                  <c:v>199.40199881766165</c:v>
                </c:pt>
                <c:pt idx="44">
                  <c:v>197.55030009917348</c:v>
                </c:pt>
                <c:pt idx="45">
                  <c:v>194.7660144482754</c:v>
                </c:pt>
                <c:pt idx="46">
                  <c:v>192.25314838434537</c:v>
                </c:pt>
                <c:pt idx="47">
                  <c:v>189.85694255849896</c:v>
                </c:pt>
                <c:pt idx="48">
                  <c:v>187.42623684660487</c:v>
                </c:pt>
                <c:pt idx="49">
                  <c:v>185.86110811033592</c:v>
                </c:pt>
                <c:pt idx="50">
                  <c:v>183.83859984152389</c:v>
                </c:pt>
                <c:pt idx="51">
                  <c:v>181.60539061470809</c:v>
                </c:pt>
                <c:pt idx="52">
                  <c:v>179.25283636223884</c:v>
                </c:pt>
                <c:pt idx="53">
                  <c:v>176.26241462375557</c:v>
                </c:pt>
                <c:pt idx="54">
                  <c:v>174.05056664953932</c:v>
                </c:pt>
                <c:pt idx="55">
                  <c:v>171.07542698526169</c:v>
                </c:pt>
                <c:pt idx="56">
                  <c:v>168.80705216212883</c:v>
                </c:pt>
                <c:pt idx="57">
                  <c:v>166.63317893525641</c:v>
                </c:pt>
                <c:pt idx="58">
                  <c:v>164.4552236607982</c:v>
                </c:pt>
                <c:pt idx="59">
                  <c:v>161.11625504556727</c:v>
                </c:pt>
                <c:pt idx="60">
                  <c:v>158.77978757202482</c:v>
                </c:pt>
                <c:pt idx="61">
                  <c:v>157.40062609682846</c:v>
                </c:pt>
                <c:pt idx="62">
                  <c:v>153.70968695203598</c:v>
                </c:pt>
                <c:pt idx="63">
                  <c:v>152.47197062033663</c:v>
                </c:pt>
                <c:pt idx="64">
                  <c:v>150.63630747229303</c:v>
                </c:pt>
                <c:pt idx="65">
                  <c:v>147.50130955739746</c:v>
                </c:pt>
                <c:pt idx="66">
                  <c:v>146.33946956541115</c:v>
                </c:pt>
                <c:pt idx="67">
                  <c:v>143.71602244179138</c:v>
                </c:pt>
                <c:pt idx="68">
                  <c:v>142.33146212946542</c:v>
                </c:pt>
                <c:pt idx="69">
                  <c:v>141.27232440639841</c:v>
                </c:pt>
                <c:pt idx="70">
                  <c:v>139.67523426170234</c:v>
                </c:pt>
                <c:pt idx="71">
                  <c:v>137.52216630962201</c:v>
                </c:pt>
                <c:pt idx="72">
                  <c:v>136.56971780159307</c:v>
                </c:pt>
                <c:pt idx="73">
                  <c:v>133.99562833937358</c:v>
                </c:pt>
                <c:pt idx="74">
                  <c:v>131.57113348482778</c:v>
                </c:pt>
                <c:pt idx="75">
                  <c:v>130.87981165883281</c:v>
                </c:pt>
                <c:pt idx="76">
                  <c:v>126.23479265007651</c:v>
                </c:pt>
                <c:pt idx="77">
                  <c:v>123.8023312187907</c:v>
                </c:pt>
                <c:pt idx="78">
                  <c:v>120.38340421626094</c:v>
                </c:pt>
                <c:pt idx="79">
                  <c:v>117.4304597712939</c:v>
                </c:pt>
                <c:pt idx="80">
                  <c:v>114.13351137350529</c:v>
                </c:pt>
                <c:pt idx="81">
                  <c:v>108.72857311901927</c:v>
                </c:pt>
                <c:pt idx="82">
                  <c:v>105.17101012401929</c:v>
                </c:pt>
                <c:pt idx="83">
                  <c:v>101.05959081590004</c:v>
                </c:pt>
                <c:pt idx="84">
                  <c:v>99.990972208117654</c:v>
                </c:pt>
                <c:pt idx="85">
                  <c:v>97.867400341818581</c:v>
                </c:pt>
                <c:pt idx="86">
                  <c:v>95.947791860357398</c:v>
                </c:pt>
                <c:pt idx="87">
                  <c:v>93.111866112849782</c:v>
                </c:pt>
                <c:pt idx="88">
                  <c:v>89.129133720647616</c:v>
                </c:pt>
                <c:pt idx="89">
                  <c:v>86.66667143425542</c:v>
                </c:pt>
                <c:pt idx="90">
                  <c:v>83.233976665495504</c:v>
                </c:pt>
                <c:pt idx="91">
                  <c:v>81.378027642979816</c:v>
                </c:pt>
                <c:pt idx="92">
                  <c:v>79.356455757843321</c:v>
                </c:pt>
                <c:pt idx="93">
                  <c:v>78.176707428061292</c:v>
                </c:pt>
                <c:pt idx="94">
                  <c:v>77.454777560670266</c:v>
                </c:pt>
                <c:pt idx="95">
                  <c:v>75.536932114098306</c:v>
                </c:pt>
                <c:pt idx="96">
                  <c:v>73.423996981114186</c:v>
                </c:pt>
                <c:pt idx="97">
                  <c:v>70.050799153241798</c:v>
                </c:pt>
                <c:pt idx="98">
                  <c:v>67.974434192088097</c:v>
                </c:pt>
                <c:pt idx="99">
                  <c:v>66.800165169907785</c:v>
                </c:pt>
                <c:pt idx="100">
                  <c:v>65.663585590670124</c:v>
                </c:pt>
                <c:pt idx="101">
                  <c:v>65.019039055470074</c:v>
                </c:pt>
                <c:pt idx="102">
                  <c:v>63.296722225158163</c:v>
                </c:pt>
                <c:pt idx="103">
                  <c:v>61.375533596244424</c:v>
                </c:pt>
                <c:pt idx="104">
                  <c:v>57.863451048987969</c:v>
                </c:pt>
                <c:pt idx="105">
                  <c:v>55.043714497371695</c:v>
                </c:pt>
                <c:pt idx="106">
                  <c:v>52.701636037273119</c:v>
                </c:pt>
                <c:pt idx="107">
                  <c:v>50.857640537616192</c:v>
                </c:pt>
                <c:pt idx="108">
                  <c:v>48.312374135411062</c:v>
                </c:pt>
                <c:pt idx="109">
                  <c:v>46.27655166121167</c:v>
                </c:pt>
                <c:pt idx="110">
                  <c:v>44.254438429262734</c:v>
                </c:pt>
                <c:pt idx="111">
                  <c:v>41.035363501995249</c:v>
                </c:pt>
                <c:pt idx="112">
                  <c:v>39.050698301572652</c:v>
                </c:pt>
                <c:pt idx="113">
                  <c:v>36.599640875729307</c:v>
                </c:pt>
                <c:pt idx="114">
                  <c:v>35.170953482690919</c:v>
                </c:pt>
                <c:pt idx="115">
                  <c:v>34.534585673657404</c:v>
                </c:pt>
                <c:pt idx="116">
                  <c:v>33.952572010793119</c:v>
                </c:pt>
                <c:pt idx="117">
                  <c:v>32.376974797650945</c:v>
                </c:pt>
                <c:pt idx="118">
                  <c:v>29.790946443567634</c:v>
                </c:pt>
                <c:pt idx="119">
                  <c:v>27.220704933015014</c:v>
                </c:pt>
                <c:pt idx="120">
                  <c:v>24.666513623901949</c:v>
                </c:pt>
                <c:pt idx="121">
                  <c:v>22.926742016637121</c:v>
                </c:pt>
                <c:pt idx="122">
                  <c:v>22.011192877824556</c:v>
                </c:pt>
                <c:pt idx="123">
                  <c:v>21.949750014611169</c:v>
                </c:pt>
                <c:pt idx="124">
                  <c:v>22.208301641537219</c:v>
                </c:pt>
                <c:pt idx="125">
                  <c:v>22.245215641748587</c:v>
                </c:pt>
                <c:pt idx="126">
                  <c:v>21.505048239175892</c:v>
                </c:pt>
                <c:pt idx="127">
                  <c:v>19.142596118635737</c:v>
                </c:pt>
                <c:pt idx="128">
                  <c:v>15.684326370736017</c:v>
                </c:pt>
                <c:pt idx="129">
                  <c:v>10.271714159408589</c:v>
                </c:pt>
                <c:pt idx="130">
                  <c:v>5.9741959112624841</c:v>
                </c:pt>
                <c:pt idx="131">
                  <c:v>4.2125290200832524</c:v>
                </c:pt>
                <c:pt idx="132">
                  <c:v>3.3358983277875609</c:v>
                </c:pt>
                <c:pt idx="133">
                  <c:v>3.0649323016623953</c:v>
                </c:pt>
                <c:pt idx="134">
                  <c:v>3.1276919544196176</c:v>
                </c:pt>
                <c:pt idx="135">
                  <c:v>1.4924807524304242</c:v>
                </c:pt>
                <c:pt idx="136">
                  <c:v>-0.11117870898976889</c:v>
                </c:pt>
                <c:pt idx="137">
                  <c:v>-3.1480831183692999</c:v>
                </c:pt>
                <c:pt idx="138">
                  <c:v>-4.4089383685522989</c:v>
                </c:pt>
                <c:pt idx="139">
                  <c:v>-8.591449681042036</c:v>
                </c:pt>
                <c:pt idx="140">
                  <c:v>-10.696162194874773</c:v>
                </c:pt>
                <c:pt idx="141">
                  <c:v>-12.483572321635506</c:v>
                </c:pt>
                <c:pt idx="142">
                  <c:v>-13.346793707076699</c:v>
                </c:pt>
                <c:pt idx="143">
                  <c:v>-13.880364145723888</c:v>
                </c:pt>
                <c:pt idx="144">
                  <c:v>-15.882688957028449</c:v>
                </c:pt>
                <c:pt idx="145">
                  <c:v>-17.863667146728346</c:v>
                </c:pt>
                <c:pt idx="146">
                  <c:v>-20.118449775570184</c:v>
                </c:pt>
                <c:pt idx="147">
                  <c:v>-22.960520540948835</c:v>
                </c:pt>
                <c:pt idx="148">
                  <c:v>-25.170217758910212</c:v>
                </c:pt>
                <c:pt idx="149">
                  <c:v>-27.672037421667255</c:v>
                </c:pt>
                <c:pt idx="150">
                  <c:v>-27.388956931739074</c:v>
                </c:pt>
                <c:pt idx="151">
                  <c:v>-28.292274558789131</c:v>
                </c:pt>
                <c:pt idx="152">
                  <c:v>-27.940721012583197</c:v>
                </c:pt>
                <c:pt idx="153">
                  <c:v>-29.092436356077087</c:v>
                </c:pt>
                <c:pt idx="154">
                  <c:v>-30.830166939548974</c:v>
                </c:pt>
                <c:pt idx="155">
                  <c:v>-31.618777566338736</c:v>
                </c:pt>
                <c:pt idx="156">
                  <c:v>-34.241163942826006</c:v>
                </c:pt>
                <c:pt idx="157">
                  <c:v>-38.405452351128986</c:v>
                </c:pt>
                <c:pt idx="158">
                  <c:v>-44.740439060404299</c:v>
                </c:pt>
                <c:pt idx="159">
                  <c:v>-48.247020353566654</c:v>
                </c:pt>
                <c:pt idx="160">
                  <c:v>-49.849319132458163</c:v>
                </c:pt>
                <c:pt idx="161">
                  <c:v>-49.213024478399291</c:v>
                </c:pt>
                <c:pt idx="162">
                  <c:v>-50.127278774160573</c:v>
                </c:pt>
                <c:pt idx="163">
                  <c:v>-52.269622206956285</c:v>
                </c:pt>
                <c:pt idx="164">
                  <c:v>-55.329475331885305</c:v>
                </c:pt>
                <c:pt idx="165">
                  <c:v>-57.423273123499541</c:v>
                </c:pt>
                <c:pt idx="166">
                  <c:v>-58.213441951249422</c:v>
                </c:pt>
                <c:pt idx="167">
                  <c:v>-59.284306416753793</c:v>
                </c:pt>
                <c:pt idx="168">
                  <c:v>-60.652231287843051</c:v>
                </c:pt>
                <c:pt idx="169">
                  <c:v>-63.577727986319246</c:v>
                </c:pt>
                <c:pt idx="170">
                  <c:v>-64.88253474527545</c:v>
                </c:pt>
                <c:pt idx="171">
                  <c:v>-65.831120670642576</c:v>
                </c:pt>
                <c:pt idx="172">
                  <c:v>-67.396790753723963</c:v>
                </c:pt>
                <c:pt idx="173">
                  <c:v>-68.925524890101599</c:v>
                </c:pt>
                <c:pt idx="174">
                  <c:v>-70.424733678708151</c:v>
                </c:pt>
                <c:pt idx="175">
                  <c:v>-70.605272840661257</c:v>
                </c:pt>
                <c:pt idx="176">
                  <c:v>-70.113678726471619</c:v>
                </c:pt>
                <c:pt idx="177">
                  <c:v>-69.910724880283908</c:v>
                </c:pt>
                <c:pt idx="178">
                  <c:v>-72.240732769564261</c:v>
                </c:pt>
                <c:pt idx="179">
                  <c:v>-75.814623954907461</c:v>
                </c:pt>
                <c:pt idx="180">
                  <c:v>-77.762243476164372</c:v>
                </c:pt>
                <c:pt idx="181">
                  <c:v>-76.776428984194865</c:v>
                </c:pt>
                <c:pt idx="182">
                  <c:v>-76.407983954340864</c:v>
                </c:pt>
                <c:pt idx="183">
                  <c:v>-77.281703078645137</c:v>
                </c:pt>
                <c:pt idx="184">
                  <c:v>-79.40433856126873</c:v>
                </c:pt>
                <c:pt idx="185">
                  <c:v>-82.453730524822049</c:v>
                </c:pt>
                <c:pt idx="186">
                  <c:v>-81.626845215292292</c:v>
                </c:pt>
                <c:pt idx="187">
                  <c:v>-80.760178230544795</c:v>
                </c:pt>
                <c:pt idx="188">
                  <c:v>-78.583539745630446</c:v>
                </c:pt>
                <c:pt idx="189">
                  <c:v>-77.966448272418631</c:v>
                </c:pt>
                <c:pt idx="190">
                  <c:v>-78.282975216759439</c:v>
                </c:pt>
                <c:pt idx="191">
                  <c:v>-78.239257803905161</c:v>
                </c:pt>
                <c:pt idx="192">
                  <c:v>-80.072828719673566</c:v>
                </c:pt>
                <c:pt idx="193">
                  <c:v>-80.270683664127716</c:v>
                </c:pt>
                <c:pt idx="194">
                  <c:v>-81.712765733025549</c:v>
                </c:pt>
                <c:pt idx="195">
                  <c:v>-83.108767483387737</c:v>
                </c:pt>
                <c:pt idx="196">
                  <c:v>-83.824801059821425</c:v>
                </c:pt>
                <c:pt idx="197">
                  <c:v>-85.144297337688556</c:v>
                </c:pt>
                <c:pt idx="198">
                  <c:v>-83.57600099101694</c:v>
                </c:pt>
                <c:pt idx="199">
                  <c:v>-83.859586250270297</c:v>
                </c:pt>
                <c:pt idx="200">
                  <c:v>-85.372175083741354</c:v>
                </c:pt>
                <c:pt idx="201">
                  <c:v>-87.77546231113439</c:v>
                </c:pt>
                <c:pt idx="202">
                  <c:v>-88.879751284559006</c:v>
                </c:pt>
                <c:pt idx="203">
                  <c:v>-89.317276556980516</c:v>
                </c:pt>
                <c:pt idx="204">
                  <c:v>-90.953021790284708</c:v>
                </c:pt>
                <c:pt idx="205">
                  <c:v>-91.920862104981325</c:v>
                </c:pt>
                <c:pt idx="206">
                  <c:v>-93.766415805598399</c:v>
                </c:pt>
                <c:pt idx="207">
                  <c:v>-95.571324602296727</c:v>
                </c:pt>
                <c:pt idx="208">
                  <c:v>-97.317424114869254</c:v>
                </c:pt>
                <c:pt idx="209">
                  <c:v>-99.618608944135133</c:v>
                </c:pt>
                <c:pt idx="210">
                  <c:v>-99.727522070402756</c:v>
                </c:pt>
                <c:pt idx="211">
                  <c:v>-100.08999765432497</c:v>
                </c:pt>
                <c:pt idx="212">
                  <c:v>-99.484347619149389</c:v>
                </c:pt>
                <c:pt idx="213">
                  <c:v>-97.937185744655835</c:v>
                </c:pt>
                <c:pt idx="214">
                  <c:v>-96.952388106834178</c:v>
                </c:pt>
                <c:pt idx="215">
                  <c:v>-96.231080056727762</c:v>
                </c:pt>
                <c:pt idx="216">
                  <c:v>-97.262323787958508</c:v>
                </c:pt>
                <c:pt idx="217">
                  <c:v>-98.23934505197434</c:v>
                </c:pt>
                <c:pt idx="218">
                  <c:v>-99.459409088289192</c:v>
                </c:pt>
                <c:pt idx="219">
                  <c:v>-101.21495290808974</c:v>
                </c:pt>
                <c:pt idx="220">
                  <c:v>-100.82879705887149</c:v>
                </c:pt>
                <c:pt idx="221">
                  <c:v>-97.453119277358269</c:v>
                </c:pt>
                <c:pt idx="222">
                  <c:v>-98.733836103160286</c:v>
                </c:pt>
                <c:pt idx="223">
                  <c:v>-100.54349997321128</c:v>
                </c:pt>
                <c:pt idx="224">
                  <c:v>-101.40320991986908</c:v>
                </c:pt>
                <c:pt idx="225">
                  <c:v>-102.77796015009363</c:v>
                </c:pt>
                <c:pt idx="226">
                  <c:v>-102.06215335408137</c:v>
                </c:pt>
                <c:pt idx="227">
                  <c:v>-103.02183688910372</c:v>
                </c:pt>
                <c:pt idx="228">
                  <c:v>-104.75730698385877</c:v>
                </c:pt>
                <c:pt idx="229">
                  <c:v>-104.43419609179892</c:v>
                </c:pt>
                <c:pt idx="230">
                  <c:v>-102.63693198995219</c:v>
                </c:pt>
                <c:pt idx="231">
                  <c:v>-102.76580179330591</c:v>
                </c:pt>
                <c:pt idx="232">
                  <c:v>-105.60176411830082</c:v>
                </c:pt>
                <c:pt idx="233">
                  <c:v>-107.23303958265353</c:v>
                </c:pt>
                <c:pt idx="234">
                  <c:v>-109.32729825060807</c:v>
                </c:pt>
                <c:pt idx="235">
                  <c:v>-108.32209037485728</c:v>
                </c:pt>
                <c:pt idx="236">
                  <c:v>-109.70161762492694</c:v>
                </c:pt>
                <c:pt idx="237">
                  <c:v>-112.06955636856634</c:v>
                </c:pt>
                <c:pt idx="238">
                  <c:v>-110.58161344605679</c:v>
                </c:pt>
                <c:pt idx="239">
                  <c:v>-111.15508992337874</c:v>
                </c:pt>
                <c:pt idx="240">
                  <c:v>-113.76619580277401</c:v>
                </c:pt>
                <c:pt idx="241">
                  <c:v>-117.8336709176175</c:v>
                </c:pt>
                <c:pt idx="242">
                  <c:v>-118.37388382796343</c:v>
                </c:pt>
                <c:pt idx="243">
                  <c:v>-119.85391869771274</c:v>
                </c:pt>
                <c:pt idx="244">
                  <c:v>-121.73604257016024</c:v>
                </c:pt>
                <c:pt idx="245">
                  <c:v>-123.0001971097002</c:v>
                </c:pt>
                <c:pt idx="246">
                  <c:v>-123.88668909257945</c:v>
                </c:pt>
                <c:pt idx="247">
                  <c:v>-123.6717890390305</c:v>
                </c:pt>
                <c:pt idx="248">
                  <c:v>-124.36611753448386</c:v>
                </c:pt>
                <c:pt idx="249">
                  <c:v>-125.67382854593382</c:v>
                </c:pt>
                <c:pt idx="250">
                  <c:v>-127.60988958119509</c:v>
                </c:pt>
                <c:pt idx="251">
                  <c:v>-130.60161347822725</c:v>
                </c:pt>
                <c:pt idx="252">
                  <c:v>-132.73261788995143</c:v>
                </c:pt>
                <c:pt idx="253">
                  <c:v>-135.17173642393089</c:v>
                </c:pt>
                <c:pt idx="254">
                  <c:v>-136.99973293063061</c:v>
                </c:pt>
                <c:pt idx="255">
                  <c:v>-137.73687171725248</c:v>
                </c:pt>
                <c:pt idx="256">
                  <c:v>-139.26810775376339</c:v>
                </c:pt>
                <c:pt idx="257">
                  <c:v>-138.82212576627165</c:v>
                </c:pt>
                <c:pt idx="258">
                  <c:v>-138.26273893706849</c:v>
                </c:pt>
                <c:pt idx="259">
                  <c:v>-138.70827467921481</c:v>
                </c:pt>
                <c:pt idx="260">
                  <c:v>-138.12861660653448</c:v>
                </c:pt>
                <c:pt idx="261">
                  <c:v>-138.08489919368009</c:v>
                </c:pt>
                <c:pt idx="262">
                  <c:v>-140.51879446246926</c:v>
                </c:pt>
                <c:pt idx="263">
                  <c:v>-142.97085411146537</c:v>
                </c:pt>
                <c:pt idx="264">
                  <c:v>-145.00791290473643</c:v>
                </c:pt>
                <c:pt idx="265">
                  <c:v>-146.8445929069278</c:v>
                </c:pt>
                <c:pt idx="266">
                  <c:v>-146.85318130095237</c:v>
                </c:pt>
                <c:pt idx="267">
                  <c:v>-148.74234268196187</c:v>
                </c:pt>
                <c:pt idx="268">
                  <c:v>-150.63311347241364</c:v>
                </c:pt>
                <c:pt idx="269">
                  <c:v>-152.91522679978681</c:v>
                </c:pt>
                <c:pt idx="270">
                  <c:v>-155.54837427304597</c:v>
                </c:pt>
                <c:pt idx="271">
                  <c:v>-157.37364209919104</c:v>
                </c:pt>
                <c:pt idx="272">
                  <c:v>-159.93056940435628</c:v>
                </c:pt>
                <c:pt idx="273">
                  <c:v>-161.87152450742207</c:v>
                </c:pt>
                <c:pt idx="274">
                  <c:v>-163.75365569536706</c:v>
                </c:pt>
                <c:pt idx="275">
                  <c:v>-165.56735040452156</c:v>
                </c:pt>
                <c:pt idx="276">
                  <c:v>-167.32067031309253</c:v>
                </c:pt>
                <c:pt idx="277">
                  <c:v>-169.00481487762909</c:v>
                </c:pt>
                <c:pt idx="278">
                  <c:v>-170.2587277207171</c:v>
                </c:pt>
                <c:pt idx="279">
                  <c:v>-173.15217522479668</c:v>
                </c:pt>
                <c:pt idx="280">
                  <c:v>-176.43842104979308</c:v>
                </c:pt>
                <c:pt idx="281">
                  <c:v>-178.74030816681579</c:v>
                </c:pt>
                <c:pt idx="282">
                  <c:v>-180.54606556122013</c:v>
                </c:pt>
                <c:pt idx="283">
                  <c:v>-182.5741043461162</c:v>
                </c:pt>
                <c:pt idx="284">
                  <c:v>-185.08048887929169</c:v>
                </c:pt>
                <c:pt idx="285">
                  <c:v>-186.60597493479457</c:v>
                </c:pt>
                <c:pt idx="286">
                  <c:v>-188.9286746421069</c:v>
                </c:pt>
                <c:pt idx="287">
                  <c:v>-192.12415709004785</c:v>
                </c:pt>
                <c:pt idx="288">
                  <c:v>-194.78233819563422</c:v>
                </c:pt>
                <c:pt idx="289">
                  <c:v>-197.49894086398081</c:v>
                </c:pt>
                <c:pt idx="290">
                  <c:v>-200.99551455661015</c:v>
                </c:pt>
                <c:pt idx="291">
                  <c:v>-203.4859147278234</c:v>
                </c:pt>
                <c:pt idx="292">
                  <c:v>-205.74728130438416</c:v>
                </c:pt>
                <c:pt idx="293">
                  <c:v>-210.0420342944883</c:v>
                </c:pt>
                <c:pt idx="294">
                  <c:v>-213.44598647370606</c:v>
                </c:pt>
                <c:pt idx="295">
                  <c:v>-216.79896426658354</c:v>
                </c:pt>
                <c:pt idx="296">
                  <c:v>-221.081968567758</c:v>
                </c:pt>
                <c:pt idx="297">
                  <c:v>-223.46968841654433</c:v>
                </c:pt>
                <c:pt idx="298">
                  <c:v>-226.36627426903652</c:v>
                </c:pt>
                <c:pt idx="299">
                  <c:v>-229.50093567104869</c:v>
                </c:pt>
                <c:pt idx="300">
                  <c:v>-232.35940778174518</c:v>
                </c:pt>
                <c:pt idx="301">
                  <c:v>-236.43550055260312</c:v>
                </c:pt>
                <c:pt idx="302">
                  <c:v>-240.18249835447443</c:v>
                </c:pt>
                <c:pt idx="303">
                  <c:v>-244.00251945204718</c:v>
                </c:pt>
                <c:pt idx="304">
                  <c:v>-247.64015056680796</c:v>
                </c:pt>
                <c:pt idx="305">
                  <c:v>-251.21372718576004</c:v>
                </c:pt>
                <c:pt idx="306">
                  <c:v>-254.90245705031793</c:v>
                </c:pt>
                <c:pt idx="307">
                  <c:v>-258.70366268840917</c:v>
                </c:pt>
                <c:pt idx="308">
                  <c:v>-263.2889213983691</c:v>
                </c:pt>
                <c:pt idx="309">
                  <c:v>-267.48715371491232</c:v>
                </c:pt>
                <c:pt idx="310">
                  <c:v>-271.43769791826583</c:v>
                </c:pt>
                <c:pt idx="311">
                  <c:v>-275.43554412823198</c:v>
                </c:pt>
                <c:pt idx="312">
                  <c:v>-279.3964690224891</c:v>
                </c:pt>
                <c:pt idx="313">
                  <c:v>-284.15405159074851</c:v>
                </c:pt>
                <c:pt idx="314">
                  <c:v>-287.91130572006637</c:v>
                </c:pt>
                <c:pt idx="315">
                  <c:v>-292.60945718691517</c:v>
                </c:pt>
                <c:pt idx="316">
                  <c:v>-297.36762499497161</c:v>
                </c:pt>
                <c:pt idx="317">
                  <c:v>-302.65825128606025</c:v>
                </c:pt>
                <c:pt idx="318">
                  <c:v>-307.28088487257196</c:v>
                </c:pt>
                <c:pt idx="319">
                  <c:v>-312.55481719844431</c:v>
                </c:pt>
                <c:pt idx="320">
                  <c:v>-317.32019077150426</c:v>
                </c:pt>
                <c:pt idx="321">
                  <c:v>-322.24957779774252</c:v>
                </c:pt>
                <c:pt idx="322">
                  <c:v>-327.98213329072723</c:v>
                </c:pt>
                <c:pt idx="323">
                  <c:v>-333.8127603427356</c:v>
                </c:pt>
                <c:pt idx="324">
                  <c:v>-339.94940196922664</c:v>
                </c:pt>
                <c:pt idx="325">
                  <c:v>-345.6371866177218</c:v>
                </c:pt>
                <c:pt idx="326">
                  <c:v>-351.60838826902875</c:v>
                </c:pt>
                <c:pt idx="327">
                  <c:v>-357.68941016828899</c:v>
                </c:pt>
                <c:pt idx="328">
                  <c:v>-363.75801766835002</c:v>
                </c:pt>
                <c:pt idx="329">
                  <c:v>-369.46602235184025</c:v>
                </c:pt>
                <c:pt idx="330">
                  <c:v>-375.17308333615722</c:v>
                </c:pt>
                <c:pt idx="331">
                  <c:v>-381.35342042901027</c:v>
                </c:pt>
                <c:pt idx="332">
                  <c:v>-387.08230354226714</c:v>
                </c:pt>
                <c:pt idx="333">
                  <c:v>-393.11554792757966</c:v>
                </c:pt>
                <c:pt idx="334">
                  <c:v>-398.94055667753446</c:v>
                </c:pt>
                <c:pt idx="335">
                  <c:v>-405.27724058222168</c:v>
                </c:pt>
                <c:pt idx="336">
                  <c:v>-410.90467237662574</c:v>
                </c:pt>
                <c:pt idx="337">
                  <c:v>-417.04407194566136</c:v>
                </c:pt>
                <c:pt idx="338">
                  <c:v>-422.82945996134254</c:v>
                </c:pt>
                <c:pt idx="339">
                  <c:v>-428.48802651296023</c:v>
                </c:pt>
                <c:pt idx="340">
                  <c:v>-434.23116021528006</c:v>
                </c:pt>
                <c:pt idx="341">
                  <c:v>-439.78868511590315</c:v>
                </c:pt>
                <c:pt idx="342">
                  <c:v>-445.00447386791905</c:v>
                </c:pt>
                <c:pt idx="343">
                  <c:v>-450.29823850742071</c:v>
                </c:pt>
                <c:pt idx="344">
                  <c:v>-454.93003841225664</c:v>
                </c:pt>
                <c:pt idx="345">
                  <c:v>-459.31183119120647</c:v>
                </c:pt>
                <c:pt idx="346">
                  <c:v>-463.68810808506692</c:v>
                </c:pt>
                <c:pt idx="347">
                  <c:v>-467.80723792751496</c:v>
                </c:pt>
                <c:pt idx="348">
                  <c:v>-471.10796112199569</c:v>
                </c:pt>
                <c:pt idx="349">
                  <c:v>-475.20031624371973</c:v>
                </c:pt>
                <c:pt idx="350">
                  <c:v>-478.64454023648545</c:v>
                </c:pt>
                <c:pt idx="351">
                  <c:v>-482.3955249844754</c:v>
                </c:pt>
                <c:pt idx="352">
                  <c:v>-486.36459202741173</c:v>
                </c:pt>
                <c:pt idx="353">
                  <c:v>-491.22602539769241</c:v>
                </c:pt>
                <c:pt idx="354">
                  <c:v>-496.56002527325461</c:v>
                </c:pt>
                <c:pt idx="355">
                  <c:v>-503.62487184917359</c:v>
                </c:pt>
                <c:pt idx="356">
                  <c:v>-511.97533663419665</c:v>
                </c:pt>
                <c:pt idx="357">
                  <c:v>-523.30448909976815</c:v>
                </c:pt>
                <c:pt idx="358">
                  <c:v>-537.48699282781013</c:v>
                </c:pt>
                <c:pt idx="359">
                  <c:v>-555.92688198490225</c:v>
                </c:pt>
                <c:pt idx="360">
                  <c:v>-578.9563386799615</c:v>
                </c:pt>
                <c:pt idx="361">
                  <c:v>-607.86242227509251</c:v>
                </c:pt>
                <c:pt idx="362">
                  <c:v>-643.46354673375981</c:v>
                </c:pt>
                <c:pt idx="363">
                  <c:v>-686.43862679825725</c:v>
                </c:pt>
                <c:pt idx="364">
                  <c:v>-736.67098759950534</c:v>
                </c:pt>
                <c:pt idx="365">
                  <c:v>-795.55500684742947</c:v>
                </c:pt>
                <c:pt idx="366">
                  <c:v>-861.11352504200681</c:v>
                </c:pt>
                <c:pt idx="367">
                  <c:v>-933.46803796514587</c:v>
                </c:pt>
                <c:pt idx="368">
                  <c:v>-1012.3160571121412</c:v>
                </c:pt>
                <c:pt idx="369">
                  <c:v>-1096.9598595967166</c:v>
                </c:pt>
                <c:pt idx="370">
                  <c:v>-1187.4670845084383</c:v>
                </c:pt>
                <c:pt idx="371">
                  <c:v>-1282.3639956208754</c:v>
                </c:pt>
                <c:pt idx="372">
                  <c:v>-1380.93098939483</c:v>
                </c:pt>
                <c:pt idx="373">
                  <c:v>-1482.5187788527455</c:v>
                </c:pt>
                <c:pt idx="374">
                  <c:v>-1584.615814720235</c:v>
                </c:pt>
                <c:pt idx="375">
                  <c:v>-1686.7225728838566</c:v>
                </c:pt>
                <c:pt idx="376">
                  <c:v>-1786.6816473015319</c:v>
                </c:pt>
                <c:pt idx="377">
                  <c:v>-1883.2915187230219</c:v>
                </c:pt>
                <c:pt idx="378">
                  <c:v>-1974.5869884866602</c:v>
                </c:pt>
                <c:pt idx="379">
                  <c:v>-2060.3654538901374</c:v>
                </c:pt>
                <c:pt idx="380">
                  <c:v>-2138.1501142720285</c:v>
                </c:pt>
                <c:pt idx="381">
                  <c:v>-2207.8441417078793</c:v>
                </c:pt>
                <c:pt idx="382">
                  <c:v>-2268.1261013129938</c:v>
                </c:pt>
                <c:pt idx="383">
                  <c:v>-2316.8915000384641</c:v>
                </c:pt>
                <c:pt idx="384">
                  <c:v>-2353.2191119194431</c:v>
                </c:pt>
                <c:pt idx="385">
                  <c:v>-2377.6604230478729</c:v>
                </c:pt>
                <c:pt idx="386">
                  <c:v>-2391.3978445946118</c:v>
                </c:pt>
                <c:pt idx="387">
                  <c:v>-2396.5710425203829</c:v>
                </c:pt>
                <c:pt idx="388">
                  <c:v>-2394.1556554601807</c:v>
                </c:pt>
                <c:pt idx="389">
                  <c:v>-2386.7091008575035</c:v>
                </c:pt>
                <c:pt idx="390">
                  <c:v>-2374.7142381225635</c:v>
                </c:pt>
                <c:pt idx="391">
                  <c:v>-2360.0257068038322</c:v>
                </c:pt>
                <c:pt idx="392">
                  <c:v>-2342.9262655093485</c:v>
                </c:pt>
                <c:pt idx="393">
                  <c:v>-2324.6061090992762</c:v>
                </c:pt>
                <c:pt idx="394">
                  <c:v>-2304.939067188825</c:v>
                </c:pt>
                <c:pt idx="395">
                  <c:v>-2284.9766035442212</c:v>
                </c:pt>
                <c:pt idx="396">
                  <c:v>-2265.0146666154351</c:v>
                </c:pt>
                <c:pt idx="397">
                  <c:v>-2244.7117031412963</c:v>
                </c:pt>
                <c:pt idx="398">
                  <c:v>-2224.6366247287074</c:v>
                </c:pt>
                <c:pt idx="399">
                  <c:v>-2204.4799199953968</c:v>
                </c:pt>
                <c:pt idx="400">
                  <c:v>-2184.2104907616399</c:v>
                </c:pt>
                <c:pt idx="401">
                  <c:v>-2164.3959611067862</c:v>
                </c:pt>
                <c:pt idx="402">
                  <c:v>-2144.5962819117858</c:v>
                </c:pt>
                <c:pt idx="403">
                  <c:v>-2124.6384928700627</c:v>
                </c:pt>
                <c:pt idx="404">
                  <c:v>-2105.0300627253059</c:v>
                </c:pt>
                <c:pt idx="405">
                  <c:v>-2086.1380026698657</c:v>
                </c:pt>
                <c:pt idx="406">
                  <c:v>-2067.1351713518025</c:v>
                </c:pt>
                <c:pt idx="407">
                  <c:v>-2048.9240890089418</c:v>
                </c:pt>
                <c:pt idx="408">
                  <c:v>-2030.8061548953092</c:v>
                </c:pt>
                <c:pt idx="409">
                  <c:v>-2012.8186341549972</c:v>
                </c:pt>
                <c:pt idx="410">
                  <c:v>-1994.9435014022474</c:v>
                </c:pt>
                <c:pt idx="411">
                  <c:v>-1977.9406319898071</c:v>
                </c:pt>
                <c:pt idx="412">
                  <c:v>-1961.2745753961799</c:v>
                </c:pt>
                <c:pt idx="413">
                  <c:v>-1944.9033260349174</c:v>
                </c:pt>
                <c:pt idx="414">
                  <c:v>-1929.0896858369742</c:v>
                </c:pt>
                <c:pt idx="415">
                  <c:v>-1913.0917755733708</c:v>
                </c:pt>
                <c:pt idx="416">
                  <c:v>-1898.0651000152884</c:v>
                </c:pt>
                <c:pt idx="417">
                  <c:v>-1882.6713913183626</c:v>
                </c:pt>
                <c:pt idx="418">
                  <c:v>-1867.7882165585643</c:v>
                </c:pt>
                <c:pt idx="419">
                  <c:v>-1853.0225579500529</c:v>
                </c:pt>
                <c:pt idx="420">
                  <c:v>-1838.3003241344977</c:v>
                </c:pt>
                <c:pt idx="421">
                  <c:v>-1823.1295040143532</c:v>
                </c:pt>
                <c:pt idx="422">
                  <c:v>-1809.2142646707184</c:v>
                </c:pt>
                <c:pt idx="423">
                  <c:v>-1795.3718145268663</c:v>
                </c:pt>
                <c:pt idx="424">
                  <c:v>-1781.4761148769621</c:v>
                </c:pt>
                <c:pt idx="425">
                  <c:v>-1767.6323113660794</c:v>
                </c:pt>
                <c:pt idx="426">
                  <c:v>-1753.9697346739113</c:v>
                </c:pt>
                <c:pt idx="427">
                  <c:v>-1741.2661904374909</c:v>
                </c:pt>
                <c:pt idx="428">
                  <c:v>-1728.3137656617944</c:v>
                </c:pt>
                <c:pt idx="429">
                  <c:v>-1714.6714748440982</c:v>
                </c:pt>
                <c:pt idx="430">
                  <c:v>-1700.4662564964253</c:v>
                </c:pt>
                <c:pt idx="431">
                  <c:v>-1688.4898068686068</c:v>
                </c:pt>
                <c:pt idx="432">
                  <c:v>-1677.5640894572675</c:v>
                </c:pt>
                <c:pt idx="433">
                  <c:v>-1667.5801984516365</c:v>
                </c:pt>
                <c:pt idx="434">
                  <c:v>-1658.2088486797941</c:v>
                </c:pt>
                <c:pt idx="435">
                  <c:v>-1648.4586439252041</c:v>
                </c:pt>
                <c:pt idx="436">
                  <c:v>-1638.7930721607934</c:v>
                </c:pt>
                <c:pt idx="437">
                  <c:v>-1628.9445178582762</c:v>
                </c:pt>
                <c:pt idx="438">
                  <c:v>-1619.1478377482874</c:v>
                </c:pt>
                <c:pt idx="439">
                  <c:v>-1609.1391618372434</c:v>
                </c:pt>
                <c:pt idx="440">
                  <c:v>-1598.7205547102178</c:v>
                </c:pt>
                <c:pt idx="441">
                  <c:v>-1588.4537295246084</c:v>
                </c:pt>
                <c:pt idx="442">
                  <c:v>-1578.4020677504566</c:v>
                </c:pt>
                <c:pt idx="443">
                  <c:v>-1567.7632787807124</c:v>
                </c:pt>
                <c:pt idx="444">
                  <c:v>-1557.5588328419917</c:v>
                </c:pt>
                <c:pt idx="445">
                  <c:v>-1548.2318661932732</c:v>
                </c:pt>
                <c:pt idx="446">
                  <c:v>-1539.3131189341289</c:v>
                </c:pt>
                <c:pt idx="447">
                  <c:v>-1530.7994161386589</c:v>
                </c:pt>
                <c:pt idx="448">
                  <c:v>-1522.377259478473</c:v>
                </c:pt>
                <c:pt idx="449">
                  <c:v>-1515.333635160702</c:v>
                </c:pt>
                <c:pt idx="450">
                  <c:v>-1508.1234223346439</c:v>
                </c:pt>
                <c:pt idx="451">
                  <c:v>-1500.6497857603483</c:v>
                </c:pt>
                <c:pt idx="452">
                  <c:v>-1493.4168144216749</c:v>
                </c:pt>
                <c:pt idx="453">
                  <c:v>-1485.5204225643411</c:v>
                </c:pt>
                <c:pt idx="454">
                  <c:v>-1477.8022508562633</c:v>
                </c:pt>
                <c:pt idx="455">
                  <c:v>-1470.0356066619786</c:v>
                </c:pt>
                <c:pt idx="456">
                  <c:v>-1461.7434317607615</c:v>
                </c:pt>
                <c:pt idx="457">
                  <c:v>-1454.1041284308596</c:v>
                </c:pt>
                <c:pt idx="458">
                  <c:v>-1447.1775008640559</c:v>
                </c:pt>
                <c:pt idx="459">
                  <c:v>-1441.8989451437851</c:v>
                </c:pt>
                <c:pt idx="460">
                  <c:v>-1437.5254188769713</c:v>
                </c:pt>
                <c:pt idx="461">
                  <c:v>-1432.2647788099939</c:v>
                </c:pt>
                <c:pt idx="462">
                  <c:v>-1425.8906322427856</c:v>
                </c:pt>
                <c:pt idx="463">
                  <c:v>-1419.0815866667456</c:v>
                </c:pt>
                <c:pt idx="464">
                  <c:v>-1413.4674105537488</c:v>
                </c:pt>
                <c:pt idx="465">
                  <c:v>-1407.4779274742752</c:v>
                </c:pt>
                <c:pt idx="466">
                  <c:v>-1401.5970722166687</c:v>
                </c:pt>
                <c:pt idx="467">
                  <c:v>-1395.7999281965604</c:v>
                </c:pt>
                <c:pt idx="468">
                  <c:v>-1390.6955691019402</c:v>
                </c:pt>
                <c:pt idx="469">
                  <c:v>-1384.9605848637968</c:v>
                </c:pt>
                <c:pt idx="470">
                  <c:v>-1378.5087769754934</c:v>
                </c:pt>
                <c:pt idx="471">
                  <c:v>-1371.6834471020954</c:v>
                </c:pt>
                <c:pt idx="472">
                  <c:v>-1364.8934657124507</c:v>
                </c:pt>
                <c:pt idx="473">
                  <c:v>-1360.0156163658573</c:v>
                </c:pt>
                <c:pt idx="474">
                  <c:v>-1355.1948205839981</c:v>
                </c:pt>
                <c:pt idx="475">
                  <c:v>-1351.2116053689631</c:v>
                </c:pt>
                <c:pt idx="476">
                  <c:v>-1346.725866686525</c:v>
                </c:pt>
                <c:pt idx="477">
                  <c:v>-1341.8363710679666</c:v>
                </c:pt>
                <c:pt idx="478">
                  <c:v>-1336.762707800712</c:v>
                </c:pt>
                <c:pt idx="479">
                  <c:v>-1330.9918776249874</c:v>
                </c:pt>
                <c:pt idx="480">
                  <c:v>-1326.3733260860613</c:v>
                </c:pt>
                <c:pt idx="481">
                  <c:v>-1321.6160727151885</c:v>
                </c:pt>
                <c:pt idx="482">
                  <c:v>-1316.5064903553778</c:v>
                </c:pt>
                <c:pt idx="483">
                  <c:v>-1311.771556567272</c:v>
                </c:pt>
                <c:pt idx="484">
                  <c:v>-1308.019094088794</c:v>
                </c:pt>
                <c:pt idx="485">
                  <c:v>-1307.4653401926391</c:v>
                </c:pt>
                <c:pt idx="486">
                  <c:v>-1308.2573305792582</c:v>
                </c:pt>
                <c:pt idx="487">
                  <c:v>-1309.8755771426245</c:v>
                </c:pt>
                <c:pt idx="488">
                  <c:v>-1309.2827584900037</c:v>
                </c:pt>
                <c:pt idx="489">
                  <c:v>-1304.768694201379</c:v>
                </c:pt>
                <c:pt idx="490">
                  <c:v>-1299.8917227144814</c:v>
                </c:pt>
                <c:pt idx="491">
                  <c:v>-1294.4553570828832</c:v>
                </c:pt>
                <c:pt idx="492">
                  <c:v>-1291.5069189843548</c:v>
                </c:pt>
                <c:pt idx="493">
                  <c:v>-1284.8456025641347</c:v>
                </c:pt>
                <c:pt idx="494">
                  <c:v>-1280.1309400195064</c:v>
                </c:pt>
                <c:pt idx="495">
                  <c:v>-1276.3258864297482</c:v>
                </c:pt>
                <c:pt idx="496">
                  <c:v>-1277.1453830868377</c:v>
                </c:pt>
                <c:pt idx="497">
                  <c:v>-1276.2869752987287</c:v>
                </c:pt>
                <c:pt idx="498">
                  <c:v>-1272.8151718805179</c:v>
                </c:pt>
                <c:pt idx="499">
                  <c:v>-1269.7209724949878</c:v>
                </c:pt>
                <c:pt idx="500">
                  <c:v>-1266.0516799071959</c:v>
                </c:pt>
                <c:pt idx="501">
                  <c:v>-1266.8900798097363</c:v>
                </c:pt>
                <c:pt idx="502">
                  <c:v>-1269.5778886800583</c:v>
                </c:pt>
                <c:pt idx="503">
                  <c:v>-1270.5898633909649</c:v>
                </c:pt>
                <c:pt idx="504">
                  <c:v>-1268.1080662447712</c:v>
                </c:pt>
                <c:pt idx="505">
                  <c:v>-1263.905532415718</c:v>
                </c:pt>
                <c:pt idx="506">
                  <c:v>-1258.2338418616471</c:v>
                </c:pt>
                <c:pt idx="507">
                  <c:v>-1256.2811307541542</c:v>
                </c:pt>
                <c:pt idx="508">
                  <c:v>-1252.2670587708092</c:v>
                </c:pt>
                <c:pt idx="509">
                  <c:v>-1249.9160919812903</c:v>
                </c:pt>
                <c:pt idx="510">
                  <c:v>-1247.6424646309772</c:v>
                </c:pt>
                <c:pt idx="511">
                  <c:v>-1247.296222135931</c:v>
                </c:pt>
                <c:pt idx="512">
                  <c:v>-1246.5039683914035</c:v>
                </c:pt>
                <c:pt idx="513">
                  <c:v>-1245.8106933275851</c:v>
                </c:pt>
                <c:pt idx="514">
                  <c:v>-1240.2602498285089</c:v>
                </c:pt>
                <c:pt idx="515">
                  <c:v>-1237.3496328518772</c:v>
                </c:pt>
                <c:pt idx="516">
                  <c:v>-1235.161494404947</c:v>
                </c:pt>
                <c:pt idx="517">
                  <c:v>-1235.3018349083268</c:v>
                </c:pt>
                <c:pt idx="518">
                  <c:v>-1235.8757795774868</c:v>
                </c:pt>
                <c:pt idx="519">
                  <c:v>-1233.7865612872858</c:v>
                </c:pt>
                <c:pt idx="520">
                  <c:v>-1231.5344122375316</c:v>
                </c:pt>
                <c:pt idx="521">
                  <c:v>-1228.7709684389133</c:v>
                </c:pt>
                <c:pt idx="522">
                  <c:v>-1226.5125280613388</c:v>
                </c:pt>
                <c:pt idx="523">
                  <c:v>-1222.4816158028282</c:v>
                </c:pt>
                <c:pt idx="524">
                  <c:v>-1217.6221503013658</c:v>
                </c:pt>
                <c:pt idx="525">
                  <c:v>-1213.2705193184668</c:v>
                </c:pt>
                <c:pt idx="526">
                  <c:v>-1209.3627488287943</c:v>
                </c:pt>
                <c:pt idx="527">
                  <c:v>-1203.9957926371494</c:v>
                </c:pt>
                <c:pt idx="528">
                  <c:v>-1197.5531071741859</c:v>
                </c:pt>
                <c:pt idx="529">
                  <c:v>-1191.2406083041201</c:v>
                </c:pt>
                <c:pt idx="530">
                  <c:v>-1182.8621397947986</c:v>
                </c:pt>
                <c:pt idx="531">
                  <c:v>-1173.0200889695279</c:v>
                </c:pt>
                <c:pt idx="532">
                  <c:v>-1160.5019779628658</c:v>
                </c:pt>
                <c:pt idx="533">
                  <c:v>-1146.5186898618063</c:v>
                </c:pt>
                <c:pt idx="534">
                  <c:v>-1131.4247263580348</c:v>
                </c:pt>
                <c:pt idx="535">
                  <c:v>-1115.5111491492146</c:v>
                </c:pt>
                <c:pt idx="536">
                  <c:v>-1099.7750824863967</c:v>
                </c:pt>
                <c:pt idx="537">
                  <c:v>-1082.298556559552</c:v>
                </c:pt>
                <c:pt idx="538">
                  <c:v>-1064.3670725298252</c:v>
                </c:pt>
                <c:pt idx="539">
                  <c:v>-1044.9934918002064</c:v>
                </c:pt>
                <c:pt idx="540">
                  <c:v>-1024.5638019634707</c:v>
                </c:pt>
                <c:pt idx="541">
                  <c:v>-1001.712265482272</c:v>
                </c:pt>
                <c:pt idx="542">
                  <c:v>-979.41925991707285</c:v>
                </c:pt>
                <c:pt idx="543">
                  <c:v>-956.03049524849439</c:v>
                </c:pt>
                <c:pt idx="544">
                  <c:v>-932.22283787953893</c:v>
                </c:pt>
                <c:pt idx="545">
                  <c:v>-910.2446254857814</c:v>
                </c:pt>
                <c:pt idx="546">
                  <c:v>-884.97827255318384</c:v>
                </c:pt>
                <c:pt idx="547">
                  <c:v>-858.00903275154292</c:v>
                </c:pt>
                <c:pt idx="548">
                  <c:v>-828.41534360312926</c:v>
                </c:pt>
                <c:pt idx="549">
                  <c:v>-800.3377913044576</c:v>
                </c:pt>
                <c:pt idx="550">
                  <c:v>-773.19153109514468</c:v>
                </c:pt>
                <c:pt idx="551">
                  <c:v>-744.0639488677507</c:v>
                </c:pt>
                <c:pt idx="552">
                  <c:v>-716.17698722454998</c:v>
                </c:pt>
                <c:pt idx="553">
                  <c:v>-688.23967301229345</c:v>
                </c:pt>
                <c:pt idx="554">
                  <c:v>-661.57445796982472</c:v>
                </c:pt>
                <c:pt idx="555">
                  <c:v>-634.55413404938167</c:v>
                </c:pt>
                <c:pt idx="556">
                  <c:v>-605.60587661136151</c:v>
                </c:pt>
                <c:pt idx="557">
                  <c:v>-577.63221900769622</c:v>
                </c:pt>
                <c:pt idx="558">
                  <c:v>-548.38701821205075</c:v>
                </c:pt>
                <c:pt idx="559">
                  <c:v>-521.35117080598548</c:v>
                </c:pt>
                <c:pt idx="560">
                  <c:v>-492.78475307367898</c:v>
                </c:pt>
                <c:pt idx="561">
                  <c:v>-465.80540325454058</c:v>
                </c:pt>
                <c:pt idx="562">
                  <c:v>-440.42902524006058</c:v>
                </c:pt>
                <c:pt idx="563">
                  <c:v>-416.02751041784416</c:v>
                </c:pt>
                <c:pt idx="564">
                  <c:v>-393.20852790036713</c:v>
                </c:pt>
                <c:pt idx="565">
                  <c:v>-370.74029422437502</c:v>
                </c:pt>
                <c:pt idx="566">
                  <c:v>-348.61171909570987</c:v>
                </c:pt>
                <c:pt idx="567">
                  <c:v>-326.54681074148777</c:v>
                </c:pt>
                <c:pt idx="568">
                  <c:v>-304.52251071369699</c:v>
                </c:pt>
                <c:pt idx="569">
                  <c:v>-285.31303122322561</c:v>
                </c:pt>
                <c:pt idx="570">
                  <c:v>-266.4740451018987</c:v>
                </c:pt>
                <c:pt idx="571">
                  <c:v>-250.12045535151856</c:v>
                </c:pt>
                <c:pt idx="572">
                  <c:v>-231.97060372244448</c:v>
                </c:pt>
                <c:pt idx="573">
                  <c:v>-213.28590144266673</c:v>
                </c:pt>
                <c:pt idx="574">
                  <c:v>-196.17101713303339</c:v>
                </c:pt>
                <c:pt idx="575">
                  <c:v>-178.81827673880395</c:v>
                </c:pt>
                <c:pt idx="576">
                  <c:v>-163.62726584565416</c:v>
                </c:pt>
                <c:pt idx="577">
                  <c:v>-147.89746856416423</c:v>
                </c:pt>
                <c:pt idx="578">
                  <c:v>-133.12973966987056</c:v>
                </c:pt>
                <c:pt idx="579">
                  <c:v>-117.83353923866315</c:v>
                </c:pt>
                <c:pt idx="580">
                  <c:v>-103.19293174382875</c:v>
                </c:pt>
                <c:pt idx="581">
                  <c:v>-90.685508678963402</c:v>
                </c:pt>
                <c:pt idx="582">
                  <c:v>-79.400161412215823</c:v>
                </c:pt>
                <c:pt idx="583">
                  <c:v>-69.341974214324807</c:v>
                </c:pt>
                <c:pt idx="584">
                  <c:v>-59.319128184689987</c:v>
                </c:pt>
                <c:pt idx="585">
                  <c:v>-49.920645232747688</c:v>
                </c:pt>
                <c:pt idx="586">
                  <c:v>-41.419920129781701</c:v>
                </c:pt>
                <c:pt idx="587">
                  <c:v>-33.536432809976588</c:v>
                </c:pt>
                <c:pt idx="588">
                  <c:v>-28.238695855351239</c:v>
                </c:pt>
                <c:pt idx="589">
                  <c:v>-20.968612998035269</c:v>
                </c:pt>
                <c:pt idx="590">
                  <c:v>-15.973130452195392</c:v>
                </c:pt>
                <c:pt idx="591">
                  <c:v>-12.111952365881336</c:v>
                </c:pt>
                <c:pt idx="592">
                  <c:v>-9.3517932256247036</c:v>
                </c:pt>
                <c:pt idx="593">
                  <c:v>-6.0219177737434961</c:v>
                </c:pt>
                <c:pt idx="594">
                  <c:v>-1.3081550353032299</c:v>
                </c:pt>
                <c:pt idx="595">
                  <c:v>2.0318670115627242</c:v>
                </c:pt>
                <c:pt idx="596">
                  <c:v>4.5660284886150748</c:v>
                </c:pt>
                <c:pt idx="597">
                  <c:v>6.8489830981968112</c:v>
                </c:pt>
                <c:pt idx="598">
                  <c:v>8.3501158626368124</c:v>
                </c:pt>
                <c:pt idx="599">
                  <c:v>9.6249729749688981</c:v>
                </c:pt>
                <c:pt idx="600">
                  <c:v>13.306577544995321</c:v>
                </c:pt>
                <c:pt idx="601">
                  <c:v>14.892394508096856</c:v>
                </c:pt>
                <c:pt idx="602">
                  <c:v>16.250399564622796</c:v>
                </c:pt>
                <c:pt idx="603">
                  <c:v>16.611126744650619</c:v>
                </c:pt>
                <c:pt idx="604">
                  <c:v>17.537297985783255</c:v>
                </c:pt>
                <c:pt idx="605">
                  <c:v>19.519154035179042</c:v>
                </c:pt>
                <c:pt idx="606">
                  <c:v>20.022606570760388</c:v>
                </c:pt>
                <c:pt idx="607">
                  <c:v>21.574194321220546</c:v>
                </c:pt>
                <c:pt idx="608">
                  <c:v>21.665930659438942</c:v>
                </c:pt>
                <c:pt idx="609">
                  <c:v>23.798076288767732</c:v>
                </c:pt>
                <c:pt idx="610">
                  <c:v>26.189153950890784</c:v>
                </c:pt>
                <c:pt idx="611">
                  <c:v>26.919160127483792</c:v>
                </c:pt>
                <c:pt idx="612">
                  <c:v>28.169620055768149</c:v>
                </c:pt>
                <c:pt idx="613">
                  <c:v>29.474953530541882</c:v>
                </c:pt>
                <c:pt idx="614">
                  <c:v>31.754462540817286</c:v>
                </c:pt>
                <c:pt idx="615">
                  <c:v>34.063965090701629</c:v>
                </c:pt>
                <c:pt idx="616">
                  <c:v>37.088462416379514</c:v>
                </c:pt>
                <c:pt idx="617">
                  <c:v>39.207527936239813</c:v>
                </c:pt>
                <c:pt idx="618">
                  <c:v>41.806095052979117</c:v>
                </c:pt>
                <c:pt idx="619">
                  <c:v>44.646307682001577</c:v>
                </c:pt>
                <c:pt idx="620">
                  <c:v>47.942524530043642</c:v>
                </c:pt>
                <c:pt idx="621">
                  <c:v>51.46117639402425</c:v>
                </c:pt>
                <c:pt idx="622">
                  <c:v>55.404156372998358</c:v>
                </c:pt>
                <c:pt idx="623">
                  <c:v>59.557017974260134</c:v>
                </c:pt>
                <c:pt idx="624">
                  <c:v>63.890111486581418</c:v>
                </c:pt>
                <c:pt idx="625">
                  <c:v>68.207974133179363</c:v>
                </c:pt>
                <c:pt idx="626">
                  <c:v>73.109328173129597</c:v>
                </c:pt>
                <c:pt idx="627">
                  <c:v>76.745686391331418</c:v>
                </c:pt>
                <c:pt idx="628">
                  <c:v>80.366067563068356</c:v>
                </c:pt>
                <c:pt idx="629">
                  <c:v>83.37896982526334</c:v>
                </c:pt>
                <c:pt idx="630">
                  <c:v>86.974178370221182</c:v>
                </c:pt>
                <c:pt idx="631">
                  <c:v>90.552663687972739</c:v>
                </c:pt>
                <c:pt idx="632">
                  <c:v>93.922430547533764</c:v>
                </c:pt>
                <c:pt idx="633">
                  <c:v>98.786570651876616</c:v>
                </c:pt>
                <c:pt idx="634">
                  <c:v>103.22391000308244</c:v>
                </c:pt>
                <c:pt idx="635">
                  <c:v>107.24950389493543</c:v>
                </c:pt>
                <c:pt idx="636">
                  <c:v>109.9652872275658</c:v>
                </c:pt>
                <c:pt idx="637">
                  <c:v>112.14098932880464</c:v>
                </c:pt>
                <c:pt idx="638">
                  <c:v>114.68073253042323</c:v>
                </c:pt>
                <c:pt idx="639">
                  <c:v>117.57529199011751</c:v>
                </c:pt>
                <c:pt idx="640">
                  <c:v>120.96647862625775</c:v>
                </c:pt>
                <c:pt idx="641">
                  <c:v>124.15779124064335</c:v>
                </c:pt>
                <c:pt idx="642">
                  <c:v>126.67345914010269</c:v>
                </c:pt>
                <c:pt idx="643">
                  <c:v>129.34023595521111</c:v>
                </c:pt>
                <c:pt idx="644">
                  <c:v>131.68886178554141</c:v>
                </c:pt>
                <c:pt idx="645">
                  <c:v>134.50371890034816</c:v>
                </c:pt>
                <c:pt idx="646">
                  <c:v>136.99283154400743</c:v>
                </c:pt>
                <c:pt idx="647">
                  <c:v>139.17213286999933</c:v>
                </c:pt>
                <c:pt idx="648">
                  <c:v>141.35674524715122</c:v>
                </c:pt>
                <c:pt idx="649">
                  <c:v>143.6936077575568</c:v>
                </c:pt>
                <c:pt idx="650">
                  <c:v>146.02403263019269</c:v>
                </c:pt>
                <c:pt idx="651">
                  <c:v>147.78788685511418</c:v>
                </c:pt>
                <c:pt idx="652">
                  <c:v>149.83795260287911</c:v>
                </c:pt>
                <c:pt idx="653">
                  <c:v>151.35305065198091</c:v>
                </c:pt>
                <c:pt idx="654">
                  <c:v>153.16068081373641</c:v>
                </c:pt>
                <c:pt idx="655">
                  <c:v>154.97615318877507</c:v>
                </c:pt>
                <c:pt idx="656">
                  <c:v>156.93443870533679</c:v>
                </c:pt>
                <c:pt idx="657">
                  <c:v>158.51726362997493</c:v>
                </c:pt>
                <c:pt idx="658">
                  <c:v>159.63102617261745</c:v>
                </c:pt>
                <c:pt idx="659">
                  <c:v>161.02443092137929</c:v>
                </c:pt>
                <c:pt idx="660">
                  <c:v>161.85403759596619</c:v>
                </c:pt>
                <c:pt idx="661">
                  <c:v>163.43029320388027</c:v>
                </c:pt>
                <c:pt idx="662">
                  <c:v>164.79477979116066</c:v>
                </c:pt>
                <c:pt idx="663">
                  <c:v>166.63317893525641</c:v>
                </c:pt>
                <c:pt idx="664">
                  <c:v>168.15787491703307</c:v>
                </c:pt>
                <c:pt idx="665">
                  <c:v>169.27800194247064</c:v>
                </c:pt>
                <c:pt idx="666">
                  <c:v>171.05522889675922</c:v>
                </c:pt>
                <c:pt idx="667">
                  <c:v>172.73184581440358</c:v>
                </c:pt>
                <c:pt idx="668">
                  <c:v>174.72303643856549</c:v>
                </c:pt>
                <c:pt idx="669">
                  <c:v>176.99241348485108</c:v>
                </c:pt>
                <c:pt idx="670">
                  <c:v>179.52585072765436</c:v>
                </c:pt>
                <c:pt idx="671">
                  <c:v>181.74646998333185</c:v>
                </c:pt>
                <c:pt idx="672">
                  <c:v>183.68238470864384</c:v>
                </c:pt>
                <c:pt idx="673">
                  <c:v>186.03427325084374</c:v>
                </c:pt>
                <c:pt idx="674">
                  <c:v>188.35969432321315</c:v>
                </c:pt>
                <c:pt idx="675">
                  <c:v>190.72653574223273</c:v>
                </c:pt>
                <c:pt idx="676">
                  <c:v>193.37648691317031</c:v>
                </c:pt>
                <c:pt idx="677">
                  <c:v>196.35494781329734</c:v>
                </c:pt>
                <c:pt idx="678">
                  <c:v>199.714165725513</c:v>
                </c:pt>
                <c:pt idx="679">
                  <c:v>202.89315904216656</c:v>
                </c:pt>
                <c:pt idx="680">
                  <c:v>205.7628970189601</c:v>
                </c:pt>
                <c:pt idx="681">
                  <c:v>207.14081485958729</c:v>
                </c:pt>
                <c:pt idx="682">
                  <c:v>208.51198049605381</c:v>
                </c:pt>
                <c:pt idx="683">
                  <c:v>210.07371484149868</c:v>
                </c:pt>
                <c:pt idx="684">
                  <c:v>212.25033137992071</c:v>
                </c:pt>
                <c:pt idx="685">
                  <c:v>214.99302842772695</c:v>
                </c:pt>
                <c:pt idx="686">
                  <c:v>217.93910362057386</c:v>
                </c:pt>
                <c:pt idx="687">
                  <c:v>221.06432803085539</c:v>
                </c:pt>
                <c:pt idx="688">
                  <c:v>223.66765022094737</c:v>
                </c:pt>
                <c:pt idx="689">
                  <c:v>225.94708607624813</c:v>
                </c:pt>
                <c:pt idx="690">
                  <c:v>227.3812527768882</c:v>
                </c:pt>
                <c:pt idx="691">
                  <c:v>229.34862414130217</c:v>
                </c:pt>
                <c:pt idx="692">
                  <c:v>231.34309210832868</c:v>
                </c:pt>
                <c:pt idx="693">
                  <c:v>232.81692343622711</c:v>
                </c:pt>
                <c:pt idx="694">
                  <c:v>234.23419865321918</c:v>
                </c:pt>
                <c:pt idx="695">
                  <c:v>235.50310095061428</c:v>
                </c:pt>
                <c:pt idx="696">
                  <c:v>236.59340269288467</c:v>
                </c:pt>
                <c:pt idx="697">
                  <c:v>237.38031612426241</c:v>
                </c:pt>
                <c:pt idx="698">
                  <c:v>238.1406742998401</c:v>
                </c:pt>
                <c:pt idx="699">
                  <c:v>239.07963303054251</c:v>
                </c:pt>
                <c:pt idx="700">
                  <c:v>239.89863223380431</c:v>
                </c:pt>
                <c:pt idx="701">
                  <c:v>240.79897976888338</c:v>
                </c:pt>
                <c:pt idx="702">
                  <c:v>241.7329200683244</c:v>
                </c:pt>
                <c:pt idx="703">
                  <c:v>242.68852887125848</c:v>
                </c:pt>
                <c:pt idx="704">
                  <c:v>243.37829249629331</c:v>
                </c:pt>
                <c:pt idx="705">
                  <c:v>243.92410176220042</c:v>
                </c:pt>
                <c:pt idx="706">
                  <c:v>244.43608416782666</c:v>
                </c:pt>
                <c:pt idx="707">
                  <c:v>245.03550871465899</c:v>
                </c:pt>
                <c:pt idx="708">
                  <c:v>245.66555593388227</c:v>
                </c:pt>
                <c:pt idx="709">
                  <c:v>246.04623979099625</c:v>
                </c:pt>
                <c:pt idx="710">
                  <c:v>246.51672869499771</c:v>
                </c:pt>
                <c:pt idx="711">
                  <c:v>247.00756199745095</c:v>
                </c:pt>
                <c:pt idx="712">
                  <c:v>247.35054178062731</c:v>
                </c:pt>
                <c:pt idx="713">
                  <c:v>247.5619669728801</c:v>
                </c:pt>
                <c:pt idx="714">
                  <c:v>247.638721172289</c:v>
                </c:pt>
                <c:pt idx="715">
                  <c:v>247.78892296625233</c:v>
                </c:pt>
                <c:pt idx="716">
                  <c:v>247.98516850126401</c:v>
                </c:pt>
                <c:pt idx="717">
                  <c:v>248.09645916420791</c:v>
                </c:pt>
                <c:pt idx="718">
                  <c:v>248.22213941066664</c:v>
                </c:pt>
                <c:pt idx="719">
                  <c:v>248.32630477907907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54B-48BE-9652-AF2B6FD5ADC9}"/>
            </c:ext>
          </c:extLst>
        </c:ser>
        <c:ser>
          <c:idx val="5"/>
          <c:order val="5"/>
          <c:tx>
            <c:strRef>
              <c:f>'Task 1'!$BW$5</c:f>
              <c:strCache>
                <c:ptCount val="1"/>
                <c:pt idx="0">
                  <c:v>Temperature (K)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1'!$BW$6:$BW$725</c:f>
              <c:numCache>
                <c:formatCode>General</c:formatCode>
                <c:ptCount val="720"/>
                <c:pt idx="0">
                  <c:v>242.46218006417593</c:v>
                </c:pt>
                <c:pt idx="1">
                  <c:v>242.43107456895225</c:v>
                </c:pt>
                <c:pt idx="2">
                  <c:v>242.2800680702677</c:v>
                </c:pt>
                <c:pt idx="3">
                  <c:v>241.92130875905809</c:v>
                </c:pt>
                <c:pt idx="4">
                  <c:v>241.50524715620057</c:v>
                </c:pt>
                <c:pt idx="5">
                  <c:v>241.13272739425818</c:v>
                </c:pt>
                <c:pt idx="6">
                  <c:v>240.70306628161214</c:v>
                </c:pt>
                <c:pt idx="7">
                  <c:v>240.08728428244675</c:v>
                </c:pt>
                <c:pt idx="8">
                  <c:v>239.5242470200082</c:v>
                </c:pt>
                <c:pt idx="9">
                  <c:v>238.99555601817059</c:v>
                </c:pt>
                <c:pt idx="10">
                  <c:v>238.26835899260439</c:v>
                </c:pt>
                <c:pt idx="11">
                  <c:v>237.64130381184452</c:v>
                </c:pt>
                <c:pt idx="12">
                  <c:v>237.02498046586669</c:v>
                </c:pt>
                <c:pt idx="13">
                  <c:v>236.34066688644373</c:v>
                </c:pt>
                <c:pt idx="14">
                  <c:v>235.61285535909042</c:v>
                </c:pt>
                <c:pt idx="15">
                  <c:v>234.78294874910745</c:v>
                </c:pt>
                <c:pt idx="16">
                  <c:v>233.9007875407278</c:v>
                </c:pt>
                <c:pt idx="17">
                  <c:v>233.07757461092584</c:v>
                </c:pt>
                <c:pt idx="18">
                  <c:v>232.05682130306073</c:v>
                </c:pt>
                <c:pt idx="19">
                  <c:v>230.93595541237914</c:v>
                </c:pt>
                <c:pt idx="20">
                  <c:v>229.67968697910709</c:v>
                </c:pt>
                <c:pt idx="21">
                  <c:v>228.3223842103379</c:v>
                </c:pt>
                <c:pt idx="22">
                  <c:v>226.98738639334127</c:v>
                </c:pt>
                <c:pt idx="23">
                  <c:v>225.4634365923061</c:v>
                </c:pt>
                <c:pt idx="24">
                  <c:v>223.91851326003709</c:v>
                </c:pt>
                <c:pt idx="25">
                  <c:v>222.17087017749935</c:v>
                </c:pt>
                <c:pt idx="26">
                  <c:v>220.35861662134559</c:v>
                </c:pt>
                <c:pt idx="27">
                  <c:v>218.76758370855103</c:v>
                </c:pt>
                <c:pt idx="28">
                  <c:v>217.17063255830683</c:v>
                </c:pt>
                <c:pt idx="29">
                  <c:v>215.73690478751467</c:v>
                </c:pt>
                <c:pt idx="30">
                  <c:v>214.43176151567508</c:v>
                </c:pt>
                <c:pt idx="31">
                  <c:v>213.32583387081823</c:v>
                </c:pt>
                <c:pt idx="32">
                  <c:v>212.26132657261149</c:v>
                </c:pt>
                <c:pt idx="33">
                  <c:v>211.25295108645815</c:v>
                </c:pt>
                <c:pt idx="34">
                  <c:v>210.49680663742066</c:v>
                </c:pt>
                <c:pt idx="35">
                  <c:v>209.63470452309164</c:v>
                </c:pt>
                <c:pt idx="36">
                  <c:v>208.40135554337928</c:v>
                </c:pt>
                <c:pt idx="37">
                  <c:v>206.50811211478404</c:v>
                </c:pt>
                <c:pt idx="38">
                  <c:v>204.43476113858617</c:v>
                </c:pt>
                <c:pt idx="39">
                  <c:v>202.59639125648027</c:v>
                </c:pt>
                <c:pt idx="40">
                  <c:v>200.58528053271959</c:v>
                </c:pt>
                <c:pt idx="41">
                  <c:v>198.45601720939229</c:v>
                </c:pt>
                <c:pt idx="42">
                  <c:v>196.7492823886821</c:v>
                </c:pt>
                <c:pt idx="43">
                  <c:v>194.79235755464896</c:v>
                </c:pt>
                <c:pt idx="44">
                  <c:v>192.49356489305427</c:v>
                </c:pt>
                <c:pt idx="45">
                  <c:v>190.80897408317236</c:v>
                </c:pt>
                <c:pt idx="46">
                  <c:v>189.4600182970114</c:v>
                </c:pt>
                <c:pt idx="47">
                  <c:v>187.4243348172638</c:v>
                </c:pt>
                <c:pt idx="48">
                  <c:v>185.28689276776998</c:v>
                </c:pt>
                <c:pt idx="49">
                  <c:v>183.20945242848887</c:v>
                </c:pt>
                <c:pt idx="50">
                  <c:v>181.2134482069946</c:v>
                </c:pt>
                <c:pt idx="51">
                  <c:v>179.2989020497796</c:v>
                </c:pt>
                <c:pt idx="52">
                  <c:v>177.28335813455476</c:v>
                </c:pt>
                <c:pt idx="53">
                  <c:v>174.64844031090897</c:v>
                </c:pt>
                <c:pt idx="54">
                  <c:v>172.19139149264132</c:v>
                </c:pt>
                <c:pt idx="55">
                  <c:v>169.59519459708082</c:v>
                </c:pt>
                <c:pt idx="56">
                  <c:v>167.07591284187345</c:v>
                </c:pt>
                <c:pt idx="57">
                  <c:v>164.08745897220842</c:v>
                </c:pt>
                <c:pt idx="58">
                  <c:v>160.72010622681108</c:v>
                </c:pt>
                <c:pt idx="59">
                  <c:v>157.8766016239291</c:v>
                </c:pt>
                <c:pt idx="60">
                  <c:v>154.52313369272142</c:v>
                </c:pt>
                <c:pt idx="61">
                  <c:v>151.60253837754715</c:v>
                </c:pt>
                <c:pt idx="62">
                  <c:v>149.14532130283777</c:v>
                </c:pt>
                <c:pt idx="63">
                  <c:v>145.79695958886106</c:v>
                </c:pt>
                <c:pt idx="64">
                  <c:v>141.7675104298437</c:v>
                </c:pt>
                <c:pt idx="65">
                  <c:v>139.23964028061175</c:v>
                </c:pt>
                <c:pt idx="66">
                  <c:v>135.77327959251514</c:v>
                </c:pt>
                <c:pt idx="67">
                  <c:v>131.98772911900028</c:v>
                </c:pt>
                <c:pt idx="68">
                  <c:v>129.12559925957095</c:v>
                </c:pt>
                <c:pt idx="69">
                  <c:v>125.97491691810919</c:v>
                </c:pt>
                <c:pt idx="70">
                  <c:v>122.36032962036498</c:v>
                </c:pt>
                <c:pt idx="71">
                  <c:v>119.00784196581765</c:v>
                </c:pt>
                <c:pt idx="72">
                  <c:v>116.0752565502973</c:v>
                </c:pt>
                <c:pt idx="73">
                  <c:v>111.91935901758734</c:v>
                </c:pt>
                <c:pt idx="74">
                  <c:v>108.49019031860581</c:v>
                </c:pt>
                <c:pt idx="75">
                  <c:v>105.67002215263906</c:v>
                </c:pt>
                <c:pt idx="76">
                  <c:v>102.20118882639909</c:v>
                </c:pt>
                <c:pt idx="77">
                  <c:v>98.556000802756358</c:v>
                </c:pt>
                <c:pt idx="78">
                  <c:v>94.726601237432817</c:v>
                </c:pt>
                <c:pt idx="79">
                  <c:v>91.193867040831037</c:v>
                </c:pt>
                <c:pt idx="80">
                  <c:v>87.997411631727147</c:v>
                </c:pt>
                <c:pt idx="81">
                  <c:v>85.310787871994535</c:v>
                </c:pt>
                <c:pt idx="82">
                  <c:v>81.220598137520454</c:v>
                </c:pt>
                <c:pt idx="83">
                  <c:v>76.215810278904343</c:v>
                </c:pt>
                <c:pt idx="84">
                  <c:v>72.606943700178192</c:v>
                </c:pt>
                <c:pt idx="85">
                  <c:v>68.985238423400006</c:v>
                </c:pt>
                <c:pt idx="86">
                  <c:v>65.164215102674518</c:v>
                </c:pt>
                <c:pt idx="87">
                  <c:v>61.522677512267109</c:v>
                </c:pt>
                <c:pt idx="88">
                  <c:v>57.68510653627456</c:v>
                </c:pt>
                <c:pt idx="89">
                  <c:v>53.830036890344275</c:v>
                </c:pt>
                <c:pt idx="90">
                  <c:v>50.556424929470893</c:v>
                </c:pt>
                <c:pt idx="91">
                  <c:v>47.081483162847178</c:v>
                </c:pt>
                <c:pt idx="92">
                  <c:v>43.414275491833052</c:v>
                </c:pt>
                <c:pt idx="93">
                  <c:v>40.356865743057455</c:v>
                </c:pt>
                <c:pt idx="94">
                  <c:v>37.311102266247048</c:v>
                </c:pt>
                <c:pt idx="95">
                  <c:v>33.866571022587806</c:v>
                </c:pt>
                <c:pt idx="96">
                  <c:v>30.627444316767139</c:v>
                </c:pt>
                <c:pt idx="97">
                  <c:v>28.046529495412244</c:v>
                </c:pt>
                <c:pt idx="98">
                  <c:v>24.845377536935388</c:v>
                </c:pt>
                <c:pt idx="99">
                  <c:v>22.097969308761321</c:v>
                </c:pt>
                <c:pt idx="100">
                  <c:v>18.92428704326781</c:v>
                </c:pt>
                <c:pt idx="101">
                  <c:v>16.214034226721367</c:v>
                </c:pt>
                <c:pt idx="102">
                  <c:v>13.981388293210443</c:v>
                </c:pt>
                <c:pt idx="103">
                  <c:v>12.697335600564145</c:v>
                </c:pt>
                <c:pt idx="104">
                  <c:v>10.773476815075469</c:v>
                </c:pt>
                <c:pt idx="105">
                  <c:v>8.1889408224751605</c:v>
                </c:pt>
                <c:pt idx="106">
                  <c:v>5.8646975451976573</c:v>
                </c:pt>
                <c:pt idx="107">
                  <c:v>3.3405582996730914</c:v>
                </c:pt>
                <c:pt idx="108">
                  <c:v>0.11364115912255102</c:v>
                </c:pt>
                <c:pt idx="109">
                  <c:v>-2.8428293556228823</c:v>
                </c:pt>
                <c:pt idx="110">
                  <c:v>-4.8147802214502917</c:v>
                </c:pt>
                <c:pt idx="111">
                  <c:v>-7.4752876552307725</c:v>
                </c:pt>
                <c:pt idx="112">
                  <c:v>-9.6266510964015879</c:v>
                </c:pt>
                <c:pt idx="113">
                  <c:v>-11.481788098698644</c:v>
                </c:pt>
                <c:pt idx="114">
                  <c:v>-13.808701532551083</c:v>
                </c:pt>
                <c:pt idx="115">
                  <c:v>-16.11068375104071</c:v>
                </c:pt>
                <c:pt idx="116">
                  <c:v>-17.60164797400364</c:v>
                </c:pt>
                <c:pt idx="117">
                  <c:v>-19.831243345071414</c:v>
                </c:pt>
                <c:pt idx="118">
                  <c:v>-21.246499484762921</c:v>
                </c:pt>
                <c:pt idx="119">
                  <c:v>-22.879450198035215</c:v>
                </c:pt>
                <c:pt idx="120">
                  <c:v>-23.943445411419475</c:v>
                </c:pt>
                <c:pt idx="121">
                  <c:v>-26.289803437535397</c:v>
                </c:pt>
                <c:pt idx="122">
                  <c:v>-28.88301561012986</c:v>
                </c:pt>
                <c:pt idx="123">
                  <c:v>-31.442247296996811</c:v>
                </c:pt>
                <c:pt idx="124">
                  <c:v>-34.78981162174972</c:v>
                </c:pt>
                <c:pt idx="125">
                  <c:v>-37.575370169206849</c:v>
                </c:pt>
                <c:pt idx="126">
                  <c:v>-39.513399073286337</c:v>
                </c:pt>
                <c:pt idx="127">
                  <c:v>-41.971223334285355</c:v>
                </c:pt>
                <c:pt idx="128">
                  <c:v>-44.124181553903668</c:v>
                </c:pt>
                <c:pt idx="129">
                  <c:v>-47.086431311647004</c:v>
                </c:pt>
                <c:pt idx="130">
                  <c:v>-49.456871955419558</c:v>
                </c:pt>
                <c:pt idx="131">
                  <c:v>-52.091372795709901</c:v>
                </c:pt>
                <c:pt idx="132">
                  <c:v>-53.839718166004275</c:v>
                </c:pt>
                <c:pt idx="133">
                  <c:v>-56.126337839816301</c:v>
                </c:pt>
                <c:pt idx="134">
                  <c:v>-58.08934916774075</c:v>
                </c:pt>
                <c:pt idx="135">
                  <c:v>-59.741129971489499</c:v>
                </c:pt>
                <c:pt idx="136">
                  <c:v>-61.641008556286067</c:v>
                </c:pt>
                <c:pt idx="137">
                  <c:v>-62.926707235862125</c:v>
                </c:pt>
                <c:pt idx="138">
                  <c:v>-64.460503696485944</c:v>
                </c:pt>
                <c:pt idx="139">
                  <c:v>-66.557505675990058</c:v>
                </c:pt>
                <c:pt idx="140">
                  <c:v>-68.617461976328343</c:v>
                </c:pt>
                <c:pt idx="141">
                  <c:v>-71.242145419019892</c:v>
                </c:pt>
                <c:pt idx="142">
                  <c:v>-73.238266688473573</c:v>
                </c:pt>
                <c:pt idx="143">
                  <c:v>-75.504300552417476</c:v>
                </c:pt>
                <c:pt idx="144">
                  <c:v>-78.043517038218511</c:v>
                </c:pt>
                <c:pt idx="145">
                  <c:v>-80.85901060130476</c:v>
                </c:pt>
                <c:pt idx="146">
                  <c:v>-83.340076197751955</c:v>
                </c:pt>
                <c:pt idx="147">
                  <c:v>-85.79521567118104</c:v>
                </c:pt>
                <c:pt idx="148">
                  <c:v>-88.519967803704162</c:v>
                </c:pt>
                <c:pt idx="149">
                  <c:v>-91.22872825876766</c:v>
                </c:pt>
                <c:pt idx="150">
                  <c:v>-93.903654538052706</c:v>
                </c:pt>
                <c:pt idx="151">
                  <c:v>-96.851639075738092</c:v>
                </c:pt>
                <c:pt idx="152">
                  <c:v>-99.167469530930248</c:v>
                </c:pt>
                <c:pt idx="153">
                  <c:v>-101.44620309847431</c:v>
                </c:pt>
                <c:pt idx="154">
                  <c:v>-103.37737006593107</c:v>
                </c:pt>
                <c:pt idx="155">
                  <c:v>-105.59762354673529</c:v>
                </c:pt>
                <c:pt idx="156">
                  <c:v>-105.90999528851563</c:v>
                </c:pt>
                <c:pt idx="157">
                  <c:v>-106.49611294545815</c:v>
                </c:pt>
                <c:pt idx="158">
                  <c:v>-108.60157164003249</c:v>
                </c:pt>
                <c:pt idx="159">
                  <c:v>-109.42199004980256</c:v>
                </c:pt>
                <c:pt idx="160">
                  <c:v>-109.26365342265751</c:v>
                </c:pt>
                <c:pt idx="161">
                  <c:v>-110.00199195086378</c:v>
                </c:pt>
                <c:pt idx="162">
                  <c:v>-111.02919752749358</c:v>
                </c:pt>
                <c:pt idx="163">
                  <c:v>-111.69691955866455</c:v>
                </c:pt>
                <c:pt idx="164">
                  <c:v>-111.37028259682626</c:v>
                </c:pt>
                <c:pt idx="165">
                  <c:v>-111.01399592376009</c:v>
                </c:pt>
                <c:pt idx="166">
                  <c:v>-111.56325810447089</c:v>
                </c:pt>
                <c:pt idx="167">
                  <c:v>-111.11429870951059</c:v>
                </c:pt>
                <c:pt idx="168">
                  <c:v>-110.31802144137691</c:v>
                </c:pt>
                <c:pt idx="169">
                  <c:v>-109.79341980262251</c:v>
                </c:pt>
                <c:pt idx="170">
                  <c:v>-109.23161154375822</c:v>
                </c:pt>
                <c:pt idx="171">
                  <c:v>-108.30476727685885</c:v>
                </c:pt>
                <c:pt idx="172">
                  <c:v>-108.30832992412456</c:v>
                </c:pt>
                <c:pt idx="173">
                  <c:v>-108.58760635537067</c:v>
                </c:pt>
                <c:pt idx="174">
                  <c:v>-107.55173191424416</c:v>
                </c:pt>
                <c:pt idx="175">
                  <c:v>-106.15064589314341</c:v>
                </c:pt>
                <c:pt idx="176">
                  <c:v>-105.67448016310868</c:v>
                </c:pt>
                <c:pt idx="177">
                  <c:v>-105.48370662020125</c:v>
                </c:pt>
                <c:pt idx="178">
                  <c:v>-105.2581844643322</c:v>
                </c:pt>
                <c:pt idx="179">
                  <c:v>-103.70696980424287</c:v>
                </c:pt>
                <c:pt idx="180">
                  <c:v>-104.0533805557306</c:v>
                </c:pt>
                <c:pt idx="181">
                  <c:v>-101.14215639280974</c:v>
                </c:pt>
                <c:pt idx="182">
                  <c:v>-100.12925992922266</c:v>
                </c:pt>
                <c:pt idx="183">
                  <c:v>-101.63797886453449</c:v>
                </c:pt>
                <c:pt idx="184">
                  <c:v>-99.267128552903785</c:v>
                </c:pt>
                <c:pt idx="185">
                  <c:v>-97.184245483508278</c:v>
                </c:pt>
                <c:pt idx="186">
                  <c:v>-96.989741036893406</c:v>
                </c:pt>
                <c:pt idx="187">
                  <c:v>-96.113242023552118</c:v>
                </c:pt>
                <c:pt idx="188">
                  <c:v>-96.801959532449416</c:v>
                </c:pt>
                <c:pt idx="189">
                  <c:v>-96.488790401445272</c:v>
                </c:pt>
                <c:pt idx="190">
                  <c:v>-95.831171072274174</c:v>
                </c:pt>
                <c:pt idx="191">
                  <c:v>-95.450618894114598</c:v>
                </c:pt>
                <c:pt idx="192">
                  <c:v>-96.309721654482701</c:v>
                </c:pt>
                <c:pt idx="193">
                  <c:v>-94.261601829043684</c:v>
                </c:pt>
                <c:pt idx="194">
                  <c:v>-91.87463547649628</c:v>
                </c:pt>
                <c:pt idx="195">
                  <c:v>-91.670598936683746</c:v>
                </c:pt>
                <c:pt idx="196">
                  <c:v>-89.20725147509819</c:v>
                </c:pt>
                <c:pt idx="197">
                  <c:v>-88.305323792566639</c:v>
                </c:pt>
                <c:pt idx="198">
                  <c:v>-87.678202772329598</c:v>
                </c:pt>
                <c:pt idx="199">
                  <c:v>-87.639211170837996</c:v>
                </c:pt>
                <c:pt idx="200">
                  <c:v>-87.258344426287351</c:v>
                </c:pt>
                <c:pt idx="201">
                  <c:v>-87.148026724506337</c:v>
                </c:pt>
                <c:pt idx="202">
                  <c:v>-87.627572214370218</c:v>
                </c:pt>
                <c:pt idx="203">
                  <c:v>-87.443221678237535</c:v>
                </c:pt>
                <c:pt idx="204">
                  <c:v>-86.278967572087595</c:v>
                </c:pt>
                <c:pt idx="205">
                  <c:v>-86.947494307979809</c:v>
                </c:pt>
                <c:pt idx="206">
                  <c:v>-87.565800153770851</c:v>
                </c:pt>
                <c:pt idx="207">
                  <c:v>-88.15042544923034</c:v>
                </c:pt>
                <c:pt idx="208">
                  <c:v>-87.758856131887569</c:v>
                </c:pt>
                <c:pt idx="209">
                  <c:v>-84.553995216195744</c:v>
                </c:pt>
                <c:pt idx="210">
                  <c:v>-79.497245379081505</c:v>
                </c:pt>
                <c:pt idx="211">
                  <c:v>-73.506189467653087</c:v>
                </c:pt>
                <c:pt idx="212">
                  <c:v>-68.723170914706088</c:v>
                </c:pt>
                <c:pt idx="213">
                  <c:v>-65.153866546273889</c:v>
                </c:pt>
                <c:pt idx="214">
                  <c:v>-63.072856244229513</c:v>
                </c:pt>
                <c:pt idx="215">
                  <c:v>-61.869983626958742</c:v>
                </c:pt>
                <c:pt idx="216">
                  <c:v>-62.42823655405482</c:v>
                </c:pt>
                <c:pt idx="217">
                  <c:v>-64.735068947364198</c:v>
                </c:pt>
                <c:pt idx="218">
                  <c:v>-68.172818724872911</c:v>
                </c:pt>
                <c:pt idx="219">
                  <c:v>-70.351864008453504</c:v>
                </c:pt>
                <c:pt idx="220">
                  <c:v>-69.50401248318741</c:v>
                </c:pt>
                <c:pt idx="221">
                  <c:v>-69.794189005657188</c:v>
                </c:pt>
                <c:pt idx="222">
                  <c:v>-70.90506192680084</c:v>
                </c:pt>
                <c:pt idx="223">
                  <c:v>-71.091592481178225</c:v>
                </c:pt>
                <c:pt idx="224">
                  <c:v>-71.799235182018947</c:v>
                </c:pt>
                <c:pt idx="225">
                  <c:v>-73.027668147434383</c:v>
                </c:pt>
                <c:pt idx="226">
                  <c:v>-74.183970307839331</c:v>
                </c:pt>
                <c:pt idx="227">
                  <c:v>-79.28813919952529</c:v>
                </c:pt>
                <c:pt idx="228">
                  <c:v>-82.854210118077788</c:v>
                </c:pt>
                <c:pt idx="229">
                  <c:v>-83.780000953342153</c:v>
                </c:pt>
                <c:pt idx="230">
                  <c:v>-85.754373248830689</c:v>
                </c:pt>
                <c:pt idx="231">
                  <c:v>-86.817439394036796</c:v>
                </c:pt>
                <c:pt idx="232">
                  <c:v>-86.963763974343294</c:v>
                </c:pt>
                <c:pt idx="233">
                  <c:v>-88.428787443293231</c:v>
                </c:pt>
                <c:pt idx="234">
                  <c:v>-90.36210516700487</c:v>
                </c:pt>
                <c:pt idx="235">
                  <c:v>-92.752348862416795</c:v>
                </c:pt>
                <c:pt idx="236">
                  <c:v>-94.773540341685077</c:v>
                </c:pt>
                <c:pt idx="237">
                  <c:v>-96.699132900073153</c:v>
                </c:pt>
                <c:pt idx="238">
                  <c:v>-96.920536430869049</c:v>
                </c:pt>
                <c:pt idx="239">
                  <c:v>-95.991073215876952</c:v>
                </c:pt>
                <c:pt idx="240">
                  <c:v>-97.915122204299678</c:v>
                </c:pt>
                <c:pt idx="241">
                  <c:v>-99.472357518803278</c:v>
                </c:pt>
                <c:pt idx="242">
                  <c:v>-100.14622456784537</c:v>
                </c:pt>
                <c:pt idx="243">
                  <c:v>-100.72813581374515</c:v>
                </c:pt>
                <c:pt idx="244">
                  <c:v>-100.96046138225705</c:v>
                </c:pt>
                <c:pt idx="245">
                  <c:v>-100.60429907264773</c:v>
                </c:pt>
                <c:pt idx="246">
                  <c:v>-101.92158607028023</c:v>
                </c:pt>
                <c:pt idx="247">
                  <c:v>-103.13701208120193</c:v>
                </c:pt>
                <c:pt idx="248">
                  <c:v>-104.24945783430059</c:v>
                </c:pt>
                <c:pt idx="249">
                  <c:v>-104.74283692987183</c:v>
                </c:pt>
                <c:pt idx="250">
                  <c:v>-106.37097404581186</c:v>
                </c:pt>
                <c:pt idx="251">
                  <c:v>-107.37274363775373</c:v>
                </c:pt>
                <c:pt idx="252">
                  <c:v>-108.51335405609495</c:v>
                </c:pt>
                <c:pt idx="253">
                  <c:v>-110.70043907139024</c:v>
                </c:pt>
                <c:pt idx="254">
                  <c:v>-111.10996793501096</c:v>
                </c:pt>
                <c:pt idx="255">
                  <c:v>-111.86184744902602</c:v>
                </c:pt>
                <c:pt idx="256">
                  <c:v>-113.18395535948832</c:v>
                </c:pt>
                <c:pt idx="257">
                  <c:v>-114.36875869801912</c:v>
                </c:pt>
                <c:pt idx="258">
                  <c:v>-115.4148089961202</c:v>
                </c:pt>
                <c:pt idx="259">
                  <c:v>-117.2161624610502</c:v>
                </c:pt>
                <c:pt idx="260">
                  <c:v>-119.07847596636094</c:v>
                </c:pt>
                <c:pt idx="261">
                  <c:v>-120.33549789587198</c:v>
                </c:pt>
                <c:pt idx="262">
                  <c:v>-122.09683558966532</c:v>
                </c:pt>
                <c:pt idx="263">
                  <c:v>-123.89748676683865</c:v>
                </c:pt>
                <c:pt idx="264">
                  <c:v>-125.72827779357016</c:v>
                </c:pt>
                <c:pt idx="265">
                  <c:v>-127.78930215653855</c:v>
                </c:pt>
                <c:pt idx="266">
                  <c:v>-129.2644575894783</c:v>
                </c:pt>
                <c:pt idx="267">
                  <c:v>-130.95679551117621</c:v>
                </c:pt>
                <c:pt idx="268">
                  <c:v>-132.86394570045343</c:v>
                </c:pt>
                <c:pt idx="269">
                  <c:v>-135.16875901646239</c:v>
                </c:pt>
                <c:pt idx="270">
                  <c:v>-137.43792391332147</c:v>
                </c:pt>
                <c:pt idx="271">
                  <c:v>-139.49807773209153</c:v>
                </c:pt>
                <c:pt idx="272">
                  <c:v>-141.90777333526438</c:v>
                </c:pt>
                <c:pt idx="273">
                  <c:v>-143.90162680050383</c:v>
                </c:pt>
                <c:pt idx="274">
                  <c:v>-145.84321103635159</c:v>
                </c:pt>
                <c:pt idx="275">
                  <c:v>-148.09088300165683</c:v>
                </c:pt>
                <c:pt idx="276">
                  <c:v>-150.4550103711166</c:v>
                </c:pt>
                <c:pt idx="277">
                  <c:v>-152.38271710827223</c:v>
                </c:pt>
                <c:pt idx="278">
                  <c:v>-154.58529634719952</c:v>
                </c:pt>
                <c:pt idx="279">
                  <c:v>-156.84645808983134</c:v>
                </c:pt>
                <c:pt idx="280">
                  <c:v>-158.67270619263672</c:v>
                </c:pt>
                <c:pt idx="281">
                  <c:v>-160.57651319957222</c:v>
                </c:pt>
                <c:pt idx="282">
                  <c:v>-162.66906735661729</c:v>
                </c:pt>
                <c:pt idx="283">
                  <c:v>-164.16871507507182</c:v>
                </c:pt>
                <c:pt idx="284">
                  <c:v>-166.33427789682332</c:v>
                </c:pt>
                <c:pt idx="285">
                  <c:v>-168.80156109604525</c:v>
                </c:pt>
                <c:pt idx="286">
                  <c:v>-170.95961821739718</c:v>
                </c:pt>
                <c:pt idx="287">
                  <c:v>-172.78839016682821</c:v>
                </c:pt>
                <c:pt idx="288">
                  <c:v>-175.03584998270696</c:v>
                </c:pt>
                <c:pt idx="289">
                  <c:v>-177.07440845295849</c:v>
                </c:pt>
                <c:pt idx="290">
                  <c:v>-179.06330201091617</c:v>
                </c:pt>
                <c:pt idx="291">
                  <c:v>-181.53130212888982</c:v>
                </c:pt>
                <c:pt idx="292">
                  <c:v>-183.78384621550714</c:v>
                </c:pt>
                <c:pt idx="293">
                  <c:v>-186.03994563389261</c:v>
                </c:pt>
                <c:pt idx="294">
                  <c:v>-188.30112932301682</c:v>
                </c:pt>
                <c:pt idx="295">
                  <c:v>-190.96485557568207</c:v>
                </c:pt>
                <c:pt idx="296">
                  <c:v>-193.19024453570711</c:v>
                </c:pt>
                <c:pt idx="297">
                  <c:v>-195.88803906006967</c:v>
                </c:pt>
                <c:pt idx="298">
                  <c:v>-198.98008037384727</c:v>
                </c:pt>
                <c:pt idx="299">
                  <c:v>-201.71843201615894</c:v>
                </c:pt>
                <c:pt idx="300">
                  <c:v>-204.69115756627298</c:v>
                </c:pt>
                <c:pt idx="301">
                  <c:v>-207.62572548160654</c:v>
                </c:pt>
                <c:pt idx="302">
                  <c:v>-210.52792963615235</c:v>
                </c:pt>
                <c:pt idx="303">
                  <c:v>-213.01114598885448</c:v>
                </c:pt>
                <c:pt idx="304">
                  <c:v>-216.046857972147</c:v>
                </c:pt>
                <c:pt idx="305">
                  <c:v>-218.86007641552146</c:v>
                </c:pt>
                <c:pt idx="306">
                  <c:v>-221.95374176973655</c:v>
                </c:pt>
                <c:pt idx="307">
                  <c:v>-225.21369569684168</c:v>
                </c:pt>
                <c:pt idx="308">
                  <c:v>-228.23220894559279</c:v>
                </c:pt>
                <c:pt idx="309">
                  <c:v>-231.5443735781098</c:v>
                </c:pt>
                <c:pt idx="310">
                  <c:v>-235.06059669693173</c:v>
                </c:pt>
                <c:pt idx="311">
                  <c:v>-238.86098299930688</c:v>
                </c:pt>
                <c:pt idx="312">
                  <c:v>-242.76020167244189</c:v>
                </c:pt>
                <c:pt idx="313">
                  <c:v>-246.53551044950507</c:v>
                </c:pt>
                <c:pt idx="314">
                  <c:v>-250.24636969389621</c:v>
                </c:pt>
                <c:pt idx="315">
                  <c:v>-254.19319030903978</c:v>
                </c:pt>
                <c:pt idx="316">
                  <c:v>-257.95719664251851</c:v>
                </c:pt>
                <c:pt idx="317">
                  <c:v>-261.7965160224054</c:v>
                </c:pt>
                <c:pt idx="318">
                  <c:v>-265.92456345626397</c:v>
                </c:pt>
                <c:pt idx="319">
                  <c:v>-270.25406505932972</c:v>
                </c:pt>
                <c:pt idx="320">
                  <c:v>-274.60485476002009</c:v>
                </c:pt>
                <c:pt idx="321">
                  <c:v>-278.90276804502935</c:v>
                </c:pt>
                <c:pt idx="322">
                  <c:v>-283.13272035858336</c:v>
                </c:pt>
                <c:pt idx="323">
                  <c:v>-287.32786553519645</c:v>
                </c:pt>
                <c:pt idx="324">
                  <c:v>-291.83720401245841</c:v>
                </c:pt>
                <c:pt idx="325">
                  <c:v>-296.78921055686033</c:v>
                </c:pt>
                <c:pt idx="326">
                  <c:v>-301.56952969124256</c:v>
                </c:pt>
                <c:pt idx="327">
                  <c:v>-306.28249504045925</c:v>
                </c:pt>
                <c:pt idx="328">
                  <c:v>-310.94673917655496</c:v>
                </c:pt>
                <c:pt idx="329">
                  <c:v>-315.770344109441</c:v>
                </c:pt>
                <c:pt idx="330">
                  <c:v>-321.11836047814722</c:v>
                </c:pt>
                <c:pt idx="331">
                  <c:v>-326.01995592951403</c:v>
                </c:pt>
                <c:pt idx="332">
                  <c:v>-330.74677683093023</c:v>
                </c:pt>
                <c:pt idx="333">
                  <c:v>-335.54272918339655</c:v>
                </c:pt>
                <c:pt idx="334">
                  <c:v>-340.67264862616139</c:v>
                </c:pt>
                <c:pt idx="335">
                  <c:v>-345.60624937893999</c:v>
                </c:pt>
                <c:pt idx="336">
                  <c:v>-350.27195661452879</c:v>
                </c:pt>
                <c:pt idx="337">
                  <c:v>-355.14614089689201</c:v>
                </c:pt>
                <c:pt idx="338">
                  <c:v>-360.0233025867235</c:v>
                </c:pt>
                <c:pt idx="339">
                  <c:v>-364.64519730799111</c:v>
                </c:pt>
                <c:pt idx="340">
                  <c:v>-369.27072783149902</c:v>
                </c:pt>
                <c:pt idx="341">
                  <c:v>-373.78828892791239</c:v>
                </c:pt>
                <c:pt idx="342">
                  <c:v>-378.06863770350685</c:v>
                </c:pt>
                <c:pt idx="343">
                  <c:v>-382.6149413894625</c:v>
                </c:pt>
                <c:pt idx="344">
                  <c:v>-386.53344371391688</c:v>
                </c:pt>
                <c:pt idx="345">
                  <c:v>-390.47191734645219</c:v>
                </c:pt>
                <c:pt idx="346">
                  <c:v>-394.23522139217425</c:v>
                </c:pt>
                <c:pt idx="347">
                  <c:v>-397.74494103374934</c:v>
                </c:pt>
                <c:pt idx="348">
                  <c:v>-400.76776311050753</c:v>
                </c:pt>
                <c:pt idx="349">
                  <c:v>-403.58124491179103</c:v>
                </c:pt>
                <c:pt idx="350">
                  <c:v>-406.21058101087044</c:v>
                </c:pt>
                <c:pt idx="351">
                  <c:v>-408.5173768266925</c:v>
                </c:pt>
                <c:pt idx="352">
                  <c:v>-410.54736153391445</c:v>
                </c:pt>
                <c:pt idx="353">
                  <c:v>-411.89794136051285</c:v>
                </c:pt>
                <c:pt idx="354">
                  <c:v>-413.18333278919522</c:v>
                </c:pt>
                <c:pt idx="355">
                  <c:v>-414.17856232640293</c:v>
                </c:pt>
                <c:pt idx="356">
                  <c:v>-414.95164946757086</c:v>
                </c:pt>
                <c:pt idx="357">
                  <c:v>-415.94964426282058</c:v>
                </c:pt>
                <c:pt idx="358">
                  <c:v>-417.20331569449229</c:v>
                </c:pt>
                <c:pt idx="359">
                  <c:v>-419.87647162339067</c:v>
                </c:pt>
                <c:pt idx="360">
                  <c:v>-424.88829699056862</c:v>
                </c:pt>
                <c:pt idx="361">
                  <c:v>-432.96100696781843</c:v>
                </c:pt>
                <c:pt idx="362">
                  <c:v>-444.72145190197068</c:v>
                </c:pt>
                <c:pt idx="363">
                  <c:v>-461.9588634786553</c:v>
                </c:pt>
                <c:pt idx="364">
                  <c:v>-484.80053135377284</c:v>
                </c:pt>
                <c:pt idx="365">
                  <c:v>-515.17013142537587</c:v>
                </c:pt>
                <c:pt idx="366">
                  <c:v>-553.92057022747895</c:v>
                </c:pt>
                <c:pt idx="367">
                  <c:v>-601.11591688688588</c:v>
                </c:pt>
                <c:pt idx="368">
                  <c:v>-657.44250406031949</c:v>
                </c:pt>
                <c:pt idx="369">
                  <c:v>-721.82407576064406</c:v>
                </c:pt>
                <c:pt idx="370">
                  <c:v>-795.17967793446041</c:v>
                </c:pt>
                <c:pt idx="371">
                  <c:v>-877.05930507067069</c:v>
                </c:pt>
                <c:pt idx="372">
                  <c:v>-967.36610729832773</c:v>
                </c:pt>
                <c:pt idx="373">
                  <c:v>-1066.3413497238473</c:v>
                </c:pt>
                <c:pt idx="374">
                  <c:v>-1171.4003207826888</c:v>
                </c:pt>
                <c:pt idx="375">
                  <c:v>-1282.1210772120332</c:v>
                </c:pt>
                <c:pt idx="376">
                  <c:v>-1395.2931251631396</c:v>
                </c:pt>
                <c:pt idx="377">
                  <c:v>-1508.4273373613541</c:v>
                </c:pt>
                <c:pt idx="378">
                  <c:v>-1619.6069730002221</c:v>
                </c:pt>
                <c:pt idx="379">
                  <c:v>-1727.9074629325557</c:v>
                </c:pt>
                <c:pt idx="380">
                  <c:v>-1832.7439111894896</c:v>
                </c:pt>
                <c:pt idx="381">
                  <c:v>-1928.3617499461648</c:v>
                </c:pt>
                <c:pt idx="382">
                  <c:v>-2011.0067683202083</c:v>
                </c:pt>
                <c:pt idx="383">
                  <c:v>-2077.8554842253038</c:v>
                </c:pt>
                <c:pt idx="384">
                  <c:v>-2126.0599232896147</c:v>
                </c:pt>
                <c:pt idx="385">
                  <c:v>-2155.5491617652151</c:v>
                </c:pt>
                <c:pt idx="386">
                  <c:v>-2169.3408496721536</c:v>
                </c:pt>
                <c:pt idx="387">
                  <c:v>-2170.8973826989004</c:v>
                </c:pt>
                <c:pt idx="388">
                  <c:v>-2164.3593470419696</c:v>
                </c:pt>
                <c:pt idx="389">
                  <c:v>-2151.6070669614342</c:v>
                </c:pt>
                <c:pt idx="390">
                  <c:v>-2134.4769956790619</c:v>
                </c:pt>
                <c:pt idx="391">
                  <c:v>-2115.1291289230344</c:v>
                </c:pt>
                <c:pt idx="392">
                  <c:v>-2094.8387261580433</c:v>
                </c:pt>
                <c:pt idx="393">
                  <c:v>-2073.6816125153205</c:v>
                </c:pt>
                <c:pt idx="394">
                  <c:v>-2051.9009697616161</c:v>
                </c:pt>
                <c:pt idx="395">
                  <c:v>-2029.7085449710708</c:v>
                </c:pt>
                <c:pt idx="396">
                  <c:v>-2007.9672303317416</c:v>
                </c:pt>
                <c:pt idx="397">
                  <c:v>-1986.9978616159747</c:v>
                </c:pt>
                <c:pt idx="398">
                  <c:v>-1966.6165930569641</c:v>
                </c:pt>
                <c:pt idx="399">
                  <c:v>-1946.3566593389178</c:v>
                </c:pt>
                <c:pt idx="400">
                  <c:v>-1926.6959819112612</c:v>
                </c:pt>
                <c:pt idx="401">
                  <c:v>-1908.1510202640716</c:v>
                </c:pt>
                <c:pt idx="402">
                  <c:v>-1889.7683602436528</c:v>
                </c:pt>
                <c:pt idx="403">
                  <c:v>-1871.5770004819583</c:v>
                </c:pt>
                <c:pt idx="404">
                  <c:v>-1853.4775526304225</c:v>
                </c:pt>
                <c:pt idx="405">
                  <c:v>-1835.3605695314614</c:v>
                </c:pt>
                <c:pt idx="406">
                  <c:v>-1817.5309099109581</c:v>
                </c:pt>
                <c:pt idx="407">
                  <c:v>-1800.363705163451</c:v>
                </c:pt>
                <c:pt idx="408">
                  <c:v>-1783.7119137898812</c:v>
                </c:pt>
                <c:pt idx="409">
                  <c:v>-1767.5862017855538</c:v>
                </c:pt>
                <c:pt idx="410">
                  <c:v>-1751.6481981306958</c:v>
                </c:pt>
                <c:pt idx="411">
                  <c:v>-1735.5671252919035</c:v>
                </c:pt>
                <c:pt idx="412">
                  <c:v>-1719.6195968593461</c:v>
                </c:pt>
                <c:pt idx="413">
                  <c:v>-1704.9255203935354</c:v>
                </c:pt>
                <c:pt idx="414">
                  <c:v>-1690.185678175581</c:v>
                </c:pt>
                <c:pt idx="415">
                  <c:v>-1676.0431316946956</c:v>
                </c:pt>
                <c:pt idx="416">
                  <c:v>-1661.8727790079438</c:v>
                </c:pt>
                <c:pt idx="417">
                  <c:v>-1648.0224208113323</c:v>
                </c:pt>
                <c:pt idx="418">
                  <c:v>-1634.399969622762</c:v>
                </c:pt>
                <c:pt idx="419">
                  <c:v>-1621.3873383029231</c:v>
                </c:pt>
                <c:pt idx="420">
                  <c:v>-1609.0322165797936</c:v>
                </c:pt>
                <c:pt idx="421">
                  <c:v>-1597.2456699506845</c:v>
                </c:pt>
                <c:pt idx="422">
                  <c:v>-1585.0669029249575</c:v>
                </c:pt>
                <c:pt idx="423">
                  <c:v>-1573.2072964226595</c:v>
                </c:pt>
                <c:pt idx="424">
                  <c:v>-1561.1700550109017</c:v>
                </c:pt>
                <c:pt idx="425">
                  <c:v>-1549.6816075880174</c:v>
                </c:pt>
                <c:pt idx="426">
                  <c:v>-1538.633458011094</c:v>
                </c:pt>
                <c:pt idx="427">
                  <c:v>-1527.7021515596907</c:v>
                </c:pt>
                <c:pt idx="428">
                  <c:v>-1517.0199597434828</c:v>
                </c:pt>
                <c:pt idx="429">
                  <c:v>-1505.3236205136216</c:v>
                </c:pt>
                <c:pt idx="430">
                  <c:v>-1494.5631821365218</c:v>
                </c:pt>
                <c:pt idx="431">
                  <c:v>-1484.5383609225717</c:v>
                </c:pt>
                <c:pt idx="432">
                  <c:v>-1475.0129906670886</c:v>
                </c:pt>
                <c:pt idx="433">
                  <c:v>-1465.3920214907255</c:v>
                </c:pt>
                <c:pt idx="434">
                  <c:v>-1455.1275299488075</c:v>
                </c:pt>
                <c:pt idx="435">
                  <c:v>-1444.5744712938622</c:v>
                </c:pt>
                <c:pt idx="436">
                  <c:v>-1434.6676636850264</c:v>
                </c:pt>
                <c:pt idx="437">
                  <c:v>-1425.6708381214323</c:v>
                </c:pt>
                <c:pt idx="438">
                  <c:v>-1417.0384413795832</c:v>
                </c:pt>
                <c:pt idx="439">
                  <c:v>-1408.328317477162</c:v>
                </c:pt>
                <c:pt idx="440">
                  <c:v>-1399.7103834738025</c:v>
                </c:pt>
                <c:pt idx="441">
                  <c:v>-1391.9177985255051</c:v>
                </c:pt>
                <c:pt idx="442">
                  <c:v>-1384.6855002125985</c:v>
                </c:pt>
                <c:pt idx="443">
                  <c:v>-1377.2347172523853</c:v>
                </c:pt>
                <c:pt idx="444">
                  <c:v>-1370.0417104763669</c:v>
                </c:pt>
                <c:pt idx="445">
                  <c:v>-1363.3492373524409</c:v>
                </c:pt>
                <c:pt idx="446">
                  <c:v>-1356.1041954429493</c:v>
                </c:pt>
                <c:pt idx="447">
                  <c:v>-1349.0197140718328</c:v>
                </c:pt>
                <c:pt idx="448">
                  <c:v>-1342.7244944067804</c:v>
                </c:pt>
                <c:pt idx="449">
                  <c:v>-1336.9665907150777</c:v>
                </c:pt>
                <c:pt idx="450">
                  <c:v>-1330.9559731634261</c:v>
                </c:pt>
                <c:pt idx="451">
                  <c:v>-1325.1790930712973</c:v>
                </c:pt>
                <c:pt idx="452">
                  <c:v>-1319.1578168398387</c:v>
                </c:pt>
                <c:pt idx="453">
                  <c:v>-1312.7757402733776</c:v>
                </c:pt>
                <c:pt idx="454">
                  <c:v>-1306.674315451686</c:v>
                </c:pt>
                <c:pt idx="455">
                  <c:v>-1300.6319779030237</c:v>
                </c:pt>
                <c:pt idx="456">
                  <c:v>-1294.7945035453874</c:v>
                </c:pt>
                <c:pt idx="457">
                  <c:v>-1288.4444322803381</c:v>
                </c:pt>
                <c:pt idx="458">
                  <c:v>-1282.2467867204819</c:v>
                </c:pt>
                <c:pt idx="459">
                  <c:v>-1276.6761231864105</c:v>
                </c:pt>
                <c:pt idx="460">
                  <c:v>-1270.9474449070824</c:v>
                </c:pt>
                <c:pt idx="461">
                  <c:v>-1265.7009091192187</c:v>
                </c:pt>
                <c:pt idx="462">
                  <c:v>-1260.299694452943</c:v>
                </c:pt>
                <c:pt idx="463">
                  <c:v>-1254.9926375545463</c:v>
                </c:pt>
                <c:pt idx="464">
                  <c:v>-1250.2683331842582</c:v>
                </c:pt>
                <c:pt idx="465">
                  <c:v>-1246.1669653696563</c:v>
                </c:pt>
                <c:pt idx="466">
                  <c:v>-1241.7866137437074</c:v>
                </c:pt>
                <c:pt idx="467">
                  <c:v>-1237.0928735218304</c:v>
                </c:pt>
                <c:pt idx="468">
                  <c:v>-1233.3902515275854</c:v>
                </c:pt>
                <c:pt idx="469">
                  <c:v>-1229.3755504114586</c:v>
                </c:pt>
                <c:pt idx="470">
                  <c:v>-1225.1979843752556</c:v>
                </c:pt>
                <c:pt idx="471">
                  <c:v>-1221.9652953072048</c:v>
                </c:pt>
                <c:pt idx="472">
                  <c:v>-1218.3647098716099</c:v>
                </c:pt>
                <c:pt idx="473">
                  <c:v>-1214.5192088963645</c:v>
                </c:pt>
                <c:pt idx="474">
                  <c:v>-1211.2855249206582</c:v>
                </c:pt>
                <c:pt idx="475">
                  <c:v>-1207.9287577000935</c:v>
                </c:pt>
                <c:pt idx="476">
                  <c:v>-1204.6311509075329</c:v>
                </c:pt>
                <c:pt idx="477">
                  <c:v>-1201.4944777437179</c:v>
                </c:pt>
                <c:pt idx="478">
                  <c:v>-1198.7532876883895</c:v>
                </c:pt>
                <c:pt idx="479">
                  <c:v>-1195.1181584737619</c:v>
                </c:pt>
                <c:pt idx="480">
                  <c:v>-1191.3750159390549</c:v>
                </c:pt>
                <c:pt idx="481">
                  <c:v>-1188.5983822985061</c:v>
                </c:pt>
                <c:pt idx="482">
                  <c:v>-1186.0565980730946</c:v>
                </c:pt>
                <c:pt idx="483">
                  <c:v>-1182.8757246735922</c:v>
                </c:pt>
                <c:pt idx="484">
                  <c:v>-1180.7233078007862</c:v>
                </c:pt>
                <c:pt idx="485">
                  <c:v>-1177.9906476155027</c:v>
                </c:pt>
                <c:pt idx="486">
                  <c:v>-1175.5009789940364</c:v>
                </c:pt>
                <c:pt idx="487">
                  <c:v>-1173.2682160125657</c:v>
                </c:pt>
                <c:pt idx="488">
                  <c:v>-1170.7495633901408</c:v>
                </c:pt>
                <c:pt idx="489">
                  <c:v>-1168.2283283971099</c:v>
                </c:pt>
                <c:pt idx="490">
                  <c:v>-1166.5195086596218</c:v>
                </c:pt>
                <c:pt idx="491">
                  <c:v>-1164.8715026525654</c:v>
                </c:pt>
                <c:pt idx="492">
                  <c:v>-1162.9328958241861</c:v>
                </c:pt>
                <c:pt idx="493">
                  <c:v>-1160.7440989824838</c:v>
                </c:pt>
                <c:pt idx="494">
                  <c:v>-1158.8464735709067</c:v>
                </c:pt>
                <c:pt idx="495">
                  <c:v>-1156.7470428462441</c:v>
                </c:pt>
                <c:pt idx="496">
                  <c:v>-1154.0857233922452</c:v>
                </c:pt>
                <c:pt idx="497">
                  <c:v>-1152.0640783521337</c:v>
                </c:pt>
                <c:pt idx="498">
                  <c:v>-1150.368565504536</c:v>
                </c:pt>
                <c:pt idx="499">
                  <c:v>-1148.7867135410609</c:v>
                </c:pt>
                <c:pt idx="500">
                  <c:v>-1148.4359793305705</c:v>
                </c:pt>
                <c:pt idx="501">
                  <c:v>-1146.9988498534572</c:v>
                </c:pt>
                <c:pt idx="502">
                  <c:v>-1143.8355921718521</c:v>
                </c:pt>
                <c:pt idx="503">
                  <c:v>-1142.8548107421389</c:v>
                </c:pt>
                <c:pt idx="504">
                  <c:v>-1142.2849408050677</c:v>
                </c:pt>
                <c:pt idx="505">
                  <c:v>-1140.9289767723344</c:v>
                </c:pt>
                <c:pt idx="506">
                  <c:v>-1139.0504887021275</c:v>
                </c:pt>
                <c:pt idx="507">
                  <c:v>-1138.5040210414484</c:v>
                </c:pt>
                <c:pt idx="508">
                  <c:v>-1138.3593351325742</c:v>
                </c:pt>
                <c:pt idx="509">
                  <c:v>-1137.164077948165</c:v>
                </c:pt>
                <c:pt idx="510">
                  <c:v>-1137.2955008601341</c:v>
                </c:pt>
                <c:pt idx="511">
                  <c:v>-1139.0769561719578</c:v>
                </c:pt>
                <c:pt idx="512">
                  <c:v>-1137.04294794113</c:v>
                </c:pt>
                <c:pt idx="513">
                  <c:v>-1134.1880019002117</c:v>
                </c:pt>
                <c:pt idx="514">
                  <c:v>-1133.2996298344835</c:v>
                </c:pt>
                <c:pt idx="515">
                  <c:v>-1133.5305800894723</c:v>
                </c:pt>
                <c:pt idx="516">
                  <c:v>-1132.3323016046097</c:v>
                </c:pt>
                <c:pt idx="517">
                  <c:v>-1129.1053917795566</c:v>
                </c:pt>
                <c:pt idx="518">
                  <c:v>-1126.9362004710624</c:v>
                </c:pt>
                <c:pt idx="519">
                  <c:v>-1124.9264870073177</c:v>
                </c:pt>
                <c:pt idx="520">
                  <c:v>-1124.0227597124094</c:v>
                </c:pt>
                <c:pt idx="521">
                  <c:v>-1122.3115331762554</c:v>
                </c:pt>
                <c:pt idx="522">
                  <c:v>-1119.5397277640336</c:v>
                </c:pt>
                <c:pt idx="523">
                  <c:v>-1115.6389216279485</c:v>
                </c:pt>
                <c:pt idx="524">
                  <c:v>-1111.8728303776918</c:v>
                </c:pt>
                <c:pt idx="525">
                  <c:v>-1107.6745980611488</c:v>
                </c:pt>
                <c:pt idx="526">
                  <c:v>-1103.2982333813181</c:v>
                </c:pt>
                <c:pt idx="527">
                  <c:v>-1097.792004748924</c:v>
                </c:pt>
                <c:pt idx="528">
                  <c:v>-1090.8990065239691</c:v>
                </c:pt>
                <c:pt idx="529">
                  <c:v>-1082.5540503085376</c:v>
                </c:pt>
                <c:pt idx="530">
                  <c:v>-1074.3823835970711</c:v>
                </c:pt>
                <c:pt idx="531">
                  <c:v>-1064.7601927326311</c:v>
                </c:pt>
                <c:pt idx="532">
                  <c:v>-1054.0680518398701</c:v>
                </c:pt>
                <c:pt idx="533">
                  <c:v>-1040.6465207891931</c:v>
                </c:pt>
                <c:pt idx="534">
                  <c:v>-1025.8048175845272</c:v>
                </c:pt>
                <c:pt idx="535">
                  <c:v>-1008.8750299917679</c:v>
                </c:pt>
                <c:pt idx="536">
                  <c:v>-991.49084027393405</c:v>
                </c:pt>
                <c:pt idx="537">
                  <c:v>-973.01579283602246</c:v>
                </c:pt>
                <c:pt idx="538">
                  <c:v>-953.13352167463631</c:v>
                </c:pt>
                <c:pt idx="539">
                  <c:v>-929.89748996214394</c:v>
                </c:pt>
                <c:pt idx="540">
                  <c:v>-906.57430872834425</c:v>
                </c:pt>
                <c:pt idx="541">
                  <c:v>-881.80723849777269</c:v>
                </c:pt>
                <c:pt idx="542">
                  <c:v>-857.60730220822029</c:v>
                </c:pt>
                <c:pt idx="543">
                  <c:v>-834.8900709449922</c:v>
                </c:pt>
                <c:pt idx="544">
                  <c:v>-806.63874631952308</c:v>
                </c:pt>
                <c:pt idx="545">
                  <c:v>-775.10816216913713</c:v>
                </c:pt>
                <c:pt idx="546">
                  <c:v>-747.99245147724037</c:v>
                </c:pt>
                <c:pt idx="547">
                  <c:v>-719.5116031187888</c:v>
                </c:pt>
                <c:pt idx="548">
                  <c:v>-690.65852030279609</c:v>
                </c:pt>
                <c:pt idx="549">
                  <c:v>-660.46217315767035</c:v>
                </c:pt>
                <c:pt idx="550">
                  <c:v>-627.06291833467606</c:v>
                </c:pt>
                <c:pt idx="551">
                  <c:v>-597.12992178281388</c:v>
                </c:pt>
                <c:pt idx="552">
                  <c:v>-565.58776451543758</c:v>
                </c:pt>
                <c:pt idx="553">
                  <c:v>-532.43172072118409</c:v>
                </c:pt>
                <c:pt idx="554">
                  <c:v>-498.03186678584245</c:v>
                </c:pt>
                <c:pt idx="555">
                  <c:v>-464.90302932666361</c:v>
                </c:pt>
                <c:pt idx="556">
                  <c:v>-431.78438967095155</c:v>
                </c:pt>
                <c:pt idx="557">
                  <c:v>-398.71812166159589</c:v>
                </c:pt>
                <c:pt idx="558">
                  <c:v>-367.57458585111897</c:v>
                </c:pt>
                <c:pt idx="559">
                  <c:v>-335.51961221140527</c:v>
                </c:pt>
                <c:pt idx="560">
                  <c:v>-304.16781881907821</c:v>
                </c:pt>
                <c:pt idx="561">
                  <c:v>-276.31985609286642</c:v>
                </c:pt>
                <c:pt idx="562">
                  <c:v>-250.09780657136514</c:v>
                </c:pt>
                <c:pt idx="563">
                  <c:v>-224.87391278605776</c:v>
                </c:pt>
                <c:pt idx="564">
                  <c:v>-198.76787242336565</c:v>
                </c:pt>
                <c:pt idx="565">
                  <c:v>-176.15727916669334</c:v>
                </c:pt>
                <c:pt idx="566">
                  <c:v>-156.39263388905647</c:v>
                </c:pt>
                <c:pt idx="567">
                  <c:v>-137.93229060105062</c:v>
                </c:pt>
                <c:pt idx="568">
                  <c:v>-119.51796910760072</c:v>
                </c:pt>
                <c:pt idx="569">
                  <c:v>-99.618608944135133</c:v>
                </c:pt>
                <c:pt idx="570">
                  <c:v>-79.497245379081505</c:v>
                </c:pt>
                <c:pt idx="571">
                  <c:v>-60.06150486749732</c:v>
                </c:pt>
                <c:pt idx="572">
                  <c:v>-42.530485800031613</c:v>
                </c:pt>
                <c:pt idx="573">
                  <c:v>-29.335054829523131</c:v>
                </c:pt>
                <c:pt idx="574">
                  <c:v>-18.303474854359195</c:v>
                </c:pt>
                <c:pt idx="575">
                  <c:v>-11.232578362036065</c:v>
                </c:pt>
                <c:pt idx="576">
                  <c:v>-7.1741671485525558</c:v>
                </c:pt>
                <c:pt idx="577">
                  <c:v>-5.803440441933958</c:v>
                </c:pt>
                <c:pt idx="578">
                  <c:v>-5.3016704707696931</c:v>
                </c:pt>
                <c:pt idx="579">
                  <c:v>-4.4710396265376176</c:v>
                </c:pt>
                <c:pt idx="580">
                  <c:v>-3.308241304383273</c:v>
                </c:pt>
                <c:pt idx="581">
                  <c:v>-1.2353512045257844</c:v>
                </c:pt>
                <c:pt idx="582">
                  <c:v>-0.6007903233662546</c:v>
                </c:pt>
                <c:pt idx="583">
                  <c:v>0.64275645981314256</c:v>
                </c:pt>
                <c:pt idx="584">
                  <c:v>-0.11117870898976889</c:v>
                </c:pt>
                <c:pt idx="585">
                  <c:v>-1.684734898339002</c:v>
                </c:pt>
                <c:pt idx="586">
                  <c:v>-3.7700028199083135</c:v>
                </c:pt>
                <c:pt idx="587">
                  <c:v>-4.6556681515739342</c:v>
                </c:pt>
                <c:pt idx="588">
                  <c:v>-8.0423338102804678</c:v>
                </c:pt>
                <c:pt idx="589">
                  <c:v>-10.500048338817521</c:v>
                </c:pt>
                <c:pt idx="590">
                  <c:v>-10.345610871821577</c:v>
                </c:pt>
                <c:pt idx="591">
                  <c:v>-8.7544023870878505</c:v>
                </c:pt>
                <c:pt idx="592">
                  <c:v>-6.8481812659887282</c:v>
                </c:pt>
                <c:pt idx="593">
                  <c:v>-5.7453846540470863</c:v>
                </c:pt>
                <c:pt idx="594">
                  <c:v>-4.8813073554023276</c:v>
                </c:pt>
                <c:pt idx="595">
                  <c:v>-3.7043535456521113</c:v>
                </c:pt>
                <c:pt idx="596">
                  <c:v>-1.9480415986176922</c:v>
                </c:pt>
                <c:pt idx="597">
                  <c:v>-0.97105691208918188</c:v>
                </c:pt>
                <c:pt idx="598">
                  <c:v>1.1177809722432812</c:v>
                </c:pt>
                <c:pt idx="599">
                  <c:v>4.3042653583015635</c:v>
                </c:pt>
                <c:pt idx="600">
                  <c:v>7.758701785529297</c:v>
                </c:pt>
                <c:pt idx="601">
                  <c:v>11.220131828334047</c:v>
                </c:pt>
                <c:pt idx="602">
                  <c:v>15.469214167760583</c:v>
                </c:pt>
                <c:pt idx="603">
                  <c:v>19.971061575617938</c:v>
                </c:pt>
                <c:pt idx="604">
                  <c:v>24.206003058443542</c:v>
                </c:pt>
                <c:pt idx="605">
                  <c:v>27.917615799073729</c:v>
                </c:pt>
                <c:pt idx="606">
                  <c:v>31.131394306176105</c:v>
                </c:pt>
                <c:pt idx="607">
                  <c:v>35.597944438762028</c:v>
                </c:pt>
                <c:pt idx="608">
                  <c:v>39.299052125031693</c:v>
                </c:pt>
                <c:pt idx="609">
                  <c:v>43.005339183506948</c:v>
                </c:pt>
                <c:pt idx="610">
                  <c:v>44.986814827034578</c:v>
                </c:pt>
                <c:pt idx="611">
                  <c:v>47.002453843726471</c:v>
                </c:pt>
                <c:pt idx="612">
                  <c:v>49.511347592532672</c:v>
                </c:pt>
                <c:pt idx="613">
                  <c:v>50.382469715236766</c:v>
                </c:pt>
                <c:pt idx="614">
                  <c:v>50.818744037591699</c:v>
                </c:pt>
                <c:pt idx="615">
                  <c:v>52.712631229963904</c:v>
                </c:pt>
                <c:pt idx="616">
                  <c:v>54.631786150582201</c:v>
                </c:pt>
                <c:pt idx="617">
                  <c:v>54.290913230675926</c:v>
                </c:pt>
                <c:pt idx="618">
                  <c:v>54.248037100030132</c:v>
                </c:pt>
                <c:pt idx="619">
                  <c:v>54.049106777448571</c:v>
                </c:pt>
                <c:pt idx="620">
                  <c:v>54.58792242777858</c:v>
                </c:pt>
                <c:pt idx="621">
                  <c:v>54.528974149200906</c:v>
                </c:pt>
                <c:pt idx="622">
                  <c:v>53.23686709384495</c:v>
                </c:pt>
                <c:pt idx="623">
                  <c:v>52.270811760530052</c:v>
                </c:pt>
                <c:pt idx="624">
                  <c:v>53.085041259444296</c:v>
                </c:pt>
                <c:pt idx="625">
                  <c:v>54.178254569705956</c:v>
                </c:pt>
                <c:pt idx="626">
                  <c:v>54.279047493786749</c:v>
                </c:pt>
                <c:pt idx="627">
                  <c:v>55.280370840383256</c:v>
                </c:pt>
                <c:pt idx="628">
                  <c:v>56.337306598713127</c:v>
                </c:pt>
                <c:pt idx="629">
                  <c:v>57.258722766493065</c:v>
                </c:pt>
                <c:pt idx="630">
                  <c:v>58.430533781524957</c:v>
                </c:pt>
                <c:pt idx="631">
                  <c:v>61.019122559721239</c:v>
                </c:pt>
                <c:pt idx="632">
                  <c:v>63.62879460161335</c:v>
                </c:pt>
                <c:pt idx="633">
                  <c:v>65.873284325521013</c:v>
                </c:pt>
                <c:pt idx="634">
                  <c:v>68.895557739969405</c:v>
                </c:pt>
                <c:pt idx="635">
                  <c:v>72.112606274438946</c:v>
                </c:pt>
                <c:pt idx="636">
                  <c:v>76.233967343613898</c:v>
                </c:pt>
                <c:pt idx="637">
                  <c:v>80.50538389680284</c:v>
                </c:pt>
                <c:pt idx="638">
                  <c:v>84.566611576810743</c:v>
                </c:pt>
                <c:pt idx="639">
                  <c:v>88.606624314168414</c:v>
                </c:pt>
                <c:pt idx="640">
                  <c:v>92.609664527335042</c:v>
                </c:pt>
                <c:pt idx="641">
                  <c:v>96.407548929576848</c:v>
                </c:pt>
                <c:pt idx="642">
                  <c:v>100.68560063896712</c:v>
                </c:pt>
                <c:pt idx="643">
                  <c:v>105.72270104988871</c:v>
                </c:pt>
                <c:pt idx="644">
                  <c:v>110.0596059363896</c:v>
                </c:pt>
                <c:pt idx="645">
                  <c:v>114.33588729539318</c:v>
                </c:pt>
                <c:pt idx="646">
                  <c:v>118.71396380163031</c:v>
                </c:pt>
                <c:pt idx="647">
                  <c:v>123.03361874510733</c:v>
                </c:pt>
                <c:pt idx="648">
                  <c:v>126.8460683028031</c:v>
                </c:pt>
                <c:pt idx="649">
                  <c:v>130.46909036912513</c:v>
                </c:pt>
                <c:pt idx="650">
                  <c:v>133.47072676522311</c:v>
                </c:pt>
                <c:pt idx="651">
                  <c:v>136.17318857696867</c:v>
                </c:pt>
                <c:pt idx="652">
                  <c:v>138.30019872707658</c:v>
                </c:pt>
                <c:pt idx="653">
                  <c:v>140.44301035171014</c:v>
                </c:pt>
                <c:pt idx="654">
                  <c:v>142.19324312035067</c:v>
                </c:pt>
                <c:pt idx="655">
                  <c:v>144.09173176062876</c:v>
                </c:pt>
                <c:pt idx="656">
                  <c:v>145.88057572489265</c:v>
                </c:pt>
                <c:pt idx="657">
                  <c:v>147.686113654373</c:v>
                </c:pt>
                <c:pt idx="658">
                  <c:v>149.51540500412415</c:v>
                </c:pt>
                <c:pt idx="659">
                  <c:v>151.60253837754715</c:v>
                </c:pt>
                <c:pt idx="660">
                  <c:v>153.45897022289557</c:v>
                </c:pt>
                <c:pt idx="661">
                  <c:v>155.21545774186919</c:v>
                </c:pt>
                <c:pt idx="662">
                  <c:v>157.21135954639891</c:v>
                </c:pt>
                <c:pt idx="663">
                  <c:v>159.43875295272954</c:v>
                </c:pt>
                <c:pt idx="664">
                  <c:v>161.44971005104344</c:v>
                </c:pt>
                <c:pt idx="665">
                  <c:v>163.88572681409755</c:v>
                </c:pt>
                <c:pt idx="666">
                  <c:v>166.40729100451418</c:v>
                </c:pt>
                <c:pt idx="667">
                  <c:v>168.89865682139288</c:v>
                </c:pt>
                <c:pt idx="668">
                  <c:v>171.67034518565521</c:v>
                </c:pt>
                <c:pt idx="669">
                  <c:v>174.39761384930654</c:v>
                </c:pt>
                <c:pt idx="670">
                  <c:v>177.08820992416292</c:v>
                </c:pt>
                <c:pt idx="671">
                  <c:v>179.73486912124099</c:v>
                </c:pt>
                <c:pt idx="672">
                  <c:v>182.43443399599016</c:v>
                </c:pt>
                <c:pt idx="673">
                  <c:v>185.07860592392993</c:v>
                </c:pt>
                <c:pt idx="674">
                  <c:v>187.51329126644529</c:v>
                </c:pt>
                <c:pt idx="675">
                  <c:v>190.06702901471556</c:v>
                </c:pt>
                <c:pt idx="676">
                  <c:v>192.73436180763136</c:v>
                </c:pt>
                <c:pt idx="677">
                  <c:v>195.41739365810832</c:v>
                </c:pt>
                <c:pt idx="678">
                  <c:v>197.73757683429238</c:v>
                </c:pt>
                <c:pt idx="679">
                  <c:v>200.230873942502</c:v>
                </c:pt>
                <c:pt idx="680">
                  <c:v>202.09541867453976</c:v>
                </c:pt>
                <c:pt idx="681">
                  <c:v>203.99467544205169</c:v>
                </c:pt>
                <c:pt idx="682">
                  <c:v>206.06564888157322</c:v>
                </c:pt>
                <c:pt idx="683">
                  <c:v>208.02679475764398</c:v>
                </c:pt>
                <c:pt idx="684">
                  <c:v>209.55604829434171</c:v>
                </c:pt>
                <c:pt idx="685">
                  <c:v>210.81852026946456</c:v>
                </c:pt>
                <c:pt idx="686">
                  <c:v>212.06997510540424</c:v>
                </c:pt>
                <c:pt idx="687">
                  <c:v>213.54423073215571</c:v>
                </c:pt>
                <c:pt idx="688">
                  <c:v>214.88478101172876</c:v>
                </c:pt>
                <c:pt idx="689">
                  <c:v>215.87222685963303</c:v>
                </c:pt>
                <c:pt idx="690">
                  <c:v>217.11837795991016</c:v>
                </c:pt>
                <c:pt idx="691">
                  <c:v>218.29236167768934</c:v>
                </c:pt>
                <c:pt idx="692">
                  <c:v>219.70142890652502</c:v>
                </c:pt>
                <c:pt idx="693">
                  <c:v>221.07639128617615</c:v>
                </c:pt>
                <c:pt idx="694">
                  <c:v>222.36127794553352</c:v>
                </c:pt>
                <c:pt idx="695">
                  <c:v>223.6059366843277</c:v>
                </c:pt>
                <c:pt idx="696">
                  <c:v>224.99722725432201</c:v>
                </c:pt>
                <c:pt idx="697">
                  <c:v>226.5110743533572</c:v>
                </c:pt>
                <c:pt idx="698">
                  <c:v>227.96276898592481</c:v>
                </c:pt>
                <c:pt idx="699">
                  <c:v>229.39398754108626</c:v>
                </c:pt>
                <c:pt idx="700">
                  <c:v>230.72161865213505</c:v>
                </c:pt>
                <c:pt idx="701">
                  <c:v>232.0275154202136</c:v>
                </c:pt>
                <c:pt idx="702">
                  <c:v>233.23313134903398</c:v>
                </c:pt>
                <c:pt idx="703">
                  <c:v>234.3343917065078</c:v>
                </c:pt>
                <c:pt idx="704">
                  <c:v>235.41430544237704</c:v>
                </c:pt>
                <c:pt idx="705">
                  <c:v>236.40022966680851</c:v>
                </c:pt>
                <c:pt idx="706">
                  <c:v>237.29510520978332</c:v>
                </c:pt>
                <c:pt idx="707">
                  <c:v>238.15349105139981</c:v>
                </c:pt>
                <c:pt idx="708">
                  <c:v>238.93050661470664</c:v>
                </c:pt>
                <c:pt idx="709">
                  <c:v>239.6056758222976</c:v>
                </c:pt>
                <c:pt idx="710">
                  <c:v>240.25934478283725</c:v>
                </c:pt>
                <c:pt idx="711">
                  <c:v>240.7035417889474</c:v>
                </c:pt>
                <c:pt idx="712">
                  <c:v>241.05282021544164</c:v>
                </c:pt>
                <c:pt idx="713">
                  <c:v>241.4435775125657</c:v>
                </c:pt>
                <c:pt idx="714">
                  <c:v>241.8342031307354</c:v>
                </c:pt>
                <c:pt idx="715">
                  <c:v>242.19300633492981</c:v>
                </c:pt>
                <c:pt idx="716">
                  <c:v>242.35172336794309</c:v>
                </c:pt>
                <c:pt idx="717">
                  <c:v>242.38516982235572</c:v>
                </c:pt>
                <c:pt idx="718">
                  <c:v>242.45313810930847</c:v>
                </c:pt>
                <c:pt idx="719">
                  <c:v>242.51734623056387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54B-48BE-9652-AF2B6FD5AD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31171280"/>
        <c:axId val="1731170320"/>
      </c:scatterChart>
      <c:valAx>
        <c:axId val="17311712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1170320"/>
        <c:crosses val="autoZero"/>
        <c:crossBetween val="midCat"/>
      </c:valAx>
      <c:valAx>
        <c:axId val="173117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31171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Pressure</a:t>
            </a:r>
            <a:r>
              <a:rPr lang="en-GB" baseline="0"/>
              <a:t> (B) Against Volume (CC)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1'!$L$6:$L$725</c:f>
              <c:numCache>
                <c:formatCode>General</c:formatCode>
                <c:ptCount val="720"/>
                <c:pt idx="0">
                  <c:v>1.097</c:v>
                </c:pt>
                <c:pt idx="1">
                  <c:v>1.135</c:v>
                </c:pt>
                <c:pt idx="2">
                  <c:v>1.149</c:v>
                </c:pt>
                <c:pt idx="3">
                  <c:v>1.161</c:v>
                </c:pt>
                <c:pt idx="4">
                  <c:v>1.173</c:v>
                </c:pt>
                <c:pt idx="5">
                  <c:v>1.153</c:v>
                </c:pt>
                <c:pt idx="6">
                  <c:v>1.115</c:v>
                </c:pt>
                <c:pt idx="7">
                  <c:v>1.069</c:v>
                </c:pt>
                <c:pt idx="8">
                  <c:v>1.03</c:v>
                </c:pt>
                <c:pt idx="9">
                  <c:v>0.999</c:v>
                </c:pt>
                <c:pt idx="10">
                  <c:v>0.93799999999999994</c:v>
                </c:pt>
                <c:pt idx="11">
                  <c:v>0.86</c:v>
                </c:pt>
                <c:pt idx="12">
                  <c:v>0.78400000000000003</c:v>
                </c:pt>
                <c:pt idx="13">
                  <c:v>0.70799999999999996</c:v>
                </c:pt>
                <c:pt idx="14">
                  <c:v>0.64800000000000002</c:v>
                </c:pt>
                <c:pt idx="15">
                  <c:v>0.61699999999999999</c:v>
                </c:pt>
                <c:pt idx="16">
                  <c:v>0.6</c:v>
                </c:pt>
                <c:pt idx="17">
                  <c:v>0.6</c:v>
                </c:pt>
                <c:pt idx="18">
                  <c:v>0.60499999999999998</c:v>
                </c:pt>
                <c:pt idx="19">
                  <c:v>0.60699999999999998</c:v>
                </c:pt>
                <c:pt idx="20">
                  <c:v>0.60699999999999998</c:v>
                </c:pt>
                <c:pt idx="21">
                  <c:v>0.61</c:v>
                </c:pt>
                <c:pt idx="22">
                  <c:v>0.61499999999999999</c:v>
                </c:pt>
                <c:pt idx="23">
                  <c:v>0.63</c:v>
                </c:pt>
                <c:pt idx="24">
                  <c:v>0.65500000000000003</c:v>
                </c:pt>
                <c:pt idx="25">
                  <c:v>0.67700000000000005</c:v>
                </c:pt>
                <c:pt idx="26">
                  <c:v>0.68200000000000005</c:v>
                </c:pt>
                <c:pt idx="27">
                  <c:v>0.70199999999999996</c:v>
                </c:pt>
                <c:pt idx="28">
                  <c:v>0.69699999999999995</c:v>
                </c:pt>
                <c:pt idx="29">
                  <c:v>0.71599999999999997</c:v>
                </c:pt>
                <c:pt idx="30">
                  <c:v>0.71299999999999997</c:v>
                </c:pt>
                <c:pt idx="31">
                  <c:v>0.72699999999999998</c:v>
                </c:pt>
                <c:pt idx="32">
                  <c:v>0.72499999999999998</c:v>
                </c:pt>
                <c:pt idx="33">
                  <c:v>0.72399999999999998</c:v>
                </c:pt>
                <c:pt idx="34">
                  <c:v>0.71199999999999997</c:v>
                </c:pt>
                <c:pt idx="35">
                  <c:v>0.69</c:v>
                </c:pt>
                <c:pt idx="36">
                  <c:v>0.68200000000000005</c:v>
                </c:pt>
                <c:pt idx="37">
                  <c:v>0.66500000000000004</c:v>
                </c:pt>
                <c:pt idx="38">
                  <c:v>0.65300000000000002</c:v>
                </c:pt>
                <c:pt idx="39">
                  <c:v>0.60299999999999998</c:v>
                </c:pt>
                <c:pt idx="40">
                  <c:v>0.56599999999999995</c:v>
                </c:pt>
                <c:pt idx="41">
                  <c:v>0.54700000000000004</c:v>
                </c:pt>
                <c:pt idx="42">
                  <c:v>0.52300000000000002</c:v>
                </c:pt>
                <c:pt idx="43">
                  <c:v>0.50700000000000001</c:v>
                </c:pt>
                <c:pt idx="44">
                  <c:v>0.48899999999999999</c:v>
                </c:pt>
                <c:pt idx="45">
                  <c:v>0.503</c:v>
                </c:pt>
                <c:pt idx="46">
                  <c:v>0.51400000000000001</c:v>
                </c:pt>
                <c:pt idx="47">
                  <c:v>0.51500000000000001</c:v>
                </c:pt>
                <c:pt idx="48">
                  <c:v>0.52400000000000002</c:v>
                </c:pt>
                <c:pt idx="49">
                  <c:v>0.53100000000000003</c:v>
                </c:pt>
                <c:pt idx="50">
                  <c:v>0.53600000000000003</c:v>
                </c:pt>
                <c:pt idx="51">
                  <c:v>0.55400000000000005</c:v>
                </c:pt>
                <c:pt idx="52">
                  <c:v>0.57699999999999996</c:v>
                </c:pt>
                <c:pt idx="53">
                  <c:v>0.59499999999999997</c:v>
                </c:pt>
                <c:pt idx="54">
                  <c:v>0.61099999999999999</c:v>
                </c:pt>
                <c:pt idx="55">
                  <c:v>0.624</c:v>
                </c:pt>
                <c:pt idx="56">
                  <c:v>0.65400000000000003</c:v>
                </c:pt>
                <c:pt idx="57">
                  <c:v>0.65400000000000003</c:v>
                </c:pt>
                <c:pt idx="58">
                  <c:v>0.63400000000000001</c:v>
                </c:pt>
                <c:pt idx="59">
                  <c:v>0.58799999999999997</c:v>
                </c:pt>
                <c:pt idx="60">
                  <c:v>0.54600000000000004</c:v>
                </c:pt>
                <c:pt idx="61">
                  <c:v>0.51400000000000001</c:v>
                </c:pt>
                <c:pt idx="62">
                  <c:v>0.48499999999999999</c:v>
                </c:pt>
                <c:pt idx="63">
                  <c:v>0.46899999999999997</c:v>
                </c:pt>
                <c:pt idx="64">
                  <c:v>0.45400000000000001</c:v>
                </c:pt>
                <c:pt idx="65">
                  <c:v>0.44700000000000001</c:v>
                </c:pt>
                <c:pt idx="66">
                  <c:v>0.44800000000000001</c:v>
                </c:pt>
                <c:pt idx="67">
                  <c:v>0.44400000000000001</c:v>
                </c:pt>
                <c:pt idx="68">
                  <c:v>0.44</c:v>
                </c:pt>
                <c:pt idx="69">
                  <c:v>0.437</c:v>
                </c:pt>
                <c:pt idx="70">
                  <c:v>0.436</c:v>
                </c:pt>
                <c:pt idx="71">
                  <c:v>0.42799999999999999</c:v>
                </c:pt>
                <c:pt idx="72">
                  <c:v>0.42199999999999999</c:v>
                </c:pt>
                <c:pt idx="73">
                  <c:v>0.42299999999999999</c:v>
                </c:pt>
                <c:pt idx="74">
                  <c:v>0.42599999999999999</c:v>
                </c:pt>
                <c:pt idx="75">
                  <c:v>0.434</c:v>
                </c:pt>
                <c:pt idx="76">
                  <c:v>0.45100000000000001</c:v>
                </c:pt>
                <c:pt idx="77">
                  <c:v>0.47099999999999997</c:v>
                </c:pt>
                <c:pt idx="78">
                  <c:v>0.498</c:v>
                </c:pt>
                <c:pt idx="79">
                  <c:v>0.52900000000000003</c:v>
                </c:pt>
                <c:pt idx="80">
                  <c:v>0.55700000000000005</c:v>
                </c:pt>
                <c:pt idx="81">
                  <c:v>0.57499999999999996</c:v>
                </c:pt>
                <c:pt idx="82">
                  <c:v>0.58899999999999997</c:v>
                </c:pt>
                <c:pt idx="83">
                  <c:v>0.59199999999999997</c:v>
                </c:pt>
                <c:pt idx="84">
                  <c:v>0.59799999999999998</c:v>
                </c:pt>
                <c:pt idx="85">
                  <c:v>0.59599999999999997</c:v>
                </c:pt>
                <c:pt idx="86">
                  <c:v>0.58799999999999997</c:v>
                </c:pt>
                <c:pt idx="87">
                  <c:v>0.57899999999999996</c:v>
                </c:pt>
                <c:pt idx="88">
                  <c:v>0.56999999999999995</c:v>
                </c:pt>
                <c:pt idx="89">
                  <c:v>0.57299999999999995</c:v>
                </c:pt>
                <c:pt idx="90">
                  <c:v>0.58399999999999996</c:v>
                </c:pt>
                <c:pt idx="91">
                  <c:v>0.60399999999999998</c:v>
                </c:pt>
                <c:pt idx="92">
                  <c:v>0.624</c:v>
                </c:pt>
                <c:pt idx="93">
                  <c:v>0.64300000000000002</c:v>
                </c:pt>
                <c:pt idx="94">
                  <c:v>0.65300000000000002</c:v>
                </c:pt>
                <c:pt idx="95">
                  <c:v>0.66100000000000003</c:v>
                </c:pt>
                <c:pt idx="96">
                  <c:v>0.66500000000000004</c:v>
                </c:pt>
                <c:pt idx="97">
                  <c:v>0.65700000000000003</c:v>
                </c:pt>
                <c:pt idx="98">
                  <c:v>0.64500000000000002</c:v>
                </c:pt>
                <c:pt idx="99">
                  <c:v>0.63200000000000001</c:v>
                </c:pt>
                <c:pt idx="100">
                  <c:v>0.61899999999999999</c:v>
                </c:pt>
                <c:pt idx="101">
                  <c:v>0.60899999999999999</c:v>
                </c:pt>
                <c:pt idx="102">
                  <c:v>0.59899999999999998</c:v>
                </c:pt>
                <c:pt idx="103">
                  <c:v>0.58499999999999996</c:v>
                </c:pt>
                <c:pt idx="104">
                  <c:v>0.56999999999999995</c:v>
                </c:pt>
                <c:pt idx="105">
                  <c:v>0.54900000000000004</c:v>
                </c:pt>
                <c:pt idx="106">
                  <c:v>0.52900000000000003</c:v>
                </c:pt>
                <c:pt idx="107">
                  <c:v>0.51700000000000002</c:v>
                </c:pt>
                <c:pt idx="108">
                  <c:v>0.51300000000000001</c:v>
                </c:pt>
                <c:pt idx="109">
                  <c:v>0.51700000000000002</c:v>
                </c:pt>
                <c:pt idx="110">
                  <c:v>0.52</c:v>
                </c:pt>
                <c:pt idx="111">
                  <c:v>0.52</c:v>
                </c:pt>
                <c:pt idx="112">
                  <c:v>0.52300000000000002</c:v>
                </c:pt>
                <c:pt idx="113">
                  <c:v>0.52500000000000002</c:v>
                </c:pt>
                <c:pt idx="114">
                  <c:v>0.52900000000000003</c:v>
                </c:pt>
                <c:pt idx="115">
                  <c:v>0.52200000000000002</c:v>
                </c:pt>
                <c:pt idx="116">
                  <c:v>0.51</c:v>
                </c:pt>
                <c:pt idx="117">
                  <c:v>0.50600000000000001</c:v>
                </c:pt>
                <c:pt idx="118">
                  <c:v>0.50700000000000001</c:v>
                </c:pt>
                <c:pt idx="119">
                  <c:v>0.51500000000000001</c:v>
                </c:pt>
                <c:pt idx="120">
                  <c:v>0.52600000000000002</c:v>
                </c:pt>
                <c:pt idx="121">
                  <c:v>0.53600000000000003</c:v>
                </c:pt>
                <c:pt idx="122">
                  <c:v>0.54700000000000004</c:v>
                </c:pt>
                <c:pt idx="123">
                  <c:v>0.55600000000000005</c:v>
                </c:pt>
                <c:pt idx="124">
                  <c:v>0.56000000000000005</c:v>
                </c:pt>
                <c:pt idx="125">
                  <c:v>0.56200000000000006</c:v>
                </c:pt>
                <c:pt idx="126">
                  <c:v>0.56699999999999995</c:v>
                </c:pt>
                <c:pt idx="127">
                  <c:v>0.57399999999999995</c:v>
                </c:pt>
                <c:pt idx="128">
                  <c:v>0.58099999999999996</c:v>
                </c:pt>
                <c:pt idx="129">
                  <c:v>0.59099999999999997</c:v>
                </c:pt>
                <c:pt idx="130">
                  <c:v>0.60399999999999998</c:v>
                </c:pt>
                <c:pt idx="131">
                  <c:v>0.624</c:v>
                </c:pt>
                <c:pt idx="132">
                  <c:v>0.64800000000000002</c:v>
                </c:pt>
                <c:pt idx="133">
                  <c:v>0.66700000000000004</c:v>
                </c:pt>
                <c:pt idx="134">
                  <c:v>0.67900000000000005</c:v>
                </c:pt>
                <c:pt idx="135">
                  <c:v>0.69299999999999995</c:v>
                </c:pt>
                <c:pt idx="136">
                  <c:v>0.70499999999999996</c:v>
                </c:pt>
                <c:pt idx="137">
                  <c:v>0.72099999999999997</c:v>
                </c:pt>
                <c:pt idx="138">
                  <c:v>0.73699999999999999</c:v>
                </c:pt>
                <c:pt idx="139">
                  <c:v>0.752</c:v>
                </c:pt>
                <c:pt idx="140">
                  <c:v>0.77</c:v>
                </c:pt>
                <c:pt idx="141">
                  <c:v>0.78600000000000003</c:v>
                </c:pt>
                <c:pt idx="142">
                  <c:v>0.79700000000000004</c:v>
                </c:pt>
                <c:pt idx="143">
                  <c:v>0.81</c:v>
                </c:pt>
                <c:pt idx="144">
                  <c:v>0.82099999999999995</c:v>
                </c:pt>
                <c:pt idx="145">
                  <c:v>0.82599999999999996</c:v>
                </c:pt>
                <c:pt idx="146">
                  <c:v>0.82599999999999996</c:v>
                </c:pt>
                <c:pt idx="147">
                  <c:v>0.82</c:v>
                </c:pt>
                <c:pt idx="148">
                  <c:v>0.81200000000000006</c:v>
                </c:pt>
                <c:pt idx="149">
                  <c:v>0.81299999999999994</c:v>
                </c:pt>
                <c:pt idx="150">
                  <c:v>0.82</c:v>
                </c:pt>
                <c:pt idx="151">
                  <c:v>0.82799999999999996</c:v>
                </c:pt>
                <c:pt idx="152">
                  <c:v>0.83699999999999997</c:v>
                </c:pt>
                <c:pt idx="153">
                  <c:v>0.84199999999999997</c:v>
                </c:pt>
                <c:pt idx="154">
                  <c:v>0.85399999999999998</c:v>
                </c:pt>
                <c:pt idx="155">
                  <c:v>0.874</c:v>
                </c:pt>
                <c:pt idx="156">
                  <c:v>0.89200000000000002</c:v>
                </c:pt>
                <c:pt idx="157">
                  <c:v>0.90800000000000003</c:v>
                </c:pt>
                <c:pt idx="158">
                  <c:v>0.92400000000000004</c:v>
                </c:pt>
                <c:pt idx="159">
                  <c:v>0.93400000000000005</c:v>
                </c:pt>
                <c:pt idx="160">
                  <c:v>0.94</c:v>
                </c:pt>
                <c:pt idx="161">
                  <c:v>0.93700000000000006</c:v>
                </c:pt>
                <c:pt idx="162">
                  <c:v>0.92900000000000005</c:v>
                </c:pt>
                <c:pt idx="163">
                  <c:v>0.92</c:v>
                </c:pt>
                <c:pt idx="164">
                  <c:v>0.91200000000000003</c:v>
                </c:pt>
                <c:pt idx="165">
                  <c:v>0.90600000000000003</c:v>
                </c:pt>
                <c:pt idx="166">
                  <c:v>0.89800000000000002</c:v>
                </c:pt>
                <c:pt idx="167">
                  <c:v>0.89300000000000002</c:v>
                </c:pt>
                <c:pt idx="168">
                  <c:v>0.9</c:v>
                </c:pt>
                <c:pt idx="169">
                  <c:v>0.91</c:v>
                </c:pt>
                <c:pt idx="170">
                  <c:v>0.92900000000000005</c:v>
                </c:pt>
                <c:pt idx="171">
                  <c:v>0.95099999999999996</c:v>
                </c:pt>
                <c:pt idx="172">
                  <c:v>0.96599999999999997</c:v>
                </c:pt>
                <c:pt idx="173">
                  <c:v>0.98</c:v>
                </c:pt>
                <c:pt idx="174">
                  <c:v>1.004</c:v>
                </c:pt>
                <c:pt idx="175">
                  <c:v>1.036</c:v>
                </c:pt>
                <c:pt idx="176">
                  <c:v>1.0569999999999999</c:v>
                </c:pt>
                <c:pt idx="177">
                  <c:v>1.0720000000000001</c:v>
                </c:pt>
                <c:pt idx="178">
                  <c:v>1.089</c:v>
                </c:pt>
                <c:pt idx="179">
                  <c:v>1.1180000000000001</c:v>
                </c:pt>
                <c:pt idx="180">
                  <c:v>1.143</c:v>
                </c:pt>
                <c:pt idx="181">
                  <c:v>1.167</c:v>
                </c:pt>
                <c:pt idx="182">
                  <c:v>1.1930000000000001</c:v>
                </c:pt>
                <c:pt idx="183">
                  <c:v>1.224</c:v>
                </c:pt>
                <c:pt idx="184">
                  <c:v>1.2589999999999999</c:v>
                </c:pt>
                <c:pt idx="185">
                  <c:v>1.28</c:v>
                </c:pt>
                <c:pt idx="186">
                  <c:v>1.2929999999999999</c:v>
                </c:pt>
                <c:pt idx="187">
                  <c:v>1.298</c:v>
                </c:pt>
                <c:pt idx="188">
                  <c:v>1.2969999999999999</c:v>
                </c:pt>
                <c:pt idx="189">
                  <c:v>1.29</c:v>
                </c:pt>
                <c:pt idx="190">
                  <c:v>1.2649999999999999</c:v>
                </c:pt>
                <c:pt idx="191">
                  <c:v>1.23</c:v>
                </c:pt>
                <c:pt idx="192">
                  <c:v>1.2</c:v>
                </c:pt>
                <c:pt idx="193">
                  <c:v>1.1719999999999999</c:v>
                </c:pt>
                <c:pt idx="194">
                  <c:v>1.149</c:v>
                </c:pt>
                <c:pt idx="195">
                  <c:v>1.123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1.117</c:v>
                </c:pt>
                <c:pt idx="199">
                  <c:v>1.137</c:v>
                </c:pt>
                <c:pt idx="200">
                  <c:v>1.161</c:v>
                </c:pt>
                <c:pt idx="201">
                  <c:v>1.1870000000000001</c:v>
                </c:pt>
                <c:pt idx="202">
                  <c:v>1.218</c:v>
                </c:pt>
                <c:pt idx="203">
                  <c:v>1.2430000000000001</c:v>
                </c:pt>
                <c:pt idx="204">
                  <c:v>1.268</c:v>
                </c:pt>
                <c:pt idx="205">
                  <c:v>1.2869999999999999</c:v>
                </c:pt>
                <c:pt idx="206">
                  <c:v>1.3049999999999999</c:v>
                </c:pt>
                <c:pt idx="207">
                  <c:v>1.3220000000000001</c:v>
                </c:pt>
                <c:pt idx="208">
                  <c:v>1.3380000000000001</c:v>
                </c:pt>
                <c:pt idx="209">
                  <c:v>1.353</c:v>
                </c:pt>
                <c:pt idx="210">
                  <c:v>1.375</c:v>
                </c:pt>
                <c:pt idx="211">
                  <c:v>1.401</c:v>
                </c:pt>
                <c:pt idx="212">
                  <c:v>1.4219999999999999</c:v>
                </c:pt>
                <c:pt idx="213">
                  <c:v>1.448</c:v>
                </c:pt>
                <c:pt idx="214">
                  <c:v>1.476</c:v>
                </c:pt>
                <c:pt idx="215">
                  <c:v>1.504</c:v>
                </c:pt>
                <c:pt idx="216">
                  <c:v>1.5389999999999999</c:v>
                </c:pt>
                <c:pt idx="217">
                  <c:v>1.5720000000000001</c:v>
                </c:pt>
                <c:pt idx="218">
                  <c:v>1.5920000000000001</c:v>
                </c:pt>
                <c:pt idx="219">
                  <c:v>1.609</c:v>
                </c:pt>
                <c:pt idx="220">
                  <c:v>1.625</c:v>
                </c:pt>
                <c:pt idx="221">
                  <c:v>1.6339999999999999</c:v>
                </c:pt>
                <c:pt idx="222">
                  <c:v>1.641</c:v>
                </c:pt>
                <c:pt idx="223">
                  <c:v>1.64</c:v>
                </c:pt>
                <c:pt idx="224">
                  <c:v>1.6359999999999999</c:v>
                </c:pt>
                <c:pt idx="225">
                  <c:v>1.6220000000000001</c:v>
                </c:pt>
                <c:pt idx="226">
                  <c:v>1.607</c:v>
                </c:pt>
                <c:pt idx="227">
                  <c:v>1.5920000000000001</c:v>
                </c:pt>
                <c:pt idx="228">
                  <c:v>1.5780000000000001</c:v>
                </c:pt>
                <c:pt idx="229">
                  <c:v>1.5660000000000001</c:v>
                </c:pt>
                <c:pt idx="230">
                  <c:v>1.5580000000000001</c:v>
                </c:pt>
                <c:pt idx="231">
                  <c:v>1.5509999999999999</c:v>
                </c:pt>
                <c:pt idx="232">
                  <c:v>1.5620000000000001</c:v>
                </c:pt>
                <c:pt idx="233">
                  <c:v>1.575</c:v>
                </c:pt>
                <c:pt idx="234">
                  <c:v>1.583</c:v>
                </c:pt>
                <c:pt idx="235">
                  <c:v>1.5840000000000001</c:v>
                </c:pt>
                <c:pt idx="236">
                  <c:v>1.5840000000000001</c:v>
                </c:pt>
                <c:pt idx="237">
                  <c:v>1.5920000000000001</c:v>
                </c:pt>
                <c:pt idx="238">
                  <c:v>1.5960000000000001</c:v>
                </c:pt>
                <c:pt idx="239">
                  <c:v>1.5960000000000001</c:v>
                </c:pt>
                <c:pt idx="240">
                  <c:v>1.5940000000000001</c:v>
                </c:pt>
                <c:pt idx="241">
                  <c:v>1.633</c:v>
                </c:pt>
                <c:pt idx="242">
                  <c:v>1.6639999999999999</c:v>
                </c:pt>
                <c:pt idx="243">
                  <c:v>1.694</c:v>
                </c:pt>
                <c:pt idx="244">
                  <c:v>1.7250000000000001</c:v>
                </c:pt>
                <c:pt idx="245">
                  <c:v>1.728</c:v>
                </c:pt>
                <c:pt idx="246">
                  <c:v>1.77</c:v>
                </c:pt>
                <c:pt idx="247">
                  <c:v>1.7909999999999999</c:v>
                </c:pt>
                <c:pt idx="248">
                  <c:v>1.804</c:v>
                </c:pt>
                <c:pt idx="249">
                  <c:v>1.83</c:v>
                </c:pt>
                <c:pt idx="250">
                  <c:v>1.8480000000000001</c:v>
                </c:pt>
                <c:pt idx="251">
                  <c:v>1.8759999999999999</c:v>
                </c:pt>
                <c:pt idx="252">
                  <c:v>1.8979999999999999</c:v>
                </c:pt>
                <c:pt idx="253">
                  <c:v>1.915</c:v>
                </c:pt>
                <c:pt idx="254">
                  <c:v>1.9359999999999999</c:v>
                </c:pt>
                <c:pt idx="255">
                  <c:v>1.9710000000000001</c:v>
                </c:pt>
                <c:pt idx="256">
                  <c:v>1.9770000000000001</c:v>
                </c:pt>
                <c:pt idx="257">
                  <c:v>1.9990000000000001</c:v>
                </c:pt>
                <c:pt idx="258">
                  <c:v>2.0139999999999998</c:v>
                </c:pt>
                <c:pt idx="259">
                  <c:v>2.036</c:v>
                </c:pt>
                <c:pt idx="260">
                  <c:v>2.0609999999999999</c:v>
                </c:pt>
                <c:pt idx="261">
                  <c:v>2.0920000000000001</c:v>
                </c:pt>
                <c:pt idx="262">
                  <c:v>2.113</c:v>
                </c:pt>
                <c:pt idx="263">
                  <c:v>2.1480000000000001</c:v>
                </c:pt>
                <c:pt idx="264">
                  <c:v>2.1850000000000001</c:v>
                </c:pt>
                <c:pt idx="265">
                  <c:v>2.2210000000000001</c:v>
                </c:pt>
                <c:pt idx="266">
                  <c:v>2.2519999999999998</c:v>
                </c:pt>
                <c:pt idx="267">
                  <c:v>2.266</c:v>
                </c:pt>
                <c:pt idx="268">
                  <c:v>2.294</c:v>
                </c:pt>
                <c:pt idx="269">
                  <c:v>2.3159999999999998</c:v>
                </c:pt>
                <c:pt idx="270">
                  <c:v>2.36</c:v>
                </c:pt>
                <c:pt idx="271">
                  <c:v>2.415</c:v>
                </c:pt>
                <c:pt idx="272">
                  <c:v>2.4710000000000001</c:v>
                </c:pt>
                <c:pt idx="273">
                  <c:v>2.5419999999999998</c:v>
                </c:pt>
                <c:pt idx="274">
                  <c:v>2.6019999999999999</c:v>
                </c:pt>
                <c:pt idx="275">
                  <c:v>2.6520000000000001</c:v>
                </c:pt>
                <c:pt idx="276">
                  <c:v>2.6970000000000001</c:v>
                </c:pt>
                <c:pt idx="277">
                  <c:v>2.7280000000000002</c:v>
                </c:pt>
                <c:pt idx="278">
                  <c:v>2.7669999999999999</c:v>
                </c:pt>
                <c:pt idx="279">
                  <c:v>2.8140000000000001</c:v>
                </c:pt>
                <c:pt idx="280">
                  <c:v>2.8610000000000002</c:v>
                </c:pt>
                <c:pt idx="281">
                  <c:v>2.9239999999999999</c:v>
                </c:pt>
                <c:pt idx="282">
                  <c:v>2.9849999999999999</c:v>
                </c:pt>
                <c:pt idx="283">
                  <c:v>3.0539999999999998</c:v>
                </c:pt>
                <c:pt idx="284">
                  <c:v>3.12</c:v>
                </c:pt>
                <c:pt idx="285">
                  <c:v>3.177</c:v>
                </c:pt>
                <c:pt idx="286">
                  <c:v>3.2480000000000002</c:v>
                </c:pt>
                <c:pt idx="287">
                  <c:v>3.3239999999999998</c:v>
                </c:pt>
                <c:pt idx="288">
                  <c:v>3.4060000000000001</c:v>
                </c:pt>
                <c:pt idx="289">
                  <c:v>3.5059999999999998</c:v>
                </c:pt>
                <c:pt idx="290">
                  <c:v>3.6120000000000001</c:v>
                </c:pt>
                <c:pt idx="291">
                  <c:v>3.7229999999999999</c:v>
                </c:pt>
                <c:pt idx="292">
                  <c:v>3.8290000000000002</c:v>
                </c:pt>
                <c:pt idx="293">
                  <c:v>3.9359999999999999</c:v>
                </c:pt>
                <c:pt idx="294">
                  <c:v>4.0469999999999997</c:v>
                </c:pt>
                <c:pt idx="295">
                  <c:v>4.1619999999999999</c:v>
                </c:pt>
                <c:pt idx="296">
                  <c:v>4.282</c:v>
                </c:pt>
                <c:pt idx="297">
                  <c:v>4.4050000000000002</c:v>
                </c:pt>
                <c:pt idx="298">
                  <c:v>4.5220000000000002</c:v>
                </c:pt>
                <c:pt idx="299">
                  <c:v>4.6459999999999999</c:v>
                </c:pt>
                <c:pt idx="300">
                  <c:v>4.7859999999999996</c:v>
                </c:pt>
                <c:pt idx="301">
                  <c:v>4.9429999999999996</c:v>
                </c:pt>
                <c:pt idx="302">
                  <c:v>5.093</c:v>
                </c:pt>
                <c:pt idx="303">
                  <c:v>5.2290000000000001</c:v>
                </c:pt>
                <c:pt idx="304">
                  <c:v>5.3639999999999999</c:v>
                </c:pt>
                <c:pt idx="305">
                  <c:v>5.5069999999999997</c:v>
                </c:pt>
                <c:pt idx="306">
                  <c:v>5.6749999999999998</c:v>
                </c:pt>
                <c:pt idx="307">
                  <c:v>5.8550000000000004</c:v>
                </c:pt>
                <c:pt idx="308">
                  <c:v>6.0419999999999998</c:v>
                </c:pt>
                <c:pt idx="309">
                  <c:v>6.2450000000000001</c:v>
                </c:pt>
                <c:pt idx="310">
                  <c:v>6.45</c:v>
                </c:pt>
                <c:pt idx="311">
                  <c:v>6.6609999999999996</c:v>
                </c:pt>
                <c:pt idx="312">
                  <c:v>6.8840000000000003</c:v>
                </c:pt>
                <c:pt idx="313">
                  <c:v>7.117</c:v>
                </c:pt>
                <c:pt idx="314">
                  <c:v>7.3689999999999998</c:v>
                </c:pt>
                <c:pt idx="315">
                  <c:v>7.6449999999999996</c:v>
                </c:pt>
                <c:pt idx="316">
                  <c:v>7.9340000000000002</c:v>
                </c:pt>
                <c:pt idx="317">
                  <c:v>8.2270000000000003</c:v>
                </c:pt>
                <c:pt idx="318">
                  <c:v>8.4990000000000006</c:v>
                </c:pt>
                <c:pt idx="319">
                  <c:v>8.77</c:v>
                </c:pt>
                <c:pt idx="320">
                  <c:v>9.0670000000000002</c:v>
                </c:pt>
                <c:pt idx="321">
                  <c:v>9.3940000000000001</c:v>
                </c:pt>
                <c:pt idx="322">
                  <c:v>9.7140000000000004</c:v>
                </c:pt>
                <c:pt idx="323">
                  <c:v>10.035</c:v>
                </c:pt>
                <c:pt idx="324">
                  <c:v>10.407999999999999</c:v>
                </c:pt>
                <c:pt idx="325">
                  <c:v>10.798999999999999</c:v>
                </c:pt>
                <c:pt idx="326">
                  <c:v>11.192</c:v>
                </c:pt>
                <c:pt idx="327">
                  <c:v>11.635</c:v>
                </c:pt>
                <c:pt idx="328">
                  <c:v>12.102</c:v>
                </c:pt>
                <c:pt idx="329">
                  <c:v>12.555999999999999</c:v>
                </c:pt>
                <c:pt idx="330">
                  <c:v>13.071999999999999</c:v>
                </c:pt>
                <c:pt idx="331">
                  <c:v>13.625999999999999</c:v>
                </c:pt>
                <c:pt idx="332">
                  <c:v>14.154</c:v>
                </c:pt>
                <c:pt idx="333">
                  <c:v>14.74</c:v>
                </c:pt>
                <c:pt idx="334">
                  <c:v>15.327</c:v>
                </c:pt>
                <c:pt idx="335">
                  <c:v>15.914999999999999</c:v>
                </c:pt>
                <c:pt idx="336">
                  <c:v>16.559000000000001</c:v>
                </c:pt>
                <c:pt idx="337">
                  <c:v>17.222000000000001</c:v>
                </c:pt>
                <c:pt idx="338">
                  <c:v>17.88</c:v>
                </c:pt>
                <c:pt idx="339">
                  <c:v>18.545999999999999</c:v>
                </c:pt>
                <c:pt idx="340">
                  <c:v>19.245000000000001</c:v>
                </c:pt>
                <c:pt idx="341">
                  <c:v>19.945</c:v>
                </c:pt>
                <c:pt idx="342">
                  <c:v>20.672000000000001</c:v>
                </c:pt>
                <c:pt idx="343">
                  <c:v>21.431999999999999</c:v>
                </c:pt>
                <c:pt idx="344">
                  <c:v>22.13</c:v>
                </c:pt>
                <c:pt idx="345">
                  <c:v>22.93</c:v>
                </c:pt>
                <c:pt idx="346">
                  <c:v>23.710999999999999</c:v>
                </c:pt>
                <c:pt idx="347">
                  <c:v>24.533000000000001</c:v>
                </c:pt>
                <c:pt idx="348">
                  <c:v>25.387</c:v>
                </c:pt>
                <c:pt idx="349">
                  <c:v>26.248000000000001</c:v>
                </c:pt>
                <c:pt idx="350">
                  <c:v>27.166</c:v>
                </c:pt>
                <c:pt idx="351">
                  <c:v>28.198</c:v>
                </c:pt>
                <c:pt idx="352">
                  <c:v>29.257999999999999</c:v>
                </c:pt>
                <c:pt idx="353">
                  <c:v>30.443999999999999</c:v>
                </c:pt>
                <c:pt idx="354">
                  <c:v>31.701000000000001</c:v>
                </c:pt>
                <c:pt idx="355">
                  <c:v>33.122</c:v>
                </c:pt>
                <c:pt idx="356">
                  <c:v>34.731000000000002</c:v>
                </c:pt>
                <c:pt idx="357">
                  <c:v>36.497</c:v>
                </c:pt>
                <c:pt idx="358">
                  <c:v>38.408999999999999</c:v>
                </c:pt>
                <c:pt idx="359">
                  <c:v>40.463999999999999</c:v>
                </c:pt>
                <c:pt idx="360">
                  <c:v>42.695999999999998</c:v>
                </c:pt>
                <c:pt idx="361">
                  <c:v>45.061999999999998</c:v>
                </c:pt>
                <c:pt idx="362">
                  <c:v>47.484000000000002</c:v>
                </c:pt>
                <c:pt idx="363">
                  <c:v>49.917999999999999</c:v>
                </c:pt>
                <c:pt idx="364">
                  <c:v>52.290999999999997</c:v>
                </c:pt>
                <c:pt idx="365">
                  <c:v>54.579000000000001</c:v>
                </c:pt>
                <c:pt idx="366">
                  <c:v>56.743000000000002</c:v>
                </c:pt>
                <c:pt idx="367">
                  <c:v>58.783000000000001</c:v>
                </c:pt>
                <c:pt idx="368">
                  <c:v>60.654000000000003</c:v>
                </c:pt>
                <c:pt idx="369">
                  <c:v>62.323</c:v>
                </c:pt>
                <c:pt idx="370">
                  <c:v>63.784999999999997</c:v>
                </c:pt>
                <c:pt idx="371">
                  <c:v>65.007000000000005</c:v>
                </c:pt>
                <c:pt idx="372">
                  <c:v>65.954999999999998</c:v>
                </c:pt>
                <c:pt idx="373">
                  <c:v>66.623999999999995</c:v>
                </c:pt>
                <c:pt idx="374">
                  <c:v>66.995000000000005</c:v>
                </c:pt>
                <c:pt idx="375">
                  <c:v>67.102999999999994</c:v>
                </c:pt>
                <c:pt idx="376">
                  <c:v>66.965000000000003</c:v>
                </c:pt>
                <c:pt idx="377">
                  <c:v>66.587000000000003</c:v>
                </c:pt>
                <c:pt idx="378">
                  <c:v>65.992999999999995</c:v>
                </c:pt>
                <c:pt idx="379">
                  <c:v>65.225999999999999</c:v>
                </c:pt>
                <c:pt idx="380">
                  <c:v>64.296999999999997</c:v>
                </c:pt>
                <c:pt idx="381">
                  <c:v>63.241999999999997</c:v>
                </c:pt>
                <c:pt idx="382">
                  <c:v>62.070999999999998</c:v>
                </c:pt>
                <c:pt idx="383">
                  <c:v>60.823</c:v>
                </c:pt>
                <c:pt idx="384">
                  <c:v>59.526000000000003</c:v>
                </c:pt>
                <c:pt idx="385">
                  <c:v>58.192</c:v>
                </c:pt>
                <c:pt idx="386">
                  <c:v>56.872999999999998</c:v>
                </c:pt>
                <c:pt idx="387">
                  <c:v>55.53</c:v>
                </c:pt>
                <c:pt idx="388">
                  <c:v>53.966000000000001</c:v>
                </c:pt>
                <c:pt idx="389">
                  <c:v>52.212000000000003</c:v>
                </c:pt>
                <c:pt idx="390">
                  <c:v>50.463000000000001</c:v>
                </c:pt>
                <c:pt idx="391">
                  <c:v>48.777000000000001</c:v>
                </c:pt>
                <c:pt idx="392">
                  <c:v>47.113</c:v>
                </c:pt>
                <c:pt idx="393">
                  <c:v>45.473999999999997</c:v>
                </c:pt>
                <c:pt idx="394">
                  <c:v>43.912999999999997</c:v>
                </c:pt>
                <c:pt idx="395">
                  <c:v>42.363</c:v>
                </c:pt>
                <c:pt idx="396">
                  <c:v>40.877000000000002</c:v>
                </c:pt>
                <c:pt idx="397">
                  <c:v>39.445999999999998</c:v>
                </c:pt>
                <c:pt idx="398">
                  <c:v>38.058</c:v>
                </c:pt>
                <c:pt idx="399">
                  <c:v>36.728000000000002</c:v>
                </c:pt>
                <c:pt idx="400">
                  <c:v>35.447000000000003</c:v>
                </c:pt>
                <c:pt idx="401">
                  <c:v>34.210999999999999</c:v>
                </c:pt>
                <c:pt idx="402">
                  <c:v>33.018999999999998</c:v>
                </c:pt>
                <c:pt idx="403">
                  <c:v>31.885999999999999</c:v>
                </c:pt>
                <c:pt idx="404">
                  <c:v>30.783000000000001</c:v>
                </c:pt>
                <c:pt idx="405">
                  <c:v>29.736000000000001</c:v>
                </c:pt>
                <c:pt idx="406">
                  <c:v>28.736999999999998</c:v>
                </c:pt>
                <c:pt idx="407">
                  <c:v>27.771999999999998</c:v>
                </c:pt>
                <c:pt idx="408">
                  <c:v>26.86</c:v>
                </c:pt>
                <c:pt idx="409">
                  <c:v>26.001999999999999</c:v>
                </c:pt>
                <c:pt idx="410">
                  <c:v>25.167999999999999</c:v>
                </c:pt>
                <c:pt idx="411">
                  <c:v>24.381</c:v>
                </c:pt>
                <c:pt idx="412">
                  <c:v>23.623000000000001</c:v>
                </c:pt>
                <c:pt idx="413">
                  <c:v>22.887</c:v>
                </c:pt>
                <c:pt idx="414">
                  <c:v>22.178999999999998</c:v>
                </c:pt>
                <c:pt idx="415">
                  <c:v>21.492999999999999</c:v>
                </c:pt>
                <c:pt idx="416">
                  <c:v>20.829000000000001</c:v>
                </c:pt>
                <c:pt idx="417">
                  <c:v>20.206</c:v>
                </c:pt>
                <c:pt idx="418">
                  <c:v>19.594999999999999</c:v>
                </c:pt>
                <c:pt idx="419">
                  <c:v>19.013999999999999</c:v>
                </c:pt>
                <c:pt idx="420">
                  <c:v>18.47</c:v>
                </c:pt>
                <c:pt idx="421">
                  <c:v>17.943999999999999</c:v>
                </c:pt>
                <c:pt idx="422">
                  <c:v>17.449000000000002</c:v>
                </c:pt>
                <c:pt idx="423">
                  <c:v>16.972999999999999</c:v>
                </c:pt>
                <c:pt idx="424">
                  <c:v>16.533000000000001</c:v>
                </c:pt>
                <c:pt idx="425">
                  <c:v>16.116</c:v>
                </c:pt>
                <c:pt idx="426">
                  <c:v>15.72</c:v>
                </c:pt>
                <c:pt idx="427">
                  <c:v>15.345000000000001</c:v>
                </c:pt>
                <c:pt idx="428">
                  <c:v>14.981999999999999</c:v>
                </c:pt>
                <c:pt idx="429">
                  <c:v>14.631</c:v>
                </c:pt>
                <c:pt idx="430">
                  <c:v>14.291</c:v>
                </c:pt>
                <c:pt idx="431">
                  <c:v>13.961</c:v>
                </c:pt>
                <c:pt idx="432">
                  <c:v>13.651999999999999</c:v>
                </c:pt>
                <c:pt idx="433">
                  <c:v>13.332000000000001</c:v>
                </c:pt>
                <c:pt idx="434">
                  <c:v>13.028</c:v>
                </c:pt>
                <c:pt idx="435">
                  <c:v>12.73</c:v>
                </c:pt>
                <c:pt idx="436">
                  <c:v>12.439</c:v>
                </c:pt>
                <c:pt idx="437">
                  <c:v>12.16</c:v>
                </c:pt>
                <c:pt idx="438">
                  <c:v>11.884</c:v>
                </c:pt>
                <c:pt idx="439">
                  <c:v>11.63</c:v>
                </c:pt>
                <c:pt idx="440">
                  <c:v>11.39</c:v>
                </c:pt>
                <c:pt idx="441">
                  <c:v>11.151</c:v>
                </c:pt>
                <c:pt idx="442">
                  <c:v>10.920999999999999</c:v>
                </c:pt>
                <c:pt idx="443">
                  <c:v>10.696999999999999</c:v>
                </c:pt>
                <c:pt idx="444">
                  <c:v>10.493</c:v>
                </c:pt>
                <c:pt idx="445">
                  <c:v>10.294</c:v>
                </c:pt>
                <c:pt idx="446">
                  <c:v>10.087</c:v>
                </c:pt>
                <c:pt idx="447">
                  <c:v>9.89</c:v>
                </c:pt>
                <c:pt idx="448">
                  <c:v>9.7110000000000003</c:v>
                </c:pt>
                <c:pt idx="449">
                  <c:v>9.5370000000000008</c:v>
                </c:pt>
                <c:pt idx="450">
                  <c:v>9.3680000000000003</c:v>
                </c:pt>
                <c:pt idx="451">
                  <c:v>9.1999999999999993</c:v>
                </c:pt>
                <c:pt idx="452">
                  <c:v>9.0380000000000003</c:v>
                </c:pt>
                <c:pt idx="453">
                  <c:v>8.8840000000000003</c:v>
                </c:pt>
                <c:pt idx="454">
                  <c:v>8.7390000000000008</c:v>
                </c:pt>
                <c:pt idx="455">
                  <c:v>8.6039999999999992</c:v>
                </c:pt>
                <c:pt idx="456">
                  <c:v>8.4710000000000001</c:v>
                </c:pt>
                <c:pt idx="457">
                  <c:v>8.3379999999999992</c:v>
                </c:pt>
                <c:pt idx="458">
                  <c:v>8.2100000000000009</c:v>
                </c:pt>
                <c:pt idx="459">
                  <c:v>8.0760000000000005</c:v>
                </c:pt>
                <c:pt idx="460">
                  <c:v>7.9450000000000003</c:v>
                </c:pt>
                <c:pt idx="461">
                  <c:v>7.819</c:v>
                </c:pt>
                <c:pt idx="462">
                  <c:v>7.694</c:v>
                </c:pt>
                <c:pt idx="463">
                  <c:v>7.5709999999999997</c:v>
                </c:pt>
                <c:pt idx="464">
                  <c:v>7.4569999999999999</c:v>
                </c:pt>
                <c:pt idx="465">
                  <c:v>7.3570000000000002</c:v>
                </c:pt>
                <c:pt idx="466">
                  <c:v>7.2640000000000002</c:v>
                </c:pt>
                <c:pt idx="467">
                  <c:v>7.173</c:v>
                </c:pt>
                <c:pt idx="468">
                  <c:v>7.0960000000000001</c:v>
                </c:pt>
                <c:pt idx="469">
                  <c:v>7.0250000000000004</c:v>
                </c:pt>
                <c:pt idx="470">
                  <c:v>6.9530000000000003</c:v>
                </c:pt>
                <c:pt idx="471">
                  <c:v>6.8869999999999996</c:v>
                </c:pt>
                <c:pt idx="472">
                  <c:v>6.8230000000000004</c:v>
                </c:pt>
                <c:pt idx="473">
                  <c:v>6.7629999999999999</c:v>
                </c:pt>
                <c:pt idx="474">
                  <c:v>6.7030000000000003</c:v>
                </c:pt>
                <c:pt idx="475">
                  <c:v>6.6390000000000002</c:v>
                </c:pt>
                <c:pt idx="476">
                  <c:v>6.5750000000000002</c:v>
                </c:pt>
                <c:pt idx="477">
                  <c:v>6.5129999999999999</c:v>
                </c:pt>
                <c:pt idx="478">
                  <c:v>6.4589999999999996</c:v>
                </c:pt>
                <c:pt idx="479">
                  <c:v>6.3920000000000003</c:v>
                </c:pt>
                <c:pt idx="480">
                  <c:v>6.3250000000000002</c:v>
                </c:pt>
                <c:pt idx="481">
                  <c:v>6.2610000000000001</c:v>
                </c:pt>
                <c:pt idx="482">
                  <c:v>6.2009999999999996</c:v>
                </c:pt>
                <c:pt idx="483">
                  <c:v>6.1550000000000002</c:v>
                </c:pt>
                <c:pt idx="484">
                  <c:v>6.109</c:v>
                </c:pt>
                <c:pt idx="485">
                  <c:v>6.0609999999999999</c:v>
                </c:pt>
                <c:pt idx="486">
                  <c:v>6.0270000000000001</c:v>
                </c:pt>
                <c:pt idx="487">
                  <c:v>6.0060000000000002</c:v>
                </c:pt>
                <c:pt idx="488">
                  <c:v>5.992</c:v>
                </c:pt>
                <c:pt idx="489">
                  <c:v>5.9729999999999999</c:v>
                </c:pt>
                <c:pt idx="490">
                  <c:v>5.9420000000000002</c:v>
                </c:pt>
                <c:pt idx="491">
                  <c:v>5.9119999999999999</c:v>
                </c:pt>
                <c:pt idx="492">
                  <c:v>5.8810000000000002</c:v>
                </c:pt>
                <c:pt idx="493">
                  <c:v>5.8529999999999998</c:v>
                </c:pt>
                <c:pt idx="494">
                  <c:v>5.8140000000000001</c:v>
                </c:pt>
                <c:pt idx="495">
                  <c:v>5.7679999999999998</c:v>
                </c:pt>
                <c:pt idx="496">
                  <c:v>5.7089999999999996</c:v>
                </c:pt>
                <c:pt idx="497">
                  <c:v>5.6470000000000002</c:v>
                </c:pt>
                <c:pt idx="498">
                  <c:v>5.5810000000000004</c:v>
                </c:pt>
                <c:pt idx="499">
                  <c:v>5.5179999999999998</c:v>
                </c:pt>
                <c:pt idx="500">
                  <c:v>5.4489999999999998</c:v>
                </c:pt>
                <c:pt idx="501">
                  <c:v>5.3739999999999997</c:v>
                </c:pt>
                <c:pt idx="502">
                  <c:v>5.2930000000000001</c:v>
                </c:pt>
                <c:pt idx="503">
                  <c:v>5.2140000000000004</c:v>
                </c:pt>
                <c:pt idx="504">
                  <c:v>5.1379999999999999</c:v>
                </c:pt>
                <c:pt idx="505">
                  <c:v>5.0629999999999997</c:v>
                </c:pt>
                <c:pt idx="506">
                  <c:v>4.9939999999999998</c:v>
                </c:pt>
                <c:pt idx="507">
                  <c:v>4.9349999999999996</c:v>
                </c:pt>
                <c:pt idx="508">
                  <c:v>4.8920000000000003</c:v>
                </c:pt>
                <c:pt idx="509">
                  <c:v>4.8550000000000004</c:v>
                </c:pt>
                <c:pt idx="510">
                  <c:v>4.8129999999999997</c:v>
                </c:pt>
                <c:pt idx="511">
                  <c:v>4.7869999999999999</c:v>
                </c:pt>
                <c:pt idx="512">
                  <c:v>4.7759999999999998</c:v>
                </c:pt>
                <c:pt idx="513">
                  <c:v>4.7629999999999999</c:v>
                </c:pt>
                <c:pt idx="514">
                  <c:v>4.74</c:v>
                </c:pt>
                <c:pt idx="515">
                  <c:v>4.7</c:v>
                </c:pt>
                <c:pt idx="516">
                  <c:v>4.6550000000000002</c:v>
                </c:pt>
                <c:pt idx="517">
                  <c:v>4.6130000000000004</c:v>
                </c:pt>
                <c:pt idx="518">
                  <c:v>4.5679999999999996</c:v>
                </c:pt>
                <c:pt idx="519">
                  <c:v>4.5190000000000001</c:v>
                </c:pt>
                <c:pt idx="520">
                  <c:v>4.4660000000000002</c:v>
                </c:pt>
                <c:pt idx="521">
                  <c:v>4.42</c:v>
                </c:pt>
                <c:pt idx="522">
                  <c:v>4.3730000000000002</c:v>
                </c:pt>
                <c:pt idx="523">
                  <c:v>4.3090000000000002</c:v>
                </c:pt>
                <c:pt idx="524">
                  <c:v>4.2270000000000003</c:v>
                </c:pt>
                <c:pt idx="525">
                  <c:v>4.1399999999999997</c:v>
                </c:pt>
                <c:pt idx="526">
                  <c:v>4.0679999999999996</c:v>
                </c:pt>
                <c:pt idx="527">
                  <c:v>4</c:v>
                </c:pt>
                <c:pt idx="528">
                  <c:v>3.9279999999999999</c:v>
                </c:pt>
                <c:pt idx="529">
                  <c:v>3.8559999999999999</c:v>
                </c:pt>
                <c:pt idx="530">
                  <c:v>3.7949999999999999</c:v>
                </c:pt>
                <c:pt idx="531">
                  <c:v>3.7429999999999999</c:v>
                </c:pt>
                <c:pt idx="532">
                  <c:v>3.6890000000000001</c:v>
                </c:pt>
                <c:pt idx="533">
                  <c:v>3.6379999999999999</c:v>
                </c:pt>
                <c:pt idx="534">
                  <c:v>3.5910000000000002</c:v>
                </c:pt>
                <c:pt idx="535">
                  <c:v>3.5459999999999998</c:v>
                </c:pt>
                <c:pt idx="536">
                  <c:v>3.5009999999999999</c:v>
                </c:pt>
                <c:pt idx="537">
                  <c:v>3.4510000000000001</c:v>
                </c:pt>
                <c:pt idx="538">
                  <c:v>3.39</c:v>
                </c:pt>
                <c:pt idx="539">
                  <c:v>3.3239999999999998</c:v>
                </c:pt>
                <c:pt idx="540">
                  <c:v>3.2709999999999999</c:v>
                </c:pt>
                <c:pt idx="541">
                  <c:v>3.2370000000000001</c:v>
                </c:pt>
                <c:pt idx="542">
                  <c:v>3.2160000000000002</c:v>
                </c:pt>
                <c:pt idx="543">
                  <c:v>3.1930000000000001</c:v>
                </c:pt>
                <c:pt idx="544">
                  <c:v>3.1629999999999998</c:v>
                </c:pt>
                <c:pt idx="545">
                  <c:v>3.1269999999999998</c:v>
                </c:pt>
                <c:pt idx="546">
                  <c:v>3.0870000000000002</c:v>
                </c:pt>
                <c:pt idx="547">
                  <c:v>3.0409999999999999</c:v>
                </c:pt>
                <c:pt idx="548">
                  <c:v>2.99</c:v>
                </c:pt>
                <c:pt idx="549">
                  <c:v>2.9460000000000002</c:v>
                </c:pt>
                <c:pt idx="550">
                  <c:v>2.89</c:v>
                </c:pt>
                <c:pt idx="551">
                  <c:v>2.8130000000000002</c:v>
                </c:pt>
                <c:pt idx="552">
                  <c:v>2.73</c:v>
                </c:pt>
                <c:pt idx="553">
                  <c:v>2.66</c:v>
                </c:pt>
                <c:pt idx="554">
                  <c:v>2.6</c:v>
                </c:pt>
                <c:pt idx="555">
                  <c:v>2.5499999999999998</c:v>
                </c:pt>
                <c:pt idx="556">
                  <c:v>2.5169999999999999</c:v>
                </c:pt>
                <c:pt idx="557">
                  <c:v>2.4940000000000002</c:v>
                </c:pt>
                <c:pt idx="558">
                  <c:v>2.4860000000000002</c:v>
                </c:pt>
                <c:pt idx="559">
                  <c:v>2.4830000000000001</c:v>
                </c:pt>
                <c:pt idx="560">
                  <c:v>2.4740000000000002</c:v>
                </c:pt>
                <c:pt idx="561">
                  <c:v>2.4649999999999999</c:v>
                </c:pt>
                <c:pt idx="562">
                  <c:v>2.4460000000000002</c:v>
                </c:pt>
                <c:pt idx="563">
                  <c:v>2.4119999999999999</c:v>
                </c:pt>
                <c:pt idx="564">
                  <c:v>2.38</c:v>
                </c:pt>
                <c:pt idx="565">
                  <c:v>2.355</c:v>
                </c:pt>
                <c:pt idx="566">
                  <c:v>2.3290000000000002</c:v>
                </c:pt>
                <c:pt idx="567">
                  <c:v>2.3090000000000002</c:v>
                </c:pt>
                <c:pt idx="568">
                  <c:v>2.2810000000000001</c:v>
                </c:pt>
                <c:pt idx="569">
                  <c:v>2.2429999999999999</c:v>
                </c:pt>
                <c:pt idx="570">
                  <c:v>2.2160000000000002</c:v>
                </c:pt>
                <c:pt idx="571">
                  <c:v>2.1890000000000001</c:v>
                </c:pt>
                <c:pt idx="572">
                  <c:v>2.177</c:v>
                </c:pt>
                <c:pt idx="573">
                  <c:v>2.169</c:v>
                </c:pt>
                <c:pt idx="574">
                  <c:v>2.1509999999999998</c:v>
                </c:pt>
                <c:pt idx="575">
                  <c:v>2.1269999999999998</c:v>
                </c:pt>
                <c:pt idx="576">
                  <c:v>2.0910000000000002</c:v>
                </c:pt>
                <c:pt idx="577">
                  <c:v>2.0680000000000001</c:v>
                </c:pt>
                <c:pt idx="578">
                  <c:v>2.0430000000000001</c:v>
                </c:pt>
                <c:pt idx="579">
                  <c:v>2.0190000000000001</c:v>
                </c:pt>
                <c:pt idx="580">
                  <c:v>1.9950000000000001</c:v>
                </c:pt>
                <c:pt idx="581">
                  <c:v>1.978</c:v>
                </c:pt>
                <c:pt idx="582">
                  <c:v>1.964</c:v>
                </c:pt>
                <c:pt idx="583">
                  <c:v>1.9570000000000001</c:v>
                </c:pt>
                <c:pt idx="584">
                  <c:v>1.9319999999999999</c:v>
                </c:pt>
                <c:pt idx="585">
                  <c:v>1.919</c:v>
                </c:pt>
                <c:pt idx="586">
                  <c:v>1.923</c:v>
                </c:pt>
                <c:pt idx="587">
                  <c:v>1.92</c:v>
                </c:pt>
                <c:pt idx="588">
                  <c:v>1.9159999999999999</c:v>
                </c:pt>
                <c:pt idx="589">
                  <c:v>1.907</c:v>
                </c:pt>
                <c:pt idx="590">
                  <c:v>1.8819999999999999</c:v>
                </c:pt>
                <c:pt idx="591">
                  <c:v>1.8560000000000001</c:v>
                </c:pt>
                <c:pt idx="592">
                  <c:v>1.823</c:v>
                </c:pt>
                <c:pt idx="593">
                  <c:v>1.7909999999999999</c:v>
                </c:pt>
                <c:pt idx="594">
                  <c:v>1.758</c:v>
                </c:pt>
                <c:pt idx="595">
                  <c:v>1.724</c:v>
                </c:pt>
                <c:pt idx="596">
                  <c:v>1.6950000000000001</c:v>
                </c:pt>
                <c:pt idx="597">
                  <c:v>1.66</c:v>
                </c:pt>
                <c:pt idx="598">
                  <c:v>1.63</c:v>
                </c:pt>
                <c:pt idx="599">
                  <c:v>1.603</c:v>
                </c:pt>
                <c:pt idx="600">
                  <c:v>1.581</c:v>
                </c:pt>
                <c:pt idx="601">
                  <c:v>1.5609999999999999</c:v>
                </c:pt>
                <c:pt idx="602">
                  <c:v>1.5369999999999999</c:v>
                </c:pt>
                <c:pt idx="603">
                  <c:v>1.51</c:v>
                </c:pt>
                <c:pt idx="604">
                  <c:v>1.49</c:v>
                </c:pt>
                <c:pt idx="605">
                  <c:v>1.478</c:v>
                </c:pt>
                <c:pt idx="606">
                  <c:v>1.48</c:v>
                </c:pt>
                <c:pt idx="607">
                  <c:v>1.4990000000000001</c:v>
                </c:pt>
                <c:pt idx="608">
                  <c:v>1.5249999999999999</c:v>
                </c:pt>
                <c:pt idx="609">
                  <c:v>1.542</c:v>
                </c:pt>
                <c:pt idx="610">
                  <c:v>1.5580000000000001</c:v>
                </c:pt>
                <c:pt idx="611">
                  <c:v>1.5740000000000001</c:v>
                </c:pt>
                <c:pt idx="612">
                  <c:v>1.589</c:v>
                </c:pt>
                <c:pt idx="613">
                  <c:v>1.597</c:v>
                </c:pt>
                <c:pt idx="614">
                  <c:v>1.603</c:v>
                </c:pt>
                <c:pt idx="615">
                  <c:v>1.605</c:v>
                </c:pt>
                <c:pt idx="616">
                  <c:v>1.603</c:v>
                </c:pt>
                <c:pt idx="617">
                  <c:v>1.599</c:v>
                </c:pt>
                <c:pt idx="618">
                  <c:v>1.595</c:v>
                </c:pt>
                <c:pt idx="619">
                  <c:v>1.589</c:v>
                </c:pt>
                <c:pt idx="620">
                  <c:v>1.595</c:v>
                </c:pt>
                <c:pt idx="621">
                  <c:v>1.5960000000000001</c:v>
                </c:pt>
                <c:pt idx="622">
                  <c:v>1.6</c:v>
                </c:pt>
                <c:pt idx="623">
                  <c:v>1.6040000000000001</c:v>
                </c:pt>
                <c:pt idx="624">
                  <c:v>1.599</c:v>
                </c:pt>
                <c:pt idx="625">
                  <c:v>1.5880000000000001</c:v>
                </c:pt>
                <c:pt idx="626">
                  <c:v>1.5820000000000001</c:v>
                </c:pt>
                <c:pt idx="627">
                  <c:v>1.579</c:v>
                </c:pt>
                <c:pt idx="628">
                  <c:v>1.581</c:v>
                </c:pt>
                <c:pt idx="629">
                  <c:v>1.5840000000000001</c:v>
                </c:pt>
                <c:pt idx="630">
                  <c:v>1.579</c:v>
                </c:pt>
                <c:pt idx="631">
                  <c:v>1.58</c:v>
                </c:pt>
                <c:pt idx="632">
                  <c:v>1.577</c:v>
                </c:pt>
                <c:pt idx="633">
                  <c:v>1.577</c:v>
                </c:pt>
                <c:pt idx="634">
                  <c:v>1.581</c:v>
                </c:pt>
                <c:pt idx="635">
                  <c:v>1.585</c:v>
                </c:pt>
                <c:pt idx="636">
                  <c:v>1.589</c:v>
                </c:pt>
                <c:pt idx="637">
                  <c:v>1.5940000000000001</c:v>
                </c:pt>
                <c:pt idx="638">
                  <c:v>1.601</c:v>
                </c:pt>
                <c:pt idx="639">
                  <c:v>1.6060000000000001</c:v>
                </c:pt>
                <c:pt idx="640">
                  <c:v>1.6160000000000001</c:v>
                </c:pt>
                <c:pt idx="641">
                  <c:v>1.619</c:v>
                </c:pt>
                <c:pt idx="642">
                  <c:v>1.63</c:v>
                </c:pt>
                <c:pt idx="643">
                  <c:v>1.6459999999999999</c:v>
                </c:pt>
                <c:pt idx="644">
                  <c:v>1.6559999999999999</c:v>
                </c:pt>
                <c:pt idx="645">
                  <c:v>1.667</c:v>
                </c:pt>
                <c:pt idx="646">
                  <c:v>1.681</c:v>
                </c:pt>
                <c:pt idx="647">
                  <c:v>1.6919999999999999</c:v>
                </c:pt>
                <c:pt idx="648">
                  <c:v>1.7030000000000001</c:v>
                </c:pt>
                <c:pt idx="649">
                  <c:v>1.7210000000000001</c:v>
                </c:pt>
                <c:pt idx="650">
                  <c:v>1.7390000000000001</c:v>
                </c:pt>
                <c:pt idx="651">
                  <c:v>1.7609999999999999</c:v>
                </c:pt>
                <c:pt idx="652">
                  <c:v>1.786</c:v>
                </c:pt>
                <c:pt idx="653">
                  <c:v>1.8129999999999999</c:v>
                </c:pt>
                <c:pt idx="654">
                  <c:v>1.8360000000000001</c:v>
                </c:pt>
                <c:pt idx="655">
                  <c:v>1.847</c:v>
                </c:pt>
                <c:pt idx="656">
                  <c:v>1.8480000000000001</c:v>
                </c:pt>
                <c:pt idx="657">
                  <c:v>1.8420000000000001</c:v>
                </c:pt>
                <c:pt idx="658">
                  <c:v>1.831</c:v>
                </c:pt>
                <c:pt idx="659">
                  <c:v>1.8149999999999999</c:v>
                </c:pt>
                <c:pt idx="660">
                  <c:v>1.802</c:v>
                </c:pt>
                <c:pt idx="661">
                  <c:v>1.7949999999999999</c:v>
                </c:pt>
                <c:pt idx="662">
                  <c:v>1.7849999999999999</c:v>
                </c:pt>
                <c:pt idx="663">
                  <c:v>1.774</c:v>
                </c:pt>
                <c:pt idx="664">
                  <c:v>1.76</c:v>
                </c:pt>
                <c:pt idx="665">
                  <c:v>1.76</c:v>
                </c:pt>
                <c:pt idx="666">
                  <c:v>1.7749999999999999</c:v>
                </c:pt>
                <c:pt idx="667">
                  <c:v>1.792</c:v>
                </c:pt>
                <c:pt idx="668">
                  <c:v>1.8</c:v>
                </c:pt>
                <c:pt idx="669">
                  <c:v>1.798</c:v>
                </c:pt>
                <c:pt idx="670">
                  <c:v>1.8049999999999999</c:v>
                </c:pt>
                <c:pt idx="671">
                  <c:v>1.804</c:v>
                </c:pt>
                <c:pt idx="672">
                  <c:v>1.7969999999999999</c:v>
                </c:pt>
                <c:pt idx="673">
                  <c:v>1.788</c:v>
                </c:pt>
                <c:pt idx="674">
                  <c:v>1.7729999999999999</c:v>
                </c:pt>
                <c:pt idx="675">
                  <c:v>1.77</c:v>
                </c:pt>
                <c:pt idx="676">
                  <c:v>1.7609999999999999</c:v>
                </c:pt>
                <c:pt idx="677">
                  <c:v>1.754</c:v>
                </c:pt>
                <c:pt idx="678">
                  <c:v>1.758</c:v>
                </c:pt>
                <c:pt idx="679">
                  <c:v>1.7589999999999999</c:v>
                </c:pt>
                <c:pt idx="680">
                  <c:v>1.766</c:v>
                </c:pt>
                <c:pt idx="681">
                  <c:v>1.764</c:v>
                </c:pt>
                <c:pt idx="682">
                  <c:v>1.7569999999999999</c:v>
                </c:pt>
                <c:pt idx="683">
                  <c:v>1.746</c:v>
                </c:pt>
                <c:pt idx="684">
                  <c:v>1.73</c:v>
                </c:pt>
                <c:pt idx="685">
                  <c:v>1.7130000000000001</c:v>
                </c:pt>
                <c:pt idx="686">
                  <c:v>1.6919999999999999</c:v>
                </c:pt>
                <c:pt idx="687">
                  <c:v>1.6619999999999999</c:v>
                </c:pt>
                <c:pt idx="688">
                  <c:v>1.6259999999999999</c:v>
                </c:pt>
                <c:pt idx="689">
                  <c:v>1.5940000000000001</c:v>
                </c:pt>
                <c:pt idx="690">
                  <c:v>1.5660000000000001</c:v>
                </c:pt>
                <c:pt idx="691">
                  <c:v>1.544</c:v>
                </c:pt>
                <c:pt idx="692">
                  <c:v>1.5209999999999999</c:v>
                </c:pt>
                <c:pt idx="693">
                  <c:v>1.5049999999999999</c:v>
                </c:pt>
                <c:pt idx="694">
                  <c:v>1.492</c:v>
                </c:pt>
                <c:pt idx="695">
                  <c:v>1.4790000000000001</c:v>
                </c:pt>
                <c:pt idx="696">
                  <c:v>1.464</c:v>
                </c:pt>
                <c:pt idx="697">
                  <c:v>1.4430000000000001</c:v>
                </c:pt>
                <c:pt idx="698">
                  <c:v>1.4350000000000001</c:v>
                </c:pt>
                <c:pt idx="699">
                  <c:v>1.4339999999999999</c:v>
                </c:pt>
                <c:pt idx="700">
                  <c:v>1.4359999999999999</c:v>
                </c:pt>
                <c:pt idx="701">
                  <c:v>1.4330000000000001</c:v>
                </c:pt>
                <c:pt idx="702">
                  <c:v>1.419</c:v>
                </c:pt>
                <c:pt idx="703">
                  <c:v>1.413</c:v>
                </c:pt>
                <c:pt idx="704">
                  <c:v>1.3979999999999999</c:v>
                </c:pt>
                <c:pt idx="705">
                  <c:v>1.377</c:v>
                </c:pt>
                <c:pt idx="706">
                  <c:v>1.3560000000000001</c:v>
                </c:pt>
                <c:pt idx="707">
                  <c:v>1.331</c:v>
                </c:pt>
                <c:pt idx="708">
                  <c:v>1.3009999999999999</c:v>
                </c:pt>
                <c:pt idx="709">
                  <c:v>1.2709999999999999</c:v>
                </c:pt>
                <c:pt idx="710">
                  <c:v>1.2390000000000001</c:v>
                </c:pt>
                <c:pt idx="711">
                  <c:v>1.2150000000000001</c:v>
                </c:pt>
                <c:pt idx="712">
                  <c:v>1.1779999999999999</c:v>
                </c:pt>
                <c:pt idx="713">
                  <c:v>1.137</c:v>
                </c:pt>
                <c:pt idx="714">
                  <c:v>1.1080000000000001</c:v>
                </c:pt>
                <c:pt idx="715">
                  <c:v>1.089</c:v>
                </c:pt>
                <c:pt idx="716">
                  <c:v>1.0740000000000001</c:v>
                </c:pt>
                <c:pt idx="717">
                  <c:v>1.054</c:v>
                </c:pt>
                <c:pt idx="718">
                  <c:v>1.0449999999999999</c:v>
                </c:pt>
                <c:pt idx="719">
                  <c:v>1.0629999999999999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EBE-47E5-BEB3-7FC8F0FDB1D5}"/>
            </c:ext>
          </c:extLst>
        </c:ser>
        <c:ser>
          <c:idx val="1"/>
          <c:order val="1"/>
          <c:tx>
            <c:v>5500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1'!$W$6:$W$725</c:f>
              <c:numCache>
                <c:formatCode>General</c:formatCode>
                <c:ptCount val="720"/>
                <c:pt idx="0">
                  <c:v>0.99199999999999999</c:v>
                </c:pt>
                <c:pt idx="1">
                  <c:v>0.97199999999999998</c:v>
                </c:pt>
                <c:pt idx="2">
                  <c:v>0.93200000000000005</c:v>
                </c:pt>
                <c:pt idx="3">
                  <c:v>0.90500000000000003</c:v>
                </c:pt>
                <c:pt idx="4">
                  <c:v>0.89500000000000002</c:v>
                </c:pt>
                <c:pt idx="5">
                  <c:v>0.88300000000000001</c:v>
                </c:pt>
                <c:pt idx="6">
                  <c:v>0.84399999999999997</c:v>
                </c:pt>
                <c:pt idx="7">
                  <c:v>0.79800000000000004</c:v>
                </c:pt>
                <c:pt idx="8">
                  <c:v>0.751</c:v>
                </c:pt>
                <c:pt idx="9">
                  <c:v>0.70399999999999996</c:v>
                </c:pt>
                <c:pt idx="10">
                  <c:v>0.66500000000000004</c:v>
                </c:pt>
                <c:pt idx="11">
                  <c:v>0.65300000000000002</c:v>
                </c:pt>
                <c:pt idx="12">
                  <c:v>0.66600000000000004</c:v>
                </c:pt>
                <c:pt idx="13">
                  <c:v>0.68100000000000005</c:v>
                </c:pt>
                <c:pt idx="14">
                  <c:v>0.68200000000000005</c:v>
                </c:pt>
                <c:pt idx="15">
                  <c:v>0.67800000000000005</c:v>
                </c:pt>
                <c:pt idx="16">
                  <c:v>0.67</c:v>
                </c:pt>
                <c:pt idx="17">
                  <c:v>0.65200000000000002</c:v>
                </c:pt>
                <c:pt idx="18">
                  <c:v>0.621</c:v>
                </c:pt>
                <c:pt idx="19">
                  <c:v>0.58299999999999996</c:v>
                </c:pt>
                <c:pt idx="20">
                  <c:v>0.53800000000000003</c:v>
                </c:pt>
                <c:pt idx="21">
                  <c:v>0.502</c:v>
                </c:pt>
                <c:pt idx="22">
                  <c:v>0.47499999999999998</c:v>
                </c:pt>
                <c:pt idx="23">
                  <c:v>0.45800000000000002</c:v>
                </c:pt>
                <c:pt idx="24">
                  <c:v>0.44800000000000001</c:v>
                </c:pt>
                <c:pt idx="25">
                  <c:v>0.44</c:v>
                </c:pt>
                <c:pt idx="26">
                  <c:v>0.44400000000000001</c:v>
                </c:pt>
                <c:pt idx="27">
                  <c:v>0.45100000000000001</c:v>
                </c:pt>
                <c:pt idx="28">
                  <c:v>0.46</c:v>
                </c:pt>
                <c:pt idx="29">
                  <c:v>0.46200000000000002</c:v>
                </c:pt>
                <c:pt idx="30">
                  <c:v>0.46300000000000002</c:v>
                </c:pt>
                <c:pt idx="31">
                  <c:v>0.45900000000000002</c:v>
                </c:pt>
                <c:pt idx="32">
                  <c:v>0.45300000000000001</c:v>
                </c:pt>
                <c:pt idx="33">
                  <c:v>0.44800000000000001</c:v>
                </c:pt>
                <c:pt idx="34">
                  <c:v>0.44500000000000001</c:v>
                </c:pt>
                <c:pt idx="35">
                  <c:v>0.44800000000000001</c:v>
                </c:pt>
                <c:pt idx="36">
                  <c:v>0.44600000000000001</c:v>
                </c:pt>
                <c:pt idx="37">
                  <c:v>0.441</c:v>
                </c:pt>
                <c:pt idx="38">
                  <c:v>0.439</c:v>
                </c:pt>
                <c:pt idx="39">
                  <c:v>0.43</c:v>
                </c:pt>
                <c:pt idx="40">
                  <c:v>0.41399999999999998</c:v>
                </c:pt>
                <c:pt idx="41">
                  <c:v>0.40100000000000002</c:v>
                </c:pt>
                <c:pt idx="42">
                  <c:v>0.38600000000000001</c:v>
                </c:pt>
                <c:pt idx="43">
                  <c:v>0.36599999999999999</c:v>
                </c:pt>
                <c:pt idx="44">
                  <c:v>0.36399999999999999</c:v>
                </c:pt>
                <c:pt idx="45">
                  <c:v>0.371</c:v>
                </c:pt>
                <c:pt idx="46">
                  <c:v>0.35899999999999999</c:v>
                </c:pt>
                <c:pt idx="47">
                  <c:v>0.34200000000000003</c:v>
                </c:pt>
                <c:pt idx="48">
                  <c:v>0.34100000000000003</c:v>
                </c:pt>
                <c:pt idx="49">
                  <c:v>0.34300000000000003</c:v>
                </c:pt>
                <c:pt idx="50">
                  <c:v>0.37</c:v>
                </c:pt>
                <c:pt idx="51">
                  <c:v>0.38900000000000001</c:v>
                </c:pt>
                <c:pt idx="52">
                  <c:v>0.39400000000000002</c:v>
                </c:pt>
                <c:pt idx="53">
                  <c:v>0.40400000000000003</c:v>
                </c:pt>
                <c:pt idx="54">
                  <c:v>0.38700000000000001</c:v>
                </c:pt>
                <c:pt idx="55">
                  <c:v>0.36499999999999999</c:v>
                </c:pt>
                <c:pt idx="56">
                  <c:v>0.35</c:v>
                </c:pt>
                <c:pt idx="57">
                  <c:v>0.34899999999999998</c:v>
                </c:pt>
                <c:pt idx="58">
                  <c:v>0.35</c:v>
                </c:pt>
                <c:pt idx="59">
                  <c:v>0.34899999999999998</c:v>
                </c:pt>
                <c:pt idx="60">
                  <c:v>0.36899999999999999</c:v>
                </c:pt>
                <c:pt idx="61">
                  <c:v>0.4</c:v>
                </c:pt>
                <c:pt idx="62">
                  <c:v>0.433</c:v>
                </c:pt>
                <c:pt idx="63">
                  <c:v>0.44400000000000001</c:v>
                </c:pt>
                <c:pt idx="64">
                  <c:v>0.45100000000000001</c:v>
                </c:pt>
                <c:pt idx="65">
                  <c:v>0.45100000000000001</c:v>
                </c:pt>
                <c:pt idx="66">
                  <c:v>0.437</c:v>
                </c:pt>
                <c:pt idx="67">
                  <c:v>0.41599999999999998</c:v>
                </c:pt>
                <c:pt idx="68">
                  <c:v>0.40799999999999997</c:v>
                </c:pt>
                <c:pt idx="69">
                  <c:v>0.40300000000000002</c:v>
                </c:pt>
                <c:pt idx="70">
                  <c:v>0.39300000000000002</c:v>
                </c:pt>
                <c:pt idx="71">
                  <c:v>0.378</c:v>
                </c:pt>
                <c:pt idx="72">
                  <c:v>0.372</c:v>
                </c:pt>
                <c:pt idx="73">
                  <c:v>0.36799999999999999</c:v>
                </c:pt>
                <c:pt idx="74">
                  <c:v>0.373</c:v>
                </c:pt>
                <c:pt idx="75">
                  <c:v>0.38500000000000001</c:v>
                </c:pt>
                <c:pt idx="76">
                  <c:v>0.39500000000000002</c:v>
                </c:pt>
                <c:pt idx="77">
                  <c:v>0.40100000000000002</c:v>
                </c:pt>
                <c:pt idx="78">
                  <c:v>0.41699999999999998</c:v>
                </c:pt>
                <c:pt idx="79">
                  <c:v>0.434</c:v>
                </c:pt>
                <c:pt idx="80">
                  <c:v>0.45200000000000001</c:v>
                </c:pt>
                <c:pt idx="81">
                  <c:v>0.46600000000000003</c:v>
                </c:pt>
                <c:pt idx="82">
                  <c:v>0.48</c:v>
                </c:pt>
                <c:pt idx="83">
                  <c:v>0.48599999999999999</c:v>
                </c:pt>
                <c:pt idx="84">
                  <c:v>0.48899999999999999</c:v>
                </c:pt>
                <c:pt idx="85">
                  <c:v>0.48699999999999999</c:v>
                </c:pt>
                <c:pt idx="86">
                  <c:v>0.49099999999999999</c:v>
                </c:pt>
                <c:pt idx="87">
                  <c:v>0.498</c:v>
                </c:pt>
                <c:pt idx="88">
                  <c:v>0.499</c:v>
                </c:pt>
                <c:pt idx="89">
                  <c:v>0.499</c:v>
                </c:pt>
                <c:pt idx="90">
                  <c:v>0.50600000000000001</c:v>
                </c:pt>
                <c:pt idx="91">
                  <c:v>0.51800000000000002</c:v>
                </c:pt>
                <c:pt idx="92">
                  <c:v>0.52200000000000002</c:v>
                </c:pt>
                <c:pt idx="93">
                  <c:v>0.52200000000000002</c:v>
                </c:pt>
                <c:pt idx="94">
                  <c:v>0.50900000000000001</c:v>
                </c:pt>
                <c:pt idx="95">
                  <c:v>0.498</c:v>
                </c:pt>
                <c:pt idx="96">
                  <c:v>0.49399999999999999</c:v>
                </c:pt>
                <c:pt idx="97">
                  <c:v>0.50600000000000001</c:v>
                </c:pt>
                <c:pt idx="98">
                  <c:v>0.53</c:v>
                </c:pt>
                <c:pt idx="99">
                  <c:v>0.55200000000000005</c:v>
                </c:pt>
                <c:pt idx="100">
                  <c:v>0.56699999999999995</c:v>
                </c:pt>
                <c:pt idx="101">
                  <c:v>0.58699999999999997</c:v>
                </c:pt>
                <c:pt idx="102">
                  <c:v>0.6</c:v>
                </c:pt>
                <c:pt idx="103">
                  <c:v>0.61199999999999999</c:v>
                </c:pt>
                <c:pt idx="104">
                  <c:v>0.61599999999999999</c:v>
                </c:pt>
                <c:pt idx="105">
                  <c:v>0.621</c:v>
                </c:pt>
                <c:pt idx="106">
                  <c:v>0.628</c:v>
                </c:pt>
                <c:pt idx="107">
                  <c:v>0.63100000000000001</c:v>
                </c:pt>
                <c:pt idx="108">
                  <c:v>0.63700000000000001</c:v>
                </c:pt>
                <c:pt idx="109">
                  <c:v>0.63700000000000001</c:v>
                </c:pt>
                <c:pt idx="110">
                  <c:v>0.623</c:v>
                </c:pt>
                <c:pt idx="111">
                  <c:v>0.60299999999999998</c:v>
                </c:pt>
                <c:pt idx="112">
                  <c:v>0.58299999999999996</c:v>
                </c:pt>
                <c:pt idx="113">
                  <c:v>0.56299999999999994</c:v>
                </c:pt>
                <c:pt idx="114">
                  <c:v>0.54100000000000004</c:v>
                </c:pt>
                <c:pt idx="115">
                  <c:v>0.52200000000000002</c:v>
                </c:pt>
                <c:pt idx="116">
                  <c:v>0.51900000000000002</c:v>
                </c:pt>
                <c:pt idx="117">
                  <c:v>0.52400000000000002</c:v>
                </c:pt>
                <c:pt idx="118">
                  <c:v>0.52800000000000002</c:v>
                </c:pt>
                <c:pt idx="119">
                  <c:v>0.53100000000000003</c:v>
                </c:pt>
                <c:pt idx="120">
                  <c:v>0.54</c:v>
                </c:pt>
                <c:pt idx="121">
                  <c:v>0.55100000000000005</c:v>
                </c:pt>
                <c:pt idx="122">
                  <c:v>0.56799999999999995</c:v>
                </c:pt>
                <c:pt idx="123">
                  <c:v>0.58699999999999997</c:v>
                </c:pt>
                <c:pt idx="124">
                  <c:v>0.60899999999999999</c:v>
                </c:pt>
                <c:pt idx="125">
                  <c:v>0.63500000000000001</c:v>
                </c:pt>
                <c:pt idx="126">
                  <c:v>0.66700000000000004</c:v>
                </c:pt>
                <c:pt idx="127">
                  <c:v>0.7</c:v>
                </c:pt>
                <c:pt idx="128">
                  <c:v>0.73399999999999999</c:v>
                </c:pt>
                <c:pt idx="129">
                  <c:v>0.76700000000000002</c:v>
                </c:pt>
                <c:pt idx="130">
                  <c:v>0.79900000000000004</c:v>
                </c:pt>
                <c:pt idx="131">
                  <c:v>0.82099999999999995</c:v>
                </c:pt>
                <c:pt idx="132">
                  <c:v>0.83499999999999996</c:v>
                </c:pt>
                <c:pt idx="133">
                  <c:v>0.83399999999999996</c:v>
                </c:pt>
                <c:pt idx="134">
                  <c:v>0.82799999999999996</c:v>
                </c:pt>
                <c:pt idx="135">
                  <c:v>0.82899999999999996</c:v>
                </c:pt>
                <c:pt idx="136">
                  <c:v>0.83199999999999996</c:v>
                </c:pt>
                <c:pt idx="137">
                  <c:v>0.84099999999999997</c:v>
                </c:pt>
                <c:pt idx="138">
                  <c:v>0.85699999999999998</c:v>
                </c:pt>
                <c:pt idx="139">
                  <c:v>0.873</c:v>
                </c:pt>
                <c:pt idx="140">
                  <c:v>0.88900000000000001</c:v>
                </c:pt>
                <c:pt idx="141">
                  <c:v>0.90100000000000002</c:v>
                </c:pt>
                <c:pt idx="142">
                  <c:v>0.91</c:v>
                </c:pt>
                <c:pt idx="143">
                  <c:v>0.91500000000000004</c:v>
                </c:pt>
                <c:pt idx="144">
                  <c:v>0.91400000000000003</c:v>
                </c:pt>
                <c:pt idx="145">
                  <c:v>0.90900000000000003</c:v>
                </c:pt>
                <c:pt idx="146">
                  <c:v>0.90500000000000003</c:v>
                </c:pt>
                <c:pt idx="147">
                  <c:v>0.90200000000000002</c:v>
                </c:pt>
                <c:pt idx="148">
                  <c:v>0.90300000000000002</c:v>
                </c:pt>
                <c:pt idx="149">
                  <c:v>0.90700000000000003</c:v>
                </c:pt>
                <c:pt idx="150">
                  <c:v>0.92</c:v>
                </c:pt>
                <c:pt idx="151">
                  <c:v>0.93</c:v>
                </c:pt>
                <c:pt idx="152">
                  <c:v>0.94099999999999995</c:v>
                </c:pt>
                <c:pt idx="153">
                  <c:v>0.95799999999999996</c:v>
                </c:pt>
                <c:pt idx="154">
                  <c:v>0.97399999999999998</c:v>
                </c:pt>
                <c:pt idx="155">
                  <c:v>0.995</c:v>
                </c:pt>
                <c:pt idx="156">
                  <c:v>1.0129999999999999</c:v>
                </c:pt>
                <c:pt idx="157">
                  <c:v>1.0329999999999999</c:v>
                </c:pt>
                <c:pt idx="158">
                  <c:v>1.0529999999999999</c:v>
                </c:pt>
                <c:pt idx="159">
                  <c:v>1.0720000000000001</c:v>
                </c:pt>
                <c:pt idx="160">
                  <c:v>1.0860000000000001</c:v>
                </c:pt>
                <c:pt idx="161">
                  <c:v>1.093</c:v>
                </c:pt>
                <c:pt idx="162">
                  <c:v>1.0960000000000001</c:v>
                </c:pt>
                <c:pt idx="163">
                  <c:v>1.103</c:v>
                </c:pt>
                <c:pt idx="164">
                  <c:v>1.111</c:v>
                </c:pt>
                <c:pt idx="165">
                  <c:v>1.1120000000000001</c:v>
                </c:pt>
                <c:pt idx="166">
                  <c:v>1.107</c:v>
                </c:pt>
                <c:pt idx="167">
                  <c:v>1.099</c:v>
                </c:pt>
                <c:pt idx="168">
                  <c:v>1.0900000000000001</c:v>
                </c:pt>
                <c:pt idx="169">
                  <c:v>1.077</c:v>
                </c:pt>
                <c:pt idx="170">
                  <c:v>1.0649999999999999</c:v>
                </c:pt>
                <c:pt idx="171">
                  <c:v>1.06</c:v>
                </c:pt>
                <c:pt idx="172">
                  <c:v>1.0620000000000001</c:v>
                </c:pt>
                <c:pt idx="173">
                  <c:v>1.0669999999999999</c:v>
                </c:pt>
                <c:pt idx="174">
                  <c:v>1.0820000000000001</c:v>
                </c:pt>
                <c:pt idx="175">
                  <c:v>1.107</c:v>
                </c:pt>
                <c:pt idx="176">
                  <c:v>1.135</c:v>
                </c:pt>
                <c:pt idx="177">
                  <c:v>1.1559999999999999</c:v>
                </c:pt>
                <c:pt idx="178">
                  <c:v>1.179</c:v>
                </c:pt>
                <c:pt idx="179">
                  <c:v>1.2090000000000001</c:v>
                </c:pt>
                <c:pt idx="180">
                  <c:v>1.2390000000000001</c:v>
                </c:pt>
                <c:pt idx="181">
                  <c:v>1.2629999999999999</c:v>
                </c:pt>
                <c:pt idx="182">
                  <c:v>1.286</c:v>
                </c:pt>
                <c:pt idx="183">
                  <c:v>1.3069999999999999</c:v>
                </c:pt>
                <c:pt idx="184">
                  <c:v>1.3220000000000001</c:v>
                </c:pt>
                <c:pt idx="185">
                  <c:v>1.331</c:v>
                </c:pt>
                <c:pt idx="186">
                  <c:v>1.3380000000000001</c:v>
                </c:pt>
                <c:pt idx="187">
                  <c:v>1.341</c:v>
                </c:pt>
                <c:pt idx="188">
                  <c:v>1.339</c:v>
                </c:pt>
                <c:pt idx="189">
                  <c:v>1.3280000000000001</c:v>
                </c:pt>
                <c:pt idx="190">
                  <c:v>1.3160000000000001</c:v>
                </c:pt>
                <c:pt idx="191">
                  <c:v>1.306</c:v>
                </c:pt>
                <c:pt idx="192">
                  <c:v>1.304</c:v>
                </c:pt>
                <c:pt idx="193">
                  <c:v>1.3</c:v>
                </c:pt>
                <c:pt idx="194">
                  <c:v>1.2949999999999999</c:v>
                </c:pt>
                <c:pt idx="195">
                  <c:v>1.296</c:v>
                </c:pt>
                <c:pt idx="196">
                  <c:v>1.3009999999999999</c:v>
                </c:pt>
                <c:pt idx="197">
                  <c:v>1.3029999999999999</c:v>
                </c:pt>
                <c:pt idx="198">
                  <c:v>1.3</c:v>
                </c:pt>
                <c:pt idx="199">
                  <c:v>1.2989999999999999</c:v>
                </c:pt>
                <c:pt idx="200">
                  <c:v>1.3</c:v>
                </c:pt>
                <c:pt idx="201">
                  <c:v>1.3009999999999999</c:v>
                </c:pt>
                <c:pt idx="202">
                  <c:v>1.302</c:v>
                </c:pt>
                <c:pt idx="203">
                  <c:v>1.3009999999999999</c:v>
                </c:pt>
                <c:pt idx="204">
                  <c:v>1.3049999999999999</c:v>
                </c:pt>
                <c:pt idx="205">
                  <c:v>1.3140000000000001</c:v>
                </c:pt>
                <c:pt idx="206">
                  <c:v>1.327</c:v>
                </c:pt>
                <c:pt idx="207">
                  <c:v>1.343</c:v>
                </c:pt>
                <c:pt idx="208">
                  <c:v>1.3640000000000001</c:v>
                </c:pt>
                <c:pt idx="209">
                  <c:v>1.3919999999999999</c:v>
                </c:pt>
                <c:pt idx="210">
                  <c:v>1.427</c:v>
                </c:pt>
                <c:pt idx="211">
                  <c:v>1.464</c:v>
                </c:pt>
                <c:pt idx="212">
                  <c:v>1.502</c:v>
                </c:pt>
                <c:pt idx="213">
                  <c:v>1.5369999999999999</c:v>
                </c:pt>
                <c:pt idx="214">
                  <c:v>1.57</c:v>
                </c:pt>
                <c:pt idx="215">
                  <c:v>1.5980000000000001</c:v>
                </c:pt>
                <c:pt idx="216">
                  <c:v>1.625</c:v>
                </c:pt>
                <c:pt idx="217">
                  <c:v>1.6439999999999999</c:v>
                </c:pt>
                <c:pt idx="218">
                  <c:v>1.657</c:v>
                </c:pt>
                <c:pt idx="219">
                  <c:v>1.6619999999999999</c:v>
                </c:pt>
                <c:pt idx="220">
                  <c:v>1.663</c:v>
                </c:pt>
                <c:pt idx="221">
                  <c:v>1.659</c:v>
                </c:pt>
                <c:pt idx="222">
                  <c:v>1.6519999999999999</c:v>
                </c:pt>
                <c:pt idx="223">
                  <c:v>1.6419999999999999</c:v>
                </c:pt>
                <c:pt idx="224">
                  <c:v>1.631</c:v>
                </c:pt>
                <c:pt idx="225">
                  <c:v>1.6240000000000001</c:v>
                </c:pt>
                <c:pt idx="226">
                  <c:v>1.6240000000000001</c:v>
                </c:pt>
                <c:pt idx="227">
                  <c:v>1.6339999999999999</c:v>
                </c:pt>
                <c:pt idx="228">
                  <c:v>1.6439999999999999</c:v>
                </c:pt>
                <c:pt idx="229">
                  <c:v>1.6539999999999999</c:v>
                </c:pt>
                <c:pt idx="230">
                  <c:v>1.6679999999999999</c:v>
                </c:pt>
                <c:pt idx="231">
                  <c:v>1.6819999999999999</c:v>
                </c:pt>
                <c:pt idx="232">
                  <c:v>1.6859999999999999</c:v>
                </c:pt>
                <c:pt idx="233">
                  <c:v>1.6830000000000001</c:v>
                </c:pt>
                <c:pt idx="234">
                  <c:v>1.6819999999999999</c:v>
                </c:pt>
                <c:pt idx="235">
                  <c:v>1.6759999999999999</c:v>
                </c:pt>
                <c:pt idx="236">
                  <c:v>1.669</c:v>
                </c:pt>
                <c:pt idx="237">
                  <c:v>1.677</c:v>
                </c:pt>
                <c:pt idx="238">
                  <c:v>1.696</c:v>
                </c:pt>
                <c:pt idx="239">
                  <c:v>1.71</c:v>
                </c:pt>
                <c:pt idx="240">
                  <c:v>1.7130000000000001</c:v>
                </c:pt>
                <c:pt idx="241">
                  <c:v>1.702</c:v>
                </c:pt>
                <c:pt idx="242">
                  <c:v>1.728</c:v>
                </c:pt>
                <c:pt idx="243">
                  <c:v>1.7649999999999999</c:v>
                </c:pt>
                <c:pt idx="244">
                  <c:v>1.802</c:v>
                </c:pt>
                <c:pt idx="245">
                  <c:v>1.8380000000000001</c:v>
                </c:pt>
                <c:pt idx="246">
                  <c:v>1.861</c:v>
                </c:pt>
                <c:pt idx="247">
                  <c:v>1.881</c:v>
                </c:pt>
                <c:pt idx="248">
                  <c:v>1.9039999999999999</c:v>
                </c:pt>
                <c:pt idx="249">
                  <c:v>1.9370000000000001</c:v>
                </c:pt>
                <c:pt idx="250">
                  <c:v>1.9730000000000001</c:v>
                </c:pt>
                <c:pt idx="251">
                  <c:v>2.0089999999999999</c:v>
                </c:pt>
                <c:pt idx="252">
                  <c:v>2.0190000000000001</c:v>
                </c:pt>
                <c:pt idx="253">
                  <c:v>2.0169999999999999</c:v>
                </c:pt>
                <c:pt idx="254">
                  <c:v>2.0219999999999998</c:v>
                </c:pt>
                <c:pt idx="255">
                  <c:v>2.0569999999999999</c:v>
                </c:pt>
                <c:pt idx="256">
                  <c:v>2.0670000000000002</c:v>
                </c:pt>
                <c:pt idx="257">
                  <c:v>2.0920000000000001</c:v>
                </c:pt>
                <c:pt idx="258">
                  <c:v>2.1339999999999999</c:v>
                </c:pt>
                <c:pt idx="259">
                  <c:v>2.1579999999999999</c:v>
                </c:pt>
                <c:pt idx="260">
                  <c:v>2.1669999999999998</c:v>
                </c:pt>
                <c:pt idx="261">
                  <c:v>2.181</c:v>
                </c:pt>
                <c:pt idx="262">
                  <c:v>2.2010000000000001</c:v>
                </c:pt>
                <c:pt idx="263">
                  <c:v>2.234</c:v>
                </c:pt>
                <c:pt idx="264">
                  <c:v>2.2650000000000001</c:v>
                </c:pt>
                <c:pt idx="265">
                  <c:v>2.2989999999999999</c:v>
                </c:pt>
                <c:pt idx="266">
                  <c:v>2.3330000000000002</c:v>
                </c:pt>
                <c:pt idx="267">
                  <c:v>2.363</c:v>
                </c:pt>
                <c:pt idx="268">
                  <c:v>2.3980000000000001</c:v>
                </c:pt>
                <c:pt idx="269">
                  <c:v>2.4300000000000002</c:v>
                </c:pt>
                <c:pt idx="270">
                  <c:v>2.468</c:v>
                </c:pt>
                <c:pt idx="271">
                  <c:v>2.512</c:v>
                </c:pt>
                <c:pt idx="272">
                  <c:v>2.569</c:v>
                </c:pt>
                <c:pt idx="273">
                  <c:v>2.6219999999999999</c:v>
                </c:pt>
                <c:pt idx="274">
                  <c:v>2.6640000000000001</c:v>
                </c:pt>
                <c:pt idx="275">
                  <c:v>2.7040000000000002</c:v>
                </c:pt>
                <c:pt idx="276">
                  <c:v>2.7410000000000001</c:v>
                </c:pt>
                <c:pt idx="277">
                  <c:v>2.7829999999999999</c:v>
                </c:pt>
                <c:pt idx="278">
                  <c:v>2.835</c:v>
                </c:pt>
                <c:pt idx="279">
                  <c:v>2.895</c:v>
                </c:pt>
                <c:pt idx="280">
                  <c:v>2.9569999999999999</c:v>
                </c:pt>
                <c:pt idx="281">
                  <c:v>3.0259999999999998</c:v>
                </c:pt>
                <c:pt idx="282">
                  <c:v>3.1070000000000002</c:v>
                </c:pt>
                <c:pt idx="283">
                  <c:v>3.1859999999999999</c:v>
                </c:pt>
                <c:pt idx="284">
                  <c:v>3.2639999999999998</c:v>
                </c:pt>
                <c:pt idx="285">
                  <c:v>3.3370000000000002</c:v>
                </c:pt>
                <c:pt idx="286">
                  <c:v>3.419</c:v>
                </c:pt>
                <c:pt idx="287">
                  <c:v>3.5179999999999998</c:v>
                </c:pt>
                <c:pt idx="288">
                  <c:v>3.629</c:v>
                </c:pt>
                <c:pt idx="289">
                  <c:v>3.7349999999999999</c:v>
                </c:pt>
                <c:pt idx="290">
                  <c:v>3.8319999999999999</c:v>
                </c:pt>
                <c:pt idx="291">
                  <c:v>3.923</c:v>
                </c:pt>
                <c:pt idx="292">
                  <c:v>4.024</c:v>
                </c:pt>
                <c:pt idx="293">
                  <c:v>4.1399999999999997</c:v>
                </c:pt>
                <c:pt idx="294">
                  <c:v>4.26</c:v>
                </c:pt>
                <c:pt idx="295">
                  <c:v>4.3769999999999998</c:v>
                </c:pt>
                <c:pt idx="296">
                  <c:v>4.4889999999999999</c:v>
                </c:pt>
                <c:pt idx="297">
                  <c:v>4.5960000000000001</c:v>
                </c:pt>
                <c:pt idx="298">
                  <c:v>4.7110000000000003</c:v>
                </c:pt>
                <c:pt idx="299">
                  <c:v>4.84</c:v>
                </c:pt>
                <c:pt idx="300">
                  <c:v>4.984</c:v>
                </c:pt>
                <c:pt idx="301">
                  <c:v>5.13</c:v>
                </c:pt>
                <c:pt idx="302">
                  <c:v>5.2670000000000003</c:v>
                </c:pt>
                <c:pt idx="303">
                  <c:v>5.41</c:v>
                </c:pt>
                <c:pt idx="304">
                  <c:v>5.5880000000000001</c:v>
                </c:pt>
                <c:pt idx="305">
                  <c:v>5.7770000000000001</c:v>
                </c:pt>
                <c:pt idx="306">
                  <c:v>5.9539999999999997</c:v>
                </c:pt>
                <c:pt idx="307">
                  <c:v>6.1189999999999998</c:v>
                </c:pt>
                <c:pt idx="308">
                  <c:v>6.3010000000000002</c:v>
                </c:pt>
                <c:pt idx="309">
                  <c:v>6.52</c:v>
                </c:pt>
                <c:pt idx="310">
                  <c:v>6.7539999999999996</c:v>
                </c:pt>
                <c:pt idx="311">
                  <c:v>6.9859999999999998</c:v>
                </c:pt>
                <c:pt idx="312">
                  <c:v>7.2240000000000002</c:v>
                </c:pt>
                <c:pt idx="313">
                  <c:v>7.4749999999999996</c:v>
                </c:pt>
                <c:pt idx="314">
                  <c:v>7.7320000000000002</c:v>
                </c:pt>
                <c:pt idx="315">
                  <c:v>8.0090000000000003</c:v>
                </c:pt>
                <c:pt idx="316">
                  <c:v>8.3030000000000008</c:v>
                </c:pt>
                <c:pt idx="317">
                  <c:v>8.57</c:v>
                </c:pt>
                <c:pt idx="318">
                  <c:v>8.85</c:v>
                </c:pt>
                <c:pt idx="319">
                  <c:v>9.2059999999999995</c:v>
                </c:pt>
                <c:pt idx="320">
                  <c:v>9.5690000000000008</c:v>
                </c:pt>
                <c:pt idx="321">
                  <c:v>9.8940000000000001</c:v>
                </c:pt>
                <c:pt idx="322">
                  <c:v>10.268000000000001</c:v>
                </c:pt>
                <c:pt idx="323">
                  <c:v>10.69</c:v>
                </c:pt>
                <c:pt idx="324">
                  <c:v>11.097</c:v>
                </c:pt>
                <c:pt idx="325">
                  <c:v>11.573</c:v>
                </c:pt>
                <c:pt idx="326">
                  <c:v>12.016</c:v>
                </c:pt>
                <c:pt idx="327">
                  <c:v>12.445</c:v>
                </c:pt>
                <c:pt idx="328">
                  <c:v>13.021000000000001</c:v>
                </c:pt>
                <c:pt idx="329">
                  <c:v>13.532</c:v>
                </c:pt>
                <c:pt idx="330">
                  <c:v>14.051</c:v>
                </c:pt>
                <c:pt idx="331">
                  <c:v>14.614000000000001</c:v>
                </c:pt>
                <c:pt idx="332">
                  <c:v>15.15</c:v>
                </c:pt>
                <c:pt idx="333">
                  <c:v>15.819000000000001</c:v>
                </c:pt>
                <c:pt idx="334">
                  <c:v>16.417999999999999</c:v>
                </c:pt>
                <c:pt idx="335">
                  <c:v>17.044</c:v>
                </c:pt>
                <c:pt idx="336">
                  <c:v>17.724</c:v>
                </c:pt>
                <c:pt idx="337">
                  <c:v>18.434000000000001</c:v>
                </c:pt>
                <c:pt idx="338">
                  <c:v>19.181999999999999</c:v>
                </c:pt>
                <c:pt idx="339">
                  <c:v>19.89</c:v>
                </c:pt>
                <c:pt idx="340">
                  <c:v>20.588999999999999</c:v>
                </c:pt>
                <c:pt idx="341">
                  <c:v>21.411999999999999</c:v>
                </c:pt>
                <c:pt idx="342">
                  <c:v>22.131</c:v>
                </c:pt>
                <c:pt idx="343">
                  <c:v>22.920999999999999</c:v>
                </c:pt>
                <c:pt idx="344">
                  <c:v>23.582000000000001</c:v>
                </c:pt>
                <c:pt idx="345">
                  <c:v>24.376000000000001</c:v>
                </c:pt>
                <c:pt idx="346">
                  <c:v>25.120999999999999</c:v>
                </c:pt>
                <c:pt idx="347">
                  <c:v>25.837</c:v>
                </c:pt>
                <c:pt idx="348">
                  <c:v>26.53</c:v>
                </c:pt>
                <c:pt idx="349">
                  <c:v>27.177</c:v>
                </c:pt>
                <c:pt idx="350">
                  <c:v>27.925000000000001</c:v>
                </c:pt>
                <c:pt idx="351">
                  <c:v>28.544</c:v>
                </c:pt>
                <c:pt idx="352">
                  <c:v>29.173999999999999</c:v>
                </c:pt>
                <c:pt idx="353">
                  <c:v>29.734999999999999</c:v>
                </c:pt>
                <c:pt idx="354">
                  <c:v>30.350999999999999</c:v>
                </c:pt>
                <c:pt idx="355">
                  <c:v>30.957999999999998</c:v>
                </c:pt>
                <c:pt idx="356">
                  <c:v>31.509</c:v>
                </c:pt>
                <c:pt idx="357">
                  <c:v>32.140999999999998</c:v>
                </c:pt>
                <c:pt idx="358">
                  <c:v>32.807000000000002</c:v>
                </c:pt>
                <c:pt idx="359">
                  <c:v>33.576999999999998</c:v>
                </c:pt>
                <c:pt idx="360">
                  <c:v>34.433</c:v>
                </c:pt>
                <c:pt idx="361">
                  <c:v>35.406999999999996</c:v>
                </c:pt>
                <c:pt idx="362">
                  <c:v>36.526000000000003</c:v>
                </c:pt>
                <c:pt idx="363">
                  <c:v>37.831000000000003</c:v>
                </c:pt>
                <c:pt idx="364">
                  <c:v>39.299999999999997</c:v>
                </c:pt>
                <c:pt idx="365">
                  <c:v>40.899000000000001</c:v>
                </c:pt>
                <c:pt idx="366">
                  <c:v>42.62</c:v>
                </c:pt>
                <c:pt idx="367">
                  <c:v>44.429000000000002</c:v>
                </c:pt>
                <c:pt idx="368">
                  <c:v>46.274000000000001</c:v>
                </c:pt>
                <c:pt idx="369">
                  <c:v>48.122</c:v>
                </c:pt>
                <c:pt idx="370">
                  <c:v>49.962000000000003</c:v>
                </c:pt>
                <c:pt idx="371">
                  <c:v>51.753999999999998</c:v>
                </c:pt>
                <c:pt idx="372">
                  <c:v>53.454000000000001</c:v>
                </c:pt>
                <c:pt idx="373">
                  <c:v>55.051000000000002</c:v>
                </c:pt>
                <c:pt idx="374">
                  <c:v>56.503</c:v>
                </c:pt>
                <c:pt idx="375">
                  <c:v>57.804000000000002</c:v>
                </c:pt>
                <c:pt idx="376">
                  <c:v>58.91</c:v>
                </c:pt>
                <c:pt idx="377">
                  <c:v>59.832999999999998</c:v>
                </c:pt>
                <c:pt idx="378">
                  <c:v>60.523000000000003</c:v>
                </c:pt>
                <c:pt idx="379">
                  <c:v>60.993000000000002</c:v>
                </c:pt>
                <c:pt idx="380">
                  <c:v>61.244</c:v>
                </c:pt>
                <c:pt idx="381">
                  <c:v>61.253999999999998</c:v>
                </c:pt>
                <c:pt idx="382">
                  <c:v>61.055</c:v>
                </c:pt>
                <c:pt idx="383">
                  <c:v>60.606999999999999</c:v>
                </c:pt>
                <c:pt idx="384">
                  <c:v>59.993000000000002</c:v>
                </c:pt>
                <c:pt idx="385">
                  <c:v>59.152000000000001</c:v>
                </c:pt>
                <c:pt idx="386">
                  <c:v>58.177</c:v>
                </c:pt>
                <c:pt idx="387">
                  <c:v>57.045000000000002</c:v>
                </c:pt>
                <c:pt idx="388">
                  <c:v>55.795999999999999</c:v>
                </c:pt>
                <c:pt idx="389">
                  <c:v>54.473999999999997</c:v>
                </c:pt>
                <c:pt idx="390">
                  <c:v>53.066000000000003</c:v>
                </c:pt>
                <c:pt idx="391">
                  <c:v>51.616</c:v>
                </c:pt>
                <c:pt idx="392">
                  <c:v>50.125</c:v>
                </c:pt>
                <c:pt idx="393">
                  <c:v>48.637</c:v>
                </c:pt>
                <c:pt idx="394">
                  <c:v>47.12</c:v>
                </c:pt>
                <c:pt idx="395">
                  <c:v>45.634999999999998</c:v>
                </c:pt>
                <c:pt idx="396">
                  <c:v>44.16</c:v>
                </c:pt>
                <c:pt idx="397">
                  <c:v>42.726999999999997</c:v>
                </c:pt>
                <c:pt idx="398">
                  <c:v>41.317</c:v>
                </c:pt>
                <c:pt idx="399">
                  <c:v>39.936999999999998</c:v>
                </c:pt>
                <c:pt idx="400">
                  <c:v>38.625</c:v>
                </c:pt>
                <c:pt idx="401">
                  <c:v>37.332999999999998</c:v>
                </c:pt>
                <c:pt idx="402">
                  <c:v>36.109000000000002</c:v>
                </c:pt>
                <c:pt idx="403">
                  <c:v>34.912999999999997</c:v>
                </c:pt>
                <c:pt idx="404">
                  <c:v>33.764000000000003</c:v>
                </c:pt>
                <c:pt idx="405">
                  <c:v>32.664000000000001</c:v>
                </c:pt>
                <c:pt idx="406">
                  <c:v>31.596</c:v>
                </c:pt>
                <c:pt idx="407">
                  <c:v>30.584</c:v>
                </c:pt>
                <c:pt idx="408">
                  <c:v>29.587</c:v>
                </c:pt>
                <c:pt idx="409">
                  <c:v>28.646999999999998</c:v>
                </c:pt>
                <c:pt idx="410">
                  <c:v>27.744</c:v>
                </c:pt>
                <c:pt idx="411">
                  <c:v>26.872</c:v>
                </c:pt>
                <c:pt idx="412">
                  <c:v>26.042000000000002</c:v>
                </c:pt>
                <c:pt idx="413">
                  <c:v>25.225000000000001</c:v>
                </c:pt>
                <c:pt idx="414">
                  <c:v>24.457999999999998</c:v>
                </c:pt>
                <c:pt idx="415">
                  <c:v>23.706</c:v>
                </c:pt>
                <c:pt idx="416">
                  <c:v>22.992999999999999</c:v>
                </c:pt>
                <c:pt idx="417">
                  <c:v>22.309000000000001</c:v>
                </c:pt>
                <c:pt idx="418">
                  <c:v>21.646000000000001</c:v>
                </c:pt>
                <c:pt idx="419">
                  <c:v>21.033000000000001</c:v>
                </c:pt>
                <c:pt idx="420">
                  <c:v>20.434999999999999</c:v>
                </c:pt>
                <c:pt idx="421">
                  <c:v>19.875</c:v>
                </c:pt>
                <c:pt idx="422">
                  <c:v>19.346</c:v>
                </c:pt>
                <c:pt idx="423">
                  <c:v>18.84</c:v>
                </c:pt>
                <c:pt idx="424">
                  <c:v>18.361000000000001</c:v>
                </c:pt>
                <c:pt idx="425">
                  <c:v>17.895</c:v>
                </c:pt>
                <c:pt idx="426">
                  <c:v>17.452000000000002</c:v>
                </c:pt>
                <c:pt idx="427">
                  <c:v>17.015000000000001</c:v>
                </c:pt>
                <c:pt idx="428">
                  <c:v>16.588000000000001</c:v>
                </c:pt>
                <c:pt idx="429">
                  <c:v>16.167999999999999</c:v>
                </c:pt>
                <c:pt idx="430">
                  <c:v>15.763999999999999</c:v>
                </c:pt>
                <c:pt idx="431">
                  <c:v>15.375999999999999</c:v>
                </c:pt>
                <c:pt idx="432">
                  <c:v>15.000999999999999</c:v>
                </c:pt>
                <c:pt idx="433">
                  <c:v>14.638999999999999</c:v>
                </c:pt>
                <c:pt idx="434">
                  <c:v>14.298</c:v>
                </c:pt>
                <c:pt idx="435">
                  <c:v>13.97</c:v>
                </c:pt>
                <c:pt idx="436">
                  <c:v>13.664</c:v>
                </c:pt>
                <c:pt idx="437">
                  <c:v>13.369</c:v>
                </c:pt>
                <c:pt idx="438">
                  <c:v>13.086</c:v>
                </c:pt>
                <c:pt idx="439">
                  <c:v>12.804</c:v>
                </c:pt>
                <c:pt idx="440">
                  <c:v>12.529</c:v>
                </c:pt>
                <c:pt idx="441">
                  <c:v>12.271000000000001</c:v>
                </c:pt>
                <c:pt idx="442">
                  <c:v>12.02</c:v>
                </c:pt>
                <c:pt idx="443">
                  <c:v>11.772</c:v>
                </c:pt>
                <c:pt idx="444">
                  <c:v>11.534000000000001</c:v>
                </c:pt>
                <c:pt idx="445">
                  <c:v>11.308</c:v>
                </c:pt>
                <c:pt idx="446">
                  <c:v>11.089</c:v>
                </c:pt>
                <c:pt idx="447">
                  <c:v>10.885999999999999</c:v>
                </c:pt>
                <c:pt idx="448">
                  <c:v>10.699</c:v>
                </c:pt>
                <c:pt idx="449">
                  <c:v>10.518000000000001</c:v>
                </c:pt>
                <c:pt idx="450">
                  <c:v>10.349</c:v>
                </c:pt>
                <c:pt idx="451">
                  <c:v>10.191000000000001</c:v>
                </c:pt>
                <c:pt idx="452">
                  <c:v>10.034000000000001</c:v>
                </c:pt>
                <c:pt idx="453">
                  <c:v>9.8680000000000003</c:v>
                </c:pt>
                <c:pt idx="454">
                  <c:v>9.6999999999999993</c:v>
                </c:pt>
                <c:pt idx="455">
                  <c:v>9.5359999999999996</c:v>
                </c:pt>
                <c:pt idx="456">
                  <c:v>9.3710000000000004</c:v>
                </c:pt>
                <c:pt idx="457">
                  <c:v>9.2070000000000007</c:v>
                </c:pt>
                <c:pt idx="458">
                  <c:v>9.0419999999999998</c:v>
                </c:pt>
                <c:pt idx="459">
                  <c:v>8.8940000000000001</c:v>
                </c:pt>
                <c:pt idx="460">
                  <c:v>8.7750000000000004</c:v>
                </c:pt>
                <c:pt idx="461">
                  <c:v>8.6609999999999996</c:v>
                </c:pt>
                <c:pt idx="462">
                  <c:v>8.5440000000000005</c:v>
                </c:pt>
                <c:pt idx="463">
                  <c:v>8.4220000000000006</c:v>
                </c:pt>
                <c:pt idx="464">
                  <c:v>8.3070000000000004</c:v>
                </c:pt>
                <c:pt idx="465">
                  <c:v>8.1999999999999993</c:v>
                </c:pt>
                <c:pt idx="466">
                  <c:v>8.0850000000000009</c:v>
                </c:pt>
                <c:pt idx="467">
                  <c:v>7.9710000000000001</c:v>
                </c:pt>
                <c:pt idx="468">
                  <c:v>7.8579999999999997</c:v>
                </c:pt>
                <c:pt idx="469">
                  <c:v>7.7480000000000002</c:v>
                </c:pt>
                <c:pt idx="470">
                  <c:v>7.6440000000000001</c:v>
                </c:pt>
                <c:pt idx="471">
                  <c:v>7.5519999999999996</c:v>
                </c:pt>
                <c:pt idx="472">
                  <c:v>7.4749999999999996</c:v>
                </c:pt>
                <c:pt idx="473">
                  <c:v>7.4</c:v>
                </c:pt>
                <c:pt idx="474">
                  <c:v>7.3209999999999997</c:v>
                </c:pt>
                <c:pt idx="475">
                  <c:v>7.2519999999999998</c:v>
                </c:pt>
                <c:pt idx="476">
                  <c:v>7.1829999999999998</c:v>
                </c:pt>
                <c:pt idx="477">
                  <c:v>7.1120000000000001</c:v>
                </c:pt>
                <c:pt idx="478">
                  <c:v>7.0419999999999998</c:v>
                </c:pt>
                <c:pt idx="479">
                  <c:v>6.9729999999999999</c:v>
                </c:pt>
                <c:pt idx="480">
                  <c:v>6.9</c:v>
                </c:pt>
                <c:pt idx="481">
                  <c:v>6.8230000000000004</c:v>
                </c:pt>
                <c:pt idx="482">
                  <c:v>6.7549999999999999</c:v>
                </c:pt>
                <c:pt idx="483">
                  <c:v>6.694</c:v>
                </c:pt>
                <c:pt idx="484">
                  <c:v>6.63</c:v>
                </c:pt>
                <c:pt idx="485">
                  <c:v>6.5650000000000004</c:v>
                </c:pt>
                <c:pt idx="486">
                  <c:v>6.5019999999999998</c:v>
                </c:pt>
                <c:pt idx="487">
                  <c:v>6.4459999999999997</c:v>
                </c:pt>
                <c:pt idx="488">
                  <c:v>6.391</c:v>
                </c:pt>
                <c:pt idx="489">
                  <c:v>6.3390000000000004</c:v>
                </c:pt>
                <c:pt idx="490">
                  <c:v>6.2869999999999999</c:v>
                </c:pt>
                <c:pt idx="491">
                  <c:v>6.2309999999999999</c:v>
                </c:pt>
                <c:pt idx="492">
                  <c:v>6.1749999999999998</c:v>
                </c:pt>
                <c:pt idx="493">
                  <c:v>6.12</c:v>
                </c:pt>
                <c:pt idx="494">
                  <c:v>6.0709999999999997</c:v>
                </c:pt>
                <c:pt idx="495">
                  <c:v>6.0220000000000002</c:v>
                </c:pt>
                <c:pt idx="496">
                  <c:v>5.9749999999999996</c:v>
                </c:pt>
                <c:pt idx="497">
                  <c:v>5.92</c:v>
                </c:pt>
                <c:pt idx="498">
                  <c:v>5.8639999999999999</c:v>
                </c:pt>
                <c:pt idx="499">
                  <c:v>5.8040000000000003</c:v>
                </c:pt>
                <c:pt idx="500">
                  <c:v>5.7549999999999999</c:v>
                </c:pt>
                <c:pt idx="501">
                  <c:v>5.7009999999999996</c:v>
                </c:pt>
                <c:pt idx="502">
                  <c:v>5.6349999999999998</c:v>
                </c:pt>
                <c:pt idx="503">
                  <c:v>5.569</c:v>
                </c:pt>
                <c:pt idx="504">
                  <c:v>5.5069999999999997</c:v>
                </c:pt>
                <c:pt idx="505">
                  <c:v>5.4470000000000001</c:v>
                </c:pt>
                <c:pt idx="506">
                  <c:v>5.383</c:v>
                </c:pt>
                <c:pt idx="507">
                  <c:v>5.3179999999999996</c:v>
                </c:pt>
                <c:pt idx="508">
                  <c:v>5.2560000000000002</c:v>
                </c:pt>
                <c:pt idx="509">
                  <c:v>5.1909999999999998</c:v>
                </c:pt>
                <c:pt idx="510">
                  <c:v>5.1280000000000001</c:v>
                </c:pt>
                <c:pt idx="511">
                  <c:v>5.0629999999999997</c:v>
                </c:pt>
                <c:pt idx="512">
                  <c:v>4.9980000000000002</c:v>
                </c:pt>
                <c:pt idx="513">
                  <c:v>4.9340000000000002</c:v>
                </c:pt>
                <c:pt idx="514">
                  <c:v>4.8680000000000003</c:v>
                </c:pt>
                <c:pt idx="515">
                  <c:v>4.8019999999999996</c:v>
                </c:pt>
                <c:pt idx="516">
                  <c:v>4.7370000000000001</c:v>
                </c:pt>
                <c:pt idx="517">
                  <c:v>4.6689999999999996</c:v>
                </c:pt>
                <c:pt idx="518">
                  <c:v>4.5960000000000001</c:v>
                </c:pt>
                <c:pt idx="519">
                  <c:v>4.5190000000000001</c:v>
                </c:pt>
                <c:pt idx="520">
                  <c:v>4.444</c:v>
                </c:pt>
                <c:pt idx="521">
                  <c:v>4.3739999999999997</c:v>
                </c:pt>
                <c:pt idx="522">
                  <c:v>4.3079999999999998</c:v>
                </c:pt>
                <c:pt idx="523">
                  <c:v>4.2450000000000001</c:v>
                </c:pt>
                <c:pt idx="524">
                  <c:v>4.1760000000000002</c:v>
                </c:pt>
                <c:pt idx="525">
                  <c:v>4.1050000000000004</c:v>
                </c:pt>
                <c:pt idx="526">
                  <c:v>4.0339999999999998</c:v>
                </c:pt>
                <c:pt idx="527">
                  <c:v>3.9609999999999999</c:v>
                </c:pt>
                <c:pt idx="528">
                  <c:v>3.8860000000000001</c:v>
                </c:pt>
                <c:pt idx="529">
                  <c:v>3.8140000000000001</c:v>
                </c:pt>
                <c:pt idx="530">
                  <c:v>3.7429999999999999</c:v>
                </c:pt>
                <c:pt idx="531">
                  <c:v>3.6709999999999998</c:v>
                </c:pt>
                <c:pt idx="532">
                  <c:v>3.6019999999999999</c:v>
                </c:pt>
                <c:pt idx="533">
                  <c:v>3.532</c:v>
                </c:pt>
                <c:pt idx="534">
                  <c:v>3.464</c:v>
                </c:pt>
                <c:pt idx="535">
                  <c:v>3.4009999999999998</c:v>
                </c:pt>
                <c:pt idx="536">
                  <c:v>3.34</c:v>
                </c:pt>
                <c:pt idx="537">
                  <c:v>3.286</c:v>
                </c:pt>
                <c:pt idx="538">
                  <c:v>3.2389999999999999</c:v>
                </c:pt>
                <c:pt idx="539">
                  <c:v>3.1909999999999998</c:v>
                </c:pt>
                <c:pt idx="540">
                  <c:v>3.137</c:v>
                </c:pt>
                <c:pt idx="541">
                  <c:v>3.0819999999999999</c:v>
                </c:pt>
                <c:pt idx="542">
                  <c:v>3.02</c:v>
                </c:pt>
                <c:pt idx="543">
                  <c:v>2.96</c:v>
                </c:pt>
                <c:pt idx="544">
                  <c:v>2.9060000000000001</c:v>
                </c:pt>
                <c:pt idx="545">
                  <c:v>2.86</c:v>
                </c:pt>
                <c:pt idx="546">
                  <c:v>2.8119999999999998</c:v>
                </c:pt>
                <c:pt idx="547">
                  <c:v>2.7570000000000001</c:v>
                </c:pt>
                <c:pt idx="548">
                  <c:v>2.7010000000000001</c:v>
                </c:pt>
                <c:pt idx="549">
                  <c:v>2.65</c:v>
                </c:pt>
                <c:pt idx="550">
                  <c:v>2.6040000000000001</c:v>
                </c:pt>
                <c:pt idx="551">
                  <c:v>2.5590000000000002</c:v>
                </c:pt>
                <c:pt idx="552">
                  <c:v>2.5209999999999999</c:v>
                </c:pt>
                <c:pt idx="553">
                  <c:v>2.4990000000000001</c:v>
                </c:pt>
                <c:pt idx="554">
                  <c:v>2.4769999999999999</c:v>
                </c:pt>
                <c:pt idx="555">
                  <c:v>2.4489999999999998</c:v>
                </c:pt>
                <c:pt idx="556">
                  <c:v>2.4129999999999998</c:v>
                </c:pt>
                <c:pt idx="557">
                  <c:v>2.367</c:v>
                </c:pt>
                <c:pt idx="558">
                  <c:v>2.31</c:v>
                </c:pt>
                <c:pt idx="559">
                  <c:v>2.2450000000000001</c:v>
                </c:pt>
                <c:pt idx="560">
                  <c:v>2.1739999999999999</c:v>
                </c:pt>
                <c:pt idx="561">
                  <c:v>2.1110000000000002</c:v>
                </c:pt>
                <c:pt idx="562">
                  <c:v>2.0499999999999998</c:v>
                </c:pt>
                <c:pt idx="563">
                  <c:v>1.99</c:v>
                </c:pt>
                <c:pt idx="564">
                  <c:v>1.9410000000000001</c:v>
                </c:pt>
                <c:pt idx="565">
                  <c:v>1.909</c:v>
                </c:pt>
                <c:pt idx="566">
                  <c:v>1.8979999999999999</c:v>
                </c:pt>
                <c:pt idx="567">
                  <c:v>1.899</c:v>
                </c:pt>
                <c:pt idx="568">
                  <c:v>1.909</c:v>
                </c:pt>
                <c:pt idx="569">
                  <c:v>1.9319999999999999</c:v>
                </c:pt>
                <c:pt idx="570">
                  <c:v>1.9590000000000001</c:v>
                </c:pt>
                <c:pt idx="571">
                  <c:v>1.9790000000000001</c:v>
                </c:pt>
                <c:pt idx="572">
                  <c:v>1.978</c:v>
                </c:pt>
                <c:pt idx="573">
                  <c:v>1.972</c:v>
                </c:pt>
                <c:pt idx="574">
                  <c:v>1.958</c:v>
                </c:pt>
                <c:pt idx="575">
                  <c:v>1.9330000000000001</c:v>
                </c:pt>
                <c:pt idx="576">
                  <c:v>1.8979999999999999</c:v>
                </c:pt>
                <c:pt idx="577">
                  <c:v>1.8620000000000001</c:v>
                </c:pt>
                <c:pt idx="578">
                  <c:v>1.821</c:v>
                </c:pt>
                <c:pt idx="579">
                  <c:v>1.7709999999999999</c:v>
                </c:pt>
                <c:pt idx="580">
                  <c:v>1.724</c:v>
                </c:pt>
                <c:pt idx="581">
                  <c:v>1.6910000000000001</c:v>
                </c:pt>
                <c:pt idx="582">
                  <c:v>1.659</c:v>
                </c:pt>
                <c:pt idx="583">
                  <c:v>1.6279999999999999</c:v>
                </c:pt>
                <c:pt idx="584">
                  <c:v>1.6020000000000001</c:v>
                </c:pt>
                <c:pt idx="585">
                  <c:v>1.579</c:v>
                </c:pt>
                <c:pt idx="586">
                  <c:v>1.5589999999999999</c:v>
                </c:pt>
                <c:pt idx="587">
                  <c:v>1.5429999999999999</c:v>
                </c:pt>
                <c:pt idx="588">
                  <c:v>1.53</c:v>
                </c:pt>
                <c:pt idx="589">
                  <c:v>1.5229999999999999</c:v>
                </c:pt>
                <c:pt idx="590">
                  <c:v>1.516</c:v>
                </c:pt>
                <c:pt idx="591">
                  <c:v>1.5089999999999999</c:v>
                </c:pt>
                <c:pt idx="592">
                  <c:v>1.506</c:v>
                </c:pt>
                <c:pt idx="593">
                  <c:v>1.5069999999999999</c:v>
                </c:pt>
                <c:pt idx="594">
                  <c:v>1.5089999999999999</c:v>
                </c:pt>
                <c:pt idx="595">
                  <c:v>1.508</c:v>
                </c:pt>
                <c:pt idx="596">
                  <c:v>1.51</c:v>
                </c:pt>
                <c:pt idx="597">
                  <c:v>1.51</c:v>
                </c:pt>
                <c:pt idx="598">
                  <c:v>1.4970000000000001</c:v>
                </c:pt>
                <c:pt idx="599">
                  <c:v>1.4830000000000001</c:v>
                </c:pt>
                <c:pt idx="600">
                  <c:v>1.466</c:v>
                </c:pt>
                <c:pt idx="601">
                  <c:v>1.4490000000000001</c:v>
                </c:pt>
                <c:pt idx="602">
                  <c:v>1.4319999999999999</c:v>
                </c:pt>
                <c:pt idx="603">
                  <c:v>1.419</c:v>
                </c:pt>
                <c:pt idx="604">
                  <c:v>1.4079999999999999</c:v>
                </c:pt>
                <c:pt idx="605">
                  <c:v>1.389</c:v>
                </c:pt>
                <c:pt idx="606">
                  <c:v>1.3759999999999999</c:v>
                </c:pt>
                <c:pt idx="607">
                  <c:v>1.371</c:v>
                </c:pt>
                <c:pt idx="608">
                  <c:v>1.3680000000000001</c:v>
                </c:pt>
                <c:pt idx="609">
                  <c:v>1.367</c:v>
                </c:pt>
                <c:pt idx="610">
                  <c:v>1.3640000000000001</c:v>
                </c:pt>
                <c:pt idx="611">
                  <c:v>1.367</c:v>
                </c:pt>
                <c:pt idx="612">
                  <c:v>1.3720000000000001</c:v>
                </c:pt>
                <c:pt idx="613">
                  <c:v>1.3759999999999999</c:v>
                </c:pt>
                <c:pt idx="614">
                  <c:v>1.3759999999999999</c:v>
                </c:pt>
                <c:pt idx="615">
                  <c:v>1.371</c:v>
                </c:pt>
                <c:pt idx="616">
                  <c:v>1.371</c:v>
                </c:pt>
                <c:pt idx="617">
                  <c:v>1.3680000000000001</c:v>
                </c:pt>
                <c:pt idx="618">
                  <c:v>1.3620000000000001</c:v>
                </c:pt>
                <c:pt idx="619">
                  <c:v>1.3560000000000001</c:v>
                </c:pt>
                <c:pt idx="620">
                  <c:v>1.355</c:v>
                </c:pt>
                <c:pt idx="621">
                  <c:v>1.353</c:v>
                </c:pt>
                <c:pt idx="622">
                  <c:v>1.361</c:v>
                </c:pt>
                <c:pt idx="623">
                  <c:v>1.3759999999999999</c:v>
                </c:pt>
                <c:pt idx="624">
                  <c:v>1.391</c:v>
                </c:pt>
                <c:pt idx="625">
                  <c:v>1.4039999999999999</c:v>
                </c:pt>
                <c:pt idx="626">
                  <c:v>1.42</c:v>
                </c:pt>
                <c:pt idx="627">
                  <c:v>1.4379999999999999</c:v>
                </c:pt>
                <c:pt idx="628">
                  <c:v>1.452</c:v>
                </c:pt>
                <c:pt idx="629">
                  <c:v>1.46</c:v>
                </c:pt>
                <c:pt idx="630">
                  <c:v>1.464</c:v>
                </c:pt>
                <c:pt idx="631">
                  <c:v>1.4670000000000001</c:v>
                </c:pt>
                <c:pt idx="632">
                  <c:v>1.468</c:v>
                </c:pt>
                <c:pt idx="633">
                  <c:v>1.462</c:v>
                </c:pt>
                <c:pt idx="634">
                  <c:v>1.4510000000000001</c:v>
                </c:pt>
                <c:pt idx="635">
                  <c:v>1.4359999999999999</c:v>
                </c:pt>
                <c:pt idx="636">
                  <c:v>1.4259999999999999</c:v>
                </c:pt>
                <c:pt idx="637">
                  <c:v>1.427</c:v>
                </c:pt>
                <c:pt idx="638">
                  <c:v>1.4319999999999999</c:v>
                </c:pt>
                <c:pt idx="639">
                  <c:v>1.444</c:v>
                </c:pt>
                <c:pt idx="640">
                  <c:v>1.46</c:v>
                </c:pt>
                <c:pt idx="641">
                  <c:v>1.478</c:v>
                </c:pt>
                <c:pt idx="642">
                  <c:v>1.4950000000000001</c:v>
                </c:pt>
                <c:pt idx="643">
                  <c:v>1.504</c:v>
                </c:pt>
                <c:pt idx="644">
                  <c:v>1.5089999999999999</c:v>
                </c:pt>
                <c:pt idx="645">
                  <c:v>1.5129999999999999</c:v>
                </c:pt>
                <c:pt idx="646">
                  <c:v>1.518</c:v>
                </c:pt>
                <c:pt idx="647">
                  <c:v>1.524</c:v>
                </c:pt>
                <c:pt idx="648">
                  <c:v>1.5329999999999999</c:v>
                </c:pt>
                <c:pt idx="649">
                  <c:v>1.542</c:v>
                </c:pt>
                <c:pt idx="650">
                  <c:v>1.5529999999999999</c:v>
                </c:pt>
                <c:pt idx="651">
                  <c:v>1.5640000000000001</c:v>
                </c:pt>
                <c:pt idx="652">
                  <c:v>1.5669999999999999</c:v>
                </c:pt>
                <c:pt idx="653">
                  <c:v>1.5649999999999999</c:v>
                </c:pt>
                <c:pt idx="654">
                  <c:v>1.5669999999999999</c:v>
                </c:pt>
                <c:pt idx="655">
                  <c:v>1.5720000000000001</c:v>
                </c:pt>
                <c:pt idx="656">
                  <c:v>1.5660000000000001</c:v>
                </c:pt>
                <c:pt idx="657">
                  <c:v>1.5449999999999999</c:v>
                </c:pt>
                <c:pt idx="658">
                  <c:v>1.5409999999999999</c:v>
                </c:pt>
                <c:pt idx="659">
                  <c:v>1.544</c:v>
                </c:pt>
                <c:pt idx="660">
                  <c:v>1.53</c:v>
                </c:pt>
                <c:pt idx="661">
                  <c:v>1.508</c:v>
                </c:pt>
                <c:pt idx="662">
                  <c:v>1.504</c:v>
                </c:pt>
                <c:pt idx="663">
                  <c:v>1.5149999999999999</c:v>
                </c:pt>
                <c:pt idx="664">
                  <c:v>1.5009999999999999</c:v>
                </c:pt>
                <c:pt idx="665">
                  <c:v>1.4870000000000001</c:v>
                </c:pt>
                <c:pt idx="666">
                  <c:v>1.496</c:v>
                </c:pt>
                <c:pt idx="667">
                  <c:v>1.5089999999999999</c:v>
                </c:pt>
                <c:pt idx="668">
                  <c:v>1.5</c:v>
                </c:pt>
                <c:pt idx="669">
                  <c:v>1.4810000000000001</c:v>
                </c:pt>
                <c:pt idx="670">
                  <c:v>1.47</c:v>
                </c:pt>
                <c:pt idx="671">
                  <c:v>1.45</c:v>
                </c:pt>
                <c:pt idx="672">
                  <c:v>1.419</c:v>
                </c:pt>
                <c:pt idx="673">
                  <c:v>1.393</c:v>
                </c:pt>
                <c:pt idx="674">
                  <c:v>1.3759999999999999</c:v>
                </c:pt>
                <c:pt idx="675">
                  <c:v>1.359</c:v>
                </c:pt>
                <c:pt idx="676">
                  <c:v>1.339</c:v>
                </c:pt>
                <c:pt idx="677">
                  <c:v>1.3260000000000001</c:v>
                </c:pt>
                <c:pt idx="678">
                  <c:v>1.3140000000000001</c:v>
                </c:pt>
                <c:pt idx="679">
                  <c:v>1.3</c:v>
                </c:pt>
                <c:pt idx="680">
                  <c:v>1.284</c:v>
                </c:pt>
                <c:pt idx="681">
                  <c:v>1.2669999999999999</c:v>
                </c:pt>
                <c:pt idx="682">
                  <c:v>1.2569999999999999</c:v>
                </c:pt>
                <c:pt idx="683">
                  <c:v>1.2490000000000001</c:v>
                </c:pt>
                <c:pt idx="684">
                  <c:v>1.24</c:v>
                </c:pt>
                <c:pt idx="685">
                  <c:v>1.234</c:v>
                </c:pt>
                <c:pt idx="686">
                  <c:v>1.232</c:v>
                </c:pt>
                <c:pt idx="687">
                  <c:v>1.228</c:v>
                </c:pt>
                <c:pt idx="688">
                  <c:v>1.2230000000000001</c:v>
                </c:pt>
                <c:pt idx="689">
                  <c:v>1.2190000000000001</c:v>
                </c:pt>
                <c:pt idx="690">
                  <c:v>1.2130000000000001</c:v>
                </c:pt>
                <c:pt idx="691">
                  <c:v>1.2</c:v>
                </c:pt>
                <c:pt idx="692">
                  <c:v>1.1830000000000001</c:v>
                </c:pt>
                <c:pt idx="693">
                  <c:v>1.169</c:v>
                </c:pt>
                <c:pt idx="694">
                  <c:v>1.153</c:v>
                </c:pt>
                <c:pt idx="695">
                  <c:v>1.133</c:v>
                </c:pt>
                <c:pt idx="696">
                  <c:v>1.1180000000000001</c:v>
                </c:pt>
                <c:pt idx="697">
                  <c:v>1.109</c:v>
                </c:pt>
                <c:pt idx="698">
                  <c:v>1.101</c:v>
                </c:pt>
                <c:pt idx="699">
                  <c:v>1.0940000000000001</c:v>
                </c:pt>
                <c:pt idx="700">
                  <c:v>1.091</c:v>
                </c:pt>
                <c:pt idx="701">
                  <c:v>1.0920000000000001</c:v>
                </c:pt>
                <c:pt idx="702">
                  <c:v>1.0940000000000001</c:v>
                </c:pt>
                <c:pt idx="703">
                  <c:v>1.0860000000000001</c:v>
                </c:pt>
                <c:pt idx="704">
                  <c:v>1.077</c:v>
                </c:pt>
                <c:pt idx="705">
                  <c:v>1.0649999999999999</c:v>
                </c:pt>
                <c:pt idx="706">
                  <c:v>1.05</c:v>
                </c:pt>
                <c:pt idx="707">
                  <c:v>1.0349999999999999</c:v>
                </c:pt>
                <c:pt idx="708">
                  <c:v>1.0289999999999999</c:v>
                </c:pt>
                <c:pt idx="709">
                  <c:v>1.0229999999999999</c:v>
                </c:pt>
                <c:pt idx="710">
                  <c:v>1.014</c:v>
                </c:pt>
                <c:pt idx="711">
                  <c:v>1.004</c:v>
                </c:pt>
                <c:pt idx="712">
                  <c:v>1.002</c:v>
                </c:pt>
                <c:pt idx="713">
                  <c:v>1.0029999999999999</c:v>
                </c:pt>
                <c:pt idx="714">
                  <c:v>0.998</c:v>
                </c:pt>
                <c:pt idx="715">
                  <c:v>0.98799999999999999</c:v>
                </c:pt>
                <c:pt idx="716">
                  <c:v>0.98499999999999999</c:v>
                </c:pt>
                <c:pt idx="717">
                  <c:v>0.997</c:v>
                </c:pt>
                <c:pt idx="718">
                  <c:v>1.006</c:v>
                </c:pt>
                <c:pt idx="719">
                  <c:v>1.0049999999999999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EBE-47E5-BEB3-7FC8F0FDB1D5}"/>
            </c:ext>
          </c:extLst>
        </c:ser>
        <c:ser>
          <c:idx val="2"/>
          <c:order val="2"/>
          <c:tx>
            <c:v>4500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1'!$AH$6:$AH$725</c:f>
              <c:numCache>
                <c:formatCode>General</c:formatCode>
                <c:ptCount val="720"/>
                <c:pt idx="0">
                  <c:v>0.90500000000000003</c:v>
                </c:pt>
                <c:pt idx="1">
                  <c:v>0.89100000000000001</c:v>
                </c:pt>
                <c:pt idx="2">
                  <c:v>0.89100000000000001</c:v>
                </c:pt>
                <c:pt idx="3">
                  <c:v>0.878</c:v>
                </c:pt>
                <c:pt idx="4">
                  <c:v>0.85699999999999998</c:v>
                </c:pt>
                <c:pt idx="5">
                  <c:v>0.82799999999999996</c:v>
                </c:pt>
                <c:pt idx="6">
                  <c:v>0.79500000000000004</c:v>
                </c:pt>
                <c:pt idx="7">
                  <c:v>0.76300000000000001</c:v>
                </c:pt>
                <c:pt idx="8">
                  <c:v>0.74</c:v>
                </c:pt>
                <c:pt idx="9">
                  <c:v>0.72799999999999998</c:v>
                </c:pt>
                <c:pt idx="10">
                  <c:v>0.72</c:v>
                </c:pt>
                <c:pt idx="11">
                  <c:v>0.71</c:v>
                </c:pt>
                <c:pt idx="12">
                  <c:v>0.70299999999999996</c:v>
                </c:pt>
                <c:pt idx="13">
                  <c:v>0.69599999999999995</c:v>
                </c:pt>
                <c:pt idx="14">
                  <c:v>0.69099999999999995</c:v>
                </c:pt>
                <c:pt idx="15">
                  <c:v>0.69699999999999995</c:v>
                </c:pt>
                <c:pt idx="16">
                  <c:v>0.70199999999999996</c:v>
                </c:pt>
                <c:pt idx="17">
                  <c:v>0.71499999999999997</c:v>
                </c:pt>
                <c:pt idx="18">
                  <c:v>0.72399999999999998</c:v>
                </c:pt>
                <c:pt idx="19">
                  <c:v>0.73199999999999998</c:v>
                </c:pt>
                <c:pt idx="20">
                  <c:v>0.73199999999999998</c:v>
                </c:pt>
                <c:pt idx="21">
                  <c:v>0.73</c:v>
                </c:pt>
                <c:pt idx="22">
                  <c:v>0.72799999999999998</c:v>
                </c:pt>
                <c:pt idx="23">
                  <c:v>0.72699999999999998</c:v>
                </c:pt>
                <c:pt idx="24">
                  <c:v>0.72699999999999998</c:v>
                </c:pt>
                <c:pt idx="25">
                  <c:v>0.73099999999999998</c:v>
                </c:pt>
                <c:pt idx="26">
                  <c:v>0.73799999999999999</c:v>
                </c:pt>
                <c:pt idx="27">
                  <c:v>0.73699999999999999</c:v>
                </c:pt>
                <c:pt idx="28">
                  <c:v>0.72599999999999998</c:v>
                </c:pt>
                <c:pt idx="29">
                  <c:v>0.70899999999999996</c:v>
                </c:pt>
                <c:pt idx="30">
                  <c:v>0.69799999999999995</c:v>
                </c:pt>
                <c:pt idx="31">
                  <c:v>0.69599999999999995</c:v>
                </c:pt>
                <c:pt idx="32">
                  <c:v>0.69399999999999995</c:v>
                </c:pt>
                <c:pt idx="33">
                  <c:v>0.69099999999999995</c:v>
                </c:pt>
                <c:pt idx="34">
                  <c:v>0.69799999999999995</c:v>
                </c:pt>
                <c:pt idx="35">
                  <c:v>0.69799999999999995</c:v>
                </c:pt>
                <c:pt idx="36">
                  <c:v>0.69499999999999995</c:v>
                </c:pt>
                <c:pt idx="37">
                  <c:v>0.68500000000000005</c:v>
                </c:pt>
                <c:pt idx="38">
                  <c:v>0.68200000000000005</c:v>
                </c:pt>
                <c:pt idx="39">
                  <c:v>0.68799999999999994</c:v>
                </c:pt>
                <c:pt idx="40">
                  <c:v>0.70899999999999996</c:v>
                </c:pt>
                <c:pt idx="41">
                  <c:v>0.746</c:v>
                </c:pt>
                <c:pt idx="42">
                  <c:v>0.748</c:v>
                </c:pt>
                <c:pt idx="43">
                  <c:v>0.71899999999999997</c:v>
                </c:pt>
                <c:pt idx="44">
                  <c:v>0.72</c:v>
                </c:pt>
                <c:pt idx="45">
                  <c:v>0.73699999999999999</c:v>
                </c:pt>
                <c:pt idx="46">
                  <c:v>0.73799999999999999</c:v>
                </c:pt>
                <c:pt idx="47">
                  <c:v>0.749</c:v>
                </c:pt>
                <c:pt idx="48">
                  <c:v>0.752</c:v>
                </c:pt>
                <c:pt idx="49">
                  <c:v>0.73099999999999998</c:v>
                </c:pt>
                <c:pt idx="50">
                  <c:v>0.73099999999999998</c:v>
                </c:pt>
                <c:pt idx="51">
                  <c:v>0.74</c:v>
                </c:pt>
                <c:pt idx="52">
                  <c:v>0.73699999999999999</c:v>
                </c:pt>
                <c:pt idx="53">
                  <c:v>0.75</c:v>
                </c:pt>
                <c:pt idx="54">
                  <c:v>0.753</c:v>
                </c:pt>
                <c:pt idx="55">
                  <c:v>0.747</c:v>
                </c:pt>
                <c:pt idx="56">
                  <c:v>0.754</c:v>
                </c:pt>
                <c:pt idx="57">
                  <c:v>0.753</c:v>
                </c:pt>
                <c:pt idx="58">
                  <c:v>0.755</c:v>
                </c:pt>
                <c:pt idx="59">
                  <c:v>0.753</c:v>
                </c:pt>
                <c:pt idx="60">
                  <c:v>0.749</c:v>
                </c:pt>
                <c:pt idx="61">
                  <c:v>0.745</c:v>
                </c:pt>
                <c:pt idx="62">
                  <c:v>0.753</c:v>
                </c:pt>
                <c:pt idx="63">
                  <c:v>0.76300000000000001</c:v>
                </c:pt>
                <c:pt idx="64">
                  <c:v>0.77800000000000002</c:v>
                </c:pt>
                <c:pt idx="65">
                  <c:v>0.78100000000000003</c:v>
                </c:pt>
                <c:pt idx="66">
                  <c:v>0.77800000000000002</c:v>
                </c:pt>
                <c:pt idx="67">
                  <c:v>0.78800000000000003</c:v>
                </c:pt>
                <c:pt idx="68">
                  <c:v>0.79800000000000004</c:v>
                </c:pt>
                <c:pt idx="69">
                  <c:v>0.79600000000000004</c:v>
                </c:pt>
                <c:pt idx="70">
                  <c:v>0.77900000000000003</c:v>
                </c:pt>
                <c:pt idx="71">
                  <c:v>0.76800000000000002</c:v>
                </c:pt>
                <c:pt idx="72">
                  <c:v>0.77</c:v>
                </c:pt>
                <c:pt idx="73">
                  <c:v>0.77300000000000002</c:v>
                </c:pt>
                <c:pt idx="74">
                  <c:v>0.77700000000000002</c:v>
                </c:pt>
                <c:pt idx="75">
                  <c:v>0.77200000000000002</c:v>
                </c:pt>
                <c:pt idx="76">
                  <c:v>0.77100000000000002</c:v>
                </c:pt>
                <c:pt idx="77">
                  <c:v>0.77900000000000003</c:v>
                </c:pt>
                <c:pt idx="78">
                  <c:v>0.78100000000000003</c:v>
                </c:pt>
                <c:pt idx="79">
                  <c:v>0.79</c:v>
                </c:pt>
                <c:pt idx="80">
                  <c:v>0.79500000000000004</c:v>
                </c:pt>
                <c:pt idx="81">
                  <c:v>0.80400000000000005</c:v>
                </c:pt>
                <c:pt idx="82">
                  <c:v>0.80800000000000005</c:v>
                </c:pt>
                <c:pt idx="83">
                  <c:v>0.81</c:v>
                </c:pt>
                <c:pt idx="84">
                  <c:v>0.80700000000000005</c:v>
                </c:pt>
                <c:pt idx="85">
                  <c:v>0.80700000000000005</c:v>
                </c:pt>
                <c:pt idx="86">
                  <c:v>0.80300000000000005</c:v>
                </c:pt>
                <c:pt idx="87">
                  <c:v>0.80200000000000005</c:v>
                </c:pt>
                <c:pt idx="88">
                  <c:v>0.80200000000000005</c:v>
                </c:pt>
                <c:pt idx="89">
                  <c:v>0.80100000000000005</c:v>
                </c:pt>
                <c:pt idx="90">
                  <c:v>0.79800000000000004</c:v>
                </c:pt>
                <c:pt idx="91">
                  <c:v>0.79500000000000004</c:v>
                </c:pt>
                <c:pt idx="92">
                  <c:v>0.79200000000000004</c:v>
                </c:pt>
                <c:pt idx="93">
                  <c:v>0.79500000000000004</c:v>
                </c:pt>
                <c:pt idx="94">
                  <c:v>0.79800000000000004</c:v>
                </c:pt>
                <c:pt idx="95">
                  <c:v>0.80300000000000005</c:v>
                </c:pt>
                <c:pt idx="96">
                  <c:v>0.80800000000000005</c:v>
                </c:pt>
                <c:pt idx="97">
                  <c:v>0.81799999999999995</c:v>
                </c:pt>
                <c:pt idx="98">
                  <c:v>0.82599999999999996</c:v>
                </c:pt>
                <c:pt idx="99">
                  <c:v>0.83099999999999996</c:v>
                </c:pt>
                <c:pt idx="100">
                  <c:v>0.83799999999999997</c:v>
                </c:pt>
                <c:pt idx="101">
                  <c:v>0.84599999999999997</c:v>
                </c:pt>
                <c:pt idx="102">
                  <c:v>0.85099999999999998</c:v>
                </c:pt>
                <c:pt idx="103">
                  <c:v>0.85599999999999998</c:v>
                </c:pt>
                <c:pt idx="104">
                  <c:v>0.85699999999999998</c:v>
                </c:pt>
                <c:pt idx="105">
                  <c:v>0.86</c:v>
                </c:pt>
                <c:pt idx="106">
                  <c:v>0.86</c:v>
                </c:pt>
                <c:pt idx="107">
                  <c:v>0.85599999999999998</c:v>
                </c:pt>
                <c:pt idx="108">
                  <c:v>0.85299999999999998</c:v>
                </c:pt>
                <c:pt idx="109">
                  <c:v>0.85099999999999998</c:v>
                </c:pt>
                <c:pt idx="110">
                  <c:v>0.85399999999999998</c:v>
                </c:pt>
                <c:pt idx="111">
                  <c:v>0.86199999999999999</c:v>
                </c:pt>
                <c:pt idx="112">
                  <c:v>0.86699999999999999</c:v>
                </c:pt>
                <c:pt idx="113">
                  <c:v>0.874</c:v>
                </c:pt>
                <c:pt idx="114">
                  <c:v>0.879</c:v>
                </c:pt>
                <c:pt idx="115">
                  <c:v>0.877</c:v>
                </c:pt>
                <c:pt idx="116">
                  <c:v>0.873</c:v>
                </c:pt>
                <c:pt idx="117">
                  <c:v>0.872</c:v>
                </c:pt>
                <c:pt idx="118">
                  <c:v>0.86699999999999999</c:v>
                </c:pt>
                <c:pt idx="119">
                  <c:v>0.86499999999999999</c:v>
                </c:pt>
                <c:pt idx="120">
                  <c:v>0.86399999999999999</c:v>
                </c:pt>
                <c:pt idx="121">
                  <c:v>0.86699999999999999</c:v>
                </c:pt>
                <c:pt idx="122">
                  <c:v>0.873</c:v>
                </c:pt>
                <c:pt idx="123">
                  <c:v>0.88900000000000001</c:v>
                </c:pt>
                <c:pt idx="124">
                  <c:v>0.90500000000000003</c:v>
                </c:pt>
                <c:pt idx="125">
                  <c:v>0.92400000000000004</c:v>
                </c:pt>
                <c:pt idx="126">
                  <c:v>0.94799999999999995</c:v>
                </c:pt>
                <c:pt idx="127">
                  <c:v>0.97399999999999998</c:v>
                </c:pt>
                <c:pt idx="128">
                  <c:v>0.99299999999999999</c:v>
                </c:pt>
                <c:pt idx="129">
                  <c:v>1.0029999999999999</c:v>
                </c:pt>
                <c:pt idx="130">
                  <c:v>1.01</c:v>
                </c:pt>
                <c:pt idx="131">
                  <c:v>1.0149999999999999</c:v>
                </c:pt>
                <c:pt idx="132">
                  <c:v>1.016</c:v>
                </c:pt>
                <c:pt idx="133">
                  <c:v>1.016</c:v>
                </c:pt>
                <c:pt idx="134">
                  <c:v>1.0129999999999999</c:v>
                </c:pt>
                <c:pt idx="135">
                  <c:v>1.01</c:v>
                </c:pt>
                <c:pt idx="136">
                  <c:v>1.012</c:v>
                </c:pt>
                <c:pt idx="137">
                  <c:v>1.014</c:v>
                </c:pt>
                <c:pt idx="138">
                  <c:v>1.0149999999999999</c:v>
                </c:pt>
                <c:pt idx="139">
                  <c:v>1.0249999999999999</c:v>
                </c:pt>
                <c:pt idx="140">
                  <c:v>1.0349999999999999</c:v>
                </c:pt>
                <c:pt idx="141">
                  <c:v>1.0409999999999999</c:v>
                </c:pt>
                <c:pt idx="142">
                  <c:v>1.046</c:v>
                </c:pt>
                <c:pt idx="143">
                  <c:v>1.048</c:v>
                </c:pt>
                <c:pt idx="144">
                  <c:v>1.0449999999999999</c:v>
                </c:pt>
                <c:pt idx="145">
                  <c:v>1.042</c:v>
                </c:pt>
                <c:pt idx="146">
                  <c:v>1.04</c:v>
                </c:pt>
                <c:pt idx="147">
                  <c:v>1.038</c:v>
                </c:pt>
                <c:pt idx="148">
                  <c:v>1.0409999999999999</c:v>
                </c:pt>
                <c:pt idx="149">
                  <c:v>1.0449999999999999</c:v>
                </c:pt>
                <c:pt idx="150">
                  <c:v>1.0549999999999999</c:v>
                </c:pt>
                <c:pt idx="151">
                  <c:v>1.0609999999999999</c:v>
                </c:pt>
                <c:pt idx="152">
                  <c:v>1.0669999999999999</c:v>
                </c:pt>
                <c:pt idx="153">
                  <c:v>1.0740000000000001</c:v>
                </c:pt>
                <c:pt idx="154">
                  <c:v>1.0820000000000001</c:v>
                </c:pt>
                <c:pt idx="155">
                  <c:v>1.0900000000000001</c:v>
                </c:pt>
                <c:pt idx="156">
                  <c:v>1.1040000000000001</c:v>
                </c:pt>
                <c:pt idx="157">
                  <c:v>1.111</c:v>
                </c:pt>
                <c:pt idx="158">
                  <c:v>1.117</c:v>
                </c:pt>
                <c:pt idx="159">
                  <c:v>1.1240000000000001</c:v>
                </c:pt>
                <c:pt idx="160">
                  <c:v>1.1279999999999999</c:v>
                </c:pt>
                <c:pt idx="161">
                  <c:v>1.131</c:v>
                </c:pt>
                <c:pt idx="162">
                  <c:v>1.1379999999999999</c:v>
                </c:pt>
                <c:pt idx="163">
                  <c:v>1.1419999999999999</c:v>
                </c:pt>
                <c:pt idx="164">
                  <c:v>1.147</c:v>
                </c:pt>
                <c:pt idx="165">
                  <c:v>1.1579999999999999</c:v>
                </c:pt>
                <c:pt idx="166">
                  <c:v>1.165</c:v>
                </c:pt>
                <c:pt idx="167">
                  <c:v>1.1659999999999999</c:v>
                </c:pt>
                <c:pt idx="168">
                  <c:v>1.1759999999999999</c:v>
                </c:pt>
                <c:pt idx="169">
                  <c:v>1.1870000000000001</c:v>
                </c:pt>
                <c:pt idx="170">
                  <c:v>1.194</c:v>
                </c:pt>
                <c:pt idx="171">
                  <c:v>1.2030000000000001</c:v>
                </c:pt>
                <c:pt idx="172">
                  <c:v>1.212</c:v>
                </c:pt>
                <c:pt idx="173">
                  <c:v>1.2190000000000001</c:v>
                </c:pt>
                <c:pt idx="174">
                  <c:v>1.2250000000000001</c:v>
                </c:pt>
                <c:pt idx="175">
                  <c:v>1.2270000000000001</c:v>
                </c:pt>
                <c:pt idx="176">
                  <c:v>1.226</c:v>
                </c:pt>
                <c:pt idx="177">
                  <c:v>1.2290000000000001</c:v>
                </c:pt>
                <c:pt idx="178">
                  <c:v>1.2350000000000001</c:v>
                </c:pt>
                <c:pt idx="179">
                  <c:v>1.2390000000000001</c:v>
                </c:pt>
                <c:pt idx="180">
                  <c:v>1.24</c:v>
                </c:pt>
                <c:pt idx="181">
                  <c:v>1.2410000000000001</c:v>
                </c:pt>
                <c:pt idx="182">
                  <c:v>1.2430000000000001</c:v>
                </c:pt>
                <c:pt idx="183">
                  <c:v>1.2470000000000001</c:v>
                </c:pt>
                <c:pt idx="184">
                  <c:v>1.2529999999999999</c:v>
                </c:pt>
                <c:pt idx="185">
                  <c:v>1.258</c:v>
                </c:pt>
                <c:pt idx="186">
                  <c:v>1.2609999999999999</c:v>
                </c:pt>
                <c:pt idx="187">
                  <c:v>1.268</c:v>
                </c:pt>
                <c:pt idx="188">
                  <c:v>1.2749999999999999</c:v>
                </c:pt>
                <c:pt idx="189">
                  <c:v>1.2789999999999999</c:v>
                </c:pt>
                <c:pt idx="190">
                  <c:v>1.276</c:v>
                </c:pt>
                <c:pt idx="191">
                  <c:v>1.2669999999999999</c:v>
                </c:pt>
                <c:pt idx="192">
                  <c:v>1.2549999999999999</c:v>
                </c:pt>
                <c:pt idx="193">
                  <c:v>1.242</c:v>
                </c:pt>
                <c:pt idx="194">
                  <c:v>1.23</c:v>
                </c:pt>
                <c:pt idx="195">
                  <c:v>1.224</c:v>
                </c:pt>
                <c:pt idx="196">
                  <c:v>1.222</c:v>
                </c:pt>
                <c:pt idx="197">
                  <c:v>1.2290000000000001</c:v>
                </c:pt>
                <c:pt idx="198">
                  <c:v>1.242</c:v>
                </c:pt>
                <c:pt idx="199">
                  <c:v>1.2569999999999999</c:v>
                </c:pt>
                <c:pt idx="200">
                  <c:v>1.2769999999999999</c:v>
                </c:pt>
                <c:pt idx="201">
                  <c:v>1.304</c:v>
                </c:pt>
                <c:pt idx="202">
                  <c:v>1.33</c:v>
                </c:pt>
                <c:pt idx="203">
                  <c:v>1.3540000000000001</c:v>
                </c:pt>
                <c:pt idx="204">
                  <c:v>1.3759999999999999</c:v>
                </c:pt>
                <c:pt idx="205">
                  <c:v>1.3919999999999999</c:v>
                </c:pt>
                <c:pt idx="206">
                  <c:v>1.409</c:v>
                </c:pt>
                <c:pt idx="207">
                  <c:v>1.417</c:v>
                </c:pt>
                <c:pt idx="208">
                  <c:v>1.42</c:v>
                </c:pt>
                <c:pt idx="209">
                  <c:v>1.425</c:v>
                </c:pt>
                <c:pt idx="210">
                  <c:v>1.4319999999999999</c:v>
                </c:pt>
                <c:pt idx="211">
                  <c:v>1.4379999999999999</c:v>
                </c:pt>
                <c:pt idx="212">
                  <c:v>1.444</c:v>
                </c:pt>
                <c:pt idx="213">
                  <c:v>1.4510000000000001</c:v>
                </c:pt>
                <c:pt idx="214">
                  <c:v>1.4550000000000001</c:v>
                </c:pt>
                <c:pt idx="215">
                  <c:v>1.4590000000000001</c:v>
                </c:pt>
                <c:pt idx="216">
                  <c:v>1.462</c:v>
                </c:pt>
                <c:pt idx="217">
                  <c:v>1.462</c:v>
                </c:pt>
                <c:pt idx="218">
                  <c:v>1.4550000000000001</c:v>
                </c:pt>
                <c:pt idx="219">
                  <c:v>1.4550000000000001</c:v>
                </c:pt>
                <c:pt idx="220">
                  <c:v>1.452</c:v>
                </c:pt>
                <c:pt idx="221">
                  <c:v>1.448</c:v>
                </c:pt>
                <c:pt idx="222">
                  <c:v>1.4530000000000001</c:v>
                </c:pt>
                <c:pt idx="223">
                  <c:v>1.4630000000000001</c:v>
                </c:pt>
                <c:pt idx="224">
                  <c:v>1.468</c:v>
                </c:pt>
                <c:pt idx="225">
                  <c:v>1.4790000000000001</c:v>
                </c:pt>
                <c:pt idx="226">
                  <c:v>1.4890000000000001</c:v>
                </c:pt>
                <c:pt idx="227">
                  <c:v>1.49</c:v>
                </c:pt>
                <c:pt idx="228">
                  <c:v>1.4950000000000001</c:v>
                </c:pt>
                <c:pt idx="229">
                  <c:v>1.498</c:v>
                </c:pt>
                <c:pt idx="230">
                  <c:v>1.4990000000000001</c:v>
                </c:pt>
                <c:pt idx="231">
                  <c:v>1.522</c:v>
                </c:pt>
                <c:pt idx="232">
                  <c:v>1.5369999999999999</c:v>
                </c:pt>
                <c:pt idx="233">
                  <c:v>1.5569999999999999</c:v>
                </c:pt>
                <c:pt idx="234">
                  <c:v>1.571</c:v>
                </c:pt>
                <c:pt idx="235">
                  <c:v>1.5860000000000001</c:v>
                </c:pt>
                <c:pt idx="236">
                  <c:v>1.593</c:v>
                </c:pt>
                <c:pt idx="237">
                  <c:v>1.605</c:v>
                </c:pt>
                <c:pt idx="238">
                  <c:v>1.6279999999999999</c:v>
                </c:pt>
                <c:pt idx="239">
                  <c:v>1.6559999999999999</c:v>
                </c:pt>
                <c:pt idx="240">
                  <c:v>1.663</c:v>
                </c:pt>
                <c:pt idx="241">
                  <c:v>1.6819999999999999</c:v>
                </c:pt>
                <c:pt idx="242">
                  <c:v>1.7130000000000001</c:v>
                </c:pt>
                <c:pt idx="243">
                  <c:v>1.7270000000000001</c:v>
                </c:pt>
                <c:pt idx="244">
                  <c:v>1.7290000000000001</c:v>
                </c:pt>
                <c:pt idx="245">
                  <c:v>1.724</c:v>
                </c:pt>
                <c:pt idx="246">
                  <c:v>1.724</c:v>
                </c:pt>
                <c:pt idx="247">
                  <c:v>1.744</c:v>
                </c:pt>
                <c:pt idx="248">
                  <c:v>1.784</c:v>
                </c:pt>
                <c:pt idx="249">
                  <c:v>1.821</c:v>
                </c:pt>
                <c:pt idx="250">
                  <c:v>1.829</c:v>
                </c:pt>
                <c:pt idx="251">
                  <c:v>1.8240000000000001</c:v>
                </c:pt>
                <c:pt idx="252">
                  <c:v>1.8360000000000001</c:v>
                </c:pt>
                <c:pt idx="253">
                  <c:v>1.863</c:v>
                </c:pt>
                <c:pt idx="254">
                  <c:v>1.8939999999999999</c:v>
                </c:pt>
                <c:pt idx="255">
                  <c:v>1.92</c:v>
                </c:pt>
                <c:pt idx="256">
                  <c:v>1.9450000000000001</c:v>
                </c:pt>
                <c:pt idx="257">
                  <c:v>1.9690000000000001</c:v>
                </c:pt>
                <c:pt idx="258">
                  <c:v>1.9910000000000001</c:v>
                </c:pt>
                <c:pt idx="259">
                  <c:v>2.0139999999999998</c:v>
                </c:pt>
                <c:pt idx="260">
                  <c:v>2.0449999999999999</c:v>
                </c:pt>
                <c:pt idx="261">
                  <c:v>2.0819999999999999</c:v>
                </c:pt>
                <c:pt idx="262">
                  <c:v>2.121</c:v>
                </c:pt>
                <c:pt idx="263">
                  <c:v>2.1659999999999999</c:v>
                </c:pt>
                <c:pt idx="264">
                  <c:v>2.206</c:v>
                </c:pt>
                <c:pt idx="265">
                  <c:v>2.2429999999999999</c:v>
                </c:pt>
                <c:pt idx="266">
                  <c:v>2.2759999999999998</c:v>
                </c:pt>
                <c:pt idx="267">
                  <c:v>2.3119999999999998</c:v>
                </c:pt>
                <c:pt idx="268">
                  <c:v>2.3559999999999999</c:v>
                </c:pt>
                <c:pt idx="269">
                  <c:v>2.399</c:v>
                </c:pt>
                <c:pt idx="270">
                  <c:v>2.4369999999999998</c:v>
                </c:pt>
                <c:pt idx="271">
                  <c:v>2.468</c:v>
                </c:pt>
                <c:pt idx="272">
                  <c:v>2.4990000000000001</c:v>
                </c:pt>
                <c:pt idx="273">
                  <c:v>2.536</c:v>
                </c:pt>
                <c:pt idx="274">
                  <c:v>2.5710000000000002</c:v>
                </c:pt>
                <c:pt idx="275">
                  <c:v>2.6040000000000001</c:v>
                </c:pt>
                <c:pt idx="276">
                  <c:v>2.633</c:v>
                </c:pt>
                <c:pt idx="277">
                  <c:v>2.6709999999999998</c:v>
                </c:pt>
                <c:pt idx="278">
                  <c:v>2.7189999999999999</c:v>
                </c:pt>
                <c:pt idx="279">
                  <c:v>2.7789999999999999</c:v>
                </c:pt>
                <c:pt idx="280">
                  <c:v>2.8450000000000002</c:v>
                </c:pt>
                <c:pt idx="281">
                  <c:v>2.9129999999999998</c:v>
                </c:pt>
                <c:pt idx="282">
                  <c:v>2.984</c:v>
                </c:pt>
                <c:pt idx="283">
                  <c:v>3.0550000000000002</c:v>
                </c:pt>
                <c:pt idx="284">
                  <c:v>3.129</c:v>
                </c:pt>
                <c:pt idx="285">
                  <c:v>3.2109999999999999</c:v>
                </c:pt>
                <c:pt idx="286">
                  <c:v>3.2949999999999999</c:v>
                </c:pt>
                <c:pt idx="287">
                  <c:v>3.379</c:v>
                </c:pt>
                <c:pt idx="288">
                  <c:v>3.4569999999999999</c:v>
                </c:pt>
                <c:pt idx="289">
                  <c:v>3.5369999999999999</c:v>
                </c:pt>
                <c:pt idx="290">
                  <c:v>3.6240000000000001</c:v>
                </c:pt>
                <c:pt idx="291">
                  <c:v>3.7170000000000001</c:v>
                </c:pt>
                <c:pt idx="292">
                  <c:v>3.8140000000000001</c:v>
                </c:pt>
                <c:pt idx="293">
                  <c:v>3.9180000000000001</c:v>
                </c:pt>
                <c:pt idx="294">
                  <c:v>4.0289999999999999</c:v>
                </c:pt>
                <c:pt idx="295">
                  <c:v>4.1369999999999996</c:v>
                </c:pt>
                <c:pt idx="296">
                  <c:v>4.25</c:v>
                </c:pt>
                <c:pt idx="297">
                  <c:v>4.3719999999999999</c:v>
                </c:pt>
                <c:pt idx="298">
                  <c:v>4.4909999999999997</c:v>
                </c:pt>
                <c:pt idx="299">
                  <c:v>4.6050000000000004</c:v>
                </c:pt>
                <c:pt idx="300">
                  <c:v>4.7279999999999998</c:v>
                </c:pt>
                <c:pt idx="301">
                  <c:v>4.8659999999999997</c:v>
                </c:pt>
                <c:pt idx="302">
                  <c:v>5.0129999999999999</c:v>
                </c:pt>
                <c:pt idx="303">
                  <c:v>5.16</c:v>
                </c:pt>
                <c:pt idx="304">
                  <c:v>5.3019999999999996</c:v>
                </c:pt>
                <c:pt idx="305">
                  <c:v>5.4619999999999997</c:v>
                </c:pt>
                <c:pt idx="306">
                  <c:v>5.641</c:v>
                </c:pt>
                <c:pt idx="307">
                  <c:v>5.819</c:v>
                </c:pt>
                <c:pt idx="308">
                  <c:v>5.9989999999999997</c:v>
                </c:pt>
                <c:pt idx="309">
                  <c:v>6.1950000000000003</c:v>
                </c:pt>
                <c:pt idx="310">
                  <c:v>6.3920000000000003</c:v>
                </c:pt>
                <c:pt idx="311">
                  <c:v>6.5940000000000003</c:v>
                </c:pt>
                <c:pt idx="312">
                  <c:v>6.8049999999999997</c:v>
                </c:pt>
                <c:pt idx="313">
                  <c:v>7.0330000000000004</c:v>
                </c:pt>
                <c:pt idx="314">
                  <c:v>7.2640000000000002</c:v>
                </c:pt>
                <c:pt idx="315">
                  <c:v>7.5069999999999997</c:v>
                </c:pt>
                <c:pt idx="316">
                  <c:v>7.7690000000000001</c:v>
                </c:pt>
                <c:pt idx="317">
                  <c:v>8.0570000000000004</c:v>
                </c:pt>
                <c:pt idx="318">
                  <c:v>8.3569999999999993</c:v>
                </c:pt>
                <c:pt idx="319">
                  <c:v>8.6449999999999996</c:v>
                </c:pt>
                <c:pt idx="320">
                  <c:v>8.9640000000000004</c:v>
                </c:pt>
                <c:pt idx="321">
                  <c:v>9.3119999999999994</c:v>
                </c:pt>
                <c:pt idx="322">
                  <c:v>9.6649999999999991</c:v>
                </c:pt>
                <c:pt idx="323">
                  <c:v>10.034000000000001</c:v>
                </c:pt>
                <c:pt idx="324">
                  <c:v>10.407</c:v>
                </c:pt>
                <c:pt idx="325">
                  <c:v>10.827</c:v>
                </c:pt>
                <c:pt idx="326">
                  <c:v>11.249000000000001</c:v>
                </c:pt>
                <c:pt idx="327">
                  <c:v>11.679</c:v>
                </c:pt>
                <c:pt idx="328">
                  <c:v>12.131</c:v>
                </c:pt>
                <c:pt idx="329">
                  <c:v>12.612</c:v>
                </c:pt>
                <c:pt idx="330">
                  <c:v>13.112</c:v>
                </c:pt>
                <c:pt idx="331">
                  <c:v>13.613</c:v>
                </c:pt>
                <c:pt idx="332">
                  <c:v>14.154999999999999</c:v>
                </c:pt>
                <c:pt idx="333">
                  <c:v>14.712999999999999</c:v>
                </c:pt>
                <c:pt idx="334">
                  <c:v>15.291</c:v>
                </c:pt>
                <c:pt idx="335">
                  <c:v>15.866</c:v>
                </c:pt>
                <c:pt idx="336">
                  <c:v>16.492999999999999</c:v>
                </c:pt>
                <c:pt idx="337">
                  <c:v>17.129000000000001</c:v>
                </c:pt>
                <c:pt idx="338">
                  <c:v>17.774999999999999</c:v>
                </c:pt>
                <c:pt idx="339">
                  <c:v>18.431999999999999</c:v>
                </c:pt>
                <c:pt idx="340">
                  <c:v>19.117999999999999</c:v>
                </c:pt>
                <c:pt idx="341">
                  <c:v>19.806000000000001</c:v>
                </c:pt>
                <c:pt idx="342">
                  <c:v>20.495000000000001</c:v>
                </c:pt>
                <c:pt idx="343">
                  <c:v>21.184999999999999</c:v>
                </c:pt>
                <c:pt idx="344">
                  <c:v>21.901</c:v>
                </c:pt>
                <c:pt idx="345">
                  <c:v>22.597000000000001</c:v>
                </c:pt>
                <c:pt idx="346">
                  <c:v>23.297999999999998</c:v>
                </c:pt>
                <c:pt idx="347">
                  <c:v>24.001999999999999</c:v>
                </c:pt>
                <c:pt idx="348">
                  <c:v>24.710999999999999</c:v>
                </c:pt>
                <c:pt idx="349">
                  <c:v>25.399000000000001</c:v>
                </c:pt>
                <c:pt idx="350">
                  <c:v>26.113</c:v>
                </c:pt>
                <c:pt idx="351">
                  <c:v>26.821999999999999</c:v>
                </c:pt>
                <c:pt idx="352">
                  <c:v>27.548999999999999</c:v>
                </c:pt>
                <c:pt idx="353">
                  <c:v>28.315999999999999</c:v>
                </c:pt>
                <c:pt idx="354">
                  <c:v>29.131</c:v>
                </c:pt>
                <c:pt idx="355">
                  <c:v>30.015000000000001</c:v>
                </c:pt>
                <c:pt idx="356">
                  <c:v>31.012</c:v>
                </c:pt>
                <c:pt idx="357">
                  <c:v>32.140999999999998</c:v>
                </c:pt>
                <c:pt idx="358">
                  <c:v>33.414000000000001</c:v>
                </c:pt>
                <c:pt idx="359">
                  <c:v>34.874000000000002</c:v>
                </c:pt>
                <c:pt idx="360">
                  <c:v>36.539000000000001</c:v>
                </c:pt>
                <c:pt idx="361">
                  <c:v>38.396000000000001</c:v>
                </c:pt>
                <c:pt idx="362">
                  <c:v>40.456000000000003</c:v>
                </c:pt>
                <c:pt idx="363">
                  <c:v>42.7</c:v>
                </c:pt>
                <c:pt idx="364">
                  <c:v>45.066000000000003</c:v>
                </c:pt>
                <c:pt idx="365">
                  <c:v>47.530999999999999</c:v>
                </c:pt>
                <c:pt idx="366">
                  <c:v>50.045999999999999</c:v>
                </c:pt>
                <c:pt idx="367">
                  <c:v>52.558999999999997</c:v>
                </c:pt>
                <c:pt idx="368">
                  <c:v>55.040999999999997</c:v>
                </c:pt>
                <c:pt idx="369">
                  <c:v>57.421999999999997</c:v>
                </c:pt>
                <c:pt idx="370">
                  <c:v>59.655000000000001</c:v>
                </c:pt>
                <c:pt idx="371">
                  <c:v>61.682000000000002</c:v>
                </c:pt>
                <c:pt idx="372">
                  <c:v>63.475000000000001</c:v>
                </c:pt>
                <c:pt idx="373">
                  <c:v>64.983000000000004</c:v>
                </c:pt>
                <c:pt idx="374">
                  <c:v>66.186000000000007</c:v>
                </c:pt>
                <c:pt idx="375">
                  <c:v>67.063000000000002</c:v>
                </c:pt>
                <c:pt idx="376">
                  <c:v>67.614999999999995</c:v>
                </c:pt>
                <c:pt idx="377">
                  <c:v>67.844999999999999</c:v>
                </c:pt>
                <c:pt idx="378">
                  <c:v>67.742999999999995</c:v>
                </c:pt>
                <c:pt idx="379">
                  <c:v>67.347999999999999</c:v>
                </c:pt>
                <c:pt idx="380">
                  <c:v>66.650000000000006</c:v>
                </c:pt>
                <c:pt idx="381">
                  <c:v>65.724000000000004</c:v>
                </c:pt>
                <c:pt idx="382">
                  <c:v>64.58</c:v>
                </c:pt>
                <c:pt idx="383">
                  <c:v>63.26</c:v>
                </c:pt>
                <c:pt idx="384">
                  <c:v>61.79</c:v>
                </c:pt>
                <c:pt idx="385">
                  <c:v>60.210999999999999</c:v>
                </c:pt>
                <c:pt idx="386">
                  <c:v>58.554000000000002</c:v>
                </c:pt>
                <c:pt idx="387">
                  <c:v>56.859000000000002</c:v>
                </c:pt>
                <c:pt idx="388">
                  <c:v>55.12</c:v>
                </c:pt>
                <c:pt idx="389">
                  <c:v>53.381999999999998</c:v>
                </c:pt>
                <c:pt idx="390">
                  <c:v>51.643999999999998</c:v>
                </c:pt>
                <c:pt idx="391">
                  <c:v>49.942999999999998</c:v>
                </c:pt>
                <c:pt idx="392">
                  <c:v>48.267000000000003</c:v>
                </c:pt>
                <c:pt idx="393">
                  <c:v>46.622999999999998</c:v>
                </c:pt>
                <c:pt idx="394">
                  <c:v>45.02</c:v>
                </c:pt>
                <c:pt idx="395">
                  <c:v>43.469000000000001</c:v>
                </c:pt>
                <c:pt idx="396">
                  <c:v>41.965000000000003</c:v>
                </c:pt>
                <c:pt idx="397">
                  <c:v>40.5</c:v>
                </c:pt>
                <c:pt idx="398">
                  <c:v>39.097999999999999</c:v>
                </c:pt>
                <c:pt idx="399">
                  <c:v>37.734999999999999</c:v>
                </c:pt>
                <c:pt idx="400">
                  <c:v>36.429000000000002</c:v>
                </c:pt>
                <c:pt idx="401">
                  <c:v>35.164999999999999</c:v>
                </c:pt>
                <c:pt idx="402">
                  <c:v>33.969000000000001</c:v>
                </c:pt>
                <c:pt idx="403">
                  <c:v>32.814999999999998</c:v>
                </c:pt>
                <c:pt idx="404">
                  <c:v>31.713999999999999</c:v>
                </c:pt>
                <c:pt idx="405">
                  <c:v>30.649000000000001</c:v>
                </c:pt>
                <c:pt idx="406">
                  <c:v>29.640999999999998</c:v>
                </c:pt>
                <c:pt idx="407">
                  <c:v>28.666</c:v>
                </c:pt>
                <c:pt idx="408">
                  <c:v>27.742000000000001</c:v>
                </c:pt>
                <c:pt idx="409">
                  <c:v>26.84</c:v>
                </c:pt>
                <c:pt idx="410">
                  <c:v>25.988</c:v>
                </c:pt>
                <c:pt idx="411">
                  <c:v>25.167000000000002</c:v>
                </c:pt>
                <c:pt idx="412">
                  <c:v>24.382000000000001</c:v>
                </c:pt>
                <c:pt idx="413">
                  <c:v>23.628</c:v>
                </c:pt>
                <c:pt idx="414">
                  <c:v>22.911999999999999</c:v>
                </c:pt>
                <c:pt idx="415">
                  <c:v>22.227</c:v>
                </c:pt>
                <c:pt idx="416">
                  <c:v>21.568999999999999</c:v>
                </c:pt>
                <c:pt idx="417">
                  <c:v>20.937999999999999</c:v>
                </c:pt>
                <c:pt idx="418">
                  <c:v>20.335000000000001</c:v>
                </c:pt>
                <c:pt idx="419">
                  <c:v>19.747</c:v>
                </c:pt>
                <c:pt idx="420">
                  <c:v>19.190000000000001</c:v>
                </c:pt>
                <c:pt idx="421">
                  <c:v>18.652999999999999</c:v>
                </c:pt>
                <c:pt idx="422">
                  <c:v>18.137</c:v>
                </c:pt>
                <c:pt idx="423">
                  <c:v>17.645</c:v>
                </c:pt>
                <c:pt idx="424">
                  <c:v>17.178999999999998</c:v>
                </c:pt>
                <c:pt idx="425">
                  <c:v>16.736999999999998</c:v>
                </c:pt>
                <c:pt idx="426">
                  <c:v>16.305</c:v>
                </c:pt>
                <c:pt idx="427">
                  <c:v>15.891</c:v>
                </c:pt>
                <c:pt idx="428">
                  <c:v>15.499000000000001</c:v>
                </c:pt>
                <c:pt idx="429">
                  <c:v>15.122</c:v>
                </c:pt>
                <c:pt idx="430">
                  <c:v>14.753</c:v>
                </c:pt>
                <c:pt idx="431">
                  <c:v>14.403</c:v>
                </c:pt>
                <c:pt idx="432">
                  <c:v>14.061999999999999</c:v>
                </c:pt>
                <c:pt idx="433">
                  <c:v>13.738</c:v>
                </c:pt>
                <c:pt idx="434">
                  <c:v>13.420999999999999</c:v>
                </c:pt>
                <c:pt idx="435">
                  <c:v>13.114000000000001</c:v>
                </c:pt>
                <c:pt idx="436">
                  <c:v>12.818</c:v>
                </c:pt>
                <c:pt idx="437">
                  <c:v>12.538</c:v>
                </c:pt>
                <c:pt idx="438">
                  <c:v>12.262</c:v>
                </c:pt>
                <c:pt idx="439">
                  <c:v>12.000999999999999</c:v>
                </c:pt>
                <c:pt idx="440">
                  <c:v>11.750999999999999</c:v>
                </c:pt>
                <c:pt idx="441">
                  <c:v>11.512</c:v>
                </c:pt>
                <c:pt idx="442">
                  <c:v>11.275</c:v>
                </c:pt>
                <c:pt idx="443">
                  <c:v>11.047000000000001</c:v>
                </c:pt>
                <c:pt idx="444">
                  <c:v>10.829000000000001</c:v>
                </c:pt>
                <c:pt idx="445">
                  <c:v>10.622</c:v>
                </c:pt>
                <c:pt idx="446">
                  <c:v>10.422000000000001</c:v>
                </c:pt>
                <c:pt idx="447">
                  <c:v>10.231</c:v>
                </c:pt>
                <c:pt idx="448">
                  <c:v>10.050000000000001</c:v>
                </c:pt>
                <c:pt idx="449">
                  <c:v>9.8729999999999993</c:v>
                </c:pt>
                <c:pt idx="450">
                  <c:v>9.7029999999999994</c:v>
                </c:pt>
                <c:pt idx="451">
                  <c:v>9.5350000000000001</c:v>
                </c:pt>
                <c:pt idx="452">
                  <c:v>9.3710000000000004</c:v>
                </c:pt>
                <c:pt idx="453">
                  <c:v>9.218</c:v>
                </c:pt>
                <c:pt idx="454">
                  <c:v>9.0709999999999997</c:v>
                </c:pt>
                <c:pt idx="455">
                  <c:v>8.9329999999999998</c:v>
                </c:pt>
                <c:pt idx="456">
                  <c:v>8.8049999999999997</c:v>
                </c:pt>
                <c:pt idx="457">
                  <c:v>8.6750000000000007</c:v>
                </c:pt>
                <c:pt idx="458">
                  <c:v>8.5419999999999998</c:v>
                </c:pt>
                <c:pt idx="459">
                  <c:v>8.4149999999999991</c:v>
                </c:pt>
                <c:pt idx="460">
                  <c:v>8.2919999999999998</c:v>
                </c:pt>
                <c:pt idx="461">
                  <c:v>8.1780000000000008</c:v>
                </c:pt>
                <c:pt idx="462">
                  <c:v>8.0579999999999998</c:v>
                </c:pt>
                <c:pt idx="463">
                  <c:v>7.9470000000000001</c:v>
                </c:pt>
                <c:pt idx="464">
                  <c:v>7.8380000000000001</c:v>
                </c:pt>
                <c:pt idx="465">
                  <c:v>7.734</c:v>
                </c:pt>
                <c:pt idx="466">
                  <c:v>7.6429999999999998</c:v>
                </c:pt>
                <c:pt idx="467">
                  <c:v>7.556</c:v>
                </c:pt>
                <c:pt idx="468">
                  <c:v>7.4589999999999996</c:v>
                </c:pt>
                <c:pt idx="469">
                  <c:v>7.3639999999999999</c:v>
                </c:pt>
                <c:pt idx="470">
                  <c:v>7.2729999999999997</c:v>
                </c:pt>
                <c:pt idx="471">
                  <c:v>7.1779999999999999</c:v>
                </c:pt>
                <c:pt idx="472">
                  <c:v>7.0869999999999997</c:v>
                </c:pt>
                <c:pt idx="473">
                  <c:v>6.9950000000000001</c:v>
                </c:pt>
                <c:pt idx="474">
                  <c:v>6.92</c:v>
                </c:pt>
                <c:pt idx="475">
                  <c:v>6.8520000000000003</c:v>
                </c:pt>
                <c:pt idx="476">
                  <c:v>6.7770000000000001</c:v>
                </c:pt>
                <c:pt idx="477">
                  <c:v>6.7</c:v>
                </c:pt>
                <c:pt idx="478">
                  <c:v>6.633</c:v>
                </c:pt>
                <c:pt idx="479">
                  <c:v>6.5679999999999996</c:v>
                </c:pt>
                <c:pt idx="480">
                  <c:v>6.4980000000000002</c:v>
                </c:pt>
                <c:pt idx="481">
                  <c:v>6.4329999999999998</c:v>
                </c:pt>
                <c:pt idx="482">
                  <c:v>6.3689999999999998</c:v>
                </c:pt>
                <c:pt idx="483">
                  <c:v>6.3129999999999997</c:v>
                </c:pt>
                <c:pt idx="484">
                  <c:v>6.258</c:v>
                </c:pt>
                <c:pt idx="485">
                  <c:v>6.2039999999999997</c:v>
                </c:pt>
                <c:pt idx="486">
                  <c:v>6.149</c:v>
                </c:pt>
                <c:pt idx="487">
                  <c:v>6.0869999999999997</c:v>
                </c:pt>
                <c:pt idx="488">
                  <c:v>6.0259999999999998</c:v>
                </c:pt>
                <c:pt idx="489">
                  <c:v>5.97</c:v>
                </c:pt>
                <c:pt idx="490">
                  <c:v>5.915</c:v>
                </c:pt>
                <c:pt idx="491">
                  <c:v>5.8659999999999997</c:v>
                </c:pt>
                <c:pt idx="492">
                  <c:v>5.8170000000000002</c:v>
                </c:pt>
                <c:pt idx="493">
                  <c:v>5.7720000000000002</c:v>
                </c:pt>
                <c:pt idx="494">
                  <c:v>5.726</c:v>
                </c:pt>
                <c:pt idx="495">
                  <c:v>5.681</c:v>
                </c:pt>
                <c:pt idx="496">
                  <c:v>5.633</c:v>
                </c:pt>
                <c:pt idx="497">
                  <c:v>5.5819999999999999</c:v>
                </c:pt>
                <c:pt idx="498">
                  <c:v>5.5220000000000002</c:v>
                </c:pt>
                <c:pt idx="499">
                  <c:v>5.468</c:v>
                </c:pt>
                <c:pt idx="500">
                  <c:v>5.4189999999999996</c:v>
                </c:pt>
                <c:pt idx="501">
                  <c:v>5.367</c:v>
                </c:pt>
                <c:pt idx="502">
                  <c:v>5.3159999999999998</c:v>
                </c:pt>
                <c:pt idx="503">
                  <c:v>5.2649999999999997</c:v>
                </c:pt>
                <c:pt idx="504">
                  <c:v>5.2149999999999999</c:v>
                </c:pt>
                <c:pt idx="505">
                  <c:v>5.1559999999999997</c:v>
                </c:pt>
                <c:pt idx="506">
                  <c:v>5.0940000000000003</c:v>
                </c:pt>
                <c:pt idx="507">
                  <c:v>5.04</c:v>
                </c:pt>
                <c:pt idx="508">
                  <c:v>4.9880000000000004</c:v>
                </c:pt>
                <c:pt idx="509">
                  <c:v>4.9290000000000003</c:v>
                </c:pt>
                <c:pt idx="510">
                  <c:v>4.8639999999999999</c:v>
                </c:pt>
                <c:pt idx="511">
                  <c:v>4.806</c:v>
                </c:pt>
                <c:pt idx="512">
                  <c:v>4.7530000000000001</c:v>
                </c:pt>
                <c:pt idx="513">
                  <c:v>4.6829999999999998</c:v>
                </c:pt>
                <c:pt idx="514">
                  <c:v>4.609</c:v>
                </c:pt>
                <c:pt idx="515">
                  <c:v>4.54</c:v>
                </c:pt>
                <c:pt idx="516">
                  <c:v>4.4640000000000004</c:v>
                </c:pt>
                <c:pt idx="517">
                  <c:v>4.383</c:v>
                </c:pt>
                <c:pt idx="518">
                  <c:v>4.3049999999999997</c:v>
                </c:pt>
                <c:pt idx="519">
                  <c:v>4.2290000000000001</c:v>
                </c:pt>
                <c:pt idx="520">
                  <c:v>4.1479999999999997</c:v>
                </c:pt>
                <c:pt idx="521">
                  <c:v>4.0730000000000004</c:v>
                </c:pt>
                <c:pt idx="522">
                  <c:v>4.0030000000000001</c:v>
                </c:pt>
                <c:pt idx="523">
                  <c:v>3.927</c:v>
                </c:pt>
                <c:pt idx="524">
                  <c:v>3.85</c:v>
                </c:pt>
                <c:pt idx="525">
                  <c:v>3.7770000000000001</c:v>
                </c:pt>
                <c:pt idx="526">
                  <c:v>3.6989999999999998</c:v>
                </c:pt>
                <c:pt idx="527">
                  <c:v>3.6179999999999999</c:v>
                </c:pt>
                <c:pt idx="528">
                  <c:v>3.5470000000000002</c:v>
                </c:pt>
                <c:pt idx="529">
                  <c:v>3.48</c:v>
                </c:pt>
                <c:pt idx="530">
                  <c:v>3.41</c:v>
                </c:pt>
                <c:pt idx="531">
                  <c:v>3.3439999999999999</c:v>
                </c:pt>
                <c:pt idx="532">
                  <c:v>3.274</c:v>
                </c:pt>
                <c:pt idx="533">
                  <c:v>3.198</c:v>
                </c:pt>
                <c:pt idx="534">
                  <c:v>3.1230000000000002</c:v>
                </c:pt>
                <c:pt idx="535">
                  <c:v>3.0470000000000002</c:v>
                </c:pt>
                <c:pt idx="536">
                  <c:v>2.9790000000000001</c:v>
                </c:pt>
                <c:pt idx="537">
                  <c:v>2.919</c:v>
                </c:pt>
                <c:pt idx="538">
                  <c:v>2.8570000000000002</c:v>
                </c:pt>
                <c:pt idx="539">
                  <c:v>2.798</c:v>
                </c:pt>
                <c:pt idx="540">
                  <c:v>2.734</c:v>
                </c:pt>
                <c:pt idx="541">
                  <c:v>2.6749999999999998</c:v>
                </c:pt>
                <c:pt idx="542">
                  <c:v>2.625</c:v>
                </c:pt>
                <c:pt idx="543">
                  <c:v>2.577</c:v>
                </c:pt>
                <c:pt idx="544">
                  <c:v>2.5249999999999999</c:v>
                </c:pt>
                <c:pt idx="545">
                  <c:v>2.4689999999999999</c:v>
                </c:pt>
                <c:pt idx="546">
                  <c:v>2.4009999999999998</c:v>
                </c:pt>
                <c:pt idx="547">
                  <c:v>2.3260000000000001</c:v>
                </c:pt>
                <c:pt idx="548">
                  <c:v>2.2530000000000001</c:v>
                </c:pt>
                <c:pt idx="549">
                  <c:v>2.1909999999999998</c:v>
                </c:pt>
                <c:pt idx="550">
                  <c:v>2.1339999999999999</c:v>
                </c:pt>
                <c:pt idx="551">
                  <c:v>2.0790000000000002</c:v>
                </c:pt>
                <c:pt idx="552">
                  <c:v>2.0299999999999998</c:v>
                </c:pt>
                <c:pt idx="553">
                  <c:v>1.9930000000000001</c:v>
                </c:pt>
                <c:pt idx="554">
                  <c:v>1.96</c:v>
                </c:pt>
                <c:pt idx="555">
                  <c:v>1.93</c:v>
                </c:pt>
                <c:pt idx="556">
                  <c:v>1.905</c:v>
                </c:pt>
                <c:pt idx="557">
                  <c:v>1.883</c:v>
                </c:pt>
                <c:pt idx="558">
                  <c:v>1.857</c:v>
                </c:pt>
                <c:pt idx="559">
                  <c:v>1.835</c:v>
                </c:pt>
                <c:pt idx="560">
                  <c:v>1.8120000000000001</c:v>
                </c:pt>
                <c:pt idx="561">
                  <c:v>1.7889999999999999</c:v>
                </c:pt>
                <c:pt idx="562">
                  <c:v>1.768</c:v>
                </c:pt>
                <c:pt idx="563">
                  <c:v>1.7470000000000001</c:v>
                </c:pt>
                <c:pt idx="564">
                  <c:v>1.73</c:v>
                </c:pt>
                <c:pt idx="565">
                  <c:v>1.716</c:v>
                </c:pt>
                <c:pt idx="566">
                  <c:v>1.6990000000000001</c:v>
                </c:pt>
                <c:pt idx="567">
                  <c:v>1.6830000000000001</c:v>
                </c:pt>
                <c:pt idx="568">
                  <c:v>1.66</c:v>
                </c:pt>
                <c:pt idx="569">
                  <c:v>1.6240000000000001</c:v>
                </c:pt>
                <c:pt idx="570">
                  <c:v>1.5860000000000001</c:v>
                </c:pt>
                <c:pt idx="571">
                  <c:v>1.56</c:v>
                </c:pt>
                <c:pt idx="572">
                  <c:v>1.5329999999999999</c:v>
                </c:pt>
                <c:pt idx="573">
                  <c:v>1.5009999999999999</c:v>
                </c:pt>
                <c:pt idx="574">
                  <c:v>1.4690000000000001</c:v>
                </c:pt>
                <c:pt idx="575">
                  <c:v>1.44</c:v>
                </c:pt>
                <c:pt idx="576">
                  <c:v>1.4119999999999999</c:v>
                </c:pt>
                <c:pt idx="577">
                  <c:v>1.3839999999999999</c:v>
                </c:pt>
                <c:pt idx="578">
                  <c:v>1.353</c:v>
                </c:pt>
                <c:pt idx="579">
                  <c:v>1.33</c:v>
                </c:pt>
                <c:pt idx="580">
                  <c:v>1.3120000000000001</c:v>
                </c:pt>
                <c:pt idx="581">
                  <c:v>1.296</c:v>
                </c:pt>
                <c:pt idx="582">
                  <c:v>1.292</c:v>
                </c:pt>
                <c:pt idx="583">
                  <c:v>1.2909999999999999</c:v>
                </c:pt>
                <c:pt idx="584">
                  <c:v>1.294</c:v>
                </c:pt>
                <c:pt idx="585">
                  <c:v>1.2989999999999999</c:v>
                </c:pt>
                <c:pt idx="586">
                  <c:v>1.3069999999999999</c:v>
                </c:pt>
                <c:pt idx="587">
                  <c:v>1.3140000000000001</c:v>
                </c:pt>
                <c:pt idx="588">
                  <c:v>1.3069999999999999</c:v>
                </c:pt>
                <c:pt idx="589">
                  <c:v>1.2909999999999999</c:v>
                </c:pt>
                <c:pt idx="590">
                  <c:v>1.2769999999999999</c:v>
                </c:pt>
                <c:pt idx="591">
                  <c:v>1.2629999999999999</c:v>
                </c:pt>
                <c:pt idx="592">
                  <c:v>1.2509999999999999</c:v>
                </c:pt>
                <c:pt idx="593">
                  <c:v>1.24</c:v>
                </c:pt>
                <c:pt idx="594">
                  <c:v>1.2310000000000001</c:v>
                </c:pt>
                <c:pt idx="595">
                  <c:v>1.224</c:v>
                </c:pt>
                <c:pt idx="596">
                  <c:v>1.2190000000000001</c:v>
                </c:pt>
                <c:pt idx="597">
                  <c:v>1.21</c:v>
                </c:pt>
                <c:pt idx="598">
                  <c:v>1.2</c:v>
                </c:pt>
                <c:pt idx="599">
                  <c:v>1.181</c:v>
                </c:pt>
                <c:pt idx="600">
                  <c:v>1.1659999999999999</c:v>
                </c:pt>
                <c:pt idx="601">
                  <c:v>1.1599999999999999</c:v>
                </c:pt>
                <c:pt idx="602">
                  <c:v>1.1519999999999999</c:v>
                </c:pt>
                <c:pt idx="603">
                  <c:v>1.1459999999999999</c:v>
                </c:pt>
                <c:pt idx="604">
                  <c:v>1.1439999999999999</c:v>
                </c:pt>
                <c:pt idx="605">
                  <c:v>1.1399999999999999</c:v>
                </c:pt>
                <c:pt idx="606">
                  <c:v>1.1379999999999999</c:v>
                </c:pt>
                <c:pt idx="607">
                  <c:v>1.137</c:v>
                </c:pt>
                <c:pt idx="608">
                  <c:v>1.1419999999999999</c:v>
                </c:pt>
                <c:pt idx="609">
                  <c:v>1.1439999999999999</c:v>
                </c:pt>
                <c:pt idx="610">
                  <c:v>1.1399999999999999</c:v>
                </c:pt>
                <c:pt idx="611">
                  <c:v>1.1439999999999999</c:v>
                </c:pt>
                <c:pt idx="612">
                  <c:v>1.1479999999999999</c:v>
                </c:pt>
                <c:pt idx="613">
                  <c:v>1.151</c:v>
                </c:pt>
                <c:pt idx="614">
                  <c:v>1.153</c:v>
                </c:pt>
                <c:pt idx="615">
                  <c:v>1.1519999999999999</c:v>
                </c:pt>
                <c:pt idx="616">
                  <c:v>1.153</c:v>
                </c:pt>
                <c:pt idx="617">
                  <c:v>1.155</c:v>
                </c:pt>
                <c:pt idx="618">
                  <c:v>1.1539999999999999</c:v>
                </c:pt>
                <c:pt idx="619">
                  <c:v>1.1559999999999999</c:v>
                </c:pt>
                <c:pt idx="620">
                  <c:v>1.163</c:v>
                </c:pt>
                <c:pt idx="621">
                  <c:v>1.173</c:v>
                </c:pt>
                <c:pt idx="622">
                  <c:v>1.1830000000000001</c:v>
                </c:pt>
                <c:pt idx="623">
                  <c:v>1.1910000000000001</c:v>
                </c:pt>
                <c:pt idx="624">
                  <c:v>1.2050000000000001</c:v>
                </c:pt>
                <c:pt idx="625">
                  <c:v>1.21</c:v>
                </c:pt>
                <c:pt idx="626">
                  <c:v>1.214</c:v>
                </c:pt>
                <c:pt idx="627">
                  <c:v>1.2130000000000001</c:v>
                </c:pt>
                <c:pt idx="628">
                  <c:v>1.2150000000000001</c:v>
                </c:pt>
                <c:pt idx="629">
                  <c:v>1.216</c:v>
                </c:pt>
                <c:pt idx="630">
                  <c:v>1.214</c:v>
                </c:pt>
                <c:pt idx="631">
                  <c:v>1.208</c:v>
                </c:pt>
                <c:pt idx="632">
                  <c:v>1.202</c:v>
                </c:pt>
                <c:pt idx="633">
                  <c:v>1.198</c:v>
                </c:pt>
                <c:pt idx="634">
                  <c:v>1.1910000000000001</c:v>
                </c:pt>
                <c:pt idx="635">
                  <c:v>1.1859999999999999</c:v>
                </c:pt>
                <c:pt idx="636">
                  <c:v>1.1850000000000001</c:v>
                </c:pt>
                <c:pt idx="637">
                  <c:v>1.1910000000000001</c:v>
                </c:pt>
                <c:pt idx="638">
                  <c:v>1.1970000000000001</c:v>
                </c:pt>
                <c:pt idx="639">
                  <c:v>1.2</c:v>
                </c:pt>
                <c:pt idx="640">
                  <c:v>1.202</c:v>
                </c:pt>
                <c:pt idx="641">
                  <c:v>1.202</c:v>
                </c:pt>
                <c:pt idx="642">
                  <c:v>1.206</c:v>
                </c:pt>
                <c:pt idx="643">
                  <c:v>1.21</c:v>
                </c:pt>
                <c:pt idx="644">
                  <c:v>1.2190000000000001</c:v>
                </c:pt>
                <c:pt idx="645">
                  <c:v>1.23</c:v>
                </c:pt>
                <c:pt idx="646">
                  <c:v>1.2390000000000001</c:v>
                </c:pt>
                <c:pt idx="647">
                  <c:v>1.2390000000000001</c:v>
                </c:pt>
                <c:pt idx="648">
                  <c:v>1.24</c:v>
                </c:pt>
                <c:pt idx="649">
                  <c:v>1.236</c:v>
                </c:pt>
                <c:pt idx="650">
                  <c:v>1.234</c:v>
                </c:pt>
                <c:pt idx="651">
                  <c:v>1.232</c:v>
                </c:pt>
                <c:pt idx="652">
                  <c:v>1.238</c:v>
                </c:pt>
                <c:pt idx="653">
                  <c:v>1.2390000000000001</c:v>
                </c:pt>
                <c:pt idx="654">
                  <c:v>1.244</c:v>
                </c:pt>
                <c:pt idx="655">
                  <c:v>1.242</c:v>
                </c:pt>
                <c:pt idx="656">
                  <c:v>1.2330000000000001</c:v>
                </c:pt>
                <c:pt idx="657">
                  <c:v>1.2230000000000001</c:v>
                </c:pt>
                <c:pt idx="658">
                  <c:v>1.2130000000000001</c:v>
                </c:pt>
                <c:pt idx="659">
                  <c:v>1.2010000000000001</c:v>
                </c:pt>
                <c:pt idx="660">
                  <c:v>1.1919999999999999</c:v>
                </c:pt>
                <c:pt idx="661">
                  <c:v>1.1890000000000001</c:v>
                </c:pt>
                <c:pt idx="662">
                  <c:v>1.1850000000000001</c:v>
                </c:pt>
                <c:pt idx="663">
                  <c:v>1.1870000000000001</c:v>
                </c:pt>
                <c:pt idx="664">
                  <c:v>1.1970000000000001</c:v>
                </c:pt>
                <c:pt idx="665">
                  <c:v>1.202</c:v>
                </c:pt>
                <c:pt idx="666">
                  <c:v>1.1990000000000001</c:v>
                </c:pt>
                <c:pt idx="667">
                  <c:v>1.194</c:v>
                </c:pt>
                <c:pt idx="668">
                  <c:v>1.18</c:v>
                </c:pt>
                <c:pt idx="669">
                  <c:v>1.1619999999999999</c:v>
                </c:pt>
                <c:pt idx="670">
                  <c:v>1.1439999999999999</c:v>
                </c:pt>
                <c:pt idx="671">
                  <c:v>1.133</c:v>
                </c:pt>
                <c:pt idx="672">
                  <c:v>1.1259999999999999</c:v>
                </c:pt>
                <c:pt idx="673">
                  <c:v>1.1220000000000001</c:v>
                </c:pt>
                <c:pt idx="674">
                  <c:v>1.115</c:v>
                </c:pt>
                <c:pt idx="675">
                  <c:v>1.1060000000000001</c:v>
                </c:pt>
                <c:pt idx="676">
                  <c:v>1.099</c:v>
                </c:pt>
                <c:pt idx="677">
                  <c:v>1.093</c:v>
                </c:pt>
                <c:pt idx="678">
                  <c:v>1.0860000000000001</c:v>
                </c:pt>
                <c:pt idx="679">
                  <c:v>1.089</c:v>
                </c:pt>
                <c:pt idx="680">
                  <c:v>1.095</c:v>
                </c:pt>
                <c:pt idx="681">
                  <c:v>1.1000000000000001</c:v>
                </c:pt>
                <c:pt idx="682">
                  <c:v>1.101</c:v>
                </c:pt>
                <c:pt idx="683">
                  <c:v>1.1000000000000001</c:v>
                </c:pt>
                <c:pt idx="684">
                  <c:v>1.0940000000000001</c:v>
                </c:pt>
                <c:pt idx="685">
                  <c:v>1.087</c:v>
                </c:pt>
                <c:pt idx="686">
                  <c:v>1.0760000000000001</c:v>
                </c:pt>
                <c:pt idx="687">
                  <c:v>1.069</c:v>
                </c:pt>
                <c:pt idx="688">
                  <c:v>1.0629999999999999</c:v>
                </c:pt>
                <c:pt idx="689">
                  <c:v>1.056</c:v>
                </c:pt>
                <c:pt idx="690">
                  <c:v>1.05</c:v>
                </c:pt>
                <c:pt idx="691">
                  <c:v>1.0469999999999999</c:v>
                </c:pt>
                <c:pt idx="692">
                  <c:v>1.05</c:v>
                </c:pt>
                <c:pt idx="693">
                  <c:v>1.0469999999999999</c:v>
                </c:pt>
                <c:pt idx="694">
                  <c:v>1.0389999999999999</c:v>
                </c:pt>
                <c:pt idx="695">
                  <c:v>1.0309999999999999</c:v>
                </c:pt>
                <c:pt idx="696">
                  <c:v>1.0229999999999999</c:v>
                </c:pt>
                <c:pt idx="697">
                  <c:v>1.0149999999999999</c:v>
                </c:pt>
                <c:pt idx="698">
                  <c:v>1.004</c:v>
                </c:pt>
                <c:pt idx="699">
                  <c:v>0.99199999999999999</c:v>
                </c:pt>
                <c:pt idx="700">
                  <c:v>0.99299999999999999</c:v>
                </c:pt>
                <c:pt idx="701">
                  <c:v>0.997</c:v>
                </c:pt>
                <c:pt idx="702">
                  <c:v>0.998</c:v>
                </c:pt>
                <c:pt idx="703">
                  <c:v>1.0069999999999999</c:v>
                </c:pt>
                <c:pt idx="704">
                  <c:v>1.0049999999999999</c:v>
                </c:pt>
                <c:pt idx="705">
                  <c:v>0.99299999999999999</c:v>
                </c:pt>
                <c:pt idx="706">
                  <c:v>0.996</c:v>
                </c:pt>
                <c:pt idx="707">
                  <c:v>0.99299999999999999</c:v>
                </c:pt>
                <c:pt idx="708">
                  <c:v>0.98499999999999999</c:v>
                </c:pt>
                <c:pt idx="709">
                  <c:v>1.004</c:v>
                </c:pt>
                <c:pt idx="710">
                  <c:v>1.022</c:v>
                </c:pt>
                <c:pt idx="711">
                  <c:v>1.014</c:v>
                </c:pt>
                <c:pt idx="712">
                  <c:v>1.0089999999999999</c:v>
                </c:pt>
                <c:pt idx="713">
                  <c:v>1.0049999999999999</c:v>
                </c:pt>
                <c:pt idx="714">
                  <c:v>0.98699999999999999</c:v>
                </c:pt>
                <c:pt idx="715">
                  <c:v>0.99199999999999999</c:v>
                </c:pt>
                <c:pt idx="716">
                  <c:v>1.0009999999999999</c:v>
                </c:pt>
                <c:pt idx="717">
                  <c:v>0.98499999999999999</c:v>
                </c:pt>
                <c:pt idx="718">
                  <c:v>0.96099999999999997</c:v>
                </c:pt>
                <c:pt idx="719">
                  <c:v>0.93400000000000005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EBE-47E5-BEB3-7FC8F0FDB1D5}"/>
            </c:ext>
          </c:extLst>
        </c:ser>
        <c:ser>
          <c:idx val="3"/>
          <c:order val="3"/>
          <c:tx>
            <c:v>3500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1'!$AS$6:$AS$725</c:f>
              <c:numCache>
                <c:formatCode>General</c:formatCode>
                <c:ptCount val="720"/>
                <c:pt idx="0">
                  <c:v>0.83099999999999996</c:v>
                </c:pt>
                <c:pt idx="1">
                  <c:v>0.83399999999999996</c:v>
                </c:pt>
                <c:pt idx="2">
                  <c:v>0.83699999999999997</c:v>
                </c:pt>
                <c:pt idx="3">
                  <c:v>0.84499999999999997</c:v>
                </c:pt>
                <c:pt idx="4">
                  <c:v>0.85</c:v>
                </c:pt>
                <c:pt idx="5">
                  <c:v>0.85199999999999998</c:v>
                </c:pt>
                <c:pt idx="6">
                  <c:v>0.85099999999999998</c:v>
                </c:pt>
                <c:pt idx="7">
                  <c:v>0.85299999999999998</c:v>
                </c:pt>
                <c:pt idx="8">
                  <c:v>0.85</c:v>
                </c:pt>
                <c:pt idx="9">
                  <c:v>0.84799999999999998</c:v>
                </c:pt>
                <c:pt idx="10">
                  <c:v>0.84699999999999998</c:v>
                </c:pt>
                <c:pt idx="11">
                  <c:v>0.84199999999999997</c:v>
                </c:pt>
                <c:pt idx="12">
                  <c:v>0.83399999999999996</c:v>
                </c:pt>
                <c:pt idx="13">
                  <c:v>0.82799999999999996</c:v>
                </c:pt>
                <c:pt idx="14">
                  <c:v>0.82499999999999996</c:v>
                </c:pt>
                <c:pt idx="15">
                  <c:v>0.82399999999999995</c:v>
                </c:pt>
                <c:pt idx="16">
                  <c:v>0.82599999999999996</c:v>
                </c:pt>
                <c:pt idx="17">
                  <c:v>0.82699999999999996</c:v>
                </c:pt>
                <c:pt idx="18">
                  <c:v>0.82399999999999995</c:v>
                </c:pt>
                <c:pt idx="19">
                  <c:v>0.82399999999999995</c:v>
                </c:pt>
                <c:pt idx="20">
                  <c:v>0.82499999999999996</c:v>
                </c:pt>
                <c:pt idx="21">
                  <c:v>0.82499999999999996</c:v>
                </c:pt>
                <c:pt idx="22">
                  <c:v>0.83299999999999996</c:v>
                </c:pt>
                <c:pt idx="23">
                  <c:v>0.84499999999999997</c:v>
                </c:pt>
                <c:pt idx="24">
                  <c:v>0.84199999999999997</c:v>
                </c:pt>
                <c:pt idx="25">
                  <c:v>0.83599999999999997</c:v>
                </c:pt>
                <c:pt idx="26">
                  <c:v>0.82799999999999996</c:v>
                </c:pt>
                <c:pt idx="27">
                  <c:v>0.81399999999999995</c:v>
                </c:pt>
                <c:pt idx="28">
                  <c:v>0.80800000000000005</c:v>
                </c:pt>
                <c:pt idx="29">
                  <c:v>0.81299999999999994</c:v>
                </c:pt>
                <c:pt idx="30">
                  <c:v>0.81200000000000006</c:v>
                </c:pt>
                <c:pt idx="31">
                  <c:v>0.80400000000000005</c:v>
                </c:pt>
                <c:pt idx="32">
                  <c:v>0.81200000000000006</c:v>
                </c:pt>
                <c:pt idx="33">
                  <c:v>0.82599999999999996</c:v>
                </c:pt>
                <c:pt idx="34">
                  <c:v>0.80600000000000005</c:v>
                </c:pt>
                <c:pt idx="35">
                  <c:v>0.78900000000000003</c:v>
                </c:pt>
                <c:pt idx="36">
                  <c:v>0.80100000000000005</c:v>
                </c:pt>
                <c:pt idx="37">
                  <c:v>0.77900000000000003</c:v>
                </c:pt>
                <c:pt idx="38">
                  <c:v>0.79200000000000004</c:v>
                </c:pt>
                <c:pt idx="39">
                  <c:v>0.79100000000000004</c:v>
                </c:pt>
                <c:pt idx="40">
                  <c:v>0.76200000000000001</c:v>
                </c:pt>
                <c:pt idx="41">
                  <c:v>0.75600000000000001</c:v>
                </c:pt>
                <c:pt idx="42">
                  <c:v>0.752</c:v>
                </c:pt>
                <c:pt idx="43">
                  <c:v>0.73299999999999998</c:v>
                </c:pt>
                <c:pt idx="44">
                  <c:v>0.73099999999999998</c:v>
                </c:pt>
                <c:pt idx="45">
                  <c:v>0.73299999999999998</c:v>
                </c:pt>
                <c:pt idx="46">
                  <c:v>0.73399999999999999</c:v>
                </c:pt>
                <c:pt idx="47">
                  <c:v>0.73299999999999998</c:v>
                </c:pt>
                <c:pt idx="48">
                  <c:v>0.747</c:v>
                </c:pt>
                <c:pt idx="49">
                  <c:v>0.76100000000000001</c:v>
                </c:pt>
                <c:pt idx="50">
                  <c:v>0.76600000000000001</c:v>
                </c:pt>
                <c:pt idx="51">
                  <c:v>0.77100000000000002</c:v>
                </c:pt>
                <c:pt idx="52">
                  <c:v>0.76</c:v>
                </c:pt>
                <c:pt idx="53">
                  <c:v>0.77400000000000002</c:v>
                </c:pt>
                <c:pt idx="54">
                  <c:v>0.77700000000000002</c:v>
                </c:pt>
                <c:pt idx="55">
                  <c:v>0.76500000000000001</c:v>
                </c:pt>
                <c:pt idx="56">
                  <c:v>0.77100000000000002</c:v>
                </c:pt>
                <c:pt idx="57">
                  <c:v>0.78700000000000003</c:v>
                </c:pt>
                <c:pt idx="58">
                  <c:v>0.79300000000000004</c:v>
                </c:pt>
                <c:pt idx="59">
                  <c:v>0.79600000000000004</c:v>
                </c:pt>
                <c:pt idx="60">
                  <c:v>0.80700000000000005</c:v>
                </c:pt>
                <c:pt idx="61">
                  <c:v>0.82199999999999995</c:v>
                </c:pt>
                <c:pt idx="62">
                  <c:v>0.82599999999999996</c:v>
                </c:pt>
                <c:pt idx="63">
                  <c:v>0.82399999999999995</c:v>
                </c:pt>
                <c:pt idx="64">
                  <c:v>0.82799999999999996</c:v>
                </c:pt>
                <c:pt idx="65">
                  <c:v>0.83199999999999996</c:v>
                </c:pt>
                <c:pt idx="66">
                  <c:v>0.82699999999999996</c:v>
                </c:pt>
                <c:pt idx="67">
                  <c:v>0.83199999999999996</c:v>
                </c:pt>
                <c:pt idx="68">
                  <c:v>0.83499999999999996</c:v>
                </c:pt>
                <c:pt idx="69">
                  <c:v>0.82899999999999996</c:v>
                </c:pt>
                <c:pt idx="70">
                  <c:v>0.82499999999999996</c:v>
                </c:pt>
                <c:pt idx="71">
                  <c:v>0.82699999999999996</c:v>
                </c:pt>
                <c:pt idx="72">
                  <c:v>0.83</c:v>
                </c:pt>
                <c:pt idx="73">
                  <c:v>0.82899999999999996</c:v>
                </c:pt>
                <c:pt idx="74">
                  <c:v>0.83099999999999996</c:v>
                </c:pt>
                <c:pt idx="75">
                  <c:v>0.83499999999999996</c:v>
                </c:pt>
                <c:pt idx="76">
                  <c:v>0.83899999999999997</c:v>
                </c:pt>
                <c:pt idx="77">
                  <c:v>0.84299999999999997</c:v>
                </c:pt>
                <c:pt idx="78">
                  <c:v>0.84899999999999998</c:v>
                </c:pt>
                <c:pt idx="79">
                  <c:v>0.85799999999999998</c:v>
                </c:pt>
                <c:pt idx="80">
                  <c:v>0.86599999999999999</c:v>
                </c:pt>
                <c:pt idx="81">
                  <c:v>0.873</c:v>
                </c:pt>
                <c:pt idx="82">
                  <c:v>0.88</c:v>
                </c:pt>
                <c:pt idx="83">
                  <c:v>0.88100000000000001</c:v>
                </c:pt>
                <c:pt idx="84">
                  <c:v>0.88400000000000001</c:v>
                </c:pt>
                <c:pt idx="85">
                  <c:v>0.88800000000000001</c:v>
                </c:pt>
                <c:pt idx="86">
                  <c:v>0.88500000000000001</c:v>
                </c:pt>
                <c:pt idx="87">
                  <c:v>0.88500000000000001</c:v>
                </c:pt>
                <c:pt idx="88">
                  <c:v>0.88700000000000001</c:v>
                </c:pt>
                <c:pt idx="89">
                  <c:v>0.88400000000000001</c:v>
                </c:pt>
                <c:pt idx="90">
                  <c:v>0.879</c:v>
                </c:pt>
                <c:pt idx="91">
                  <c:v>0.874</c:v>
                </c:pt>
                <c:pt idx="92">
                  <c:v>0.86199999999999999</c:v>
                </c:pt>
                <c:pt idx="93">
                  <c:v>0.84799999999999998</c:v>
                </c:pt>
                <c:pt idx="94">
                  <c:v>0.84699999999999998</c:v>
                </c:pt>
                <c:pt idx="95">
                  <c:v>0.85499999999999998</c:v>
                </c:pt>
                <c:pt idx="96">
                  <c:v>0.86499999999999999</c:v>
                </c:pt>
                <c:pt idx="97">
                  <c:v>0.876</c:v>
                </c:pt>
                <c:pt idx="98">
                  <c:v>0.88700000000000001</c:v>
                </c:pt>
                <c:pt idx="99">
                  <c:v>0.89400000000000002</c:v>
                </c:pt>
                <c:pt idx="100">
                  <c:v>0.90400000000000003</c:v>
                </c:pt>
                <c:pt idx="101">
                  <c:v>0.91600000000000004</c:v>
                </c:pt>
                <c:pt idx="102">
                  <c:v>0.92</c:v>
                </c:pt>
                <c:pt idx="103">
                  <c:v>0.91900000000000004</c:v>
                </c:pt>
                <c:pt idx="104">
                  <c:v>0.91700000000000004</c:v>
                </c:pt>
                <c:pt idx="105">
                  <c:v>0.91500000000000004</c:v>
                </c:pt>
                <c:pt idx="106">
                  <c:v>0.91600000000000004</c:v>
                </c:pt>
                <c:pt idx="107">
                  <c:v>0.92800000000000005</c:v>
                </c:pt>
                <c:pt idx="108">
                  <c:v>0.94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0.96099999999999997</c:v>
                </c:pt>
                <c:pt idx="112">
                  <c:v>0.96299999999999997</c:v>
                </c:pt>
                <c:pt idx="113">
                  <c:v>0.96799999999999997</c:v>
                </c:pt>
                <c:pt idx="114">
                  <c:v>0.97899999999999998</c:v>
                </c:pt>
                <c:pt idx="115">
                  <c:v>0.98199999999999998</c:v>
                </c:pt>
                <c:pt idx="116">
                  <c:v>0.99</c:v>
                </c:pt>
                <c:pt idx="117">
                  <c:v>1.002</c:v>
                </c:pt>
                <c:pt idx="118">
                  <c:v>1.0109999999999999</c:v>
                </c:pt>
                <c:pt idx="119">
                  <c:v>1.018</c:v>
                </c:pt>
                <c:pt idx="120">
                  <c:v>1.022</c:v>
                </c:pt>
                <c:pt idx="121">
                  <c:v>1.02</c:v>
                </c:pt>
                <c:pt idx="122">
                  <c:v>1.0109999999999999</c:v>
                </c:pt>
                <c:pt idx="123">
                  <c:v>1.006</c:v>
                </c:pt>
                <c:pt idx="124">
                  <c:v>1.006</c:v>
                </c:pt>
                <c:pt idx="125">
                  <c:v>1.008</c:v>
                </c:pt>
                <c:pt idx="126">
                  <c:v>1.018</c:v>
                </c:pt>
                <c:pt idx="127">
                  <c:v>1.0289999999999999</c:v>
                </c:pt>
                <c:pt idx="128">
                  <c:v>1.038</c:v>
                </c:pt>
                <c:pt idx="129">
                  <c:v>1.044</c:v>
                </c:pt>
                <c:pt idx="130">
                  <c:v>1.038</c:v>
                </c:pt>
                <c:pt idx="131">
                  <c:v>1.0369999999999999</c:v>
                </c:pt>
                <c:pt idx="132">
                  <c:v>1.036</c:v>
                </c:pt>
                <c:pt idx="133">
                  <c:v>1.0369999999999999</c:v>
                </c:pt>
                <c:pt idx="134">
                  <c:v>1.0449999999999999</c:v>
                </c:pt>
                <c:pt idx="135">
                  <c:v>1.0509999999999999</c:v>
                </c:pt>
                <c:pt idx="136">
                  <c:v>1.052</c:v>
                </c:pt>
                <c:pt idx="137">
                  <c:v>1.0569999999999999</c:v>
                </c:pt>
                <c:pt idx="138">
                  <c:v>1.0549999999999999</c:v>
                </c:pt>
                <c:pt idx="139">
                  <c:v>1.0569999999999999</c:v>
                </c:pt>
                <c:pt idx="140">
                  <c:v>1.0569999999999999</c:v>
                </c:pt>
                <c:pt idx="141">
                  <c:v>1.054</c:v>
                </c:pt>
                <c:pt idx="142">
                  <c:v>1.0529999999999999</c:v>
                </c:pt>
                <c:pt idx="143">
                  <c:v>1.048</c:v>
                </c:pt>
                <c:pt idx="144">
                  <c:v>1.054</c:v>
                </c:pt>
                <c:pt idx="145">
                  <c:v>1.0609999999999999</c:v>
                </c:pt>
                <c:pt idx="146">
                  <c:v>1.07</c:v>
                </c:pt>
                <c:pt idx="147">
                  <c:v>1.091</c:v>
                </c:pt>
                <c:pt idx="148">
                  <c:v>1.101</c:v>
                </c:pt>
                <c:pt idx="149">
                  <c:v>1.113</c:v>
                </c:pt>
                <c:pt idx="150">
                  <c:v>1.119</c:v>
                </c:pt>
                <c:pt idx="151">
                  <c:v>1.1160000000000001</c:v>
                </c:pt>
                <c:pt idx="152">
                  <c:v>1.1120000000000001</c:v>
                </c:pt>
                <c:pt idx="153">
                  <c:v>1.103</c:v>
                </c:pt>
                <c:pt idx="154">
                  <c:v>1.0960000000000001</c:v>
                </c:pt>
                <c:pt idx="155">
                  <c:v>1.0920000000000001</c:v>
                </c:pt>
                <c:pt idx="156">
                  <c:v>1.091</c:v>
                </c:pt>
                <c:pt idx="157">
                  <c:v>1.095</c:v>
                </c:pt>
                <c:pt idx="158">
                  <c:v>1.095</c:v>
                </c:pt>
                <c:pt idx="159">
                  <c:v>1.0980000000000001</c:v>
                </c:pt>
                <c:pt idx="160">
                  <c:v>1.097</c:v>
                </c:pt>
                <c:pt idx="161">
                  <c:v>1.0940000000000001</c:v>
                </c:pt>
                <c:pt idx="162">
                  <c:v>1.093</c:v>
                </c:pt>
                <c:pt idx="163">
                  <c:v>1.0900000000000001</c:v>
                </c:pt>
                <c:pt idx="164">
                  <c:v>1.0840000000000001</c:v>
                </c:pt>
                <c:pt idx="165">
                  <c:v>1.08</c:v>
                </c:pt>
                <c:pt idx="166">
                  <c:v>1.077</c:v>
                </c:pt>
                <c:pt idx="167">
                  <c:v>1.0760000000000001</c:v>
                </c:pt>
                <c:pt idx="168">
                  <c:v>1.077</c:v>
                </c:pt>
                <c:pt idx="169">
                  <c:v>1.079</c:v>
                </c:pt>
                <c:pt idx="170">
                  <c:v>1.0840000000000001</c:v>
                </c:pt>
                <c:pt idx="171">
                  <c:v>1.0900000000000001</c:v>
                </c:pt>
                <c:pt idx="172">
                  <c:v>1.099</c:v>
                </c:pt>
                <c:pt idx="173">
                  <c:v>1.107</c:v>
                </c:pt>
                <c:pt idx="174">
                  <c:v>1.1140000000000001</c:v>
                </c:pt>
                <c:pt idx="175">
                  <c:v>1.1200000000000001</c:v>
                </c:pt>
                <c:pt idx="176">
                  <c:v>1.127</c:v>
                </c:pt>
                <c:pt idx="177">
                  <c:v>1.131</c:v>
                </c:pt>
                <c:pt idx="178">
                  <c:v>1.1359999999999999</c:v>
                </c:pt>
                <c:pt idx="179">
                  <c:v>1.1419999999999999</c:v>
                </c:pt>
                <c:pt idx="180">
                  <c:v>1.145</c:v>
                </c:pt>
                <c:pt idx="181">
                  <c:v>1.1379999999999999</c:v>
                </c:pt>
                <c:pt idx="182">
                  <c:v>1.133</c:v>
                </c:pt>
                <c:pt idx="183">
                  <c:v>1.127</c:v>
                </c:pt>
                <c:pt idx="184">
                  <c:v>1.123</c:v>
                </c:pt>
                <c:pt idx="185">
                  <c:v>1.117</c:v>
                </c:pt>
                <c:pt idx="186">
                  <c:v>1.1120000000000001</c:v>
                </c:pt>
                <c:pt idx="187">
                  <c:v>1.107</c:v>
                </c:pt>
                <c:pt idx="188">
                  <c:v>1.099</c:v>
                </c:pt>
                <c:pt idx="189">
                  <c:v>1.091</c:v>
                </c:pt>
                <c:pt idx="190">
                  <c:v>1.085</c:v>
                </c:pt>
                <c:pt idx="191">
                  <c:v>1.079</c:v>
                </c:pt>
                <c:pt idx="192">
                  <c:v>1.077</c:v>
                </c:pt>
                <c:pt idx="193">
                  <c:v>1.077</c:v>
                </c:pt>
                <c:pt idx="194">
                  <c:v>1.0760000000000001</c:v>
                </c:pt>
                <c:pt idx="195">
                  <c:v>1.077</c:v>
                </c:pt>
                <c:pt idx="196">
                  <c:v>1.085</c:v>
                </c:pt>
                <c:pt idx="197">
                  <c:v>1.0940000000000001</c:v>
                </c:pt>
                <c:pt idx="198">
                  <c:v>1.1000000000000001</c:v>
                </c:pt>
                <c:pt idx="199">
                  <c:v>1.111</c:v>
                </c:pt>
                <c:pt idx="200">
                  <c:v>1.1220000000000001</c:v>
                </c:pt>
                <c:pt idx="201">
                  <c:v>1.1299999999999999</c:v>
                </c:pt>
                <c:pt idx="202">
                  <c:v>1.1439999999999999</c:v>
                </c:pt>
                <c:pt idx="203">
                  <c:v>1.161</c:v>
                </c:pt>
                <c:pt idx="204">
                  <c:v>1.173</c:v>
                </c:pt>
                <c:pt idx="205">
                  <c:v>1.1859999999999999</c:v>
                </c:pt>
                <c:pt idx="206">
                  <c:v>1.198</c:v>
                </c:pt>
                <c:pt idx="207">
                  <c:v>1.2030000000000001</c:v>
                </c:pt>
                <c:pt idx="208">
                  <c:v>1.2050000000000001</c:v>
                </c:pt>
                <c:pt idx="209">
                  <c:v>1.21</c:v>
                </c:pt>
                <c:pt idx="210">
                  <c:v>1.2090000000000001</c:v>
                </c:pt>
                <c:pt idx="211">
                  <c:v>1.202</c:v>
                </c:pt>
                <c:pt idx="212">
                  <c:v>1.2070000000000001</c:v>
                </c:pt>
                <c:pt idx="213">
                  <c:v>1.216</c:v>
                </c:pt>
                <c:pt idx="214">
                  <c:v>1.218</c:v>
                </c:pt>
                <c:pt idx="215">
                  <c:v>1.2170000000000001</c:v>
                </c:pt>
                <c:pt idx="216">
                  <c:v>1.2270000000000001</c:v>
                </c:pt>
                <c:pt idx="217">
                  <c:v>1.232</c:v>
                </c:pt>
                <c:pt idx="218">
                  <c:v>1.242</c:v>
                </c:pt>
                <c:pt idx="219">
                  <c:v>1.2569999999999999</c:v>
                </c:pt>
                <c:pt idx="220">
                  <c:v>1.278</c:v>
                </c:pt>
                <c:pt idx="221">
                  <c:v>1.302</c:v>
                </c:pt>
                <c:pt idx="222">
                  <c:v>1.3</c:v>
                </c:pt>
                <c:pt idx="223">
                  <c:v>1.3</c:v>
                </c:pt>
                <c:pt idx="224">
                  <c:v>1.296</c:v>
                </c:pt>
                <c:pt idx="225">
                  <c:v>1.3129999999999999</c:v>
                </c:pt>
                <c:pt idx="226">
                  <c:v>1.3320000000000001</c:v>
                </c:pt>
                <c:pt idx="227">
                  <c:v>1.351</c:v>
                </c:pt>
                <c:pt idx="228">
                  <c:v>1.375</c:v>
                </c:pt>
                <c:pt idx="229">
                  <c:v>1.419</c:v>
                </c:pt>
                <c:pt idx="230">
                  <c:v>1.413</c:v>
                </c:pt>
                <c:pt idx="231">
                  <c:v>1.4139999999999999</c:v>
                </c:pt>
                <c:pt idx="232">
                  <c:v>1.421</c:v>
                </c:pt>
                <c:pt idx="233">
                  <c:v>1.444</c:v>
                </c:pt>
                <c:pt idx="234">
                  <c:v>1.464</c:v>
                </c:pt>
                <c:pt idx="235">
                  <c:v>1.4850000000000001</c:v>
                </c:pt>
                <c:pt idx="236">
                  <c:v>1.49</c:v>
                </c:pt>
                <c:pt idx="237">
                  <c:v>1.4870000000000001</c:v>
                </c:pt>
                <c:pt idx="238">
                  <c:v>1.49</c:v>
                </c:pt>
                <c:pt idx="239">
                  <c:v>1.502</c:v>
                </c:pt>
                <c:pt idx="240">
                  <c:v>1.5089999999999999</c:v>
                </c:pt>
                <c:pt idx="241">
                  <c:v>1.5249999999999999</c:v>
                </c:pt>
                <c:pt idx="242">
                  <c:v>1.546</c:v>
                </c:pt>
                <c:pt idx="243">
                  <c:v>1.5569999999999999</c:v>
                </c:pt>
                <c:pt idx="244">
                  <c:v>1.575</c:v>
                </c:pt>
                <c:pt idx="245">
                  <c:v>1.5940000000000001</c:v>
                </c:pt>
                <c:pt idx="246">
                  <c:v>1.6060000000000001</c:v>
                </c:pt>
                <c:pt idx="247">
                  <c:v>1.62</c:v>
                </c:pt>
                <c:pt idx="248">
                  <c:v>1.64</c:v>
                </c:pt>
                <c:pt idx="249">
                  <c:v>1.657</c:v>
                </c:pt>
                <c:pt idx="250">
                  <c:v>1.67</c:v>
                </c:pt>
                <c:pt idx="251">
                  <c:v>1.6890000000000001</c:v>
                </c:pt>
                <c:pt idx="252">
                  <c:v>1.7110000000000001</c:v>
                </c:pt>
                <c:pt idx="253">
                  <c:v>1.732</c:v>
                </c:pt>
                <c:pt idx="254">
                  <c:v>1.752</c:v>
                </c:pt>
                <c:pt idx="255">
                  <c:v>1.778</c:v>
                </c:pt>
                <c:pt idx="256">
                  <c:v>1.8029999999999999</c:v>
                </c:pt>
                <c:pt idx="257">
                  <c:v>1.831</c:v>
                </c:pt>
                <c:pt idx="258">
                  <c:v>1.857</c:v>
                </c:pt>
                <c:pt idx="259">
                  <c:v>1.8839999999999999</c:v>
                </c:pt>
                <c:pt idx="260">
                  <c:v>1.91</c:v>
                </c:pt>
                <c:pt idx="261">
                  <c:v>1.9379999999999999</c:v>
                </c:pt>
                <c:pt idx="262">
                  <c:v>1.966</c:v>
                </c:pt>
                <c:pt idx="263">
                  <c:v>1.99</c:v>
                </c:pt>
                <c:pt idx="264">
                  <c:v>2.0209999999999999</c:v>
                </c:pt>
                <c:pt idx="265">
                  <c:v>2.0529999999999999</c:v>
                </c:pt>
                <c:pt idx="266">
                  <c:v>2.0819999999999999</c:v>
                </c:pt>
                <c:pt idx="267">
                  <c:v>2.113</c:v>
                </c:pt>
                <c:pt idx="268">
                  <c:v>2.1480000000000001</c:v>
                </c:pt>
                <c:pt idx="269">
                  <c:v>2.177</c:v>
                </c:pt>
                <c:pt idx="270">
                  <c:v>2.21</c:v>
                </c:pt>
                <c:pt idx="271">
                  <c:v>2.2480000000000002</c:v>
                </c:pt>
                <c:pt idx="272">
                  <c:v>2.2869999999999999</c:v>
                </c:pt>
                <c:pt idx="273">
                  <c:v>2.3250000000000002</c:v>
                </c:pt>
                <c:pt idx="274">
                  <c:v>2.3740000000000001</c:v>
                </c:pt>
                <c:pt idx="275">
                  <c:v>2.4249999999999998</c:v>
                </c:pt>
                <c:pt idx="276">
                  <c:v>2.4780000000000002</c:v>
                </c:pt>
                <c:pt idx="277">
                  <c:v>2.5369999999999999</c:v>
                </c:pt>
                <c:pt idx="278">
                  <c:v>2.5979999999999999</c:v>
                </c:pt>
                <c:pt idx="279">
                  <c:v>2.653</c:v>
                </c:pt>
                <c:pt idx="280">
                  <c:v>2.7040000000000002</c:v>
                </c:pt>
                <c:pt idx="281">
                  <c:v>2.7559999999999998</c:v>
                </c:pt>
                <c:pt idx="282">
                  <c:v>2.8119999999999998</c:v>
                </c:pt>
                <c:pt idx="283">
                  <c:v>2.8730000000000002</c:v>
                </c:pt>
                <c:pt idx="284">
                  <c:v>2.9380000000000002</c:v>
                </c:pt>
                <c:pt idx="285">
                  <c:v>2.996</c:v>
                </c:pt>
                <c:pt idx="286">
                  <c:v>3.0529999999999999</c:v>
                </c:pt>
                <c:pt idx="287">
                  <c:v>3.1230000000000002</c:v>
                </c:pt>
                <c:pt idx="288">
                  <c:v>3.2010000000000001</c:v>
                </c:pt>
                <c:pt idx="289">
                  <c:v>3.28</c:v>
                </c:pt>
                <c:pt idx="290">
                  <c:v>3.3610000000000002</c:v>
                </c:pt>
                <c:pt idx="291">
                  <c:v>3.448</c:v>
                </c:pt>
                <c:pt idx="292">
                  <c:v>3.5329999999999999</c:v>
                </c:pt>
                <c:pt idx="293">
                  <c:v>3.6179999999999999</c:v>
                </c:pt>
                <c:pt idx="294">
                  <c:v>3.7130000000000001</c:v>
                </c:pt>
                <c:pt idx="295">
                  <c:v>3.8090000000000002</c:v>
                </c:pt>
                <c:pt idx="296">
                  <c:v>3.9129999999999998</c:v>
                </c:pt>
                <c:pt idx="297">
                  <c:v>4.0190000000000001</c:v>
                </c:pt>
                <c:pt idx="298">
                  <c:v>4.1219999999999999</c:v>
                </c:pt>
                <c:pt idx="299">
                  <c:v>4.234</c:v>
                </c:pt>
                <c:pt idx="300">
                  <c:v>4.3540000000000001</c:v>
                </c:pt>
                <c:pt idx="301">
                  <c:v>4.4710000000000001</c:v>
                </c:pt>
                <c:pt idx="302">
                  <c:v>4.5919999999999996</c:v>
                </c:pt>
                <c:pt idx="303">
                  <c:v>4.7249999999999996</c:v>
                </c:pt>
                <c:pt idx="304">
                  <c:v>4.8659999999999997</c:v>
                </c:pt>
                <c:pt idx="305">
                  <c:v>5.0090000000000003</c:v>
                </c:pt>
                <c:pt idx="306">
                  <c:v>5.1660000000000004</c:v>
                </c:pt>
                <c:pt idx="307">
                  <c:v>5.3280000000000003</c:v>
                </c:pt>
                <c:pt idx="308">
                  <c:v>5.492</c:v>
                </c:pt>
                <c:pt idx="309">
                  <c:v>5.6779999999999999</c:v>
                </c:pt>
                <c:pt idx="310">
                  <c:v>5.8680000000000003</c:v>
                </c:pt>
                <c:pt idx="311">
                  <c:v>6.0620000000000003</c:v>
                </c:pt>
                <c:pt idx="312">
                  <c:v>6.2789999999999999</c:v>
                </c:pt>
                <c:pt idx="313">
                  <c:v>6.5129999999999999</c:v>
                </c:pt>
                <c:pt idx="314">
                  <c:v>6.742</c:v>
                </c:pt>
                <c:pt idx="315">
                  <c:v>6.98</c:v>
                </c:pt>
                <c:pt idx="316">
                  <c:v>7.2439999999999998</c:v>
                </c:pt>
                <c:pt idx="317">
                  <c:v>7.5019999999999998</c:v>
                </c:pt>
                <c:pt idx="318">
                  <c:v>7.774</c:v>
                </c:pt>
                <c:pt idx="319">
                  <c:v>8.0619999999999994</c:v>
                </c:pt>
                <c:pt idx="320">
                  <c:v>8.3689999999999998</c:v>
                </c:pt>
                <c:pt idx="321">
                  <c:v>8.6790000000000003</c:v>
                </c:pt>
                <c:pt idx="322">
                  <c:v>9.0220000000000002</c:v>
                </c:pt>
                <c:pt idx="323">
                  <c:v>9.3729999999999993</c:v>
                </c:pt>
                <c:pt idx="324">
                  <c:v>9.7409999999999997</c:v>
                </c:pt>
                <c:pt idx="325">
                  <c:v>10.128</c:v>
                </c:pt>
                <c:pt idx="326">
                  <c:v>10.532</c:v>
                </c:pt>
                <c:pt idx="327">
                  <c:v>10.951000000000001</c:v>
                </c:pt>
                <c:pt idx="328">
                  <c:v>11.407</c:v>
                </c:pt>
                <c:pt idx="329">
                  <c:v>11.859</c:v>
                </c:pt>
                <c:pt idx="330">
                  <c:v>12.321999999999999</c:v>
                </c:pt>
                <c:pt idx="331">
                  <c:v>12.827</c:v>
                </c:pt>
                <c:pt idx="332">
                  <c:v>13.318</c:v>
                </c:pt>
                <c:pt idx="333">
                  <c:v>13.842000000000001</c:v>
                </c:pt>
                <c:pt idx="334">
                  <c:v>14.401</c:v>
                </c:pt>
                <c:pt idx="335">
                  <c:v>14.965</c:v>
                </c:pt>
                <c:pt idx="336">
                  <c:v>15.555999999999999</c:v>
                </c:pt>
                <c:pt idx="337">
                  <c:v>16.158999999999999</c:v>
                </c:pt>
                <c:pt idx="338">
                  <c:v>16.765999999999998</c:v>
                </c:pt>
                <c:pt idx="339">
                  <c:v>17.39</c:v>
                </c:pt>
                <c:pt idx="340">
                  <c:v>18.026</c:v>
                </c:pt>
                <c:pt idx="341">
                  <c:v>18.664000000000001</c:v>
                </c:pt>
                <c:pt idx="342">
                  <c:v>19.327999999999999</c:v>
                </c:pt>
                <c:pt idx="343">
                  <c:v>19.991</c:v>
                </c:pt>
                <c:pt idx="344">
                  <c:v>20.649000000000001</c:v>
                </c:pt>
                <c:pt idx="345">
                  <c:v>21.318000000000001</c:v>
                </c:pt>
                <c:pt idx="346">
                  <c:v>21.96</c:v>
                </c:pt>
                <c:pt idx="347">
                  <c:v>22.594000000000001</c:v>
                </c:pt>
                <c:pt idx="348">
                  <c:v>23.23</c:v>
                </c:pt>
                <c:pt idx="349">
                  <c:v>23.835000000000001</c:v>
                </c:pt>
                <c:pt idx="350">
                  <c:v>24.448</c:v>
                </c:pt>
                <c:pt idx="351">
                  <c:v>25.068000000000001</c:v>
                </c:pt>
                <c:pt idx="352">
                  <c:v>25.672999999999998</c:v>
                </c:pt>
                <c:pt idx="353">
                  <c:v>26.318999999999999</c:v>
                </c:pt>
                <c:pt idx="354">
                  <c:v>26.988</c:v>
                </c:pt>
                <c:pt idx="355">
                  <c:v>27.7</c:v>
                </c:pt>
                <c:pt idx="356">
                  <c:v>28.521000000000001</c:v>
                </c:pt>
                <c:pt idx="357">
                  <c:v>29.459</c:v>
                </c:pt>
                <c:pt idx="358">
                  <c:v>30.548999999999999</c:v>
                </c:pt>
                <c:pt idx="359">
                  <c:v>31.844999999999999</c:v>
                </c:pt>
                <c:pt idx="360">
                  <c:v>33.356999999999999</c:v>
                </c:pt>
                <c:pt idx="361">
                  <c:v>35.087000000000003</c:v>
                </c:pt>
                <c:pt idx="362">
                  <c:v>37.064</c:v>
                </c:pt>
                <c:pt idx="363">
                  <c:v>39.258000000000003</c:v>
                </c:pt>
                <c:pt idx="364">
                  <c:v>41.658999999999999</c:v>
                </c:pt>
                <c:pt idx="365">
                  <c:v>44.218000000000004</c:v>
                </c:pt>
                <c:pt idx="366">
                  <c:v>46.906999999999996</c:v>
                </c:pt>
                <c:pt idx="367">
                  <c:v>49.662999999999997</c:v>
                </c:pt>
                <c:pt idx="368">
                  <c:v>52.417999999999999</c:v>
                </c:pt>
                <c:pt idx="369">
                  <c:v>55.095999999999997</c:v>
                </c:pt>
                <c:pt idx="370">
                  <c:v>57.63</c:v>
                </c:pt>
                <c:pt idx="371">
                  <c:v>59.936</c:v>
                </c:pt>
                <c:pt idx="372">
                  <c:v>61.947000000000003</c:v>
                </c:pt>
                <c:pt idx="373">
                  <c:v>63.610999999999997</c:v>
                </c:pt>
                <c:pt idx="374">
                  <c:v>64.900999999999996</c:v>
                </c:pt>
                <c:pt idx="375">
                  <c:v>65.796000000000006</c:v>
                </c:pt>
                <c:pt idx="376">
                  <c:v>66.278000000000006</c:v>
                </c:pt>
                <c:pt idx="377">
                  <c:v>66.38</c:v>
                </c:pt>
                <c:pt idx="378">
                  <c:v>66.150999999999996</c:v>
                </c:pt>
                <c:pt idx="379">
                  <c:v>65.59</c:v>
                </c:pt>
                <c:pt idx="380">
                  <c:v>64.771000000000001</c:v>
                </c:pt>
                <c:pt idx="381">
                  <c:v>63.667999999999999</c:v>
                </c:pt>
                <c:pt idx="382">
                  <c:v>62.350999999999999</c:v>
                </c:pt>
                <c:pt idx="383">
                  <c:v>60.884</c:v>
                </c:pt>
                <c:pt idx="384">
                  <c:v>59.304000000000002</c:v>
                </c:pt>
                <c:pt idx="385">
                  <c:v>57.612000000000002</c:v>
                </c:pt>
                <c:pt idx="386">
                  <c:v>55.884</c:v>
                </c:pt>
                <c:pt idx="387">
                  <c:v>54.115000000000002</c:v>
                </c:pt>
                <c:pt idx="388">
                  <c:v>52.335999999999999</c:v>
                </c:pt>
                <c:pt idx="389">
                  <c:v>50.567999999999998</c:v>
                </c:pt>
                <c:pt idx="390">
                  <c:v>48.837000000000003</c:v>
                </c:pt>
                <c:pt idx="391">
                  <c:v>47.122999999999998</c:v>
                </c:pt>
                <c:pt idx="392">
                  <c:v>45.46</c:v>
                </c:pt>
                <c:pt idx="393">
                  <c:v>43.851999999999997</c:v>
                </c:pt>
                <c:pt idx="394">
                  <c:v>42.281999999999996</c:v>
                </c:pt>
                <c:pt idx="395">
                  <c:v>40.768999999999998</c:v>
                </c:pt>
                <c:pt idx="396">
                  <c:v>39.319000000000003</c:v>
                </c:pt>
                <c:pt idx="397">
                  <c:v>37.914999999999999</c:v>
                </c:pt>
                <c:pt idx="398">
                  <c:v>36.561</c:v>
                </c:pt>
                <c:pt idx="399">
                  <c:v>35.267000000000003</c:v>
                </c:pt>
                <c:pt idx="400">
                  <c:v>34.024999999999999</c:v>
                </c:pt>
                <c:pt idx="401">
                  <c:v>32.838999999999999</c:v>
                </c:pt>
                <c:pt idx="402">
                  <c:v>31.701000000000001</c:v>
                </c:pt>
                <c:pt idx="403">
                  <c:v>30.609000000000002</c:v>
                </c:pt>
                <c:pt idx="404">
                  <c:v>29.559000000000001</c:v>
                </c:pt>
                <c:pt idx="405">
                  <c:v>28.565000000000001</c:v>
                </c:pt>
                <c:pt idx="406">
                  <c:v>27.619</c:v>
                </c:pt>
                <c:pt idx="407">
                  <c:v>26.7</c:v>
                </c:pt>
                <c:pt idx="408">
                  <c:v>25.834</c:v>
                </c:pt>
                <c:pt idx="409">
                  <c:v>25.001999999999999</c:v>
                </c:pt>
                <c:pt idx="410">
                  <c:v>24.198</c:v>
                </c:pt>
                <c:pt idx="411">
                  <c:v>23.437999999999999</c:v>
                </c:pt>
                <c:pt idx="412">
                  <c:v>22.71</c:v>
                </c:pt>
                <c:pt idx="413">
                  <c:v>22.01</c:v>
                </c:pt>
                <c:pt idx="414">
                  <c:v>21.344000000000001</c:v>
                </c:pt>
                <c:pt idx="415">
                  <c:v>20.701000000000001</c:v>
                </c:pt>
                <c:pt idx="416">
                  <c:v>20.084</c:v>
                </c:pt>
                <c:pt idx="417">
                  <c:v>19.495000000000001</c:v>
                </c:pt>
                <c:pt idx="418">
                  <c:v>18.934999999999999</c:v>
                </c:pt>
                <c:pt idx="419">
                  <c:v>18.399000000000001</c:v>
                </c:pt>
                <c:pt idx="420">
                  <c:v>17.876999999999999</c:v>
                </c:pt>
                <c:pt idx="421">
                  <c:v>17.382000000000001</c:v>
                </c:pt>
                <c:pt idx="422">
                  <c:v>16.917000000000002</c:v>
                </c:pt>
                <c:pt idx="423">
                  <c:v>16.462</c:v>
                </c:pt>
                <c:pt idx="424">
                  <c:v>16.03</c:v>
                </c:pt>
                <c:pt idx="425">
                  <c:v>15.618</c:v>
                </c:pt>
                <c:pt idx="426">
                  <c:v>15.22</c:v>
                </c:pt>
                <c:pt idx="427">
                  <c:v>14.832000000000001</c:v>
                </c:pt>
                <c:pt idx="428">
                  <c:v>14.458</c:v>
                </c:pt>
                <c:pt idx="429">
                  <c:v>14.097</c:v>
                </c:pt>
                <c:pt idx="430">
                  <c:v>13.750999999999999</c:v>
                </c:pt>
                <c:pt idx="431">
                  <c:v>13.422000000000001</c:v>
                </c:pt>
                <c:pt idx="432">
                  <c:v>13.111000000000001</c:v>
                </c:pt>
                <c:pt idx="433">
                  <c:v>12.805999999999999</c:v>
                </c:pt>
                <c:pt idx="434">
                  <c:v>12.516</c:v>
                </c:pt>
                <c:pt idx="435">
                  <c:v>12.234</c:v>
                </c:pt>
                <c:pt idx="436">
                  <c:v>11.957000000000001</c:v>
                </c:pt>
                <c:pt idx="437">
                  <c:v>11.695</c:v>
                </c:pt>
                <c:pt idx="438">
                  <c:v>11.441000000000001</c:v>
                </c:pt>
                <c:pt idx="439">
                  <c:v>11.196</c:v>
                </c:pt>
                <c:pt idx="440">
                  <c:v>10.954000000000001</c:v>
                </c:pt>
                <c:pt idx="441">
                  <c:v>10.728999999999999</c:v>
                </c:pt>
                <c:pt idx="442">
                  <c:v>10.51</c:v>
                </c:pt>
                <c:pt idx="443">
                  <c:v>10.295</c:v>
                </c:pt>
                <c:pt idx="444">
                  <c:v>10.093</c:v>
                </c:pt>
                <c:pt idx="445">
                  <c:v>9.8979999999999997</c:v>
                </c:pt>
                <c:pt idx="446">
                  <c:v>9.7089999999999996</c:v>
                </c:pt>
                <c:pt idx="447">
                  <c:v>9.5289999999999999</c:v>
                </c:pt>
                <c:pt idx="448">
                  <c:v>9.36</c:v>
                </c:pt>
                <c:pt idx="449">
                  <c:v>9.1940000000000008</c:v>
                </c:pt>
                <c:pt idx="450">
                  <c:v>9.0329999999999995</c:v>
                </c:pt>
                <c:pt idx="451">
                  <c:v>8.8789999999999996</c:v>
                </c:pt>
                <c:pt idx="452">
                  <c:v>8.73</c:v>
                </c:pt>
                <c:pt idx="453">
                  <c:v>8.5850000000000009</c:v>
                </c:pt>
                <c:pt idx="454">
                  <c:v>8.4489999999999998</c:v>
                </c:pt>
                <c:pt idx="455">
                  <c:v>8.3209999999999997</c:v>
                </c:pt>
                <c:pt idx="456">
                  <c:v>8.1980000000000004</c:v>
                </c:pt>
                <c:pt idx="457">
                  <c:v>8.0809999999999995</c:v>
                </c:pt>
                <c:pt idx="458">
                  <c:v>7.968</c:v>
                </c:pt>
                <c:pt idx="459">
                  <c:v>7.851</c:v>
                </c:pt>
                <c:pt idx="460">
                  <c:v>7.7450000000000001</c:v>
                </c:pt>
                <c:pt idx="461">
                  <c:v>7.6390000000000002</c:v>
                </c:pt>
                <c:pt idx="462">
                  <c:v>7.5410000000000004</c:v>
                </c:pt>
                <c:pt idx="463">
                  <c:v>7.4349999999999996</c:v>
                </c:pt>
                <c:pt idx="464">
                  <c:v>7.3259999999999996</c:v>
                </c:pt>
                <c:pt idx="465">
                  <c:v>7.2210000000000001</c:v>
                </c:pt>
                <c:pt idx="466">
                  <c:v>7.1189999999999998</c:v>
                </c:pt>
                <c:pt idx="467">
                  <c:v>7.0220000000000002</c:v>
                </c:pt>
                <c:pt idx="468">
                  <c:v>6.9390000000000001</c:v>
                </c:pt>
                <c:pt idx="469">
                  <c:v>6.86</c:v>
                </c:pt>
                <c:pt idx="470">
                  <c:v>6.7729999999999997</c:v>
                </c:pt>
                <c:pt idx="471">
                  <c:v>6.6959999999999997</c:v>
                </c:pt>
                <c:pt idx="472">
                  <c:v>6.6159999999999997</c:v>
                </c:pt>
                <c:pt idx="473">
                  <c:v>6.5490000000000004</c:v>
                </c:pt>
                <c:pt idx="474">
                  <c:v>6.4710000000000001</c:v>
                </c:pt>
                <c:pt idx="475">
                  <c:v>6.3920000000000003</c:v>
                </c:pt>
                <c:pt idx="476">
                  <c:v>6.3239999999999998</c:v>
                </c:pt>
                <c:pt idx="477">
                  <c:v>6.2450000000000001</c:v>
                </c:pt>
                <c:pt idx="478">
                  <c:v>6.1779999999999999</c:v>
                </c:pt>
                <c:pt idx="479">
                  <c:v>6.1159999999999997</c:v>
                </c:pt>
                <c:pt idx="480">
                  <c:v>6.0609999999999999</c:v>
                </c:pt>
                <c:pt idx="481">
                  <c:v>6.0129999999999999</c:v>
                </c:pt>
                <c:pt idx="482">
                  <c:v>5.9619999999999997</c:v>
                </c:pt>
                <c:pt idx="483">
                  <c:v>5.9169999999999998</c:v>
                </c:pt>
                <c:pt idx="484">
                  <c:v>5.8680000000000003</c:v>
                </c:pt>
                <c:pt idx="485">
                  <c:v>5.8090000000000002</c:v>
                </c:pt>
                <c:pt idx="486">
                  <c:v>5.7519999999999998</c:v>
                </c:pt>
                <c:pt idx="487">
                  <c:v>5.6989999999999998</c:v>
                </c:pt>
                <c:pt idx="488">
                  <c:v>5.6420000000000003</c:v>
                </c:pt>
                <c:pt idx="489">
                  <c:v>5.5810000000000004</c:v>
                </c:pt>
                <c:pt idx="490">
                  <c:v>5.5259999999999998</c:v>
                </c:pt>
                <c:pt idx="491">
                  <c:v>5.4729999999999999</c:v>
                </c:pt>
                <c:pt idx="492">
                  <c:v>5.423</c:v>
                </c:pt>
                <c:pt idx="493">
                  <c:v>5.3730000000000002</c:v>
                </c:pt>
                <c:pt idx="494">
                  <c:v>5.3310000000000004</c:v>
                </c:pt>
                <c:pt idx="495">
                  <c:v>5.29</c:v>
                </c:pt>
                <c:pt idx="496">
                  <c:v>5.2549999999999999</c:v>
                </c:pt>
                <c:pt idx="497">
                  <c:v>5.21</c:v>
                </c:pt>
                <c:pt idx="498">
                  <c:v>5.1609999999999996</c:v>
                </c:pt>
                <c:pt idx="499">
                  <c:v>5.1109999999999998</c:v>
                </c:pt>
                <c:pt idx="500">
                  <c:v>5.0460000000000003</c:v>
                </c:pt>
                <c:pt idx="501">
                  <c:v>4.9930000000000003</c:v>
                </c:pt>
                <c:pt idx="502">
                  <c:v>4.9400000000000004</c:v>
                </c:pt>
                <c:pt idx="503">
                  <c:v>4.8869999999999996</c:v>
                </c:pt>
                <c:pt idx="504">
                  <c:v>4.8360000000000003</c:v>
                </c:pt>
                <c:pt idx="505">
                  <c:v>4.78</c:v>
                </c:pt>
                <c:pt idx="506">
                  <c:v>4.72</c:v>
                </c:pt>
                <c:pt idx="507">
                  <c:v>4.6630000000000003</c:v>
                </c:pt>
                <c:pt idx="508">
                  <c:v>4.6020000000000003</c:v>
                </c:pt>
                <c:pt idx="509">
                  <c:v>4.54</c:v>
                </c:pt>
                <c:pt idx="510">
                  <c:v>4.4749999999999996</c:v>
                </c:pt>
                <c:pt idx="511">
                  <c:v>4.4039999999999999</c:v>
                </c:pt>
                <c:pt idx="512">
                  <c:v>4.3330000000000002</c:v>
                </c:pt>
                <c:pt idx="513">
                  <c:v>4.2590000000000003</c:v>
                </c:pt>
                <c:pt idx="514">
                  <c:v>4.1890000000000001</c:v>
                </c:pt>
                <c:pt idx="515">
                  <c:v>4.117</c:v>
                </c:pt>
                <c:pt idx="516">
                  <c:v>4.0460000000000003</c:v>
                </c:pt>
                <c:pt idx="517">
                  <c:v>3.9780000000000002</c:v>
                </c:pt>
                <c:pt idx="518">
                  <c:v>3.899</c:v>
                </c:pt>
                <c:pt idx="519">
                  <c:v>3.8250000000000002</c:v>
                </c:pt>
                <c:pt idx="520">
                  <c:v>3.7490000000000001</c:v>
                </c:pt>
                <c:pt idx="521">
                  <c:v>3.6709999999999998</c:v>
                </c:pt>
                <c:pt idx="522">
                  <c:v>3.5960000000000001</c:v>
                </c:pt>
                <c:pt idx="523">
                  <c:v>3.5150000000000001</c:v>
                </c:pt>
                <c:pt idx="524">
                  <c:v>3.4249999999999998</c:v>
                </c:pt>
                <c:pt idx="525">
                  <c:v>3.3370000000000002</c:v>
                </c:pt>
                <c:pt idx="526">
                  <c:v>3.2530000000000001</c:v>
                </c:pt>
                <c:pt idx="527">
                  <c:v>3.1709999999999998</c:v>
                </c:pt>
                <c:pt idx="528">
                  <c:v>3.0910000000000002</c:v>
                </c:pt>
                <c:pt idx="529">
                  <c:v>3.0169999999999999</c:v>
                </c:pt>
                <c:pt idx="530">
                  <c:v>2.9390000000000001</c:v>
                </c:pt>
                <c:pt idx="531">
                  <c:v>2.859</c:v>
                </c:pt>
                <c:pt idx="532">
                  <c:v>2.78</c:v>
                </c:pt>
                <c:pt idx="533">
                  <c:v>2.7040000000000002</c:v>
                </c:pt>
                <c:pt idx="534">
                  <c:v>2.63</c:v>
                </c:pt>
                <c:pt idx="535">
                  <c:v>2.5569999999999999</c:v>
                </c:pt>
                <c:pt idx="536">
                  <c:v>2.4860000000000002</c:v>
                </c:pt>
                <c:pt idx="537">
                  <c:v>2.415</c:v>
                </c:pt>
                <c:pt idx="538">
                  <c:v>2.351</c:v>
                </c:pt>
                <c:pt idx="539">
                  <c:v>2.2919999999999998</c:v>
                </c:pt>
                <c:pt idx="540">
                  <c:v>2.2349999999999999</c:v>
                </c:pt>
                <c:pt idx="541">
                  <c:v>2.1760000000000002</c:v>
                </c:pt>
                <c:pt idx="542">
                  <c:v>2.12</c:v>
                </c:pt>
                <c:pt idx="543">
                  <c:v>2.0670000000000002</c:v>
                </c:pt>
                <c:pt idx="544">
                  <c:v>2.0169999999999999</c:v>
                </c:pt>
                <c:pt idx="545">
                  <c:v>1.962</c:v>
                </c:pt>
                <c:pt idx="546">
                  <c:v>1.9059999999999999</c:v>
                </c:pt>
                <c:pt idx="547">
                  <c:v>1.853</c:v>
                </c:pt>
                <c:pt idx="548">
                  <c:v>1.8009999999999999</c:v>
                </c:pt>
                <c:pt idx="549">
                  <c:v>1.7490000000000001</c:v>
                </c:pt>
                <c:pt idx="550">
                  <c:v>1.6990000000000001</c:v>
                </c:pt>
                <c:pt idx="551">
                  <c:v>1.649</c:v>
                </c:pt>
                <c:pt idx="552">
                  <c:v>1.6040000000000001</c:v>
                </c:pt>
                <c:pt idx="553">
                  <c:v>1.5640000000000001</c:v>
                </c:pt>
                <c:pt idx="554">
                  <c:v>1.526</c:v>
                </c:pt>
                <c:pt idx="555">
                  <c:v>1.494</c:v>
                </c:pt>
                <c:pt idx="556">
                  <c:v>1.47</c:v>
                </c:pt>
                <c:pt idx="557">
                  <c:v>1.4470000000000001</c:v>
                </c:pt>
                <c:pt idx="558">
                  <c:v>1.4179999999999999</c:v>
                </c:pt>
                <c:pt idx="559">
                  <c:v>1.397</c:v>
                </c:pt>
                <c:pt idx="560">
                  <c:v>1.3759999999999999</c:v>
                </c:pt>
                <c:pt idx="561">
                  <c:v>1.349</c:v>
                </c:pt>
                <c:pt idx="562">
                  <c:v>1.325</c:v>
                </c:pt>
                <c:pt idx="563">
                  <c:v>1.3029999999999999</c:v>
                </c:pt>
                <c:pt idx="564">
                  <c:v>1.2789999999999999</c:v>
                </c:pt>
                <c:pt idx="565">
                  <c:v>1.2490000000000001</c:v>
                </c:pt>
                <c:pt idx="566">
                  <c:v>1.226</c:v>
                </c:pt>
                <c:pt idx="567">
                  <c:v>1.204</c:v>
                </c:pt>
                <c:pt idx="568">
                  <c:v>1.177</c:v>
                </c:pt>
                <c:pt idx="569">
                  <c:v>1.155</c:v>
                </c:pt>
                <c:pt idx="570">
                  <c:v>1.139</c:v>
                </c:pt>
                <c:pt idx="571">
                  <c:v>1.119</c:v>
                </c:pt>
                <c:pt idx="572">
                  <c:v>1.101</c:v>
                </c:pt>
                <c:pt idx="573">
                  <c:v>1.091</c:v>
                </c:pt>
                <c:pt idx="574">
                  <c:v>1.073</c:v>
                </c:pt>
                <c:pt idx="575">
                  <c:v>1.0649999999999999</c:v>
                </c:pt>
                <c:pt idx="576">
                  <c:v>1.0649999999999999</c:v>
                </c:pt>
                <c:pt idx="577">
                  <c:v>1.0580000000000001</c:v>
                </c:pt>
                <c:pt idx="578">
                  <c:v>1.052</c:v>
                </c:pt>
                <c:pt idx="579">
                  <c:v>1.048</c:v>
                </c:pt>
                <c:pt idx="580">
                  <c:v>1.036</c:v>
                </c:pt>
                <c:pt idx="581">
                  <c:v>1.026</c:v>
                </c:pt>
                <c:pt idx="582">
                  <c:v>1.014</c:v>
                </c:pt>
                <c:pt idx="583">
                  <c:v>0.998</c:v>
                </c:pt>
                <c:pt idx="584">
                  <c:v>0.98699999999999999</c:v>
                </c:pt>
                <c:pt idx="585">
                  <c:v>0.98099999999999998</c:v>
                </c:pt>
                <c:pt idx="586">
                  <c:v>0.97499999999999998</c:v>
                </c:pt>
                <c:pt idx="587">
                  <c:v>0.97499999999999998</c:v>
                </c:pt>
                <c:pt idx="588">
                  <c:v>0.97499999999999998</c:v>
                </c:pt>
                <c:pt idx="589">
                  <c:v>0.98</c:v>
                </c:pt>
                <c:pt idx="590">
                  <c:v>0.97399999999999998</c:v>
                </c:pt>
                <c:pt idx="591">
                  <c:v>0.98199999999999998</c:v>
                </c:pt>
                <c:pt idx="592">
                  <c:v>0.99099999999999999</c:v>
                </c:pt>
                <c:pt idx="593">
                  <c:v>0.99399999999999999</c:v>
                </c:pt>
                <c:pt idx="594">
                  <c:v>0.99</c:v>
                </c:pt>
                <c:pt idx="595">
                  <c:v>0.99199999999999999</c:v>
                </c:pt>
                <c:pt idx="596">
                  <c:v>0.997</c:v>
                </c:pt>
                <c:pt idx="597">
                  <c:v>0.996</c:v>
                </c:pt>
                <c:pt idx="598">
                  <c:v>1</c:v>
                </c:pt>
                <c:pt idx="599">
                  <c:v>1.0029999999999999</c:v>
                </c:pt>
                <c:pt idx="600">
                  <c:v>1.006</c:v>
                </c:pt>
                <c:pt idx="601">
                  <c:v>1.0109999999999999</c:v>
                </c:pt>
                <c:pt idx="602">
                  <c:v>1.0169999999999999</c:v>
                </c:pt>
                <c:pt idx="603">
                  <c:v>1.0189999999999999</c:v>
                </c:pt>
                <c:pt idx="604">
                  <c:v>1.024</c:v>
                </c:pt>
                <c:pt idx="605">
                  <c:v>1.0309999999999999</c:v>
                </c:pt>
                <c:pt idx="606">
                  <c:v>1.0369999999999999</c:v>
                </c:pt>
                <c:pt idx="607">
                  <c:v>1.042</c:v>
                </c:pt>
                <c:pt idx="608">
                  <c:v>1.048</c:v>
                </c:pt>
                <c:pt idx="609">
                  <c:v>1.0489999999999999</c:v>
                </c:pt>
                <c:pt idx="610">
                  <c:v>1.046</c:v>
                </c:pt>
                <c:pt idx="611">
                  <c:v>1.052</c:v>
                </c:pt>
                <c:pt idx="612">
                  <c:v>1.054</c:v>
                </c:pt>
                <c:pt idx="613">
                  <c:v>1.0529999999999999</c:v>
                </c:pt>
                <c:pt idx="614">
                  <c:v>1.06</c:v>
                </c:pt>
                <c:pt idx="615">
                  <c:v>1.069</c:v>
                </c:pt>
                <c:pt idx="616">
                  <c:v>1.0720000000000001</c:v>
                </c:pt>
                <c:pt idx="617">
                  <c:v>1.077</c:v>
                </c:pt>
                <c:pt idx="618">
                  <c:v>1.0820000000000001</c:v>
                </c:pt>
                <c:pt idx="619">
                  <c:v>1.0840000000000001</c:v>
                </c:pt>
                <c:pt idx="620">
                  <c:v>1.083</c:v>
                </c:pt>
                <c:pt idx="621">
                  <c:v>1.0820000000000001</c:v>
                </c:pt>
                <c:pt idx="622">
                  <c:v>1.0840000000000001</c:v>
                </c:pt>
                <c:pt idx="623">
                  <c:v>1.0840000000000001</c:v>
                </c:pt>
                <c:pt idx="624">
                  <c:v>1.085</c:v>
                </c:pt>
                <c:pt idx="625">
                  <c:v>1.087</c:v>
                </c:pt>
                <c:pt idx="626">
                  <c:v>1.083</c:v>
                </c:pt>
                <c:pt idx="627">
                  <c:v>1.08</c:v>
                </c:pt>
                <c:pt idx="628">
                  <c:v>1.0820000000000001</c:v>
                </c:pt>
                <c:pt idx="629">
                  <c:v>1.077</c:v>
                </c:pt>
                <c:pt idx="630">
                  <c:v>1.071</c:v>
                </c:pt>
                <c:pt idx="631">
                  <c:v>1.0629999999999999</c:v>
                </c:pt>
                <c:pt idx="632">
                  <c:v>1.054</c:v>
                </c:pt>
                <c:pt idx="633">
                  <c:v>1.0429999999999999</c:v>
                </c:pt>
                <c:pt idx="634">
                  <c:v>1.044</c:v>
                </c:pt>
                <c:pt idx="635">
                  <c:v>1.0449999999999999</c:v>
                </c:pt>
                <c:pt idx="636">
                  <c:v>1.0409999999999999</c:v>
                </c:pt>
                <c:pt idx="637">
                  <c:v>1.036</c:v>
                </c:pt>
                <c:pt idx="638">
                  <c:v>1.0349999999999999</c:v>
                </c:pt>
                <c:pt idx="639">
                  <c:v>1.03</c:v>
                </c:pt>
                <c:pt idx="640">
                  <c:v>1.028</c:v>
                </c:pt>
                <c:pt idx="641">
                  <c:v>1.0249999999999999</c:v>
                </c:pt>
                <c:pt idx="642">
                  <c:v>1.0169999999999999</c:v>
                </c:pt>
                <c:pt idx="643">
                  <c:v>1.008</c:v>
                </c:pt>
                <c:pt idx="644">
                  <c:v>1.0009999999999999</c:v>
                </c:pt>
                <c:pt idx="645">
                  <c:v>0.998</c:v>
                </c:pt>
                <c:pt idx="646">
                  <c:v>0.996</c:v>
                </c:pt>
                <c:pt idx="647">
                  <c:v>0.996</c:v>
                </c:pt>
                <c:pt idx="648">
                  <c:v>0.99199999999999999</c:v>
                </c:pt>
                <c:pt idx="649">
                  <c:v>0.98599999999999999</c:v>
                </c:pt>
                <c:pt idx="650">
                  <c:v>0.97799999999999998</c:v>
                </c:pt>
                <c:pt idx="651">
                  <c:v>0.97099999999999997</c:v>
                </c:pt>
                <c:pt idx="652">
                  <c:v>0.95899999999999996</c:v>
                </c:pt>
                <c:pt idx="653">
                  <c:v>0.94899999999999995</c:v>
                </c:pt>
                <c:pt idx="654">
                  <c:v>0.94499999999999995</c:v>
                </c:pt>
                <c:pt idx="655">
                  <c:v>0.93799999999999994</c:v>
                </c:pt>
                <c:pt idx="656">
                  <c:v>0.93700000000000006</c:v>
                </c:pt>
                <c:pt idx="657">
                  <c:v>0.94399999999999995</c:v>
                </c:pt>
                <c:pt idx="658">
                  <c:v>0.94799999999999995</c:v>
                </c:pt>
                <c:pt idx="659">
                  <c:v>0.95499999999999996</c:v>
                </c:pt>
                <c:pt idx="660">
                  <c:v>0.95899999999999996</c:v>
                </c:pt>
                <c:pt idx="661">
                  <c:v>0.95899999999999996</c:v>
                </c:pt>
                <c:pt idx="662">
                  <c:v>0.96299999999999997</c:v>
                </c:pt>
                <c:pt idx="663">
                  <c:v>0.95899999999999996</c:v>
                </c:pt>
                <c:pt idx="664">
                  <c:v>0.95699999999999996</c:v>
                </c:pt>
                <c:pt idx="665">
                  <c:v>0.95299999999999996</c:v>
                </c:pt>
                <c:pt idx="666">
                  <c:v>0.94899999999999995</c:v>
                </c:pt>
                <c:pt idx="667">
                  <c:v>0.95599999999999996</c:v>
                </c:pt>
                <c:pt idx="668">
                  <c:v>0.95799999999999996</c:v>
                </c:pt>
                <c:pt idx="669">
                  <c:v>0.96599999999999997</c:v>
                </c:pt>
                <c:pt idx="670">
                  <c:v>0.97</c:v>
                </c:pt>
                <c:pt idx="671">
                  <c:v>0.97099999999999997</c:v>
                </c:pt>
                <c:pt idx="672">
                  <c:v>0.97299999999999998</c:v>
                </c:pt>
                <c:pt idx="673">
                  <c:v>0.97099999999999997</c:v>
                </c:pt>
                <c:pt idx="674">
                  <c:v>0.98</c:v>
                </c:pt>
                <c:pt idx="675">
                  <c:v>0.98599999999999999</c:v>
                </c:pt>
                <c:pt idx="676">
                  <c:v>0.99</c:v>
                </c:pt>
                <c:pt idx="677">
                  <c:v>0.998</c:v>
                </c:pt>
                <c:pt idx="678">
                  <c:v>0.99099999999999999</c:v>
                </c:pt>
                <c:pt idx="679">
                  <c:v>0.98599999999999999</c:v>
                </c:pt>
                <c:pt idx="680">
                  <c:v>0.98</c:v>
                </c:pt>
                <c:pt idx="681">
                  <c:v>0.97899999999999998</c:v>
                </c:pt>
                <c:pt idx="682">
                  <c:v>0.98499999999999999</c:v>
                </c:pt>
                <c:pt idx="683">
                  <c:v>0.99</c:v>
                </c:pt>
                <c:pt idx="684">
                  <c:v>0.99299999999999999</c:v>
                </c:pt>
                <c:pt idx="685">
                  <c:v>0.98599999999999999</c:v>
                </c:pt>
                <c:pt idx="686">
                  <c:v>0.98199999999999998</c:v>
                </c:pt>
                <c:pt idx="687">
                  <c:v>0.98199999999999998</c:v>
                </c:pt>
                <c:pt idx="688">
                  <c:v>0.98499999999999999</c:v>
                </c:pt>
                <c:pt idx="689">
                  <c:v>0.97799999999999998</c:v>
                </c:pt>
                <c:pt idx="690">
                  <c:v>0.97799999999999998</c:v>
                </c:pt>
                <c:pt idx="691">
                  <c:v>0.98099999999999998</c:v>
                </c:pt>
                <c:pt idx="692">
                  <c:v>0.96599999999999997</c:v>
                </c:pt>
                <c:pt idx="693">
                  <c:v>0.96399999999999997</c:v>
                </c:pt>
                <c:pt idx="694">
                  <c:v>0.96099999999999997</c:v>
                </c:pt>
                <c:pt idx="695">
                  <c:v>0.96799999999999997</c:v>
                </c:pt>
                <c:pt idx="696">
                  <c:v>0.96099999999999997</c:v>
                </c:pt>
                <c:pt idx="697">
                  <c:v>0.94499999999999995</c:v>
                </c:pt>
                <c:pt idx="698">
                  <c:v>0.94</c:v>
                </c:pt>
                <c:pt idx="699">
                  <c:v>0.93600000000000005</c:v>
                </c:pt>
                <c:pt idx="700">
                  <c:v>0.92700000000000005</c:v>
                </c:pt>
                <c:pt idx="701">
                  <c:v>0.91</c:v>
                </c:pt>
                <c:pt idx="702">
                  <c:v>0.88700000000000001</c:v>
                </c:pt>
                <c:pt idx="703">
                  <c:v>0.86399999999999999</c:v>
                </c:pt>
                <c:pt idx="704">
                  <c:v>0.84599999999999997</c:v>
                </c:pt>
                <c:pt idx="705">
                  <c:v>0.84099999999999997</c:v>
                </c:pt>
                <c:pt idx="706">
                  <c:v>0.83799999999999997</c:v>
                </c:pt>
                <c:pt idx="707">
                  <c:v>0.82899999999999996</c:v>
                </c:pt>
                <c:pt idx="708">
                  <c:v>0.81299999999999994</c:v>
                </c:pt>
                <c:pt idx="709">
                  <c:v>0.79300000000000004</c:v>
                </c:pt>
                <c:pt idx="710">
                  <c:v>0.78200000000000003</c:v>
                </c:pt>
                <c:pt idx="711">
                  <c:v>0.77900000000000003</c:v>
                </c:pt>
                <c:pt idx="712">
                  <c:v>0.78200000000000003</c:v>
                </c:pt>
                <c:pt idx="713">
                  <c:v>0.78700000000000003</c:v>
                </c:pt>
                <c:pt idx="714">
                  <c:v>0.78600000000000003</c:v>
                </c:pt>
                <c:pt idx="715">
                  <c:v>0.78400000000000003</c:v>
                </c:pt>
                <c:pt idx="716">
                  <c:v>0.78300000000000003</c:v>
                </c:pt>
                <c:pt idx="717">
                  <c:v>0.79</c:v>
                </c:pt>
                <c:pt idx="718">
                  <c:v>0.80300000000000005</c:v>
                </c:pt>
                <c:pt idx="719">
                  <c:v>0.81899999999999995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EBE-47E5-BEB3-7FC8F0FDB1D5}"/>
            </c:ext>
          </c:extLst>
        </c:ser>
        <c:ser>
          <c:idx val="4"/>
          <c:order val="4"/>
          <c:tx>
            <c:v>2500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1'!$BD$6:$BD$725</c:f>
              <c:numCache>
                <c:formatCode>General</c:formatCode>
                <c:ptCount val="720"/>
                <c:pt idx="0">
                  <c:v>0.85899999999999999</c:v>
                </c:pt>
                <c:pt idx="1">
                  <c:v>0.85499999999999998</c:v>
                </c:pt>
                <c:pt idx="2">
                  <c:v>0.85899999999999999</c:v>
                </c:pt>
                <c:pt idx="3">
                  <c:v>0.85899999999999999</c:v>
                </c:pt>
                <c:pt idx="4">
                  <c:v>0.86</c:v>
                </c:pt>
                <c:pt idx="5">
                  <c:v>0.871</c:v>
                </c:pt>
                <c:pt idx="6">
                  <c:v>0.876</c:v>
                </c:pt>
                <c:pt idx="7">
                  <c:v>0.88500000000000001</c:v>
                </c:pt>
                <c:pt idx="8">
                  <c:v>0.88900000000000001</c:v>
                </c:pt>
                <c:pt idx="9">
                  <c:v>0.89</c:v>
                </c:pt>
                <c:pt idx="10">
                  <c:v>0.89200000000000002</c:v>
                </c:pt>
                <c:pt idx="11">
                  <c:v>0.89200000000000002</c:v>
                </c:pt>
                <c:pt idx="12">
                  <c:v>0.89700000000000002</c:v>
                </c:pt>
                <c:pt idx="13">
                  <c:v>0.89700000000000002</c:v>
                </c:pt>
                <c:pt idx="14">
                  <c:v>0.89600000000000002</c:v>
                </c:pt>
                <c:pt idx="15">
                  <c:v>0.89500000000000002</c:v>
                </c:pt>
                <c:pt idx="16">
                  <c:v>0.89500000000000002</c:v>
                </c:pt>
                <c:pt idx="17">
                  <c:v>0.90100000000000002</c:v>
                </c:pt>
                <c:pt idx="18">
                  <c:v>0.90400000000000003</c:v>
                </c:pt>
                <c:pt idx="19">
                  <c:v>0.90900000000000003</c:v>
                </c:pt>
                <c:pt idx="20">
                  <c:v>0.91</c:v>
                </c:pt>
                <c:pt idx="21">
                  <c:v>0.91200000000000003</c:v>
                </c:pt>
                <c:pt idx="22">
                  <c:v>0.91600000000000004</c:v>
                </c:pt>
                <c:pt idx="23">
                  <c:v>0.91900000000000004</c:v>
                </c:pt>
                <c:pt idx="24">
                  <c:v>0.92300000000000004</c:v>
                </c:pt>
                <c:pt idx="25">
                  <c:v>0.92100000000000004</c:v>
                </c:pt>
                <c:pt idx="26">
                  <c:v>0.91900000000000004</c:v>
                </c:pt>
                <c:pt idx="27">
                  <c:v>0.91800000000000004</c:v>
                </c:pt>
                <c:pt idx="28">
                  <c:v>0.91300000000000003</c:v>
                </c:pt>
                <c:pt idx="29">
                  <c:v>0.90800000000000003</c:v>
                </c:pt>
                <c:pt idx="30">
                  <c:v>0.90400000000000003</c:v>
                </c:pt>
                <c:pt idx="31">
                  <c:v>0.90700000000000003</c:v>
                </c:pt>
                <c:pt idx="32">
                  <c:v>0.90700000000000003</c:v>
                </c:pt>
                <c:pt idx="33">
                  <c:v>0.90500000000000003</c:v>
                </c:pt>
                <c:pt idx="34">
                  <c:v>0.90500000000000003</c:v>
                </c:pt>
                <c:pt idx="35">
                  <c:v>0.90500000000000003</c:v>
                </c:pt>
                <c:pt idx="36">
                  <c:v>0.91</c:v>
                </c:pt>
                <c:pt idx="37">
                  <c:v>0.91200000000000003</c:v>
                </c:pt>
                <c:pt idx="38">
                  <c:v>0.91400000000000003</c:v>
                </c:pt>
                <c:pt idx="39">
                  <c:v>0.91400000000000003</c:v>
                </c:pt>
                <c:pt idx="40">
                  <c:v>0.91500000000000004</c:v>
                </c:pt>
                <c:pt idx="41">
                  <c:v>0.92500000000000004</c:v>
                </c:pt>
                <c:pt idx="42">
                  <c:v>0.93400000000000005</c:v>
                </c:pt>
                <c:pt idx="43">
                  <c:v>0.94199999999999995</c:v>
                </c:pt>
                <c:pt idx="44">
                  <c:v>0.94</c:v>
                </c:pt>
                <c:pt idx="45">
                  <c:v>0.94899999999999995</c:v>
                </c:pt>
                <c:pt idx="46">
                  <c:v>0.95399999999999996</c:v>
                </c:pt>
                <c:pt idx="47">
                  <c:v>0.95699999999999996</c:v>
                </c:pt>
                <c:pt idx="48">
                  <c:v>0.96</c:v>
                </c:pt>
                <c:pt idx="49">
                  <c:v>0.95299999999999996</c:v>
                </c:pt>
                <c:pt idx="50">
                  <c:v>0.95099999999999996</c:v>
                </c:pt>
                <c:pt idx="51">
                  <c:v>0.95099999999999996</c:v>
                </c:pt>
                <c:pt idx="52">
                  <c:v>0.95199999999999996</c:v>
                </c:pt>
                <c:pt idx="53">
                  <c:v>0.95899999999999996</c:v>
                </c:pt>
                <c:pt idx="54">
                  <c:v>0.95799999999999996</c:v>
                </c:pt>
                <c:pt idx="55">
                  <c:v>0.96399999999999997</c:v>
                </c:pt>
                <c:pt idx="56">
                  <c:v>0.96299999999999997</c:v>
                </c:pt>
                <c:pt idx="57">
                  <c:v>0.96099999999999997</c:v>
                </c:pt>
                <c:pt idx="58">
                  <c:v>0.95899999999999996</c:v>
                </c:pt>
                <c:pt idx="59">
                  <c:v>0.96699999999999997</c:v>
                </c:pt>
                <c:pt idx="60">
                  <c:v>0.96599999999999997</c:v>
                </c:pt>
                <c:pt idx="61">
                  <c:v>0.95699999999999996</c:v>
                </c:pt>
                <c:pt idx="62">
                  <c:v>0.96699999999999997</c:v>
                </c:pt>
                <c:pt idx="63">
                  <c:v>0.95699999999999996</c:v>
                </c:pt>
                <c:pt idx="64">
                  <c:v>0.95199999999999996</c:v>
                </c:pt>
                <c:pt idx="65">
                  <c:v>0.95699999999999996</c:v>
                </c:pt>
                <c:pt idx="66">
                  <c:v>0.94699999999999995</c:v>
                </c:pt>
                <c:pt idx="67">
                  <c:v>0.94799999999999995</c:v>
                </c:pt>
                <c:pt idx="68">
                  <c:v>0.94</c:v>
                </c:pt>
                <c:pt idx="69">
                  <c:v>0.93</c:v>
                </c:pt>
                <c:pt idx="70">
                  <c:v>0.92400000000000004</c:v>
                </c:pt>
                <c:pt idx="71">
                  <c:v>0.92200000000000004</c:v>
                </c:pt>
                <c:pt idx="72">
                  <c:v>0.91200000000000003</c:v>
                </c:pt>
                <c:pt idx="73">
                  <c:v>0.91300000000000003</c:v>
                </c:pt>
                <c:pt idx="74">
                  <c:v>0.91300000000000003</c:v>
                </c:pt>
                <c:pt idx="75">
                  <c:v>0.90200000000000002</c:v>
                </c:pt>
                <c:pt idx="76">
                  <c:v>0.91600000000000004</c:v>
                </c:pt>
                <c:pt idx="77">
                  <c:v>0.91600000000000004</c:v>
                </c:pt>
                <c:pt idx="78">
                  <c:v>0.92200000000000004</c:v>
                </c:pt>
                <c:pt idx="79">
                  <c:v>0.92500000000000004</c:v>
                </c:pt>
                <c:pt idx="80">
                  <c:v>0.93</c:v>
                </c:pt>
                <c:pt idx="81">
                  <c:v>0.94699999999999995</c:v>
                </c:pt>
                <c:pt idx="82">
                  <c:v>0.95299999999999996</c:v>
                </c:pt>
                <c:pt idx="83">
                  <c:v>0.96199999999999997</c:v>
                </c:pt>
                <c:pt idx="84">
                  <c:v>0.95399999999999996</c:v>
                </c:pt>
                <c:pt idx="85">
                  <c:v>0.95199999999999996</c:v>
                </c:pt>
                <c:pt idx="86">
                  <c:v>0.94899999999999995</c:v>
                </c:pt>
                <c:pt idx="87">
                  <c:v>0.95099999999999996</c:v>
                </c:pt>
                <c:pt idx="88">
                  <c:v>0.95899999999999996</c:v>
                </c:pt>
                <c:pt idx="89">
                  <c:v>0.95899999999999996</c:v>
                </c:pt>
                <c:pt idx="90">
                  <c:v>0.96399999999999997</c:v>
                </c:pt>
                <c:pt idx="91">
                  <c:v>0.96099999999999997</c:v>
                </c:pt>
                <c:pt idx="92">
                  <c:v>0.95899999999999996</c:v>
                </c:pt>
                <c:pt idx="93">
                  <c:v>0.95299999999999996</c:v>
                </c:pt>
                <c:pt idx="94">
                  <c:v>0.94499999999999995</c:v>
                </c:pt>
                <c:pt idx="95">
                  <c:v>0.94299999999999995</c:v>
                </c:pt>
                <c:pt idx="96">
                  <c:v>0.94199999999999995</c:v>
                </c:pt>
                <c:pt idx="97">
                  <c:v>0.94699999999999995</c:v>
                </c:pt>
                <c:pt idx="98">
                  <c:v>0.94599999999999995</c:v>
                </c:pt>
                <c:pt idx="99">
                  <c:v>0.94099999999999995</c:v>
                </c:pt>
                <c:pt idx="100">
                  <c:v>0.93600000000000005</c:v>
                </c:pt>
                <c:pt idx="101">
                  <c:v>0.92900000000000005</c:v>
                </c:pt>
                <c:pt idx="102">
                  <c:v>0.92700000000000005</c:v>
                </c:pt>
                <c:pt idx="103">
                  <c:v>0.92600000000000005</c:v>
                </c:pt>
                <c:pt idx="104">
                  <c:v>0.93200000000000005</c:v>
                </c:pt>
                <c:pt idx="105">
                  <c:v>0.93500000000000005</c:v>
                </c:pt>
                <c:pt idx="106">
                  <c:v>0.93600000000000005</c:v>
                </c:pt>
                <c:pt idx="107">
                  <c:v>0.93500000000000005</c:v>
                </c:pt>
                <c:pt idx="108">
                  <c:v>0.93700000000000006</c:v>
                </c:pt>
                <c:pt idx="109">
                  <c:v>0.93700000000000006</c:v>
                </c:pt>
                <c:pt idx="110">
                  <c:v>0.93700000000000006</c:v>
                </c:pt>
                <c:pt idx="111">
                  <c:v>0.94199999999999995</c:v>
                </c:pt>
                <c:pt idx="112">
                  <c:v>0.94199999999999995</c:v>
                </c:pt>
                <c:pt idx="113">
                  <c:v>0.94399999999999995</c:v>
                </c:pt>
                <c:pt idx="114">
                  <c:v>0.94199999999999995</c:v>
                </c:pt>
                <c:pt idx="115">
                  <c:v>0.93700000000000006</c:v>
                </c:pt>
                <c:pt idx="116">
                  <c:v>0.93200000000000005</c:v>
                </c:pt>
                <c:pt idx="117">
                  <c:v>0.93100000000000005</c:v>
                </c:pt>
                <c:pt idx="118">
                  <c:v>0.93400000000000005</c:v>
                </c:pt>
                <c:pt idx="119">
                  <c:v>0.93700000000000006</c:v>
                </c:pt>
                <c:pt idx="120">
                  <c:v>0.94</c:v>
                </c:pt>
                <c:pt idx="121">
                  <c:v>0.94</c:v>
                </c:pt>
                <c:pt idx="122">
                  <c:v>0.93700000000000006</c:v>
                </c:pt>
                <c:pt idx="123">
                  <c:v>0.93100000000000005</c:v>
                </c:pt>
                <c:pt idx="124">
                  <c:v>0.92400000000000004</c:v>
                </c:pt>
                <c:pt idx="125">
                  <c:v>0.91800000000000004</c:v>
                </c:pt>
                <c:pt idx="126">
                  <c:v>0.91500000000000004</c:v>
                </c:pt>
                <c:pt idx="127">
                  <c:v>0.91800000000000004</c:v>
                </c:pt>
                <c:pt idx="128">
                  <c:v>0.92500000000000004</c:v>
                </c:pt>
                <c:pt idx="129">
                  <c:v>0.93899999999999995</c:v>
                </c:pt>
                <c:pt idx="130">
                  <c:v>0.94899999999999995</c:v>
                </c:pt>
                <c:pt idx="131">
                  <c:v>0.95</c:v>
                </c:pt>
                <c:pt idx="132">
                  <c:v>0.94799999999999995</c:v>
                </c:pt>
                <c:pt idx="133">
                  <c:v>0.94399999999999995</c:v>
                </c:pt>
                <c:pt idx="134">
                  <c:v>0.93899999999999995</c:v>
                </c:pt>
                <c:pt idx="135">
                  <c:v>0.94</c:v>
                </c:pt>
                <c:pt idx="136">
                  <c:v>0.94099999999999995</c:v>
                </c:pt>
                <c:pt idx="137">
                  <c:v>0.94699999999999995</c:v>
                </c:pt>
                <c:pt idx="138">
                  <c:v>0.94699999999999995</c:v>
                </c:pt>
                <c:pt idx="139">
                  <c:v>0.95699999999999996</c:v>
                </c:pt>
                <c:pt idx="140">
                  <c:v>0.96</c:v>
                </c:pt>
                <c:pt idx="141">
                  <c:v>0.96199999999999997</c:v>
                </c:pt>
                <c:pt idx="142">
                  <c:v>0.96099999999999997</c:v>
                </c:pt>
                <c:pt idx="143">
                  <c:v>0.95899999999999996</c:v>
                </c:pt>
                <c:pt idx="144">
                  <c:v>0.96199999999999997</c:v>
                </c:pt>
                <c:pt idx="145">
                  <c:v>0.96499999999999997</c:v>
                </c:pt>
                <c:pt idx="146">
                  <c:v>0.96899999999999997</c:v>
                </c:pt>
                <c:pt idx="147">
                  <c:v>0.97499999999999998</c:v>
                </c:pt>
                <c:pt idx="148">
                  <c:v>0.97899999999999998</c:v>
                </c:pt>
                <c:pt idx="149">
                  <c:v>0.98399999999999999</c:v>
                </c:pt>
                <c:pt idx="150">
                  <c:v>0.98</c:v>
                </c:pt>
                <c:pt idx="151">
                  <c:v>0.98</c:v>
                </c:pt>
                <c:pt idx="152">
                  <c:v>0.97599999999999998</c:v>
                </c:pt>
                <c:pt idx="153">
                  <c:v>0.97699999999999998</c:v>
                </c:pt>
                <c:pt idx="154">
                  <c:v>0.98</c:v>
                </c:pt>
                <c:pt idx="155">
                  <c:v>0.98</c:v>
                </c:pt>
                <c:pt idx="156">
                  <c:v>0.98599999999999999</c:v>
                </c:pt>
                <c:pt idx="157">
                  <c:v>0.997</c:v>
                </c:pt>
                <c:pt idx="158">
                  <c:v>1.0149999999999999</c:v>
                </c:pt>
                <c:pt idx="159">
                  <c:v>1.024</c:v>
                </c:pt>
                <c:pt idx="160">
                  <c:v>1.0269999999999999</c:v>
                </c:pt>
                <c:pt idx="161">
                  <c:v>1.0229999999999999</c:v>
                </c:pt>
                <c:pt idx="162">
                  <c:v>1.024</c:v>
                </c:pt>
                <c:pt idx="163">
                  <c:v>1.0289999999999999</c:v>
                </c:pt>
                <c:pt idx="164">
                  <c:v>1.0369999999999999</c:v>
                </c:pt>
                <c:pt idx="165">
                  <c:v>1.042</c:v>
                </c:pt>
                <c:pt idx="166">
                  <c:v>1.0429999999999999</c:v>
                </c:pt>
                <c:pt idx="167">
                  <c:v>1.0449999999999999</c:v>
                </c:pt>
                <c:pt idx="168">
                  <c:v>1.048</c:v>
                </c:pt>
                <c:pt idx="169">
                  <c:v>1.056</c:v>
                </c:pt>
                <c:pt idx="170">
                  <c:v>1.0589999999999999</c:v>
                </c:pt>
                <c:pt idx="171">
                  <c:v>1.0609999999999999</c:v>
                </c:pt>
                <c:pt idx="172">
                  <c:v>1.0649999999999999</c:v>
                </c:pt>
                <c:pt idx="173">
                  <c:v>1.069</c:v>
                </c:pt>
                <c:pt idx="174">
                  <c:v>1.073</c:v>
                </c:pt>
                <c:pt idx="175">
                  <c:v>1.073</c:v>
                </c:pt>
                <c:pt idx="176">
                  <c:v>1.071</c:v>
                </c:pt>
                <c:pt idx="177">
                  <c:v>1.07</c:v>
                </c:pt>
                <c:pt idx="178">
                  <c:v>1.077</c:v>
                </c:pt>
                <c:pt idx="179">
                  <c:v>1.0880000000000001</c:v>
                </c:pt>
                <c:pt idx="180">
                  <c:v>1.0940000000000001</c:v>
                </c:pt>
                <c:pt idx="181">
                  <c:v>1.091</c:v>
                </c:pt>
                <c:pt idx="182">
                  <c:v>1.0900000000000001</c:v>
                </c:pt>
                <c:pt idx="183">
                  <c:v>1.093</c:v>
                </c:pt>
                <c:pt idx="184">
                  <c:v>1.1000000000000001</c:v>
                </c:pt>
                <c:pt idx="185">
                  <c:v>1.1100000000000001</c:v>
                </c:pt>
                <c:pt idx="186">
                  <c:v>1.1080000000000001</c:v>
                </c:pt>
                <c:pt idx="187">
                  <c:v>1.1060000000000001</c:v>
                </c:pt>
                <c:pt idx="188">
                  <c:v>1.1000000000000001</c:v>
                </c:pt>
                <c:pt idx="189">
                  <c:v>1.099</c:v>
                </c:pt>
                <c:pt idx="190">
                  <c:v>1.101</c:v>
                </c:pt>
                <c:pt idx="191">
                  <c:v>1.1020000000000001</c:v>
                </c:pt>
                <c:pt idx="192">
                  <c:v>1.109</c:v>
                </c:pt>
                <c:pt idx="193">
                  <c:v>1.111</c:v>
                </c:pt>
                <c:pt idx="194">
                  <c:v>1.117</c:v>
                </c:pt>
                <c:pt idx="195">
                  <c:v>1.123</c:v>
                </c:pt>
                <c:pt idx="196">
                  <c:v>1.127</c:v>
                </c:pt>
                <c:pt idx="197">
                  <c:v>1.133</c:v>
                </c:pt>
                <c:pt idx="198">
                  <c:v>1.1299999999999999</c:v>
                </c:pt>
                <c:pt idx="199">
                  <c:v>1.133</c:v>
                </c:pt>
                <c:pt idx="200">
                  <c:v>1.1399999999999999</c:v>
                </c:pt>
                <c:pt idx="201">
                  <c:v>1.1499999999999999</c:v>
                </c:pt>
                <c:pt idx="202">
                  <c:v>1.1559999999999999</c:v>
                </c:pt>
                <c:pt idx="203">
                  <c:v>1.1599999999999999</c:v>
                </c:pt>
                <c:pt idx="204">
                  <c:v>1.1679999999999999</c:v>
                </c:pt>
                <c:pt idx="205">
                  <c:v>1.1739999999999999</c:v>
                </c:pt>
                <c:pt idx="206">
                  <c:v>1.1830000000000001</c:v>
                </c:pt>
                <c:pt idx="207">
                  <c:v>1.1919999999999999</c:v>
                </c:pt>
                <c:pt idx="208">
                  <c:v>1.2010000000000001</c:v>
                </c:pt>
                <c:pt idx="209">
                  <c:v>1.212</c:v>
                </c:pt>
                <c:pt idx="210">
                  <c:v>1.216</c:v>
                </c:pt>
                <c:pt idx="211">
                  <c:v>1.2210000000000001</c:v>
                </c:pt>
                <c:pt idx="212">
                  <c:v>1.2230000000000001</c:v>
                </c:pt>
                <c:pt idx="213">
                  <c:v>1.222</c:v>
                </c:pt>
                <c:pt idx="214">
                  <c:v>1.2230000000000001</c:v>
                </c:pt>
                <c:pt idx="215">
                  <c:v>1.2250000000000001</c:v>
                </c:pt>
                <c:pt idx="216">
                  <c:v>1.2330000000000001</c:v>
                </c:pt>
                <c:pt idx="217">
                  <c:v>1.2410000000000001</c:v>
                </c:pt>
                <c:pt idx="218">
                  <c:v>1.25</c:v>
                </c:pt>
                <c:pt idx="219">
                  <c:v>1.2609999999999999</c:v>
                </c:pt>
                <c:pt idx="220">
                  <c:v>1.2649999999999999</c:v>
                </c:pt>
                <c:pt idx="221">
                  <c:v>1.2589999999999999</c:v>
                </c:pt>
                <c:pt idx="222">
                  <c:v>1.2689999999999999</c:v>
                </c:pt>
                <c:pt idx="223">
                  <c:v>1.2809999999999999</c:v>
                </c:pt>
                <c:pt idx="224">
                  <c:v>1.29</c:v>
                </c:pt>
                <c:pt idx="225">
                  <c:v>1.3009999999999999</c:v>
                </c:pt>
                <c:pt idx="226">
                  <c:v>1.3049999999999999</c:v>
                </c:pt>
                <c:pt idx="227">
                  <c:v>1.3149999999999999</c:v>
                </c:pt>
                <c:pt idx="228">
                  <c:v>1.3280000000000001</c:v>
                </c:pt>
                <c:pt idx="229">
                  <c:v>1.3340000000000001</c:v>
                </c:pt>
                <c:pt idx="230">
                  <c:v>1.335</c:v>
                </c:pt>
                <c:pt idx="231">
                  <c:v>1.343</c:v>
                </c:pt>
                <c:pt idx="232">
                  <c:v>1.361</c:v>
                </c:pt>
                <c:pt idx="233">
                  <c:v>1.375</c:v>
                </c:pt>
                <c:pt idx="234">
                  <c:v>1.391</c:v>
                </c:pt>
                <c:pt idx="235">
                  <c:v>1.3959999999999999</c:v>
                </c:pt>
                <c:pt idx="236">
                  <c:v>1.41</c:v>
                </c:pt>
                <c:pt idx="237">
                  <c:v>1.4279999999999999</c:v>
                </c:pt>
                <c:pt idx="238">
                  <c:v>1.4319999999999999</c:v>
                </c:pt>
                <c:pt idx="239">
                  <c:v>1.444</c:v>
                </c:pt>
                <c:pt idx="240">
                  <c:v>1.464</c:v>
                </c:pt>
                <c:pt idx="241">
                  <c:v>1.49</c:v>
                </c:pt>
                <c:pt idx="242">
                  <c:v>1.5029999999999999</c:v>
                </c:pt>
                <c:pt idx="243">
                  <c:v>1.52</c:v>
                </c:pt>
                <c:pt idx="244">
                  <c:v>1.5389999999999999</c:v>
                </c:pt>
                <c:pt idx="245">
                  <c:v>1.556</c:v>
                </c:pt>
                <c:pt idx="246">
                  <c:v>1.5720000000000001</c:v>
                </c:pt>
                <c:pt idx="247">
                  <c:v>1.5840000000000001</c:v>
                </c:pt>
                <c:pt idx="248">
                  <c:v>1.6</c:v>
                </c:pt>
                <c:pt idx="249">
                  <c:v>1.619</c:v>
                </c:pt>
                <c:pt idx="250">
                  <c:v>1.641</c:v>
                </c:pt>
                <c:pt idx="251">
                  <c:v>1.6679999999999999</c:v>
                </c:pt>
                <c:pt idx="252">
                  <c:v>1.6919999999999999</c:v>
                </c:pt>
                <c:pt idx="253">
                  <c:v>1.718</c:v>
                </c:pt>
                <c:pt idx="254">
                  <c:v>1.742</c:v>
                </c:pt>
                <c:pt idx="255">
                  <c:v>1.762</c:v>
                </c:pt>
                <c:pt idx="256">
                  <c:v>1.786</c:v>
                </c:pt>
                <c:pt idx="257">
                  <c:v>1.802</c:v>
                </c:pt>
                <c:pt idx="258">
                  <c:v>1.8180000000000001</c:v>
                </c:pt>
                <c:pt idx="259">
                  <c:v>1.839</c:v>
                </c:pt>
                <c:pt idx="260">
                  <c:v>1.8560000000000001</c:v>
                </c:pt>
                <c:pt idx="261">
                  <c:v>1.8759999999999999</c:v>
                </c:pt>
                <c:pt idx="262">
                  <c:v>1.9079999999999999</c:v>
                </c:pt>
                <c:pt idx="263">
                  <c:v>1.9410000000000001</c:v>
                </c:pt>
                <c:pt idx="264">
                  <c:v>1.9730000000000001</c:v>
                </c:pt>
                <c:pt idx="265">
                  <c:v>2.0049999999999999</c:v>
                </c:pt>
                <c:pt idx="266">
                  <c:v>2.0289999999999999</c:v>
                </c:pt>
                <c:pt idx="267">
                  <c:v>2.0630000000000002</c:v>
                </c:pt>
                <c:pt idx="268">
                  <c:v>2.0979999999999999</c:v>
                </c:pt>
                <c:pt idx="269">
                  <c:v>2.1360000000000001</c:v>
                </c:pt>
                <c:pt idx="270">
                  <c:v>2.177</c:v>
                </c:pt>
                <c:pt idx="271">
                  <c:v>2.2149999999999999</c:v>
                </c:pt>
                <c:pt idx="272">
                  <c:v>2.258</c:v>
                </c:pt>
                <c:pt idx="273">
                  <c:v>2.2989999999999999</c:v>
                </c:pt>
                <c:pt idx="274">
                  <c:v>2.3410000000000002</c:v>
                </c:pt>
                <c:pt idx="275">
                  <c:v>2.3839999999999999</c:v>
                </c:pt>
                <c:pt idx="276">
                  <c:v>2.4279999999999999</c:v>
                </c:pt>
                <c:pt idx="277">
                  <c:v>2.4729999999999999</c:v>
                </c:pt>
                <c:pt idx="278">
                  <c:v>2.5169999999999999</c:v>
                </c:pt>
                <c:pt idx="279">
                  <c:v>2.5720000000000001</c:v>
                </c:pt>
                <c:pt idx="280">
                  <c:v>2.6309999999999998</c:v>
                </c:pt>
                <c:pt idx="281">
                  <c:v>2.6859999999999999</c:v>
                </c:pt>
                <c:pt idx="282">
                  <c:v>2.74</c:v>
                </c:pt>
                <c:pt idx="283">
                  <c:v>2.7970000000000002</c:v>
                </c:pt>
                <c:pt idx="284">
                  <c:v>2.859</c:v>
                </c:pt>
                <c:pt idx="285">
                  <c:v>2.9169999999999998</c:v>
                </c:pt>
                <c:pt idx="286">
                  <c:v>2.9820000000000002</c:v>
                </c:pt>
                <c:pt idx="287">
                  <c:v>3.0550000000000002</c:v>
                </c:pt>
                <c:pt idx="288">
                  <c:v>3.1269999999999998</c:v>
                </c:pt>
                <c:pt idx="289">
                  <c:v>3.202</c:v>
                </c:pt>
                <c:pt idx="290">
                  <c:v>3.2850000000000001</c:v>
                </c:pt>
                <c:pt idx="291">
                  <c:v>3.3639999999999999</c:v>
                </c:pt>
                <c:pt idx="292">
                  <c:v>3.444</c:v>
                </c:pt>
                <c:pt idx="293">
                  <c:v>3.5419999999999998</c:v>
                </c:pt>
                <c:pt idx="294">
                  <c:v>3.637</c:v>
                </c:pt>
                <c:pt idx="295">
                  <c:v>3.7349999999999999</c:v>
                </c:pt>
                <c:pt idx="296">
                  <c:v>3.8439999999999999</c:v>
                </c:pt>
                <c:pt idx="297">
                  <c:v>3.9420000000000002</c:v>
                </c:pt>
                <c:pt idx="298">
                  <c:v>4.048</c:v>
                </c:pt>
                <c:pt idx="299">
                  <c:v>4.16</c:v>
                </c:pt>
                <c:pt idx="300">
                  <c:v>4.274</c:v>
                </c:pt>
                <c:pt idx="301">
                  <c:v>4.4029999999999996</c:v>
                </c:pt>
                <c:pt idx="302">
                  <c:v>4.5339999999999998</c:v>
                </c:pt>
                <c:pt idx="303">
                  <c:v>4.6710000000000003</c:v>
                </c:pt>
                <c:pt idx="304">
                  <c:v>4.8120000000000003</c:v>
                </c:pt>
                <c:pt idx="305">
                  <c:v>4.9580000000000002</c:v>
                </c:pt>
                <c:pt idx="306">
                  <c:v>5.1109999999999998</c:v>
                </c:pt>
                <c:pt idx="307">
                  <c:v>5.2709999999999999</c:v>
                </c:pt>
                <c:pt idx="308">
                  <c:v>5.4459999999999997</c:v>
                </c:pt>
                <c:pt idx="309">
                  <c:v>5.6239999999999997</c:v>
                </c:pt>
                <c:pt idx="310">
                  <c:v>5.8070000000000004</c:v>
                </c:pt>
                <c:pt idx="311">
                  <c:v>5.9980000000000002</c:v>
                </c:pt>
                <c:pt idx="312">
                  <c:v>6.1970000000000001</c:v>
                </c:pt>
                <c:pt idx="313">
                  <c:v>6.4130000000000003</c:v>
                </c:pt>
                <c:pt idx="314">
                  <c:v>6.6269999999999998</c:v>
                </c:pt>
                <c:pt idx="315">
                  <c:v>6.8609999999999998</c:v>
                </c:pt>
                <c:pt idx="316">
                  <c:v>7.1059999999999999</c:v>
                </c:pt>
                <c:pt idx="317">
                  <c:v>7.3680000000000003</c:v>
                </c:pt>
                <c:pt idx="318">
                  <c:v>7.633</c:v>
                </c:pt>
                <c:pt idx="319">
                  <c:v>7.9180000000000001</c:v>
                </c:pt>
                <c:pt idx="320">
                  <c:v>8.2089999999999996</c:v>
                </c:pt>
                <c:pt idx="321">
                  <c:v>8.5139999999999993</c:v>
                </c:pt>
                <c:pt idx="322">
                  <c:v>8.8439999999999994</c:v>
                </c:pt>
                <c:pt idx="323">
                  <c:v>9.19</c:v>
                </c:pt>
                <c:pt idx="324">
                  <c:v>9.5549999999999997</c:v>
                </c:pt>
                <c:pt idx="325">
                  <c:v>9.9290000000000003</c:v>
                </c:pt>
                <c:pt idx="326">
                  <c:v>10.323</c:v>
                </c:pt>
                <c:pt idx="327">
                  <c:v>10.734999999999999</c:v>
                </c:pt>
                <c:pt idx="328">
                  <c:v>11.164999999999999</c:v>
                </c:pt>
                <c:pt idx="329">
                  <c:v>11.606</c:v>
                </c:pt>
                <c:pt idx="330">
                  <c:v>12.063000000000001</c:v>
                </c:pt>
                <c:pt idx="331">
                  <c:v>12.547000000000001</c:v>
                </c:pt>
                <c:pt idx="332">
                  <c:v>13.041</c:v>
                </c:pt>
                <c:pt idx="333">
                  <c:v>13.56</c:v>
                </c:pt>
                <c:pt idx="334">
                  <c:v>14.092000000000001</c:v>
                </c:pt>
                <c:pt idx="335">
                  <c:v>14.651999999999999</c:v>
                </c:pt>
                <c:pt idx="336">
                  <c:v>15.215999999999999</c:v>
                </c:pt>
                <c:pt idx="337">
                  <c:v>15.808</c:v>
                </c:pt>
                <c:pt idx="338">
                  <c:v>16.408000000000001</c:v>
                </c:pt>
                <c:pt idx="339">
                  <c:v>17.02</c:v>
                </c:pt>
                <c:pt idx="340">
                  <c:v>17.648</c:v>
                </c:pt>
                <c:pt idx="341">
                  <c:v>18.283999999999999</c:v>
                </c:pt>
                <c:pt idx="342">
                  <c:v>18.922000000000001</c:v>
                </c:pt>
                <c:pt idx="343">
                  <c:v>19.567</c:v>
                </c:pt>
                <c:pt idx="344">
                  <c:v>20.2</c:v>
                </c:pt>
                <c:pt idx="345">
                  <c:v>20.829000000000001</c:v>
                </c:pt>
                <c:pt idx="346">
                  <c:v>21.457999999999998</c:v>
                </c:pt>
                <c:pt idx="347">
                  <c:v>22.067</c:v>
                </c:pt>
                <c:pt idx="348">
                  <c:v>22.649000000000001</c:v>
                </c:pt>
                <c:pt idx="349">
                  <c:v>23.234000000000002</c:v>
                </c:pt>
                <c:pt idx="350">
                  <c:v>23.783999999999999</c:v>
                </c:pt>
                <c:pt idx="351">
                  <c:v>24.324999999999999</c:v>
                </c:pt>
                <c:pt idx="352">
                  <c:v>24.838999999999999</c:v>
                </c:pt>
                <c:pt idx="353">
                  <c:v>25.356000000000002</c:v>
                </c:pt>
                <c:pt idx="354">
                  <c:v>25.853000000000002</c:v>
                </c:pt>
                <c:pt idx="355">
                  <c:v>26.369</c:v>
                </c:pt>
                <c:pt idx="356">
                  <c:v>26.893000000000001</c:v>
                </c:pt>
                <c:pt idx="357">
                  <c:v>27.466999999999999</c:v>
                </c:pt>
                <c:pt idx="358">
                  <c:v>28.097999999999999</c:v>
                </c:pt>
                <c:pt idx="359">
                  <c:v>28.824999999999999</c:v>
                </c:pt>
                <c:pt idx="360">
                  <c:v>29.655999999999999</c:v>
                </c:pt>
                <c:pt idx="361">
                  <c:v>30.631</c:v>
                </c:pt>
                <c:pt idx="362">
                  <c:v>31.771999999999998</c:v>
                </c:pt>
                <c:pt idx="363">
                  <c:v>33.094000000000001</c:v>
                </c:pt>
                <c:pt idx="364">
                  <c:v>34.591000000000001</c:v>
                </c:pt>
                <c:pt idx="365">
                  <c:v>36.280999999999999</c:v>
                </c:pt>
                <c:pt idx="366">
                  <c:v>38.1</c:v>
                </c:pt>
                <c:pt idx="367">
                  <c:v>40.029000000000003</c:v>
                </c:pt>
                <c:pt idx="368">
                  <c:v>42.042999999999999</c:v>
                </c:pt>
                <c:pt idx="369">
                  <c:v>44.115000000000002</c:v>
                </c:pt>
                <c:pt idx="370">
                  <c:v>46.213000000000001</c:v>
                </c:pt>
                <c:pt idx="371">
                  <c:v>48.298999999999999</c:v>
                </c:pt>
                <c:pt idx="372">
                  <c:v>50.341999999999999</c:v>
                </c:pt>
                <c:pt idx="373">
                  <c:v>52.292999999999999</c:v>
                </c:pt>
                <c:pt idx="374">
                  <c:v>54.107999999999997</c:v>
                </c:pt>
                <c:pt idx="375">
                  <c:v>55.74</c:v>
                </c:pt>
                <c:pt idx="376">
                  <c:v>57.155999999999999</c:v>
                </c:pt>
                <c:pt idx="377">
                  <c:v>58.332999999999998</c:v>
                </c:pt>
                <c:pt idx="378">
                  <c:v>59.231999999999999</c:v>
                </c:pt>
                <c:pt idx="379">
                  <c:v>59.853999999999999</c:v>
                </c:pt>
                <c:pt idx="380">
                  <c:v>60.167000000000002</c:v>
                </c:pt>
                <c:pt idx="381">
                  <c:v>60.192</c:v>
                </c:pt>
                <c:pt idx="382">
                  <c:v>59.920999999999999</c:v>
                </c:pt>
                <c:pt idx="383">
                  <c:v>59.331000000000003</c:v>
                </c:pt>
                <c:pt idx="384">
                  <c:v>58.43</c:v>
                </c:pt>
                <c:pt idx="385">
                  <c:v>57.259</c:v>
                </c:pt>
                <c:pt idx="386">
                  <c:v>55.878</c:v>
                </c:pt>
                <c:pt idx="387">
                  <c:v>54.344000000000001</c:v>
                </c:pt>
                <c:pt idx="388">
                  <c:v>52.694000000000003</c:v>
                </c:pt>
                <c:pt idx="389">
                  <c:v>50.999000000000002</c:v>
                </c:pt>
                <c:pt idx="390">
                  <c:v>49.276000000000003</c:v>
                </c:pt>
                <c:pt idx="391">
                  <c:v>47.564999999999998</c:v>
                </c:pt>
                <c:pt idx="392">
                  <c:v>45.868000000000002</c:v>
                </c:pt>
                <c:pt idx="393">
                  <c:v>44.213999999999999</c:v>
                </c:pt>
                <c:pt idx="394">
                  <c:v>42.606000000000002</c:v>
                </c:pt>
                <c:pt idx="395">
                  <c:v>41.055</c:v>
                </c:pt>
                <c:pt idx="396">
                  <c:v>39.564</c:v>
                </c:pt>
                <c:pt idx="397">
                  <c:v>38.130000000000003</c:v>
                </c:pt>
                <c:pt idx="398">
                  <c:v>36.755000000000003</c:v>
                </c:pt>
                <c:pt idx="399">
                  <c:v>35.436</c:v>
                </c:pt>
                <c:pt idx="400">
                  <c:v>34.17</c:v>
                </c:pt>
                <c:pt idx="401">
                  <c:v>32.959000000000003</c:v>
                </c:pt>
                <c:pt idx="402">
                  <c:v>31.800999999999998</c:v>
                </c:pt>
                <c:pt idx="403">
                  <c:v>30.687999999999999</c:v>
                </c:pt>
                <c:pt idx="404">
                  <c:v>29.626999999999999</c:v>
                </c:pt>
                <c:pt idx="405">
                  <c:v>28.617000000000001</c:v>
                </c:pt>
                <c:pt idx="406">
                  <c:v>27.648</c:v>
                </c:pt>
                <c:pt idx="407">
                  <c:v>26.725999999999999</c:v>
                </c:pt>
                <c:pt idx="408">
                  <c:v>25.844999999999999</c:v>
                </c:pt>
                <c:pt idx="409">
                  <c:v>24.998999999999999</c:v>
                </c:pt>
                <c:pt idx="410">
                  <c:v>24.19</c:v>
                </c:pt>
                <c:pt idx="411">
                  <c:v>23.422000000000001</c:v>
                </c:pt>
                <c:pt idx="412">
                  <c:v>22.689</c:v>
                </c:pt>
                <c:pt idx="413">
                  <c:v>21.986999999999998</c:v>
                </c:pt>
                <c:pt idx="414">
                  <c:v>21.32</c:v>
                </c:pt>
                <c:pt idx="415">
                  <c:v>20.675999999999998</c:v>
                </c:pt>
                <c:pt idx="416">
                  <c:v>20.065999999999999</c:v>
                </c:pt>
                <c:pt idx="417">
                  <c:v>19.475999999999999</c:v>
                </c:pt>
                <c:pt idx="418">
                  <c:v>18.914000000000001</c:v>
                </c:pt>
                <c:pt idx="419">
                  <c:v>18.375</c:v>
                </c:pt>
                <c:pt idx="420">
                  <c:v>17.856000000000002</c:v>
                </c:pt>
                <c:pt idx="421">
                  <c:v>17.353000000000002</c:v>
                </c:pt>
                <c:pt idx="422">
                  <c:v>16.879000000000001</c:v>
                </c:pt>
                <c:pt idx="423">
                  <c:v>16.422999999999998</c:v>
                </c:pt>
                <c:pt idx="424">
                  <c:v>15.984</c:v>
                </c:pt>
                <c:pt idx="425">
                  <c:v>15.561</c:v>
                </c:pt>
                <c:pt idx="426">
                  <c:v>15.154999999999999</c:v>
                </c:pt>
                <c:pt idx="427">
                  <c:v>14.77</c:v>
                </c:pt>
                <c:pt idx="428">
                  <c:v>14.397</c:v>
                </c:pt>
                <c:pt idx="429">
                  <c:v>14.032999999999999</c:v>
                </c:pt>
                <c:pt idx="430">
                  <c:v>13.677</c:v>
                </c:pt>
                <c:pt idx="431">
                  <c:v>13.349</c:v>
                </c:pt>
                <c:pt idx="432">
                  <c:v>13.039</c:v>
                </c:pt>
                <c:pt idx="433">
                  <c:v>12.746</c:v>
                </c:pt>
                <c:pt idx="434">
                  <c:v>12.467000000000001</c:v>
                </c:pt>
                <c:pt idx="435">
                  <c:v>12.195</c:v>
                </c:pt>
                <c:pt idx="436">
                  <c:v>11.932</c:v>
                </c:pt>
                <c:pt idx="437">
                  <c:v>11.677</c:v>
                </c:pt>
                <c:pt idx="438">
                  <c:v>11.430999999999999</c:v>
                </c:pt>
                <c:pt idx="439">
                  <c:v>11.191000000000001</c:v>
                </c:pt>
                <c:pt idx="440">
                  <c:v>10.957000000000001</c:v>
                </c:pt>
                <c:pt idx="441">
                  <c:v>10.731</c:v>
                </c:pt>
                <c:pt idx="442">
                  <c:v>10.513</c:v>
                </c:pt>
                <c:pt idx="443">
                  <c:v>10.298999999999999</c:v>
                </c:pt>
                <c:pt idx="444">
                  <c:v>10.093999999999999</c:v>
                </c:pt>
                <c:pt idx="445">
                  <c:v>9.9</c:v>
                </c:pt>
                <c:pt idx="446">
                  <c:v>9.7140000000000004</c:v>
                </c:pt>
                <c:pt idx="447">
                  <c:v>9.5359999999999996</c:v>
                </c:pt>
                <c:pt idx="448">
                  <c:v>9.3640000000000008</c:v>
                </c:pt>
                <c:pt idx="449">
                  <c:v>9.2040000000000006</c:v>
                </c:pt>
                <c:pt idx="450">
                  <c:v>9.048</c:v>
                </c:pt>
                <c:pt idx="451">
                  <c:v>8.8949999999999996</c:v>
                </c:pt>
                <c:pt idx="452">
                  <c:v>8.7479999999999993</c:v>
                </c:pt>
                <c:pt idx="453">
                  <c:v>8.6020000000000003</c:v>
                </c:pt>
                <c:pt idx="454">
                  <c:v>8.4610000000000003</c:v>
                </c:pt>
                <c:pt idx="455">
                  <c:v>8.3239999999999998</c:v>
                </c:pt>
                <c:pt idx="456">
                  <c:v>8.1880000000000006</c:v>
                </c:pt>
                <c:pt idx="457">
                  <c:v>8.0589999999999993</c:v>
                </c:pt>
                <c:pt idx="458">
                  <c:v>7.9370000000000003</c:v>
                </c:pt>
                <c:pt idx="459">
                  <c:v>7.8259999999999996</c:v>
                </c:pt>
                <c:pt idx="460">
                  <c:v>7.7220000000000004</c:v>
                </c:pt>
                <c:pt idx="461">
                  <c:v>7.617</c:v>
                </c:pt>
                <c:pt idx="462">
                  <c:v>7.51</c:v>
                </c:pt>
                <c:pt idx="463">
                  <c:v>7.4039999999999999</c:v>
                </c:pt>
                <c:pt idx="464">
                  <c:v>7.306</c:v>
                </c:pt>
                <c:pt idx="465">
                  <c:v>7.2089999999999996</c:v>
                </c:pt>
                <c:pt idx="466">
                  <c:v>7.1150000000000002</c:v>
                </c:pt>
                <c:pt idx="467">
                  <c:v>7.024</c:v>
                </c:pt>
                <c:pt idx="468">
                  <c:v>6.9379999999999997</c:v>
                </c:pt>
                <c:pt idx="469">
                  <c:v>6.8520000000000003</c:v>
                </c:pt>
                <c:pt idx="470">
                  <c:v>6.7649999999999997</c:v>
                </c:pt>
                <c:pt idx="471">
                  <c:v>6.6790000000000003</c:v>
                </c:pt>
                <c:pt idx="472">
                  <c:v>6.5949999999999998</c:v>
                </c:pt>
                <c:pt idx="473">
                  <c:v>6.5209999999999999</c:v>
                </c:pt>
                <c:pt idx="474">
                  <c:v>6.4489999999999998</c:v>
                </c:pt>
                <c:pt idx="475">
                  <c:v>6.3819999999999997</c:v>
                </c:pt>
                <c:pt idx="476">
                  <c:v>6.3150000000000004</c:v>
                </c:pt>
                <c:pt idx="477">
                  <c:v>6.2480000000000002</c:v>
                </c:pt>
                <c:pt idx="478">
                  <c:v>6.1820000000000004</c:v>
                </c:pt>
                <c:pt idx="479">
                  <c:v>6.1150000000000002</c:v>
                </c:pt>
                <c:pt idx="480">
                  <c:v>6.0540000000000003</c:v>
                </c:pt>
                <c:pt idx="481">
                  <c:v>5.9939999999999998</c:v>
                </c:pt>
                <c:pt idx="482">
                  <c:v>5.9340000000000002</c:v>
                </c:pt>
                <c:pt idx="483">
                  <c:v>5.8769999999999998</c:v>
                </c:pt>
                <c:pt idx="484">
                  <c:v>5.8250000000000002</c:v>
                </c:pt>
                <c:pt idx="485">
                  <c:v>5.7859999999999996</c:v>
                </c:pt>
                <c:pt idx="486">
                  <c:v>5.7530000000000001</c:v>
                </c:pt>
                <c:pt idx="487">
                  <c:v>5.7240000000000002</c:v>
                </c:pt>
                <c:pt idx="488">
                  <c:v>5.6879999999999997</c:v>
                </c:pt>
                <c:pt idx="489">
                  <c:v>5.6390000000000002</c:v>
                </c:pt>
                <c:pt idx="490">
                  <c:v>5.59</c:v>
                </c:pt>
                <c:pt idx="491">
                  <c:v>5.54</c:v>
                </c:pt>
                <c:pt idx="492">
                  <c:v>5.5</c:v>
                </c:pt>
                <c:pt idx="493">
                  <c:v>5.4480000000000004</c:v>
                </c:pt>
                <c:pt idx="494">
                  <c:v>5.4039999999999999</c:v>
                </c:pt>
                <c:pt idx="495">
                  <c:v>5.3639999999999999</c:v>
                </c:pt>
                <c:pt idx="496">
                  <c:v>5.3410000000000002</c:v>
                </c:pt>
                <c:pt idx="497">
                  <c:v>5.3129999999999997</c:v>
                </c:pt>
                <c:pt idx="498">
                  <c:v>5.2770000000000001</c:v>
                </c:pt>
                <c:pt idx="499">
                  <c:v>5.2430000000000003</c:v>
                </c:pt>
                <c:pt idx="500">
                  <c:v>5.2080000000000002</c:v>
                </c:pt>
                <c:pt idx="501">
                  <c:v>5.1890000000000001</c:v>
                </c:pt>
                <c:pt idx="502">
                  <c:v>5.1769999999999996</c:v>
                </c:pt>
                <c:pt idx="503">
                  <c:v>5.16</c:v>
                </c:pt>
                <c:pt idx="504">
                  <c:v>5.1319999999999997</c:v>
                </c:pt>
                <c:pt idx="505">
                  <c:v>5.0990000000000002</c:v>
                </c:pt>
                <c:pt idx="506">
                  <c:v>5.0620000000000003</c:v>
                </c:pt>
                <c:pt idx="507">
                  <c:v>5.0380000000000003</c:v>
                </c:pt>
                <c:pt idx="508">
                  <c:v>5.008</c:v>
                </c:pt>
                <c:pt idx="509">
                  <c:v>4.984</c:v>
                </c:pt>
                <c:pt idx="510">
                  <c:v>4.9610000000000003</c:v>
                </c:pt>
                <c:pt idx="511">
                  <c:v>4.9450000000000003</c:v>
                </c:pt>
                <c:pt idx="512">
                  <c:v>4.9279999999999999</c:v>
                </c:pt>
                <c:pt idx="513">
                  <c:v>4.9119999999999999</c:v>
                </c:pt>
                <c:pt idx="514">
                  <c:v>4.8810000000000002</c:v>
                </c:pt>
                <c:pt idx="515">
                  <c:v>4.859</c:v>
                </c:pt>
                <c:pt idx="516">
                  <c:v>4.84</c:v>
                </c:pt>
                <c:pt idx="517">
                  <c:v>4.8289999999999997</c:v>
                </c:pt>
                <c:pt idx="518">
                  <c:v>4.82</c:v>
                </c:pt>
                <c:pt idx="519">
                  <c:v>4.8029999999999999</c:v>
                </c:pt>
                <c:pt idx="520">
                  <c:v>4.7859999999999996</c:v>
                </c:pt>
                <c:pt idx="521">
                  <c:v>4.7679999999999998</c:v>
                </c:pt>
                <c:pt idx="522">
                  <c:v>4.7519999999999998</c:v>
                </c:pt>
                <c:pt idx="523">
                  <c:v>4.7309999999999999</c:v>
                </c:pt>
                <c:pt idx="524">
                  <c:v>4.7080000000000002</c:v>
                </c:pt>
                <c:pt idx="525">
                  <c:v>4.6870000000000003</c:v>
                </c:pt>
                <c:pt idx="526">
                  <c:v>4.6680000000000001</c:v>
                </c:pt>
                <c:pt idx="527">
                  <c:v>4.6449999999999996</c:v>
                </c:pt>
                <c:pt idx="528">
                  <c:v>4.6189999999999998</c:v>
                </c:pt>
                <c:pt idx="529">
                  <c:v>4.5940000000000003</c:v>
                </c:pt>
                <c:pt idx="530">
                  <c:v>4.5629999999999997</c:v>
                </c:pt>
                <c:pt idx="531">
                  <c:v>4.5279999999999996</c:v>
                </c:pt>
                <c:pt idx="532">
                  <c:v>4.4850000000000003</c:v>
                </c:pt>
                <c:pt idx="533">
                  <c:v>4.4379999999999997</c:v>
                </c:pt>
                <c:pt idx="534">
                  <c:v>4.3879999999999999</c:v>
                </c:pt>
                <c:pt idx="535">
                  <c:v>4.3360000000000003</c:v>
                </c:pt>
                <c:pt idx="536">
                  <c:v>4.2850000000000001</c:v>
                </c:pt>
                <c:pt idx="537">
                  <c:v>4.2290000000000001</c:v>
                </c:pt>
                <c:pt idx="538">
                  <c:v>4.1719999999999997</c:v>
                </c:pt>
                <c:pt idx="539">
                  <c:v>4.1109999999999998</c:v>
                </c:pt>
                <c:pt idx="540">
                  <c:v>4.0469999999999997</c:v>
                </c:pt>
                <c:pt idx="541">
                  <c:v>3.976</c:v>
                </c:pt>
                <c:pt idx="542">
                  <c:v>3.907</c:v>
                </c:pt>
                <c:pt idx="543">
                  <c:v>3.835</c:v>
                </c:pt>
                <c:pt idx="544">
                  <c:v>3.762</c:v>
                </c:pt>
                <c:pt idx="545">
                  <c:v>3.6949999999999998</c:v>
                </c:pt>
                <c:pt idx="546">
                  <c:v>3.6179999999999999</c:v>
                </c:pt>
                <c:pt idx="547">
                  <c:v>3.536</c:v>
                </c:pt>
                <c:pt idx="548">
                  <c:v>3.4460000000000002</c:v>
                </c:pt>
                <c:pt idx="549">
                  <c:v>3.3610000000000002</c:v>
                </c:pt>
                <c:pt idx="550">
                  <c:v>3.2789999999999999</c:v>
                </c:pt>
                <c:pt idx="551">
                  <c:v>3.1909999999999998</c:v>
                </c:pt>
                <c:pt idx="552">
                  <c:v>3.1070000000000002</c:v>
                </c:pt>
                <c:pt idx="553">
                  <c:v>3.0230000000000001</c:v>
                </c:pt>
                <c:pt idx="554">
                  <c:v>2.9430000000000001</c:v>
                </c:pt>
                <c:pt idx="555">
                  <c:v>2.8620000000000001</c:v>
                </c:pt>
                <c:pt idx="556">
                  <c:v>2.7749999999999999</c:v>
                </c:pt>
                <c:pt idx="557">
                  <c:v>2.6909999999999998</c:v>
                </c:pt>
                <c:pt idx="558">
                  <c:v>2.6030000000000002</c:v>
                </c:pt>
                <c:pt idx="559">
                  <c:v>2.5219999999999998</c:v>
                </c:pt>
                <c:pt idx="560">
                  <c:v>2.4359999999999999</c:v>
                </c:pt>
                <c:pt idx="561">
                  <c:v>2.355</c:v>
                </c:pt>
                <c:pt idx="562">
                  <c:v>2.2789999999999999</c:v>
                </c:pt>
                <c:pt idx="563">
                  <c:v>2.206</c:v>
                </c:pt>
                <c:pt idx="564">
                  <c:v>2.1379999999999999</c:v>
                </c:pt>
                <c:pt idx="565">
                  <c:v>2.0710000000000002</c:v>
                </c:pt>
                <c:pt idx="566">
                  <c:v>2.0049999999999999</c:v>
                </c:pt>
                <c:pt idx="567">
                  <c:v>1.9390000000000001</c:v>
                </c:pt>
                <c:pt idx="568">
                  <c:v>1.873</c:v>
                </c:pt>
                <c:pt idx="569">
                  <c:v>1.8160000000000001</c:v>
                </c:pt>
                <c:pt idx="570">
                  <c:v>1.76</c:v>
                </c:pt>
                <c:pt idx="571">
                  <c:v>1.712</c:v>
                </c:pt>
                <c:pt idx="572">
                  <c:v>1.6579999999999999</c:v>
                </c:pt>
                <c:pt idx="573">
                  <c:v>1.6020000000000001</c:v>
                </c:pt>
                <c:pt idx="574">
                  <c:v>1.5509999999999999</c:v>
                </c:pt>
                <c:pt idx="575">
                  <c:v>1.4990000000000001</c:v>
                </c:pt>
                <c:pt idx="576">
                  <c:v>1.454</c:v>
                </c:pt>
                <c:pt idx="577">
                  <c:v>1.407</c:v>
                </c:pt>
                <c:pt idx="578">
                  <c:v>1.363</c:v>
                </c:pt>
                <c:pt idx="579">
                  <c:v>1.3169999999999999</c:v>
                </c:pt>
                <c:pt idx="580">
                  <c:v>1.2729999999999999</c:v>
                </c:pt>
                <c:pt idx="581">
                  <c:v>1.236</c:v>
                </c:pt>
                <c:pt idx="582">
                  <c:v>1.2030000000000001</c:v>
                </c:pt>
                <c:pt idx="583">
                  <c:v>1.1739999999999999</c:v>
                </c:pt>
                <c:pt idx="584">
                  <c:v>1.145</c:v>
                </c:pt>
                <c:pt idx="585">
                  <c:v>1.1180000000000001</c:v>
                </c:pt>
                <c:pt idx="586">
                  <c:v>1.0940000000000001</c:v>
                </c:pt>
                <c:pt idx="587">
                  <c:v>1.0720000000000001</c:v>
                </c:pt>
                <c:pt idx="588">
                  <c:v>1.0589999999999999</c:v>
                </c:pt>
                <c:pt idx="589">
                  <c:v>1.0389999999999999</c:v>
                </c:pt>
                <c:pt idx="590">
                  <c:v>1.0269999999999999</c:v>
                </c:pt>
                <c:pt idx="591">
                  <c:v>1.0189999999999999</c:v>
                </c:pt>
                <c:pt idx="592">
                  <c:v>1.0149999999999999</c:v>
                </c:pt>
                <c:pt idx="593">
                  <c:v>1.0089999999999999</c:v>
                </c:pt>
                <c:pt idx="594">
                  <c:v>0.998</c:v>
                </c:pt>
                <c:pt idx="595">
                  <c:v>0.99199999999999999</c:v>
                </c:pt>
                <c:pt idx="596">
                  <c:v>0.98899999999999999</c:v>
                </c:pt>
                <c:pt idx="597">
                  <c:v>0.98699999999999999</c:v>
                </c:pt>
                <c:pt idx="598">
                  <c:v>0.98799999999999999</c:v>
                </c:pt>
                <c:pt idx="599">
                  <c:v>0.99</c:v>
                </c:pt>
                <c:pt idx="600">
                  <c:v>0.98299999999999998</c:v>
                </c:pt>
                <c:pt idx="601">
                  <c:v>0.98399999999999999</c:v>
                </c:pt>
                <c:pt idx="602">
                  <c:v>0.98599999999999999</c:v>
                </c:pt>
                <c:pt idx="603">
                  <c:v>0.99199999999999999</c:v>
                </c:pt>
                <c:pt idx="604">
                  <c:v>0.996</c:v>
                </c:pt>
                <c:pt idx="605">
                  <c:v>0.996</c:v>
                </c:pt>
                <c:pt idx="606">
                  <c:v>1.002</c:v>
                </c:pt>
                <c:pt idx="607">
                  <c:v>1.004</c:v>
                </c:pt>
                <c:pt idx="608">
                  <c:v>1.012</c:v>
                </c:pt>
                <c:pt idx="609">
                  <c:v>1.012</c:v>
                </c:pt>
                <c:pt idx="610">
                  <c:v>1.0109999999999999</c:v>
                </c:pt>
                <c:pt idx="611">
                  <c:v>1.0169999999999999</c:v>
                </c:pt>
                <c:pt idx="612">
                  <c:v>1.0209999999999999</c:v>
                </c:pt>
                <c:pt idx="613">
                  <c:v>1.0249999999999999</c:v>
                </c:pt>
                <c:pt idx="614">
                  <c:v>1.0249999999999999</c:v>
                </c:pt>
                <c:pt idx="615">
                  <c:v>1.0249999999999999</c:v>
                </c:pt>
                <c:pt idx="616">
                  <c:v>1.022</c:v>
                </c:pt>
                <c:pt idx="617">
                  <c:v>1.0229999999999999</c:v>
                </c:pt>
                <c:pt idx="618">
                  <c:v>1.022</c:v>
                </c:pt>
                <c:pt idx="619">
                  <c:v>1.02</c:v>
                </c:pt>
                <c:pt idx="620">
                  <c:v>1.016</c:v>
                </c:pt>
                <c:pt idx="621">
                  <c:v>1.0109999999999999</c:v>
                </c:pt>
                <c:pt idx="622">
                  <c:v>1.004</c:v>
                </c:pt>
                <c:pt idx="623">
                  <c:v>0.996</c:v>
                </c:pt>
                <c:pt idx="624">
                  <c:v>0.98699999999999999</c:v>
                </c:pt>
                <c:pt idx="625">
                  <c:v>0.97799999999999998</c:v>
                </c:pt>
                <c:pt idx="626">
                  <c:v>0.96599999999999997</c:v>
                </c:pt>
                <c:pt idx="627">
                  <c:v>0.96</c:v>
                </c:pt>
                <c:pt idx="628">
                  <c:v>0.95399999999999996</c:v>
                </c:pt>
                <c:pt idx="629">
                  <c:v>0.95099999999999996</c:v>
                </c:pt>
                <c:pt idx="630">
                  <c:v>0.94499999999999995</c:v>
                </c:pt>
                <c:pt idx="631">
                  <c:v>0.93899999999999995</c:v>
                </c:pt>
                <c:pt idx="632">
                  <c:v>0.93400000000000005</c:v>
                </c:pt>
                <c:pt idx="633">
                  <c:v>0.92100000000000004</c:v>
                </c:pt>
                <c:pt idx="634">
                  <c:v>0.91</c:v>
                </c:pt>
                <c:pt idx="635">
                  <c:v>0.90100000000000002</c:v>
                </c:pt>
                <c:pt idx="636">
                  <c:v>0.89900000000000002</c:v>
                </c:pt>
                <c:pt idx="637">
                  <c:v>0.9</c:v>
                </c:pt>
                <c:pt idx="638">
                  <c:v>0.89900000000000002</c:v>
                </c:pt>
                <c:pt idx="639">
                  <c:v>0.89600000000000002</c:v>
                </c:pt>
                <c:pt idx="640">
                  <c:v>0.89</c:v>
                </c:pt>
                <c:pt idx="641">
                  <c:v>0.88500000000000001</c:v>
                </c:pt>
                <c:pt idx="642">
                  <c:v>0.88400000000000001</c:v>
                </c:pt>
                <c:pt idx="643">
                  <c:v>0.88200000000000001</c:v>
                </c:pt>
                <c:pt idx="644">
                  <c:v>0.88200000000000001</c:v>
                </c:pt>
                <c:pt idx="645">
                  <c:v>0.879</c:v>
                </c:pt>
                <c:pt idx="646">
                  <c:v>0.878</c:v>
                </c:pt>
                <c:pt idx="647">
                  <c:v>0.879</c:v>
                </c:pt>
                <c:pt idx="648">
                  <c:v>0.88</c:v>
                </c:pt>
                <c:pt idx="649">
                  <c:v>0.88</c:v>
                </c:pt>
                <c:pt idx="650">
                  <c:v>0.88</c:v>
                </c:pt>
                <c:pt idx="651">
                  <c:v>0.88400000000000001</c:v>
                </c:pt>
                <c:pt idx="652">
                  <c:v>0.88600000000000001</c:v>
                </c:pt>
                <c:pt idx="653">
                  <c:v>0.89200000000000002</c:v>
                </c:pt>
                <c:pt idx="654">
                  <c:v>0.89600000000000002</c:v>
                </c:pt>
                <c:pt idx="655">
                  <c:v>0.9</c:v>
                </c:pt>
                <c:pt idx="656">
                  <c:v>0.90300000000000002</c:v>
                </c:pt>
                <c:pt idx="657">
                  <c:v>0.90900000000000003</c:v>
                </c:pt>
                <c:pt idx="658">
                  <c:v>0.91900000000000004</c:v>
                </c:pt>
                <c:pt idx="659">
                  <c:v>0.92700000000000005</c:v>
                </c:pt>
                <c:pt idx="660">
                  <c:v>0.94</c:v>
                </c:pt>
                <c:pt idx="661">
                  <c:v>0.94699999999999995</c:v>
                </c:pt>
                <c:pt idx="662">
                  <c:v>0.95599999999999996</c:v>
                </c:pt>
                <c:pt idx="663">
                  <c:v>0.96099999999999997</c:v>
                </c:pt>
                <c:pt idx="664">
                  <c:v>0.96899999999999997</c:v>
                </c:pt>
                <c:pt idx="665">
                  <c:v>0.98099999999999998</c:v>
                </c:pt>
                <c:pt idx="666">
                  <c:v>0.98699999999999999</c:v>
                </c:pt>
                <c:pt idx="667">
                  <c:v>0.99399999999999999</c:v>
                </c:pt>
                <c:pt idx="668">
                  <c:v>0.998</c:v>
                </c:pt>
                <c:pt idx="669">
                  <c:v>0.999</c:v>
                </c:pt>
                <c:pt idx="670">
                  <c:v>0.997</c:v>
                </c:pt>
                <c:pt idx="671">
                  <c:v>0.998</c:v>
                </c:pt>
                <c:pt idx="672">
                  <c:v>1.002</c:v>
                </c:pt>
                <c:pt idx="673">
                  <c:v>1.0009999999999999</c:v>
                </c:pt>
                <c:pt idx="674">
                  <c:v>1</c:v>
                </c:pt>
                <c:pt idx="675">
                  <c:v>0.998</c:v>
                </c:pt>
                <c:pt idx="676">
                  <c:v>0.99199999999999999</c:v>
                </c:pt>
                <c:pt idx="677">
                  <c:v>0.98099999999999998</c:v>
                </c:pt>
                <c:pt idx="678">
                  <c:v>0.96399999999999997</c:v>
                </c:pt>
                <c:pt idx="679">
                  <c:v>0.94799999999999995</c:v>
                </c:pt>
                <c:pt idx="680">
                  <c:v>0.93500000000000005</c:v>
                </c:pt>
                <c:pt idx="681">
                  <c:v>0.94199999999999995</c:v>
                </c:pt>
                <c:pt idx="682">
                  <c:v>0.94899999999999995</c:v>
                </c:pt>
                <c:pt idx="683">
                  <c:v>0.95299999999999996</c:v>
                </c:pt>
                <c:pt idx="684">
                  <c:v>0.94699999999999995</c:v>
                </c:pt>
                <c:pt idx="685">
                  <c:v>0.93100000000000005</c:v>
                </c:pt>
                <c:pt idx="686">
                  <c:v>0.91</c:v>
                </c:pt>
                <c:pt idx="687">
                  <c:v>0.88400000000000001</c:v>
                </c:pt>
                <c:pt idx="688">
                  <c:v>0.86499999999999999</c:v>
                </c:pt>
                <c:pt idx="689">
                  <c:v>0.85</c:v>
                </c:pt>
                <c:pt idx="690">
                  <c:v>0.84899999999999998</c:v>
                </c:pt>
                <c:pt idx="691">
                  <c:v>0.83699999999999997</c:v>
                </c:pt>
                <c:pt idx="692">
                  <c:v>0.82299999999999995</c:v>
                </c:pt>
                <c:pt idx="693">
                  <c:v>0.81799999999999995</c:v>
                </c:pt>
                <c:pt idx="694">
                  <c:v>0.81299999999999994</c:v>
                </c:pt>
                <c:pt idx="695">
                  <c:v>0.81</c:v>
                </c:pt>
                <c:pt idx="696">
                  <c:v>0.81</c:v>
                </c:pt>
                <c:pt idx="697">
                  <c:v>0.81599999999999995</c:v>
                </c:pt>
                <c:pt idx="698">
                  <c:v>0.82199999999999995</c:v>
                </c:pt>
                <c:pt idx="699">
                  <c:v>0.82299999999999995</c:v>
                </c:pt>
                <c:pt idx="700">
                  <c:v>0.82599999999999996</c:v>
                </c:pt>
                <c:pt idx="701">
                  <c:v>0.82599999999999996</c:v>
                </c:pt>
                <c:pt idx="702">
                  <c:v>0.82399999999999995</c:v>
                </c:pt>
                <c:pt idx="703">
                  <c:v>0.82</c:v>
                </c:pt>
                <c:pt idx="704">
                  <c:v>0.82199999999999995</c:v>
                </c:pt>
                <c:pt idx="705">
                  <c:v>0.82699999999999996</c:v>
                </c:pt>
                <c:pt idx="706">
                  <c:v>0.83199999999999996</c:v>
                </c:pt>
                <c:pt idx="707">
                  <c:v>0.83299999999999996</c:v>
                </c:pt>
                <c:pt idx="708">
                  <c:v>0.83199999999999996</c:v>
                </c:pt>
                <c:pt idx="709">
                  <c:v>0.83699999999999997</c:v>
                </c:pt>
                <c:pt idx="710">
                  <c:v>0.83799999999999997</c:v>
                </c:pt>
                <c:pt idx="711">
                  <c:v>0.83699999999999997</c:v>
                </c:pt>
                <c:pt idx="712">
                  <c:v>0.83899999999999997</c:v>
                </c:pt>
                <c:pt idx="713">
                  <c:v>0.84399999999999997</c:v>
                </c:pt>
                <c:pt idx="714">
                  <c:v>0.85199999999999998</c:v>
                </c:pt>
                <c:pt idx="715">
                  <c:v>0.85599999999999998</c:v>
                </c:pt>
                <c:pt idx="716">
                  <c:v>0.85699999999999998</c:v>
                </c:pt>
                <c:pt idx="717">
                  <c:v>0.85899999999999999</c:v>
                </c:pt>
                <c:pt idx="718">
                  <c:v>0.85899999999999999</c:v>
                </c:pt>
                <c:pt idx="719">
                  <c:v>0.85799999999999998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EBE-47E5-BEB3-7FC8F0FDB1D5}"/>
            </c:ext>
          </c:extLst>
        </c:ser>
        <c:ser>
          <c:idx val="5"/>
          <c:order val="5"/>
          <c:tx>
            <c:v>1500 RPM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6"/>
                </a:solidFill>
                <a:round/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1'!$BO$6:$BO$725</c:f>
              <c:numCache>
                <c:formatCode>General</c:formatCode>
                <c:ptCount val="720"/>
                <c:pt idx="0">
                  <c:v>1.0629999999999999</c:v>
                </c:pt>
                <c:pt idx="1">
                  <c:v>1.0629999999999999</c:v>
                </c:pt>
                <c:pt idx="2">
                  <c:v>1.0649999999999999</c:v>
                </c:pt>
                <c:pt idx="3">
                  <c:v>1.0720000000000001</c:v>
                </c:pt>
                <c:pt idx="4">
                  <c:v>1.079</c:v>
                </c:pt>
                <c:pt idx="5">
                  <c:v>1.0820000000000001</c:v>
                </c:pt>
                <c:pt idx="6">
                  <c:v>1.085</c:v>
                </c:pt>
                <c:pt idx="7">
                  <c:v>1.0920000000000001</c:v>
                </c:pt>
                <c:pt idx="8">
                  <c:v>1.095</c:v>
                </c:pt>
                <c:pt idx="9">
                  <c:v>1.095</c:v>
                </c:pt>
                <c:pt idx="10">
                  <c:v>1.099</c:v>
                </c:pt>
                <c:pt idx="11">
                  <c:v>1.0980000000000001</c:v>
                </c:pt>
                <c:pt idx="12">
                  <c:v>1.095</c:v>
                </c:pt>
                <c:pt idx="13">
                  <c:v>1.0920000000000001</c:v>
                </c:pt>
                <c:pt idx="14">
                  <c:v>1.089</c:v>
                </c:pt>
                <c:pt idx="15">
                  <c:v>1.087</c:v>
                </c:pt>
                <c:pt idx="16">
                  <c:v>1.085</c:v>
                </c:pt>
                <c:pt idx="17">
                  <c:v>1.08</c:v>
                </c:pt>
                <c:pt idx="18">
                  <c:v>1.079</c:v>
                </c:pt>
                <c:pt idx="19">
                  <c:v>1.079</c:v>
                </c:pt>
                <c:pt idx="20">
                  <c:v>1.081</c:v>
                </c:pt>
                <c:pt idx="21">
                  <c:v>1.0840000000000001</c:v>
                </c:pt>
                <c:pt idx="22">
                  <c:v>1.085</c:v>
                </c:pt>
                <c:pt idx="23">
                  <c:v>1.089</c:v>
                </c:pt>
                <c:pt idx="24">
                  <c:v>1.0920000000000001</c:v>
                </c:pt>
                <c:pt idx="25">
                  <c:v>1.0980000000000001</c:v>
                </c:pt>
                <c:pt idx="26">
                  <c:v>1.1040000000000001</c:v>
                </c:pt>
                <c:pt idx="27">
                  <c:v>1.1040000000000001</c:v>
                </c:pt>
                <c:pt idx="28">
                  <c:v>1.103</c:v>
                </c:pt>
                <c:pt idx="29">
                  <c:v>1.0980000000000001</c:v>
                </c:pt>
                <c:pt idx="30">
                  <c:v>1.0900000000000001</c:v>
                </c:pt>
                <c:pt idx="31">
                  <c:v>1.0780000000000001</c:v>
                </c:pt>
                <c:pt idx="32">
                  <c:v>1.0649999999999999</c:v>
                </c:pt>
                <c:pt idx="33">
                  <c:v>1.0509999999999999</c:v>
                </c:pt>
                <c:pt idx="34">
                  <c:v>1.0329999999999999</c:v>
                </c:pt>
                <c:pt idx="35">
                  <c:v>1.0169999999999999</c:v>
                </c:pt>
                <c:pt idx="36">
                  <c:v>1.0069999999999999</c:v>
                </c:pt>
                <c:pt idx="37">
                  <c:v>1.0069999999999999</c:v>
                </c:pt>
                <c:pt idx="38">
                  <c:v>1.0089999999999999</c:v>
                </c:pt>
                <c:pt idx="39">
                  <c:v>1.0069999999999999</c:v>
                </c:pt>
                <c:pt idx="40">
                  <c:v>1.0069999999999999</c:v>
                </c:pt>
                <c:pt idx="41">
                  <c:v>1.008</c:v>
                </c:pt>
                <c:pt idx="42">
                  <c:v>1.0029999999999999</c:v>
                </c:pt>
                <c:pt idx="43">
                  <c:v>1.0009999999999999</c:v>
                </c:pt>
                <c:pt idx="44">
                  <c:v>1.0029999999999999</c:v>
                </c:pt>
                <c:pt idx="45">
                  <c:v>0.997</c:v>
                </c:pt>
                <c:pt idx="46">
                  <c:v>0.98699999999999999</c:v>
                </c:pt>
                <c:pt idx="47">
                  <c:v>0.98499999999999999</c:v>
                </c:pt>
                <c:pt idx="48">
                  <c:v>0.98399999999999999</c:v>
                </c:pt>
                <c:pt idx="49">
                  <c:v>0.98199999999999998</c:v>
                </c:pt>
                <c:pt idx="50">
                  <c:v>0.97899999999999998</c:v>
                </c:pt>
                <c:pt idx="51">
                  <c:v>0.97499999999999998</c:v>
                </c:pt>
                <c:pt idx="52">
                  <c:v>0.97199999999999998</c:v>
                </c:pt>
                <c:pt idx="53">
                  <c:v>0.97499999999999998</c:v>
                </c:pt>
                <c:pt idx="54">
                  <c:v>0.97599999999999998</c:v>
                </c:pt>
                <c:pt idx="55">
                  <c:v>0.97799999999999998</c:v>
                </c:pt>
                <c:pt idx="56">
                  <c:v>0.97899999999999998</c:v>
                </c:pt>
                <c:pt idx="57">
                  <c:v>0.98399999999999999</c:v>
                </c:pt>
                <c:pt idx="58">
                  <c:v>0.99199999999999999</c:v>
                </c:pt>
                <c:pt idx="59">
                  <c:v>0.995</c:v>
                </c:pt>
                <c:pt idx="60">
                  <c:v>1.002</c:v>
                </c:pt>
                <c:pt idx="61">
                  <c:v>1.0049999999999999</c:v>
                </c:pt>
                <c:pt idx="62">
                  <c:v>1.004</c:v>
                </c:pt>
                <c:pt idx="63">
                  <c:v>1.01</c:v>
                </c:pt>
                <c:pt idx="64">
                  <c:v>1.0209999999999999</c:v>
                </c:pt>
                <c:pt idx="65">
                  <c:v>1.02</c:v>
                </c:pt>
                <c:pt idx="66">
                  <c:v>1.026</c:v>
                </c:pt>
                <c:pt idx="67">
                  <c:v>1.034</c:v>
                </c:pt>
                <c:pt idx="68">
                  <c:v>1.0349999999999999</c:v>
                </c:pt>
                <c:pt idx="69">
                  <c:v>1.038</c:v>
                </c:pt>
                <c:pt idx="70">
                  <c:v>1.044</c:v>
                </c:pt>
                <c:pt idx="71">
                  <c:v>1.048</c:v>
                </c:pt>
                <c:pt idx="72">
                  <c:v>1.0489999999999999</c:v>
                </c:pt>
                <c:pt idx="73">
                  <c:v>1.0580000000000001</c:v>
                </c:pt>
                <c:pt idx="74">
                  <c:v>1.0620000000000001</c:v>
                </c:pt>
                <c:pt idx="75">
                  <c:v>1.0620000000000001</c:v>
                </c:pt>
                <c:pt idx="76">
                  <c:v>1.0660000000000001</c:v>
                </c:pt>
                <c:pt idx="77">
                  <c:v>1.071</c:v>
                </c:pt>
                <c:pt idx="78">
                  <c:v>1.077</c:v>
                </c:pt>
                <c:pt idx="79">
                  <c:v>1.081</c:v>
                </c:pt>
                <c:pt idx="80">
                  <c:v>1.083</c:v>
                </c:pt>
                <c:pt idx="81">
                  <c:v>1.0820000000000001</c:v>
                </c:pt>
                <c:pt idx="82">
                  <c:v>1.089</c:v>
                </c:pt>
                <c:pt idx="83">
                  <c:v>1.101</c:v>
                </c:pt>
                <c:pt idx="84">
                  <c:v>1.105</c:v>
                </c:pt>
                <c:pt idx="85">
                  <c:v>1.109</c:v>
                </c:pt>
                <c:pt idx="86">
                  <c:v>1.1140000000000001</c:v>
                </c:pt>
                <c:pt idx="87">
                  <c:v>1.1180000000000001</c:v>
                </c:pt>
                <c:pt idx="88">
                  <c:v>1.123</c:v>
                </c:pt>
                <c:pt idx="89">
                  <c:v>1.1279999999999999</c:v>
                </c:pt>
                <c:pt idx="90">
                  <c:v>1.1299999999999999</c:v>
                </c:pt>
                <c:pt idx="91">
                  <c:v>1.133</c:v>
                </c:pt>
                <c:pt idx="92">
                  <c:v>1.137</c:v>
                </c:pt>
                <c:pt idx="93">
                  <c:v>1.1379999999999999</c:v>
                </c:pt>
                <c:pt idx="94">
                  <c:v>1.139</c:v>
                </c:pt>
                <c:pt idx="95">
                  <c:v>1.1419999999999999</c:v>
                </c:pt>
                <c:pt idx="96">
                  <c:v>1.1439999999999999</c:v>
                </c:pt>
                <c:pt idx="97">
                  <c:v>1.143</c:v>
                </c:pt>
                <c:pt idx="98">
                  <c:v>1.145</c:v>
                </c:pt>
                <c:pt idx="99">
                  <c:v>1.145</c:v>
                </c:pt>
                <c:pt idx="100">
                  <c:v>1.147</c:v>
                </c:pt>
                <c:pt idx="101">
                  <c:v>1.147</c:v>
                </c:pt>
                <c:pt idx="102">
                  <c:v>1.145</c:v>
                </c:pt>
                <c:pt idx="103">
                  <c:v>1.139</c:v>
                </c:pt>
                <c:pt idx="104">
                  <c:v>1.1359999999999999</c:v>
                </c:pt>
                <c:pt idx="105">
                  <c:v>1.1359999999999999</c:v>
                </c:pt>
                <c:pt idx="106">
                  <c:v>1.135</c:v>
                </c:pt>
                <c:pt idx="107">
                  <c:v>1.135</c:v>
                </c:pt>
                <c:pt idx="108">
                  <c:v>1.1379999999999999</c:v>
                </c:pt>
                <c:pt idx="109">
                  <c:v>1.1399999999999999</c:v>
                </c:pt>
                <c:pt idx="110">
                  <c:v>1.1379999999999999</c:v>
                </c:pt>
                <c:pt idx="111">
                  <c:v>1.139</c:v>
                </c:pt>
                <c:pt idx="112">
                  <c:v>1.1379999999999999</c:v>
                </c:pt>
                <c:pt idx="113">
                  <c:v>1.1359999999999999</c:v>
                </c:pt>
                <c:pt idx="114">
                  <c:v>1.1359999999999999</c:v>
                </c:pt>
                <c:pt idx="115">
                  <c:v>1.1359999999999999</c:v>
                </c:pt>
                <c:pt idx="116">
                  <c:v>1.133</c:v>
                </c:pt>
                <c:pt idx="117">
                  <c:v>1.133</c:v>
                </c:pt>
                <c:pt idx="118">
                  <c:v>1.1299999999999999</c:v>
                </c:pt>
                <c:pt idx="119">
                  <c:v>1.1279999999999999</c:v>
                </c:pt>
                <c:pt idx="120">
                  <c:v>1.1240000000000001</c:v>
                </c:pt>
                <c:pt idx="121">
                  <c:v>1.125</c:v>
                </c:pt>
                <c:pt idx="122">
                  <c:v>1.127</c:v>
                </c:pt>
                <c:pt idx="123">
                  <c:v>1.129</c:v>
                </c:pt>
                <c:pt idx="124">
                  <c:v>1.1339999999999999</c:v>
                </c:pt>
                <c:pt idx="125">
                  <c:v>1.137</c:v>
                </c:pt>
                <c:pt idx="126">
                  <c:v>1.137</c:v>
                </c:pt>
                <c:pt idx="127">
                  <c:v>1.139</c:v>
                </c:pt>
                <c:pt idx="128">
                  <c:v>1.1399999999999999</c:v>
                </c:pt>
                <c:pt idx="129">
                  <c:v>1.1439999999999999</c:v>
                </c:pt>
                <c:pt idx="130">
                  <c:v>1.1459999999999999</c:v>
                </c:pt>
                <c:pt idx="131">
                  <c:v>1.149</c:v>
                </c:pt>
                <c:pt idx="132">
                  <c:v>1.149</c:v>
                </c:pt>
                <c:pt idx="133">
                  <c:v>1.151</c:v>
                </c:pt>
                <c:pt idx="134">
                  <c:v>1.1519999999999999</c:v>
                </c:pt>
                <c:pt idx="135">
                  <c:v>1.1519999999999999</c:v>
                </c:pt>
                <c:pt idx="136">
                  <c:v>1.153</c:v>
                </c:pt>
                <c:pt idx="137">
                  <c:v>1.1519999999999999</c:v>
                </c:pt>
                <c:pt idx="138">
                  <c:v>1.1519999999999999</c:v>
                </c:pt>
                <c:pt idx="139">
                  <c:v>1.1539999999999999</c:v>
                </c:pt>
                <c:pt idx="140">
                  <c:v>1.1559999999999999</c:v>
                </c:pt>
                <c:pt idx="141">
                  <c:v>1.1599999999999999</c:v>
                </c:pt>
                <c:pt idx="142">
                  <c:v>1.1619999999999999</c:v>
                </c:pt>
                <c:pt idx="143">
                  <c:v>1.165</c:v>
                </c:pt>
                <c:pt idx="144">
                  <c:v>1.169</c:v>
                </c:pt>
                <c:pt idx="145">
                  <c:v>1.1739999999999999</c:v>
                </c:pt>
                <c:pt idx="146">
                  <c:v>1.1779999999999999</c:v>
                </c:pt>
                <c:pt idx="147">
                  <c:v>1.1819999999999999</c:v>
                </c:pt>
                <c:pt idx="148">
                  <c:v>1.1870000000000001</c:v>
                </c:pt>
                <c:pt idx="149">
                  <c:v>1.1919999999999999</c:v>
                </c:pt>
                <c:pt idx="150">
                  <c:v>1.1970000000000001</c:v>
                </c:pt>
                <c:pt idx="151">
                  <c:v>1.2030000000000001</c:v>
                </c:pt>
                <c:pt idx="152">
                  <c:v>1.2070000000000001</c:v>
                </c:pt>
                <c:pt idx="153">
                  <c:v>1.2110000000000001</c:v>
                </c:pt>
                <c:pt idx="154">
                  <c:v>1.214</c:v>
                </c:pt>
                <c:pt idx="155">
                  <c:v>1.218</c:v>
                </c:pt>
                <c:pt idx="156">
                  <c:v>1.216</c:v>
                </c:pt>
                <c:pt idx="157">
                  <c:v>1.2150000000000001</c:v>
                </c:pt>
                <c:pt idx="158">
                  <c:v>1.2190000000000001</c:v>
                </c:pt>
                <c:pt idx="159">
                  <c:v>1.2190000000000001</c:v>
                </c:pt>
                <c:pt idx="160">
                  <c:v>1.216</c:v>
                </c:pt>
                <c:pt idx="161">
                  <c:v>1.216</c:v>
                </c:pt>
                <c:pt idx="162">
                  <c:v>1.2170000000000001</c:v>
                </c:pt>
                <c:pt idx="163">
                  <c:v>1.2170000000000001</c:v>
                </c:pt>
                <c:pt idx="164">
                  <c:v>1.214</c:v>
                </c:pt>
                <c:pt idx="165">
                  <c:v>1.2110000000000001</c:v>
                </c:pt>
                <c:pt idx="166">
                  <c:v>1.2110000000000001</c:v>
                </c:pt>
                <c:pt idx="167">
                  <c:v>1.208</c:v>
                </c:pt>
                <c:pt idx="168">
                  <c:v>1.204</c:v>
                </c:pt>
                <c:pt idx="169">
                  <c:v>1.2010000000000001</c:v>
                </c:pt>
                <c:pt idx="170">
                  <c:v>1.198</c:v>
                </c:pt>
                <c:pt idx="171">
                  <c:v>1.194</c:v>
                </c:pt>
                <c:pt idx="172">
                  <c:v>1.1930000000000001</c:v>
                </c:pt>
                <c:pt idx="173">
                  <c:v>1.1930000000000001</c:v>
                </c:pt>
                <c:pt idx="174">
                  <c:v>1.1890000000000001</c:v>
                </c:pt>
                <c:pt idx="175">
                  <c:v>1.1839999999999999</c:v>
                </c:pt>
                <c:pt idx="176">
                  <c:v>1.1819999999999999</c:v>
                </c:pt>
                <c:pt idx="177">
                  <c:v>1.181</c:v>
                </c:pt>
                <c:pt idx="178">
                  <c:v>1.18</c:v>
                </c:pt>
                <c:pt idx="179">
                  <c:v>1.175</c:v>
                </c:pt>
                <c:pt idx="180">
                  <c:v>1.1759999999999999</c:v>
                </c:pt>
                <c:pt idx="181">
                  <c:v>1.167</c:v>
                </c:pt>
                <c:pt idx="182">
                  <c:v>1.1639999999999999</c:v>
                </c:pt>
                <c:pt idx="183">
                  <c:v>1.169</c:v>
                </c:pt>
                <c:pt idx="184">
                  <c:v>1.1619999999999999</c:v>
                </c:pt>
                <c:pt idx="185">
                  <c:v>1.1559999999999999</c:v>
                </c:pt>
                <c:pt idx="186">
                  <c:v>1.1559999999999999</c:v>
                </c:pt>
                <c:pt idx="187">
                  <c:v>1.1539999999999999</c:v>
                </c:pt>
                <c:pt idx="188">
                  <c:v>1.157</c:v>
                </c:pt>
                <c:pt idx="189">
                  <c:v>1.157</c:v>
                </c:pt>
                <c:pt idx="190">
                  <c:v>1.1559999999999999</c:v>
                </c:pt>
                <c:pt idx="191">
                  <c:v>1.1559999999999999</c:v>
                </c:pt>
                <c:pt idx="192">
                  <c:v>1.1599999999999999</c:v>
                </c:pt>
                <c:pt idx="193">
                  <c:v>1.155</c:v>
                </c:pt>
                <c:pt idx="194">
                  <c:v>1.149</c:v>
                </c:pt>
                <c:pt idx="195">
                  <c:v>1.1499999999999999</c:v>
                </c:pt>
                <c:pt idx="196">
                  <c:v>1.1439999999999999</c:v>
                </c:pt>
                <c:pt idx="197">
                  <c:v>1.143</c:v>
                </c:pt>
                <c:pt idx="198">
                  <c:v>1.143</c:v>
                </c:pt>
                <c:pt idx="199">
                  <c:v>1.145</c:v>
                </c:pt>
                <c:pt idx="200">
                  <c:v>1.1459999999999999</c:v>
                </c:pt>
                <c:pt idx="201">
                  <c:v>1.1479999999999999</c:v>
                </c:pt>
                <c:pt idx="202">
                  <c:v>1.1519999999999999</c:v>
                </c:pt>
                <c:pt idx="203">
                  <c:v>1.1539999999999999</c:v>
                </c:pt>
                <c:pt idx="204">
                  <c:v>1.153</c:v>
                </c:pt>
                <c:pt idx="205">
                  <c:v>1.1579999999999999</c:v>
                </c:pt>
                <c:pt idx="206">
                  <c:v>1.163</c:v>
                </c:pt>
                <c:pt idx="207">
                  <c:v>1.1679999999999999</c:v>
                </c:pt>
                <c:pt idx="208">
                  <c:v>1.17</c:v>
                </c:pt>
                <c:pt idx="209">
                  <c:v>1.163</c:v>
                </c:pt>
                <c:pt idx="210">
                  <c:v>1.1499999999999999</c:v>
                </c:pt>
                <c:pt idx="211">
                  <c:v>1.1339999999999999</c:v>
                </c:pt>
                <c:pt idx="212">
                  <c:v>1.1220000000000001</c:v>
                </c:pt>
                <c:pt idx="213">
                  <c:v>1.1140000000000001</c:v>
                </c:pt>
                <c:pt idx="214">
                  <c:v>1.111</c:v>
                </c:pt>
                <c:pt idx="215">
                  <c:v>1.111</c:v>
                </c:pt>
                <c:pt idx="216">
                  <c:v>1.117</c:v>
                </c:pt>
                <c:pt idx="217">
                  <c:v>1.129</c:v>
                </c:pt>
                <c:pt idx="218">
                  <c:v>1.145</c:v>
                </c:pt>
                <c:pt idx="219">
                  <c:v>1.157</c:v>
                </c:pt>
                <c:pt idx="220">
                  <c:v>1.159</c:v>
                </c:pt>
                <c:pt idx="221">
                  <c:v>1.165</c:v>
                </c:pt>
                <c:pt idx="222">
                  <c:v>1.1739999999999999</c:v>
                </c:pt>
                <c:pt idx="223">
                  <c:v>1.18</c:v>
                </c:pt>
                <c:pt idx="224">
                  <c:v>1.1879999999999999</c:v>
                </c:pt>
                <c:pt idx="225">
                  <c:v>1.198</c:v>
                </c:pt>
                <c:pt idx="226">
                  <c:v>1.208</c:v>
                </c:pt>
                <c:pt idx="227">
                  <c:v>1.232</c:v>
                </c:pt>
                <c:pt idx="228">
                  <c:v>1.2509999999999999</c:v>
                </c:pt>
                <c:pt idx="229">
                  <c:v>1.2609999999999999</c:v>
                </c:pt>
                <c:pt idx="230">
                  <c:v>1.2749999999999999</c:v>
                </c:pt>
                <c:pt idx="231">
                  <c:v>1.286</c:v>
                </c:pt>
                <c:pt idx="232">
                  <c:v>1.294</c:v>
                </c:pt>
                <c:pt idx="233">
                  <c:v>1.3069999999999999</c:v>
                </c:pt>
                <c:pt idx="234">
                  <c:v>1.3220000000000001</c:v>
                </c:pt>
                <c:pt idx="235">
                  <c:v>1.339</c:v>
                </c:pt>
                <c:pt idx="236">
                  <c:v>1.355</c:v>
                </c:pt>
                <c:pt idx="237">
                  <c:v>1.371</c:v>
                </c:pt>
                <c:pt idx="238">
                  <c:v>1.381</c:v>
                </c:pt>
                <c:pt idx="239">
                  <c:v>1.387</c:v>
                </c:pt>
                <c:pt idx="240">
                  <c:v>1.4039999999999999</c:v>
                </c:pt>
                <c:pt idx="241">
                  <c:v>1.42</c:v>
                </c:pt>
                <c:pt idx="242">
                  <c:v>1.4330000000000001</c:v>
                </c:pt>
                <c:pt idx="243">
                  <c:v>1.446</c:v>
                </c:pt>
                <c:pt idx="244">
                  <c:v>1.458</c:v>
                </c:pt>
                <c:pt idx="245">
                  <c:v>1.468</c:v>
                </c:pt>
                <c:pt idx="246">
                  <c:v>1.4850000000000001</c:v>
                </c:pt>
                <c:pt idx="247">
                  <c:v>1.502</c:v>
                </c:pt>
                <c:pt idx="248">
                  <c:v>1.5189999999999999</c:v>
                </c:pt>
                <c:pt idx="249">
                  <c:v>1.534</c:v>
                </c:pt>
                <c:pt idx="250">
                  <c:v>1.554</c:v>
                </c:pt>
                <c:pt idx="251">
                  <c:v>1.5720000000000001</c:v>
                </c:pt>
                <c:pt idx="252">
                  <c:v>1.591</c:v>
                </c:pt>
                <c:pt idx="253">
                  <c:v>1.615</c:v>
                </c:pt>
                <c:pt idx="254">
                  <c:v>1.6319999999999999</c:v>
                </c:pt>
                <c:pt idx="255">
                  <c:v>1.651</c:v>
                </c:pt>
                <c:pt idx="256">
                  <c:v>1.673</c:v>
                </c:pt>
                <c:pt idx="257">
                  <c:v>1.6950000000000001</c:v>
                </c:pt>
                <c:pt idx="258">
                  <c:v>1.7170000000000001</c:v>
                </c:pt>
                <c:pt idx="259">
                  <c:v>1.7430000000000001</c:v>
                </c:pt>
                <c:pt idx="260">
                  <c:v>1.77</c:v>
                </c:pt>
                <c:pt idx="261">
                  <c:v>1.7949999999999999</c:v>
                </c:pt>
                <c:pt idx="262">
                  <c:v>1.823</c:v>
                </c:pt>
                <c:pt idx="263">
                  <c:v>1.8520000000000001</c:v>
                </c:pt>
                <c:pt idx="264">
                  <c:v>1.8819999999999999</c:v>
                </c:pt>
                <c:pt idx="265">
                  <c:v>1.9139999999999999</c:v>
                </c:pt>
                <c:pt idx="266">
                  <c:v>1.944</c:v>
                </c:pt>
                <c:pt idx="267">
                  <c:v>1.976</c:v>
                </c:pt>
                <c:pt idx="268">
                  <c:v>2.0099999999999998</c:v>
                </c:pt>
                <c:pt idx="269">
                  <c:v>2.0470000000000002</c:v>
                </c:pt>
                <c:pt idx="270">
                  <c:v>2.085</c:v>
                </c:pt>
                <c:pt idx="271">
                  <c:v>2.1230000000000002</c:v>
                </c:pt>
                <c:pt idx="272">
                  <c:v>2.1640000000000001</c:v>
                </c:pt>
                <c:pt idx="273">
                  <c:v>2.2040000000000002</c:v>
                </c:pt>
                <c:pt idx="274">
                  <c:v>2.2450000000000001</c:v>
                </c:pt>
                <c:pt idx="275">
                  <c:v>2.2890000000000001</c:v>
                </c:pt>
                <c:pt idx="276">
                  <c:v>2.335</c:v>
                </c:pt>
                <c:pt idx="277">
                  <c:v>2.38</c:v>
                </c:pt>
                <c:pt idx="278">
                  <c:v>2.4279999999999999</c:v>
                </c:pt>
                <c:pt idx="279">
                  <c:v>2.4780000000000002</c:v>
                </c:pt>
                <c:pt idx="280">
                  <c:v>2.5270000000000001</c:v>
                </c:pt>
                <c:pt idx="281">
                  <c:v>2.5779999999999998</c:v>
                </c:pt>
                <c:pt idx="282">
                  <c:v>2.6320000000000001</c:v>
                </c:pt>
                <c:pt idx="283">
                  <c:v>2.6840000000000002</c:v>
                </c:pt>
                <c:pt idx="284">
                  <c:v>2.742</c:v>
                </c:pt>
                <c:pt idx="285">
                  <c:v>2.8039999999999998</c:v>
                </c:pt>
                <c:pt idx="286">
                  <c:v>2.8660000000000001</c:v>
                </c:pt>
                <c:pt idx="287">
                  <c:v>2.9279999999999999</c:v>
                </c:pt>
                <c:pt idx="288">
                  <c:v>2.9950000000000001</c:v>
                </c:pt>
                <c:pt idx="289">
                  <c:v>3.0630000000000002</c:v>
                </c:pt>
                <c:pt idx="290">
                  <c:v>3.133</c:v>
                </c:pt>
                <c:pt idx="291">
                  <c:v>3.2090000000000001</c:v>
                </c:pt>
                <c:pt idx="292">
                  <c:v>3.286</c:v>
                </c:pt>
                <c:pt idx="293">
                  <c:v>3.3660000000000001</c:v>
                </c:pt>
                <c:pt idx="294">
                  <c:v>3.4489999999999998</c:v>
                </c:pt>
                <c:pt idx="295">
                  <c:v>3.5379999999999998</c:v>
                </c:pt>
                <c:pt idx="296">
                  <c:v>3.6269999999999998</c:v>
                </c:pt>
                <c:pt idx="297">
                  <c:v>3.7229999999999999</c:v>
                </c:pt>
                <c:pt idx="298">
                  <c:v>3.8260000000000001</c:v>
                </c:pt>
                <c:pt idx="299">
                  <c:v>3.93</c:v>
                </c:pt>
                <c:pt idx="300">
                  <c:v>4.04</c:v>
                </c:pt>
                <c:pt idx="301">
                  <c:v>4.1539999999999999</c:v>
                </c:pt>
                <c:pt idx="302">
                  <c:v>4.2720000000000002</c:v>
                </c:pt>
                <c:pt idx="303">
                  <c:v>4.391</c:v>
                </c:pt>
                <c:pt idx="304">
                  <c:v>4.5199999999999996</c:v>
                </c:pt>
                <c:pt idx="305">
                  <c:v>4.6520000000000001</c:v>
                </c:pt>
                <c:pt idx="306">
                  <c:v>4.7919999999999998</c:v>
                </c:pt>
                <c:pt idx="307">
                  <c:v>4.9390000000000001</c:v>
                </c:pt>
                <c:pt idx="308">
                  <c:v>5.09</c:v>
                </c:pt>
                <c:pt idx="309">
                  <c:v>5.25</c:v>
                </c:pt>
                <c:pt idx="310">
                  <c:v>5.4189999999999996</c:v>
                </c:pt>
                <c:pt idx="311">
                  <c:v>5.5979999999999999</c:v>
                </c:pt>
                <c:pt idx="312">
                  <c:v>5.7859999999999996</c:v>
                </c:pt>
                <c:pt idx="313">
                  <c:v>5.98</c:v>
                </c:pt>
                <c:pt idx="314">
                  <c:v>6.1820000000000004</c:v>
                </c:pt>
                <c:pt idx="315">
                  <c:v>6.3949999999999996</c:v>
                </c:pt>
                <c:pt idx="316">
                  <c:v>6.6150000000000002</c:v>
                </c:pt>
                <c:pt idx="317">
                  <c:v>6.8449999999999998</c:v>
                </c:pt>
                <c:pt idx="318">
                  <c:v>7.0890000000000004</c:v>
                </c:pt>
                <c:pt idx="319">
                  <c:v>7.3460000000000001</c:v>
                </c:pt>
                <c:pt idx="320">
                  <c:v>7.6150000000000002</c:v>
                </c:pt>
                <c:pt idx="321">
                  <c:v>7.8940000000000001</c:v>
                </c:pt>
                <c:pt idx="322">
                  <c:v>8.1839999999999993</c:v>
                </c:pt>
                <c:pt idx="323">
                  <c:v>8.4860000000000007</c:v>
                </c:pt>
                <c:pt idx="324">
                  <c:v>8.8049999999999997</c:v>
                </c:pt>
                <c:pt idx="325">
                  <c:v>9.1449999999999996</c:v>
                </c:pt>
                <c:pt idx="326">
                  <c:v>9.4960000000000004</c:v>
                </c:pt>
                <c:pt idx="327">
                  <c:v>9.86</c:v>
                </c:pt>
                <c:pt idx="328">
                  <c:v>10.239000000000001</c:v>
                </c:pt>
                <c:pt idx="329">
                  <c:v>10.635999999999999</c:v>
                </c:pt>
                <c:pt idx="330">
                  <c:v>11.057</c:v>
                </c:pt>
                <c:pt idx="331">
                  <c:v>11.486000000000001</c:v>
                </c:pt>
                <c:pt idx="332">
                  <c:v>11.928000000000001</c:v>
                </c:pt>
                <c:pt idx="333">
                  <c:v>12.388</c:v>
                </c:pt>
                <c:pt idx="334">
                  <c:v>12.87</c:v>
                </c:pt>
                <c:pt idx="335">
                  <c:v>13.363</c:v>
                </c:pt>
                <c:pt idx="336">
                  <c:v>13.867000000000001</c:v>
                </c:pt>
                <c:pt idx="337">
                  <c:v>14.39</c:v>
                </c:pt>
                <c:pt idx="338">
                  <c:v>14.927</c:v>
                </c:pt>
                <c:pt idx="339">
                  <c:v>15.471</c:v>
                </c:pt>
                <c:pt idx="340">
                  <c:v>16.027000000000001</c:v>
                </c:pt>
                <c:pt idx="341">
                  <c:v>16.591000000000001</c:v>
                </c:pt>
                <c:pt idx="342">
                  <c:v>17.158000000000001</c:v>
                </c:pt>
                <c:pt idx="343">
                  <c:v>17.736000000000001</c:v>
                </c:pt>
                <c:pt idx="344">
                  <c:v>18.302</c:v>
                </c:pt>
                <c:pt idx="345">
                  <c:v>18.870999999999999</c:v>
                </c:pt>
                <c:pt idx="346">
                  <c:v>19.434999999999999</c:v>
                </c:pt>
                <c:pt idx="347">
                  <c:v>19.98</c:v>
                </c:pt>
                <c:pt idx="348">
                  <c:v>20.507999999999999</c:v>
                </c:pt>
                <c:pt idx="349">
                  <c:v>21.01</c:v>
                </c:pt>
                <c:pt idx="350">
                  <c:v>21.492000000000001</c:v>
                </c:pt>
                <c:pt idx="351">
                  <c:v>21.946000000000002</c:v>
                </c:pt>
                <c:pt idx="352">
                  <c:v>22.359000000000002</c:v>
                </c:pt>
                <c:pt idx="353">
                  <c:v>22.724</c:v>
                </c:pt>
                <c:pt idx="354">
                  <c:v>23.052</c:v>
                </c:pt>
                <c:pt idx="355">
                  <c:v>23.332000000000001</c:v>
                </c:pt>
                <c:pt idx="356">
                  <c:v>23.568999999999999</c:v>
                </c:pt>
                <c:pt idx="357">
                  <c:v>23.763999999999999</c:v>
                </c:pt>
                <c:pt idx="358">
                  <c:v>23.928000000000001</c:v>
                </c:pt>
                <c:pt idx="359">
                  <c:v>24.094000000000001</c:v>
                </c:pt>
                <c:pt idx="360">
                  <c:v>24.292999999999999</c:v>
                </c:pt>
                <c:pt idx="361">
                  <c:v>24.548999999999999</c:v>
                </c:pt>
                <c:pt idx="362">
                  <c:v>24.882000000000001</c:v>
                </c:pt>
                <c:pt idx="363">
                  <c:v>25.350999999999999</c:v>
                </c:pt>
                <c:pt idx="364">
                  <c:v>25.962</c:v>
                </c:pt>
                <c:pt idx="365">
                  <c:v>26.760999999999999</c:v>
                </c:pt>
                <c:pt idx="366">
                  <c:v>27.78</c:v>
                </c:pt>
                <c:pt idx="367">
                  <c:v>29.001999999999999</c:v>
                </c:pt>
                <c:pt idx="368">
                  <c:v>30.434999999999999</c:v>
                </c:pt>
                <c:pt idx="369">
                  <c:v>32.034999999999997</c:v>
                </c:pt>
                <c:pt idx="370">
                  <c:v>33.799999999999997</c:v>
                </c:pt>
                <c:pt idx="371">
                  <c:v>35.713000000000001</c:v>
                </c:pt>
                <c:pt idx="372">
                  <c:v>37.753999999999998</c:v>
                </c:pt>
                <c:pt idx="373">
                  <c:v>39.896000000000001</c:v>
                </c:pt>
                <c:pt idx="374">
                  <c:v>42.072000000000003</c:v>
                </c:pt>
                <c:pt idx="375">
                  <c:v>44.231999999999999</c:v>
                </c:pt>
                <c:pt idx="376">
                  <c:v>46.295000000000002</c:v>
                </c:pt>
                <c:pt idx="377">
                  <c:v>48.192</c:v>
                </c:pt>
                <c:pt idx="378">
                  <c:v>49.877000000000002</c:v>
                </c:pt>
                <c:pt idx="379">
                  <c:v>51.326000000000001</c:v>
                </c:pt>
                <c:pt idx="380">
                  <c:v>52.545999999999999</c:v>
                </c:pt>
                <c:pt idx="381">
                  <c:v>53.411000000000001</c:v>
                </c:pt>
                <c:pt idx="382">
                  <c:v>53.857999999999997</c:v>
                </c:pt>
                <c:pt idx="383">
                  <c:v>53.854999999999997</c:v>
                </c:pt>
                <c:pt idx="384">
                  <c:v>53.375999999999998</c:v>
                </c:pt>
                <c:pt idx="385">
                  <c:v>52.460999999999999</c:v>
                </c:pt>
                <c:pt idx="386">
                  <c:v>51.220999999999997</c:v>
                </c:pt>
                <c:pt idx="387">
                  <c:v>49.75</c:v>
                </c:pt>
                <c:pt idx="388">
                  <c:v>48.154000000000003</c:v>
                </c:pt>
                <c:pt idx="389">
                  <c:v>46.491</c:v>
                </c:pt>
                <c:pt idx="390">
                  <c:v>44.805</c:v>
                </c:pt>
                <c:pt idx="391">
                  <c:v>43.140999999999998</c:v>
                </c:pt>
                <c:pt idx="392">
                  <c:v>41.518000000000001</c:v>
                </c:pt>
                <c:pt idx="393">
                  <c:v>39.942999999999998</c:v>
                </c:pt>
                <c:pt idx="394">
                  <c:v>38.423999999999999</c:v>
                </c:pt>
                <c:pt idx="395">
                  <c:v>36.957999999999998</c:v>
                </c:pt>
                <c:pt idx="396">
                  <c:v>35.557000000000002</c:v>
                </c:pt>
                <c:pt idx="397">
                  <c:v>34.226999999999997</c:v>
                </c:pt>
                <c:pt idx="398">
                  <c:v>32.957999999999998</c:v>
                </c:pt>
                <c:pt idx="399">
                  <c:v>31.744</c:v>
                </c:pt>
                <c:pt idx="400">
                  <c:v>30.588999999999999</c:v>
                </c:pt>
                <c:pt idx="401">
                  <c:v>29.494</c:v>
                </c:pt>
                <c:pt idx="402">
                  <c:v>28.449000000000002</c:v>
                </c:pt>
                <c:pt idx="403">
                  <c:v>27.449000000000002</c:v>
                </c:pt>
                <c:pt idx="404">
                  <c:v>26.492999999999999</c:v>
                </c:pt>
                <c:pt idx="405">
                  <c:v>25.574999999999999</c:v>
                </c:pt>
                <c:pt idx="406">
                  <c:v>24.699000000000002</c:v>
                </c:pt>
                <c:pt idx="407">
                  <c:v>23.864999999999998</c:v>
                </c:pt>
                <c:pt idx="408">
                  <c:v>23.073</c:v>
                </c:pt>
                <c:pt idx="409">
                  <c:v>22.317</c:v>
                </c:pt>
                <c:pt idx="410">
                  <c:v>21.594999999999999</c:v>
                </c:pt>
                <c:pt idx="411">
                  <c:v>20.9</c:v>
                </c:pt>
                <c:pt idx="412">
                  <c:v>20.234999999999999</c:v>
                </c:pt>
                <c:pt idx="413">
                  <c:v>19.608000000000001</c:v>
                </c:pt>
                <c:pt idx="414">
                  <c:v>19.007000000000001</c:v>
                </c:pt>
                <c:pt idx="415">
                  <c:v>18.434000000000001</c:v>
                </c:pt>
                <c:pt idx="416">
                  <c:v>17.882999999999999</c:v>
                </c:pt>
                <c:pt idx="417">
                  <c:v>17.356000000000002</c:v>
                </c:pt>
                <c:pt idx="418">
                  <c:v>16.852</c:v>
                </c:pt>
                <c:pt idx="419">
                  <c:v>16.373000000000001</c:v>
                </c:pt>
                <c:pt idx="420">
                  <c:v>15.917</c:v>
                </c:pt>
                <c:pt idx="421">
                  <c:v>15.483000000000001</c:v>
                </c:pt>
                <c:pt idx="422">
                  <c:v>15.061999999999999</c:v>
                </c:pt>
                <c:pt idx="423">
                  <c:v>14.659000000000001</c:v>
                </c:pt>
                <c:pt idx="424">
                  <c:v>14.27</c:v>
                </c:pt>
                <c:pt idx="425">
                  <c:v>13.898999999999999</c:v>
                </c:pt>
                <c:pt idx="426">
                  <c:v>13.545</c:v>
                </c:pt>
                <c:pt idx="427">
                  <c:v>13.204000000000001</c:v>
                </c:pt>
                <c:pt idx="428">
                  <c:v>12.877000000000001</c:v>
                </c:pt>
                <c:pt idx="429">
                  <c:v>12.555</c:v>
                </c:pt>
                <c:pt idx="430">
                  <c:v>12.25</c:v>
                </c:pt>
                <c:pt idx="431">
                  <c:v>11.961</c:v>
                </c:pt>
                <c:pt idx="432">
                  <c:v>11.685</c:v>
                </c:pt>
                <c:pt idx="433">
                  <c:v>11.417999999999999</c:v>
                </c:pt>
                <c:pt idx="434">
                  <c:v>11.156000000000001</c:v>
                </c:pt>
                <c:pt idx="435">
                  <c:v>10.901</c:v>
                </c:pt>
                <c:pt idx="436">
                  <c:v>10.657999999999999</c:v>
                </c:pt>
                <c:pt idx="437">
                  <c:v>10.429</c:v>
                </c:pt>
                <c:pt idx="438">
                  <c:v>10.210000000000001</c:v>
                </c:pt>
                <c:pt idx="439">
                  <c:v>9.9969999999999999</c:v>
                </c:pt>
                <c:pt idx="440">
                  <c:v>9.7919999999999998</c:v>
                </c:pt>
                <c:pt idx="441">
                  <c:v>9.5980000000000008</c:v>
                </c:pt>
                <c:pt idx="442">
                  <c:v>9.4130000000000003</c:v>
                </c:pt>
                <c:pt idx="443">
                  <c:v>9.2330000000000005</c:v>
                </c:pt>
                <c:pt idx="444">
                  <c:v>9.06</c:v>
                </c:pt>
                <c:pt idx="445">
                  <c:v>8.8949999999999996</c:v>
                </c:pt>
                <c:pt idx="446">
                  <c:v>8.7319999999999993</c:v>
                </c:pt>
                <c:pt idx="447">
                  <c:v>8.5749999999999993</c:v>
                </c:pt>
                <c:pt idx="448">
                  <c:v>8.4269999999999996</c:v>
                </c:pt>
                <c:pt idx="449">
                  <c:v>8.2859999999999996</c:v>
                </c:pt>
                <c:pt idx="450">
                  <c:v>8.1479999999999997</c:v>
                </c:pt>
                <c:pt idx="451">
                  <c:v>8.0150000000000006</c:v>
                </c:pt>
                <c:pt idx="452">
                  <c:v>7.8849999999999998</c:v>
                </c:pt>
                <c:pt idx="453">
                  <c:v>7.7569999999999997</c:v>
                </c:pt>
                <c:pt idx="454">
                  <c:v>7.6340000000000003</c:v>
                </c:pt>
                <c:pt idx="455">
                  <c:v>7.5149999999999997</c:v>
                </c:pt>
                <c:pt idx="456">
                  <c:v>7.4</c:v>
                </c:pt>
                <c:pt idx="457">
                  <c:v>7.2859999999999996</c:v>
                </c:pt>
                <c:pt idx="458">
                  <c:v>7.1760000000000002</c:v>
                </c:pt>
                <c:pt idx="459">
                  <c:v>7.0720000000000001</c:v>
                </c:pt>
                <c:pt idx="460">
                  <c:v>6.97</c:v>
                </c:pt>
                <c:pt idx="461">
                  <c:v>6.8730000000000002</c:v>
                </c:pt>
                <c:pt idx="462">
                  <c:v>6.7779999999999996</c:v>
                </c:pt>
                <c:pt idx="463">
                  <c:v>6.6859999999999999</c:v>
                </c:pt>
                <c:pt idx="464">
                  <c:v>6.5990000000000002</c:v>
                </c:pt>
                <c:pt idx="465">
                  <c:v>6.5170000000000003</c:v>
                </c:pt>
                <c:pt idx="466">
                  <c:v>6.4359999999999999</c:v>
                </c:pt>
                <c:pt idx="467">
                  <c:v>6.3559999999999999</c:v>
                </c:pt>
                <c:pt idx="468">
                  <c:v>6.282</c:v>
                </c:pt>
                <c:pt idx="469">
                  <c:v>6.2089999999999996</c:v>
                </c:pt>
                <c:pt idx="470">
                  <c:v>6.1369999999999996</c:v>
                </c:pt>
                <c:pt idx="471">
                  <c:v>6.0709999999999997</c:v>
                </c:pt>
                <c:pt idx="472">
                  <c:v>6.0049999999999999</c:v>
                </c:pt>
                <c:pt idx="473">
                  <c:v>5.94</c:v>
                </c:pt>
                <c:pt idx="474">
                  <c:v>5.8789999999999996</c:v>
                </c:pt>
                <c:pt idx="475">
                  <c:v>5.819</c:v>
                </c:pt>
                <c:pt idx="476">
                  <c:v>5.7610000000000001</c:v>
                </c:pt>
                <c:pt idx="477">
                  <c:v>5.7050000000000001</c:v>
                </c:pt>
                <c:pt idx="478">
                  <c:v>5.6520000000000001</c:v>
                </c:pt>
                <c:pt idx="479">
                  <c:v>5.5970000000000004</c:v>
                </c:pt>
                <c:pt idx="480">
                  <c:v>5.5430000000000001</c:v>
                </c:pt>
                <c:pt idx="481">
                  <c:v>5.4939999999999998</c:v>
                </c:pt>
                <c:pt idx="482">
                  <c:v>5.4470000000000001</c:v>
                </c:pt>
                <c:pt idx="483">
                  <c:v>5.399</c:v>
                </c:pt>
                <c:pt idx="484">
                  <c:v>5.3559999999999999</c:v>
                </c:pt>
                <c:pt idx="485">
                  <c:v>5.3120000000000003</c:v>
                </c:pt>
                <c:pt idx="486">
                  <c:v>5.27</c:v>
                </c:pt>
                <c:pt idx="487">
                  <c:v>5.23</c:v>
                </c:pt>
                <c:pt idx="488">
                  <c:v>5.19</c:v>
                </c:pt>
                <c:pt idx="489">
                  <c:v>5.1509999999999998</c:v>
                </c:pt>
                <c:pt idx="490">
                  <c:v>5.1159999999999997</c:v>
                </c:pt>
                <c:pt idx="491">
                  <c:v>5.0819999999999999</c:v>
                </c:pt>
                <c:pt idx="492">
                  <c:v>5.048</c:v>
                </c:pt>
                <c:pt idx="493">
                  <c:v>5.0140000000000002</c:v>
                </c:pt>
                <c:pt idx="494">
                  <c:v>4.9820000000000002</c:v>
                </c:pt>
                <c:pt idx="495">
                  <c:v>4.95</c:v>
                </c:pt>
                <c:pt idx="496">
                  <c:v>4.9169999999999998</c:v>
                </c:pt>
                <c:pt idx="497">
                  <c:v>4.8869999999999996</c:v>
                </c:pt>
                <c:pt idx="498">
                  <c:v>4.859</c:v>
                </c:pt>
                <c:pt idx="499">
                  <c:v>4.8319999999999999</c:v>
                </c:pt>
                <c:pt idx="500">
                  <c:v>4.8099999999999996</c:v>
                </c:pt>
                <c:pt idx="501">
                  <c:v>4.7850000000000001</c:v>
                </c:pt>
                <c:pt idx="502">
                  <c:v>4.7549999999999999</c:v>
                </c:pt>
                <c:pt idx="503">
                  <c:v>4.7329999999999997</c:v>
                </c:pt>
                <c:pt idx="504">
                  <c:v>4.7130000000000001</c:v>
                </c:pt>
                <c:pt idx="505">
                  <c:v>4.6909999999999998</c:v>
                </c:pt>
                <c:pt idx="506">
                  <c:v>4.6680000000000001</c:v>
                </c:pt>
                <c:pt idx="507">
                  <c:v>4.6500000000000004</c:v>
                </c:pt>
                <c:pt idx="508">
                  <c:v>4.6340000000000003</c:v>
                </c:pt>
                <c:pt idx="509">
                  <c:v>4.6150000000000002</c:v>
                </c:pt>
                <c:pt idx="510">
                  <c:v>4.601</c:v>
                </c:pt>
                <c:pt idx="511">
                  <c:v>4.593</c:v>
                </c:pt>
                <c:pt idx="512">
                  <c:v>4.5730000000000004</c:v>
                </c:pt>
                <c:pt idx="513">
                  <c:v>4.5510000000000002</c:v>
                </c:pt>
                <c:pt idx="514">
                  <c:v>4.5359999999999996</c:v>
                </c:pt>
                <c:pt idx="515">
                  <c:v>4.5250000000000004</c:v>
                </c:pt>
                <c:pt idx="516">
                  <c:v>4.51</c:v>
                </c:pt>
                <c:pt idx="517">
                  <c:v>4.4889999999999999</c:v>
                </c:pt>
                <c:pt idx="518">
                  <c:v>4.4720000000000004</c:v>
                </c:pt>
                <c:pt idx="519">
                  <c:v>4.4560000000000004</c:v>
                </c:pt>
                <c:pt idx="520">
                  <c:v>4.444</c:v>
                </c:pt>
                <c:pt idx="521">
                  <c:v>4.43</c:v>
                </c:pt>
                <c:pt idx="522">
                  <c:v>4.4130000000000003</c:v>
                </c:pt>
                <c:pt idx="523">
                  <c:v>4.3929999999999998</c:v>
                </c:pt>
                <c:pt idx="524">
                  <c:v>4.3739999999999997</c:v>
                </c:pt>
                <c:pt idx="525">
                  <c:v>4.3540000000000001</c:v>
                </c:pt>
                <c:pt idx="526">
                  <c:v>4.3339999999999996</c:v>
                </c:pt>
                <c:pt idx="527">
                  <c:v>4.3109999999999999</c:v>
                </c:pt>
                <c:pt idx="528">
                  <c:v>4.2839999999999998</c:v>
                </c:pt>
                <c:pt idx="529">
                  <c:v>4.2530000000000001</c:v>
                </c:pt>
                <c:pt idx="530">
                  <c:v>4.2229999999999999</c:v>
                </c:pt>
                <c:pt idx="531">
                  <c:v>4.1890000000000001</c:v>
                </c:pt>
                <c:pt idx="532">
                  <c:v>4.1520000000000001</c:v>
                </c:pt>
                <c:pt idx="533">
                  <c:v>4.1070000000000002</c:v>
                </c:pt>
                <c:pt idx="534">
                  <c:v>4.0579999999999998</c:v>
                </c:pt>
                <c:pt idx="535">
                  <c:v>4.0030000000000001</c:v>
                </c:pt>
                <c:pt idx="536">
                  <c:v>3.9470000000000001</c:v>
                </c:pt>
                <c:pt idx="537">
                  <c:v>3.8879999999999999</c:v>
                </c:pt>
                <c:pt idx="538">
                  <c:v>3.8250000000000002</c:v>
                </c:pt>
                <c:pt idx="539">
                  <c:v>3.7519999999999998</c:v>
                </c:pt>
                <c:pt idx="540">
                  <c:v>3.6789999999999998</c:v>
                </c:pt>
                <c:pt idx="541">
                  <c:v>3.6019999999999999</c:v>
                </c:pt>
                <c:pt idx="542">
                  <c:v>3.5270000000000001</c:v>
                </c:pt>
                <c:pt idx="543">
                  <c:v>3.4569999999999999</c:v>
                </c:pt>
                <c:pt idx="544">
                  <c:v>3.37</c:v>
                </c:pt>
                <c:pt idx="545">
                  <c:v>3.2730000000000001</c:v>
                </c:pt>
                <c:pt idx="546">
                  <c:v>3.19</c:v>
                </c:pt>
                <c:pt idx="547">
                  <c:v>3.1030000000000002</c:v>
                </c:pt>
                <c:pt idx="548">
                  <c:v>3.0150000000000001</c:v>
                </c:pt>
                <c:pt idx="549">
                  <c:v>2.923</c:v>
                </c:pt>
                <c:pt idx="550">
                  <c:v>2.8210000000000002</c:v>
                </c:pt>
                <c:pt idx="551">
                  <c:v>2.73</c:v>
                </c:pt>
                <c:pt idx="552">
                  <c:v>2.6339999999999999</c:v>
                </c:pt>
                <c:pt idx="553">
                  <c:v>2.5329999999999999</c:v>
                </c:pt>
                <c:pt idx="554">
                  <c:v>2.4279999999999999</c:v>
                </c:pt>
                <c:pt idx="555">
                  <c:v>2.327</c:v>
                </c:pt>
                <c:pt idx="556">
                  <c:v>2.226</c:v>
                </c:pt>
                <c:pt idx="557">
                  <c:v>2.125</c:v>
                </c:pt>
                <c:pt idx="558">
                  <c:v>2.0299999999999998</c:v>
                </c:pt>
                <c:pt idx="559">
                  <c:v>1.9319999999999999</c:v>
                </c:pt>
                <c:pt idx="560">
                  <c:v>1.8360000000000001</c:v>
                </c:pt>
                <c:pt idx="561">
                  <c:v>1.7509999999999999</c:v>
                </c:pt>
                <c:pt idx="562">
                  <c:v>1.671</c:v>
                </c:pt>
                <c:pt idx="563">
                  <c:v>1.5940000000000001</c:v>
                </c:pt>
                <c:pt idx="564">
                  <c:v>1.514</c:v>
                </c:pt>
                <c:pt idx="565">
                  <c:v>1.4450000000000001</c:v>
                </c:pt>
                <c:pt idx="566">
                  <c:v>1.385</c:v>
                </c:pt>
                <c:pt idx="567">
                  <c:v>1.329</c:v>
                </c:pt>
                <c:pt idx="568">
                  <c:v>1.2729999999999999</c:v>
                </c:pt>
                <c:pt idx="569">
                  <c:v>1.212</c:v>
                </c:pt>
                <c:pt idx="570">
                  <c:v>1.1499999999999999</c:v>
                </c:pt>
                <c:pt idx="571">
                  <c:v>1.0900000000000001</c:v>
                </c:pt>
                <c:pt idx="572">
                  <c:v>1.036</c:v>
                </c:pt>
                <c:pt idx="573">
                  <c:v>0.996</c:v>
                </c:pt>
                <c:pt idx="574">
                  <c:v>0.96299999999999997</c:v>
                </c:pt>
                <c:pt idx="575">
                  <c:v>0.94299999999999995</c:v>
                </c:pt>
                <c:pt idx="576">
                  <c:v>0.93300000000000005</c:v>
                </c:pt>
                <c:pt idx="577">
                  <c:v>0.93200000000000005</c:v>
                </c:pt>
                <c:pt idx="578">
                  <c:v>0.93400000000000005</c:v>
                </c:pt>
                <c:pt idx="579">
                  <c:v>0.93500000000000005</c:v>
                </c:pt>
                <c:pt idx="580">
                  <c:v>0.93500000000000005</c:v>
                </c:pt>
                <c:pt idx="581">
                  <c:v>0.93200000000000005</c:v>
                </c:pt>
                <c:pt idx="582">
                  <c:v>0.93400000000000005</c:v>
                </c:pt>
                <c:pt idx="583">
                  <c:v>0.93400000000000005</c:v>
                </c:pt>
                <c:pt idx="584">
                  <c:v>0.94099999999999995</c:v>
                </c:pt>
                <c:pt idx="585">
                  <c:v>0.95099999999999996</c:v>
                </c:pt>
                <c:pt idx="586">
                  <c:v>0.96299999999999997</c:v>
                </c:pt>
                <c:pt idx="587">
                  <c:v>0.97099999999999997</c:v>
                </c:pt>
                <c:pt idx="588">
                  <c:v>0.98799999999999999</c:v>
                </c:pt>
                <c:pt idx="589">
                  <c:v>1.002</c:v>
                </c:pt>
                <c:pt idx="590">
                  <c:v>1.0069999999999999</c:v>
                </c:pt>
                <c:pt idx="591">
                  <c:v>1.0069999999999999</c:v>
                </c:pt>
                <c:pt idx="592">
                  <c:v>1.006</c:v>
                </c:pt>
                <c:pt idx="593">
                  <c:v>1.008</c:v>
                </c:pt>
                <c:pt idx="594">
                  <c:v>1.0109999999999999</c:v>
                </c:pt>
                <c:pt idx="595">
                  <c:v>1.0129999999999999</c:v>
                </c:pt>
                <c:pt idx="596">
                  <c:v>1.0129999999999999</c:v>
                </c:pt>
                <c:pt idx="597">
                  <c:v>1.016</c:v>
                </c:pt>
                <c:pt idx="598">
                  <c:v>1.0149999999999999</c:v>
                </c:pt>
                <c:pt idx="599">
                  <c:v>1.01</c:v>
                </c:pt>
                <c:pt idx="600">
                  <c:v>1.004</c:v>
                </c:pt>
                <c:pt idx="601">
                  <c:v>0.998</c:v>
                </c:pt>
                <c:pt idx="602">
                  <c:v>0.98899999999999999</c:v>
                </c:pt>
                <c:pt idx="603">
                  <c:v>0.97899999999999998</c:v>
                </c:pt>
                <c:pt idx="604">
                  <c:v>0.97</c:v>
                </c:pt>
                <c:pt idx="605">
                  <c:v>0.96299999999999997</c:v>
                </c:pt>
                <c:pt idx="606">
                  <c:v>0.95799999999999996</c:v>
                </c:pt>
                <c:pt idx="607">
                  <c:v>0.94799999999999995</c:v>
                </c:pt>
                <c:pt idx="608">
                  <c:v>0.94099999999999995</c:v>
                </c:pt>
                <c:pt idx="609">
                  <c:v>0.93400000000000005</c:v>
                </c:pt>
                <c:pt idx="610">
                  <c:v>0.93400000000000005</c:v>
                </c:pt>
                <c:pt idx="611">
                  <c:v>0.93400000000000005</c:v>
                </c:pt>
                <c:pt idx="612">
                  <c:v>0.93200000000000005</c:v>
                </c:pt>
                <c:pt idx="613">
                  <c:v>0.93700000000000006</c:v>
                </c:pt>
                <c:pt idx="614">
                  <c:v>0.94399999999999995</c:v>
                </c:pt>
                <c:pt idx="615">
                  <c:v>0.94499999999999995</c:v>
                </c:pt>
                <c:pt idx="616">
                  <c:v>0.94599999999999995</c:v>
                </c:pt>
                <c:pt idx="617">
                  <c:v>0.95699999999999996</c:v>
                </c:pt>
                <c:pt idx="618">
                  <c:v>0.96699999999999997</c:v>
                </c:pt>
                <c:pt idx="619">
                  <c:v>0.97799999999999998</c:v>
                </c:pt>
                <c:pt idx="620">
                  <c:v>0.98599999999999999</c:v>
                </c:pt>
                <c:pt idx="621">
                  <c:v>0.997</c:v>
                </c:pt>
                <c:pt idx="622">
                  <c:v>1.014</c:v>
                </c:pt>
                <c:pt idx="623">
                  <c:v>1.03</c:v>
                </c:pt>
                <c:pt idx="624">
                  <c:v>1.038</c:v>
                </c:pt>
                <c:pt idx="625">
                  <c:v>1.0449999999999999</c:v>
                </c:pt>
                <c:pt idx="626">
                  <c:v>1.0569999999999999</c:v>
                </c:pt>
                <c:pt idx="627">
                  <c:v>1.0649999999999999</c:v>
                </c:pt>
                <c:pt idx="628">
                  <c:v>1.073</c:v>
                </c:pt>
                <c:pt idx="629">
                  <c:v>1.0820000000000001</c:v>
                </c:pt>
                <c:pt idx="630">
                  <c:v>1.0900000000000001</c:v>
                </c:pt>
                <c:pt idx="631">
                  <c:v>1.091</c:v>
                </c:pt>
                <c:pt idx="632">
                  <c:v>1.0920000000000001</c:v>
                </c:pt>
                <c:pt idx="633">
                  <c:v>1.095</c:v>
                </c:pt>
                <c:pt idx="634">
                  <c:v>1.0940000000000001</c:v>
                </c:pt>
                <c:pt idx="635">
                  <c:v>1.0920000000000001</c:v>
                </c:pt>
                <c:pt idx="636">
                  <c:v>1.085</c:v>
                </c:pt>
                <c:pt idx="637">
                  <c:v>1.077</c:v>
                </c:pt>
                <c:pt idx="638">
                  <c:v>1.07</c:v>
                </c:pt>
                <c:pt idx="639">
                  <c:v>1.0629999999999999</c:v>
                </c:pt>
                <c:pt idx="640">
                  <c:v>1.056</c:v>
                </c:pt>
                <c:pt idx="641">
                  <c:v>1.05</c:v>
                </c:pt>
                <c:pt idx="642">
                  <c:v>1.0409999999999999</c:v>
                </c:pt>
                <c:pt idx="643">
                  <c:v>1.0269999999999999</c:v>
                </c:pt>
                <c:pt idx="644">
                  <c:v>1.0169999999999999</c:v>
                </c:pt>
                <c:pt idx="645">
                  <c:v>1.0069999999999999</c:v>
                </c:pt>
                <c:pt idx="646">
                  <c:v>0.996</c:v>
                </c:pt>
                <c:pt idx="647">
                  <c:v>0.98499999999999999</c:v>
                </c:pt>
                <c:pt idx="648">
                  <c:v>0.97699999999999998</c:v>
                </c:pt>
                <c:pt idx="649">
                  <c:v>0.97</c:v>
                </c:pt>
                <c:pt idx="650">
                  <c:v>0.96699999999999997</c:v>
                </c:pt>
                <c:pt idx="651">
                  <c:v>0.96599999999999997</c:v>
                </c:pt>
                <c:pt idx="652">
                  <c:v>0.96899999999999997</c:v>
                </c:pt>
                <c:pt idx="653">
                  <c:v>0.97199999999999998</c:v>
                </c:pt>
                <c:pt idx="654">
                  <c:v>0.97799999999999998</c:v>
                </c:pt>
                <c:pt idx="655">
                  <c:v>0.98299999999999998</c:v>
                </c:pt>
                <c:pt idx="656">
                  <c:v>0.98899999999999999</c:v>
                </c:pt>
                <c:pt idx="657">
                  <c:v>0.995</c:v>
                </c:pt>
                <c:pt idx="658">
                  <c:v>1.0009999999999999</c:v>
                </c:pt>
                <c:pt idx="659">
                  <c:v>1.0049999999999999</c:v>
                </c:pt>
                <c:pt idx="660">
                  <c:v>1.0109999999999999</c:v>
                </c:pt>
                <c:pt idx="661">
                  <c:v>1.018</c:v>
                </c:pt>
                <c:pt idx="662">
                  <c:v>1.0229999999999999</c:v>
                </c:pt>
                <c:pt idx="663">
                  <c:v>1.026</c:v>
                </c:pt>
                <c:pt idx="664">
                  <c:v>1.0309999999999999</c:v>
                </c:pt>
                <c:pt idx="665">
                  <c:v>1.032</c:v>
                </c:pt>
                <c:pt idx="666">
                  <c:v>1.032</c:v>
                </c:pt>
                <c:pt idx="667">
                  <c:v>1.032</c:v>
                </c:pt>
                <c:pt idx="668">
                  <c:v>1.0289999999999999</c:v>
                </c:pt>
                <c:pt idx="669">
                  <c:v>1.026</c:v>
                </c:pt>
                <c:pt idx="670">
                  <c:v>1.0229999999999999</c:v>
                </c:pt>
                <c:pt idx="671">
                  <c:v>1.02</c:v>
                </c:pt>
                <c:pt idx="672">
                  <c:v>1.016</c:v>
                </c:pt>
                <c:pt idx="673">
                  <c:v>1.012</c:v>
                </c:pt>
                <c:pt idx="674">
                  <c:v>1.01</c:v>
                </c:pt>
                <c:pt idx="675">
                  <c:v>1.006</c:v>
                </c:pt>
                <c:pt idx="676">
                  <c:v>1</c:v>
                </c:pt>
                <c:pt idx="677">
                  <c:v>0.99299999999999999</c:v>
                </c:pt>
                <c:pt idx="678">
                  <c:v>0.99</c:v>
                </c:pt>
                <c:pt idx="679">
                  <c:v>0.98399999999999999</c:v>
                </c:pt>
                <c:pt idx="680">
                  <c:v>0.98599999999999999</c:v>
                </c:pt>
                <c:pt idx="681">
                  <c:v>0.98699999999999999</c:v>
                </c:pt>
                <c:pt idx="682">
                  <c:v>0.98499999999999999</c:v>
                </c:pt>
                <c:pt idx="683">
                  <c:v>0.98399999999999999</c:v>
                </c:pt>
                <c:pt idx="684">
                  <c:v>0.98899999999999999</c:v>
                </c:pt>
                <c:pt idx="685">
                  <c:v>0.998</c:v>
                </c:pt>
                <c:pt idx="686">
                  <c:v>1.0069999999999999</c:v>
                </c:pt>
                <c:pt idx="687">
                  <c:v>1.012</c:v>
                </c:pt>
                <c:pt idx="688">
                  <c:v>1.0189999999999999</c:v>
                </c:pt>
                <c:pt idx="689">
                  <c:v>1.032</c:v>
                </c:pt>
                <c:pt idx="690">
                  <c:v>1.04</c:v>
                </c:pt>
                <c:pt idx="691">
                  <c:v>1.0489999999999999</c:v>
                </c:pt>
                <c:pt idx="692">
                  <c:v>1.0529999999999999</c:v>
                </c:pt>
                <c:pt idx="693">
                  <c:v>1.0569999999999999</c:v>
                </c:pt>
                <c:pt idx="694">
                  <c:v>1.0620000000000001</c:v>
                </c:pt>
                <c:pt idx="695">
                  <c:v>1.0669999999999999</c:v>
                </c:pt>
                <c:pt idx="696">
                  <c:v>1.0680000000000001</c:v>
                </c:pt>
                <c:pt idx="697">
                  <c:v>1.0649999999999999</c:v>
                </c:pt>
                <c:pt idx="698">
                  <c:v>1.0620000000000001</c:v>
                </c:pt>
                <c:pt idx="699">
                  <c:v>1.0580000000000001</c:v>
                </c:pt>
                <c:pt idx="700">
                  <c:v>1.0549999999999999</c:v>
                </c:pt>
                <c:pt idx="701">
                  <c:v>1.0509999999999999</c:v>
                </c:pt>
                <c:pt idx="702">
                  <c:v>1.048</c:v>
                </c:pt>
                <c:pt idx="703">
                  <c:v>1.046</c:v>
                </c:pt>
                <c:pt idx="704">
                  <c:v>1.0429999999999999</c:v>
                </c:pt>
                <c:pt idx="705">
                  <c:v>1.0409999999999999</c:v>
                </c:pt>
                <c:pt idx="706">
                  <c:v>1.04</c:v>
                </c:pt>
                <c:pt idx="707">
                  <c:v>1.038</c:v>
                </c:pt>
                <c:pt idx="708">
                  <c:v>1.0369999999999999</c:v>
                </c:pt>
                <c:pt idx="709">
                  <c:v>1.0369999999999999</c:v>
                </c:pt>
                <c:pt idx="710">
                  <c:v>1.036</c:v>
                </c:pt>
                <c:pt idx="711">
                  <c:v>1.04</c:v>
                </c:pt>
                <c:pt idx="712">
                  <c:v>1.0449999999999999</c:v>
                </c:pt>
                <c:pt idx="713">
                  <c:v>1.0469999999999999</c:v>
                </c:pt>
                <c:pt idx="714">
                  <c:v>1.0469999999999999</c:v>
                </c:pt>
                <c:pt idx="715">
                  <c:v>1.046</c:v>
                </c:pt>
                <c:pt idx="716">
                  <c:v>1.05</c:v>
                </c:pt>
                <c:pt idx="717">
                  <c:v>1.056</c:v>
                </c:pt>
                <c:pt idx="718">
                  <c:v>1.0589999999999999</c:v>
                </c:pt>
                <c:pt idx="719">
                  <c:v>1.06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EBE-47E5-BEB3-7FC8F0FDB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1294072"/>
        <c:axId val="751296312"/>
      </c:scatterChart>
      <c:valAx>
        <c:axId val="751294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296312"/>
        <c:crosses val="autoZero"/>
        <c:crossBetween val="midCat"/>
      </c:valAx>
      <c:valAx>
        <c:axId val="75129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2940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Pressure</a:t>
            </a:r>
            <a:r>
              <a:rPr lang="en-GB" b="1" baseline="0"/>
              <a:t>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1'!$L$6:$L$725</c:f>
              <c:numCache>
                <c:formatCode>General</c:formatCode>
                <c:ptCount val="720"/>
                <c:pt idx="0">
                  <c:v>1.097</c:v>
                </c:pt>
                <c:pt idx="1">
                  <c:v>1.135</c:v>
                </c:pt>
                <c:pt idx="2">
                  <c:v>1.149</c:v>
                </c:pt>
                <c:pt idx="3">
                  <c:v>1.161</c:v>
                </c:pt>
                <c:pt idx="4">
                  <c:v>1.173</c:v>
                </c:pt>
                <c:pt idx="5">
                  <c:v>1.153</c:v>
                </c:pt>
                <c:pt idx="6">
                  <c:v>1.115</c:v>
                </c:pt>
                <c:pt idx="7">
                  <c:v>1.069</c:v>
                </c:pt>
                <c:pt idx="8">
                  <c:v>1.03</c:v>
                </c:pt>
                <c:pt idx="9">
                  <c:v>0.999</c:v>
                </c:pt>
                <c:pt idx="10">
                  <c:v>0.93799999999999994</c:v>
                </c:pt>
                <c:pt idx="11">
                  <c:v>0.86</c:v>
                </c:pt>
                <c:pt idx="12">
                  <c:v>0.78400000000000003</c:v>
                </c:pt>
                <c:pt idx="13">
                  <c:v>0.70799999999999996</c:v>
                </c:pt>
                <c:pt idx="14">
                  <c:v>0.64800000000000002</c:v>
                </c:pt>
                <c:pt idx="15">
                  <c:v>0.61699999999999999</c:v>
                </c:pt>
                <c:pt idx="16">
                  <c:v>0.6</c:v>
                </c:pt>
                <c:pt idx="17">
                  <c:v>0.6</c:v>
                </c:pt>
                <c:pt idx="18">
                  <c:v>0.60499999999999998</c:v>
                </c:pt>
                <c:pt idx="19">
                  <c:v>0.60699999999999998</c:v>
                </c:pt>
                <c:pt idx="20">
                  <c:v>0.60699999999999998</c:v>
                </c:pt>
                <c:pt idx="21">
                  <c:v>0.61</c:v>
                </c:pt>
                <c:pt idx="22">
                  <c:v>0.61499999999999999</c:v>
                </c:pt>
                <c:pt idx="23">
                  <c:v>0.63</c:v>
                </c:pt>
                <c:pt idx="24">
                  <c:v>0.65500000000000003</c:v>
                </c:pt>
                <c:pt idx="25">
                  <c:v>0.67700000000000005</c:v>
                </c:pt>
                <c:pt idx="26">
                  <c:v>0.68200000000000005</c:v>
                </c:pt>
                <c:pt idx="27">
                  <c:v>0.70199999999999996</c:v>
                </c:pt>
                <c:pt idx="28">
                  <c:v>0.69699999999999995</c:v>
                </c:pt>
                <c:pt idx="29">
                  <c:v>0.71599999999999997</c:v>
                </c:pt>
                <c:pt idx="30">
                  <c:v>0.71299999999999997</c:v>
                </c:pt>
                <c:pt idx="31">
                  <c:v>0.72699999999999998</c:v>
                </c:pt>
                <c:pt idx="32">
                  <c:v>0.72499999999999998</c:v>
                </c:pt>
                <c:pt idx="33">
                  <c:v>0.72399999999999998</c:v>
                </c:pt>
                <c:pt idx="34">
                  <c:v>0.71199999999999997</c:v>
                </c:pt>
                <c:pt idx="35">
                  <c:v>0.69</c:v>
                </c:pt>
                <c:pt idx="36">
                  <c:v>0.68200000000000005</c:v>
                </c:pt>
                <c:pt idx="37">
                  <c:v>0.66500000000000004</c:v>
                </c:pt>
                <c:pt idx="38">
                  <c:v>0.65300000000000002</c:v>
                </c:pt>
                <c:pt idx="39">
                  <c:v>0.60299999999999998</c:v>
                </c:pt>
                <c:pt idx="40">
                  <c:v>0.56599999999999995</c:v>
                </c:pt>
                <c:pt idx="41">
                  <c:v>0.54700000000000004</c:v>
                </c:pt>
                <c:pt idx="42">
                  <c:v>0.52300000000000002</c:v>
                </c:pt>
                <c:pt idx="43">
                  <c:v>0.50700000000000001</c:v>
                </c:pt>
                <c:pt idx="44">
                  <c:v>0.48899999999999999</c:v>
                </c:pt>
                <c:pt idx="45">
                  <c:v>0.503</c:v>
                </c:pt>
                <c:pt idx="46">
                  <c:v>0.51400000000000001</c:v>
                </c:pt>
                <c:pt idx="47">
                  <c:v>0.51500000000000001</c:v>
                </c:pt>
                <c:pt idx="48">
                  <c:v>0.52400000000000002</c:v>
                </c:pt>
                <c:pt idx="49">
                  <c:v>0.53100000000000003</c:v>
                </c:pt>
                <c:pt idx="50">
                  <c:v>0.53600000000000003</c:v>
                </c:pt>
                <c:pt idx="51">
                  <c:v>0.55400000000000005</c:v>
                </c:pt>
                <c:pt idx="52">
                  <c:v>0.57699999999999996</c:v>
                </c:pt>
                <c:pt idx="53">
                  <c:v>0.59499999999999997</c:v>
                </c:pt>
                <c:pt idx="54">
                  <c:v>0.61099999999999999</c:v>
                </c:pt>
                <c:pt idx="55">
                  <c:v>0.624</c:v>
                </c:pt>
                <c:pt idx="56">
                  <c:v>0.65400000000000003</c:v>
                </c:pt>
                <c:pt idx="57">
                  <c:v>0.65400000000000003</c:v>
                </c:pt>
                <c:pt idx="58">
                  <c:v>0.63400000000000001</c:v>
                </c:pt>
                <c:pt idx="59">
                  <c:v>0.58799999999999997</c:v>
                </c:pt>
                <c:pt idx="60">
                  <c:v>0.54600000000000004</c:v>
                </c:pt>
                <c:pt idx="61">
                  <c:v>0.51400000000000001</c:v>
                </c:pt>
                <c:pt idx="62">
                  <c:v>0.48499999999999999</c:v>
                </c:pt>
                <c:pt idx="63">
                  <c:v>0.46899999999999997</c:v>
                </c:pt>
                <c:pt idx="64">
                  <c:v>0.45400000000000001</c:v>
                </c:pt>
                <c:pt idx="65">
                  <c:v>0.44700000000000001</c:v>
                </c:pt>
                <c:pt idx="66">
                  <c:v>0.44800000000000001</c:v>
                </c:pt>
                <c:pt idx="67">
                  <c:v>0.44400000000000001</c:v>
                </c:pt>
                <c:pt idx="68">
                  <c:v>0.44</c:v>
                </c:pt>
                <c:pt idx="69">
                  <c:v>0.437</c:v>
                </c:pt>
                <c:pt idx="70">
                  <c:v>0.436</c:v>
                </c:pt>
                <c:pt idx="71">
                  <c:v>0.42799999999999999</c:v>
                </c:pt>
                <c:pt idx="72">
                  <c:v>0.42199999999999999</c:v>
                </c:pt>
                <c:pt idx="73">
                  <c:v>0.42299999999999999</c:v>
                </c:pt>
                <c:pt idx="74">
                  <c:v>0.42599999999999999</c:v>
                </c:pt>
                <c:pt idx="75">
                  <c:v>0.434</c:v>
                </c:pt>
                <c:pt idx="76">
                  <c:v>0.45100000000000001</c:v>
                </c:pt>
                <c:pt idx="77">
                  <c:v>0.47099999999999997</c:v>
                </c:pt>
                <c:pt idx="78">
                  <c:v>0.498</c:v>
                </c:pt>
                <c:pt idx="79">
                  <c:v>0.52900000000000003</c:v>
                </c:pt>
                <c:pt idx="80">
                  <c:v>0.55700000000000005</c:v>
                </c:pt>
                <c:pt idx="81">
                  <c:v>0.57499999999999996</c:v>
                </c:pt>
                <c:pt idx="82">
                  <c:v>0.58899999999999997</c:v>
                </c:pt>
                <c:pt idx="83">
                  <c:v>0.59199999999999997</c:v>
                </c:pt>
                <c:pt idx="84">
                  <c:v>0.59799999999999998</c:v>
                </c:pt>
                <c:pt idx="85">
                  <c:v>0.59599999999999997</c:v>
                </c:pt>
                <c:pt idx="86">
                  <c:v>0.58799999999999997</c:v>
                </c:pt>
                <c:pt idx="87">
                  <c:v>0.57899999999999996</c:v>
                </c:pt>
                <c:pt idx="88">
                  <c:v>0.56999999999999995</c:v>
                </c:pt>
                <c:pt idx="89">
                  <c:v>0.57299999999999995</c:v>
                </c:pt>
                <c:pt idx="90">
                  <c:v>0.58399999999999996</c:v>
                </c:pt>
                <c:pt idx="91">
                  <c:v>0.60399999999999998</c:v>
                </c:pt>
                <c:pt idx="92">
                  <c:v>0.624</c:v>
                </c:pt>
                <c:pt idx="93">
                  <c:v>0.64300000000000002</c:v>
                </c:pt>
                <c:pt idx="94">
                  <c:v>0.65300000000000002</c:v>
                </c:pt>
                <c:pt idx="95">
                  <c:v>0.66100000000000003</c:v>
                </c:pt>
                <c:pt idx="96">
                  <c:v>0.66500000000000004</c:v>
                </c:pt>
                <c:pt idx="97">
                  <c:v>0.65700000000000003</c:v>
                </c:pt>
                <c:pt idx="98">
                  <c:v>0.64500000000000002</c:v>
                </c:pt>
                <c:pt idx="99">
                  <c:v>0.63200000000000001</c:v>
                </c:pt>
                <c:pt idx="100">
                  <c:v>0.61899999999999999</c:v>
                </c:pt>
                <c:pt idx="101">
                  <c:v>0.60899999999999999</c:v>
                </c:pt>
                <c:pt idx="102">
                  <c:v>0.59899999999999998</c:v>
                </c:pt>
                <c:pt idx="103">
                  <c:v>0.58499999999999996</c:v>
                </c:pt>
                <c:pt idx="104">
                  <c:v>0.56999999999999995</c:v>
                </c:pt>
                <c:pt idx="105">
                  <c:v>0.54900000000000004</c:v>
                </c:pt>
                <c:pt idx="106">
                  <c:v>0.52900000000000003</c:v>
                </c:pt>
                <c:pt idx="107">
                  <c:v>0.51700000000000002</c:v>
                </c:pt>
                <c:pt idx="108">
                  <c:v>0.51300000000000001</c:v>
                </c:pt>
                <c:pt idx="109">
                  <c:v>0.51700000000000002</c:v>
                </c:pt>
                <c:pt idx="110">
                  <c:v>0.52</c:v>
                </c:pt>
                <c:pt idx="111">
                  <c:v>0.52</c:v>
                </c:pt>
                <c:pt idx="112">
                  <c:v>0.52300000000000002</c:v>
                </c:pt>
                <c:pt idx="113">
                  <c:v>0.52500000000000002</c:v>
                </c:pt>
                <c:pt idx="114">
                  <c:v>0.52900000000000003</c:v>
                </c:pt>
                <c:pt idx="115">
                  <c:v>0.52200000000000002</c:v>
                </c:pt>
                <c:pt idx="116">
                  <c:v>0.51</c:v>
                </c:pt>
                <c:pt idx="117">
                  <c:v>0.50600000000000001</c:v>
                </c:pt>
                <c:pt idx="118">
                  <c:v>0.50700000000000001</c:v>
                </c:pt>
                <c:pt idx="119">
                  <c:v>0.51500000000000001</c:v>
                </c:pt>
                <c:pt idx="120">
                  <c:v>0.52600000000000002</c:v>
                </c:pt>
                <c:pt idx="121">
                  <c:v>0.53600000000000003</c:v>
                </c:pt>
                <c:pt idx="122">
                  <c:v>0.54700000000000004</c:v>
                </c:pt>
                <c:pt idx="123">
                  <c:v>0.55600000000000005</c:v>
                </c:pt>
                <c:pt idx="124">
                  <c:v>0.56000000000000005</c:v>
                </c:pt>
                <c:pt idx="125">
                  <c:v>0.56200000000000006</c:v>
                </c:pt>
                <c:pt idx="126">
                  <c:v>0.56699999999999995</c:v>
                </c:pt>
                <c:pt idx="127">
                  <c:v>0.57399999999999995</c:v>
                </c:pt>
                <c:pt idx="128">
                  <c:v>0.58099999999999996</c:v>
                </c:pt>
                <c:pt idx="129">
                  <c:v>0.59099999999999997</c:v>
                </c:pt>
                <c:pt idx="130">
                  <c:v>0.60399999999999998</c:v>
                </c:pt>
                <c:pt idx="131">
                  <c:v>0.624</c:v>
                </c:pt>
                <c:pt idx="132">
                  <c:v>0.64800000000000002</c:v>
                </c:pt>
                <c:pt idx="133">
                  <c:v>0.66700000000000004</c:v>
                </c:pt>
                <c:pt idx="134">
                  <c:v>0.67900000000000005</c:v>
                </c:pt>
                <c:pt idx="135">
                  <c:v>0.69299999999999995</c:v>
                </c:pt>
                <c:pt idx="136">
                  <c:v>0.70499999999999996</c:v>
                </c:pt>
                <c:pt idx="137">
                  <c:v>0.72099999999999997</c:v>
                </c:pt>
                <c:pt idx="138">
                  <c:v>0.73699999999999999</c:v>
                </c:pt>
                <c:pt idx="139">
                  <c:v>0.752</c:v>
                </c:pt>
                <c:pt idx="140">
                  <c:v>0.77</c:v>
                </c:pt>
                <c:pt idx="141">
                  <c:v>0.78600000000000003</c:v>
                </c:pt>
                <c:pt idx="142">
                  <c:v>0.79700000000000004</c:v>
                </c:pt>
                <c:pt idx="143">
                  <c:v>0.81</c:v>
                </c:pt>
                <c:pt idx="144">
                  <c:v>0.82099999999999995</c:v>
                </c:pt>
                <c:pt idx="145">
                  <c:v>0.82599999999999996</c:v>
                </c:pt>
                <c:pt idx="146">
                  <c:v>0.82599999999999996</c:v>
                </c:pt>
                <c:pt idx="147">
                  <c:v>0.82</c:v>
                </c:pt>
                <c:pt idx="148">
                  <c:v>0.81200000000000006</c:v>
                </c:pt>
                <c:pt idx="149">
                  <c:v>0.81299999999999994</c:v>
                </c:pt>
                <c:pt idx="150">
                  <c:v>0.82</c:v>
                </c:pt>
                <c:pt idx="151">
                  <c:v>0.82799999999999996</c:v>
                </c:pt>
                <c:pt idx="152">
                  <c:v>0.83699999999999997</c:v>
                </c:pt>
                <c:pt idx="153">
                  <c:v>0.84199999999999997</c:v>
                </c:pt>
                <c:pt idx="154">
                  <c:v>0.85399999999999998</c:v>
                </c:pt>
                <c:pt idx="155">
                  <c:v>0.874</c:v>
                </c:pt>
                <c:pt idx="156">
                  <c:v>0.89200000000000002</c:v>
                </c:pt>
                <c:pt idx="157">
                  <c:v>0.90800000000000003</c:v>
                </c:pt>
                <c:pt idx="158">
                  <c:v>0.92400000000000004</c:v>
                </c:pt>
                <c:pt idx="159">
                  <c:v>0.93400000000000005</c:v>
                </c:pt>
                <c:pt idx="160">
                  <c:v>0.94</c:v>
                </c:pt>
                <c:pt idx="161">
                  <c:v>0.93700000000000006</c:v>
                </c:pt>
                <c:pt idx="162">
                  <c:v>0.92900000000000005</c:v>
                </c:pt>
                <c:pt idx="163">
                  <c:v>0.92</c:v>
                </c:pt>
                <c:pt idx="164">
                  <c:v>0.91200000000000003</c:v>
                </c:pt>
                <c:pt idx="165">
                  <c:v>0.90600000000000003</c:v>
                </c:pt>
                <c:pt idx="166">
                  <c:v>0.89800000000000002</c:v>
                </c:pt>
                <c:pt idx="167">
                  <c:v>0.89300000000000002</c:v>
                </c:pt>
                <c:pt idx="168">
                  <c:v>0.9</c:v>
                </c:pt>
                <c:pt idx="169">
                  <c:v>0.91</c:v>
                </c:pt>
                <c:pt idx="170">
                  <c:v>0.92900000000000005</c:v>
                </c:pt>
                <c:pt idx="171">
                  <c:v>0.95099999999999996</c:v>
                </c:pt>
                <c:pt idx="172">
                  <c:v>0.96599999999999997</c:v>
                </c:pt>
                <c:pt idx="173">
                  <c:v>0.98</c:v>
                </c:pt>
                <c:pt idx="174">
                  <c:v>1.004</c:v>
                </c:pt>
                <c:pt idx="175">
                  <c:v>1.036</c:v>
                </c:pt>
                <c:pt idx="176">
                  <c:v>1.0569999999999999</c:v>
                </c:pt>
                <c:pt idx="177">
                  <c:v>1.0720000000000001</c:v>
                </c:pt>
                <c:pt idx="178">
                  <c:v>1.089</c:v>
                </c:pt>
                <c:pt idx="179">
                  <c:v>1.1180000000000001</c:v>
                </c:pt>
                <c:pt idx="180">
                  <c:v>1.143</c:v>
                </c:pt>
                <c:pt idx="181">
                  <c:v>1.167</c:v>
                </c:pt>
                <c:pt idx="182">
                  <c:v>1.1930000000000001</c:v>
                </c:pt>
                <c:pt idx="183">
                  <c:v>1.224</c:v>
                </c:pt>
                <c:pt idx="184">
                  <c:v>1.2589999999999999</c:v>
                </c:pt>
                <c:pt idx="185">
                  <c:v>1.28</c:v>
                </c:pt>
                <c:pt idx="186">
                  <c:v>1.2929999999999999</c:v>
                </c:pt>
                <c:pt idx="187">
                  <c:v>1.298</c:v>
                </c:pt>
                <c:pt idx="188">
                  <c:v>1.2969999999999999</c:v>
                </c:pt>
                <c:pt idx="189">
                  <c:v>1.29</c:v>
                </c:pt>
                <c:pt idx="190">
                  <c:v>1.2649999999999999</c:v>
                </c:pt>
                <c:pt idx="191">
                  <c:v>1.23</c:v>
                </c:pt>
                <c:pt idx="192">
                  <c:v>1.2</c:v>
                </c:pt>
                <c:pt idx="193">
                  <c:v>1.1719999999999999</c:v>
                </c:pt>
                <c:pt idx="194">
                  <c:v>1.149</c:v>
                </c:pt>
                <c:pt idx="195">
                  <c:v>1.123</c:v>
                </c:pt>
                <c:pt idx="196">
                  <c:v>1.1000000000000001</c:v>
                </c:pt>
                <c:pt idx="197">
                  <c:v>1.1000000000000001</c:v>
                </c:pt>
                <c:pt idx="198">
                  <c:v>1.117</c:v>
                </c:pt>
                <c:pt idx="199">
                  <c:v>1.137</c:v>
                </c:pt>
                <c:pt idx="200">
                  <c:v>1.161</c:v>
                </c:pt>
                <c:pt idx="201">
                  <c:v>1.1870000000000001</c:v>
                </c:pt>
                <c:pt idx="202">
                  <c:v>1.218</c:v>
                </c:pt>
                <c:pt idx="203">
                  <c:v>1.2430000000000001</c:v>
                </c:pt>
                <c:pt idx="204">
                  <c:v>1.268</c:v>
                </c:pt>
                <c:pt idx="205">
                  <c:v>1.2869999999999999</c:v>
                </c:pt>
                <c:pt idx="206">
                  <c:v>1.3049999999999999</c:v>
                </c:pt>
                <c:pt idx="207">
                  <c:v>1.3220000000000001</c:v>
                </c:pt>
                <c:pt idx="208">
                  <c:v>1.3380000000000001</c:v>
                </c:pt>
                <c:pt idx="209">
                  <c:v>1.353</c:v>
                </c:pt>
                <c:pt idx="210">
                  <c:v>1.375</c:v>
                </c:pt>
                <c:pt idx="211">
                  <c:v>1.401</c:v>
                </c:pt>
                <c:pt idx="212">
                  <c:v>1.4219999999999999</c:v>
                </c:pt>
                <c:pt idx="213">
                  <c:v>1.448</c:v>
                </c:pt>
                <c:pt idx="214">
                  <c:v>1.476</c:v>
                </c:pt>
                <c:pt idx="215">
                  <c:v>1.504</c:v>
                </c:pt>
                <c:pt idx="216">
                  <c:v>1.5389999999999999</c:v>
                </c:pt>
                <c:pt idx="217">
                  <c:v>1.5720000000000001</c:v>
                </c:pt>
                <c:pt idx="218">
                  <c:v>1.5920000000000001</c:v>
                </c:pt>
                <c:pt idx="219">
                  <c:v>1.609</c:v>
                </c:pt>
                <c:pt idx="220">
                  <c:v>1.625</c:v>
                </c:pt>
                <c:pt idx="221">
                  <c:v>1.6339999999999999</c:v>
                </c:pt>
                <c:pt idx="222">
                  <c:v>1.641</c:v>
                </c:pt>
                <c:pt idx="223">
                  <c:v>1.64</c:v>
                </c:pt>
                <c:pt idx="224">
                  <c:v>1.6359999999999999</c:v>
                </c:pt>
                <c:pt idx="225">
                  <c:v>1.6220000000000001</c:v>
                </c:pt>
                <c:pt idx="226">
                  <c:v>1.607</c:v>
                </c:pt>
                <c:pt idx="227">
                  <c:v>1.5920000000000001</c:v>
                </c:pt>
                <c:pt idx="228">
                  <c:v>1.5780000000000001</c:v>
                </c:pt>
                <c:pt idx="229">
                  <c:v>1.5660000000000001</c:v>
                </c:pt>
                <c:pt idx="230">
                  <c:v>1.5580000000000001</c:v>
                </c:pt>
                <c:pt idx="231">
                  <c:v>1.5509999999999999</c:v>
                </c:pt>
                <c:pt idx="232">
                  <c:v>1.5620000000000001</c:v>
                </c:pt>
                <c:pt idx="233">
                  <c:v>1.575</c:v>
                </c:pt>
                <c:pt idx="234">
                  <c:v>1.583</c:v>
                </c:pt>
                <c:pt idx="235">
                  <c:v>1.5840000000000001</c:v>
                </c:pt>
                <c:pt idx="236">
                  <c:v>1.5840000000000001</c:v>
                </c:pt>
                <c:pt idx="237">
                  <c:v>1.5920000000000001</c:v>
                </c:pt>
                <c:pt idx="238">
                  <c:v>1.5960000000000001</c:v>
                </c:pt>
                <c:pt idx="239">
                  <c:v>1.5960000000000001</c:v>
                </c:pt>
                <c:pt idx="240">
                  <c:v>1.5940000000000001</c:v>
                </c:pt>
                <c:pt idx="241">
                  <c:v>1.633</c:v>
                </c:pt>
                <c:pt idx="242">
                  <c:v>1.6639999999999999</c:v>
                </c:pt>
                <c:pt idx="243">
                  <c:v>1.694</c:v>
                </c:pt>
                <c:pt idx="244">
                  <c:v>1.7250000000000001</c:v>
                </c:pt>
                <c:pt idx="245">
                  <c:v>1.728</c:v>
                </c:pt>
                <c:pt idx="246">
                  <c:v>1.77</c:v>
                </c:pt>
                <c:pt idx="247">
                  <c:v>1.7909999999999999</c:v>
                </c:pt>
                <c:pt idx="248">
                  <c:v>1.804</c:v>
                </c:pt>
                <c:pt idx="249">
                  <c:v>1.83</c:v>
                </c:pt>
                <c:pt idx="250">
                  <c:v>1.8480000000000001</c:v>
                </c:pt>
                <c:pt idx="251">
                  <c:v>1.8759999999999999</c:v>
                </c:pt>
                <c:pt idx="252">
                  <c:v>1.8979999999999999</c:v>
                </c:pt>
                <c:pt idx="253">
                  <c:v>1.915</c:v>
                </c:pt>
                <c:pt idx="254">
                  <c:v>1.9359999999999999</c:v>
                </c:pt>
                <c:pt idx="255">
                  <c:v>1.9710000000000001</c:v>
                </c:pt>
                <c:pt idx="256">
                  <c:v>1.9770000000000001</c:v>
                </c:pt>
                <c:pt idx="257">
                  <c:v>1.9990000000000001</c:v>
                </c:pt>
                <c:pt idx="258">
                  <c:v>2.0139999999999998</c:v>
                </c:pt>
                <c:pt idx="259">
                  <c:v>2.036</c:v>
                </c:pt>
                <c:pt idx="260">
                  <c:v>2.0609999999999999</c:v>
                </c:pt>
                <c:pt idx="261">
                  <c:v>2.0920000000000001</c:v>
                </c:pt>
                <c:pt idx="262">
                  <c:v>2.113</c:v>
                </c:pt>
                <c:pt idx="263">
                  <c:v>2.1480000000000001</c:v>
                </c:pt>
                <c:pt idx="264">
                  <c:v>2.1850000000000001</c:v>
                </c:pt>
                <c:pt idx="265">
                  <c:v>2.2210000000000001</c:v>
                </c:pt>
                <c:pt idx="266">
                  <c:v>2.2519999999999998</c:v>
                </c:pt>
                <c:pt idx="267">
                  <c:v>2.266</c:v>
                </c:pt>
                <c:pt idx="268">
                  <c:v>2.294</c:v>
                </c:pt>
                <c:pt idx="269">
                  <c:v>2.3159999999999998</c:v>
                </c:pt>
                <c:pt idx="270">
                  <c:v>2.36</c:v>
                </c:pt>
                <c:pt idx="271">
                  <c:v>2.415</c:v>
                </c:pt>
                <c:pt idx="272">
                  <c:v>2.4710000000000001</c:v>
                </c:pt>
                <c:pt idx="273">
                  <c:v>2.5419999999999998</c:v>
                </c:pt>
                <c:pt idx="274">
                  <c:v>2.6019999999999999</c:v>
                </c:pt>
                <c:pt idx="275">
                  <c:v>2.6520000000000001</c:v>
                </c:pt>
                <c:pt idx="276">
                  <c:v>2.6970000000000001</c:v>
                </c:pt>
                <c:pt idx="277">
                  <c:v>2.7280000000000002</c:v>
                </c:pt>
                <c:pt idx="278">
                  <c:v>2.7669999999999999</c:v>
                </c:pt>
                <c:pt idx="279">
                  <c:v>2.8140000000000001</c:v>
                </c:pt>
                <c:pt idx="280">
                  <c:v>2.8610000000000002</c:v>
                </c:pt>
                <c:pt idx="281">
                  <c:v>2.9239999999999999</c:v>
                </c:pt>
                <c:pt idx="282">
                  <c:v>2.9849999999999999</c:v>
                </c:pt>
                <c:pt idx="283">
                  <c:v>3.0539999999999998</c:v>
                </c:pt>
                <c:pt idx="284">
                  <c:v>3.12</c:v>
                </c:pt>
                <c:pt idx="285">
                  <c:v>3.177</c:v>
                </c:pt>
                <c:pt idx="286">
                  <c:v>3.2480000000000002</c:v>
                </c:pt>
                <c:pt idx="287">
                  <c:v>3.3239999999999998</c:v>
                </c:pt>
                <c:pt idx="288">
                  <c:v>3.4060000000000001</c:v>
                </c:pt>
                <c:pt idx="289">
                  <c:v>3.5059999999999998</c:v>
                </c:pt>
                <c:pt idx="290">
                  <c:v>3.6120000000000001</c:v>
                </c:pt>
                <c:pt idx="291">
                  <c:v>3.7229999999999999</c:v>
                </c:pt>
                <c:pt idx="292">
                  <c:v>3.8290000000000002</c:v>
                </c:pt>
                <c:pt idx="293">
                  <c:v>3.9359999999999999</c:v>
                </c:pt>
                <c:pt idx="294">
                  <c:v>4.0469999999999997</c:v>
                </c:pt>
                <c:pt idx="295">
                  <c:v>4.1619999999999999</c:v>
                </c:pt>
                <c:pt idx="296">
                  <c:v>4.282</c:v>
                </c:pt>
                <c:pt idx="297">
                  <c:v>4.4050000000000002</c:v>
                </c:pt>
                <c:pt idx="298">
                  <c:v>4.5220000000000002</c:v>
                </c:pt>
                <c:pt idx="299">
                  <c:v>4.6459999999999999</c:v>
                </c:pt>
                <c:pt idx="300">
                  <c:v>4.7859999999999996</c:v>
                </c:pt>
                <c:pt idx="301">
                  <c:v>4.9429999999999996</c:v>
                </c:pt>
                <c:pt idx="302">
                  <c:v>5.093</c:v>
                </c:pt>
                <c:pt idx="303">
                  <c:v>5.2290000000000001</c:v>
                </c:pt>
                <c:pt idx="304">
                  <c:v>5.3639999999999999</c:v>
                </c:pt>
                <c:pt idx="305">
                  <c:v>5.5069999999999997</c:v>
                </c:pt>
                <c:pt idx="306">
                  <c:v>5.6749999999999998</c:v>
                </c:pt>
                <c:pt idx="307">
                  <c:v>5.8550000000000004</c:v>
                </c:pt>
                <c:pt idx="308">
                  <c:v>6.0419999999999998</c:v>
                </c:pt>
                <c:pt idx="309">
                  <c:v>6.2450000000000001</c:v>
                </c:pt>
                <c:pt idx="310">
                  <c:v>6.45</c:v>
                </c:pt>
                <c:pt idx="311">
                  <c:v>6.6609999999999996</c:v>
                </c:pt>
                <c:pt idx="312">
                  <c:v>6.8840000000000003</c:v>
                </c:pt>
                <c:pt idx="313">
                  <c:v>7.117</c:v>
                </c:pt>
                <c:pt idx="314">
                  <c:v>7.3689999999999998</c:v>
                </c:pt>
                <c:pt idx="315">
                  <c:v>7.6449999999999996</c:v>
                </c:pt>
                <c:pt idx="316">
                  <c:v>7.9340000000000002</c:v>
                </c:pt>
                <c:pt idx="317">
                  <c:v>8.2270000000000003</c:v>
                </c:pt>
                <c:pt idx="318">
                  <c:v>8.4990000000000006</c:v>
                </c:pt>
                <c:pt idx="319">
                  <c:v>8.77</c:v>
                </c:pt>
                <c:pt idx="320">
                  <c:v>9.0670000000000002</c:v>
                </c:pt>
                <c:pt idx="321">
                  <c:v>9.3940000000000001</c:v>
                </c:pt>
                <c:pt idx="322">
                  <c:v>9.7140000000000004</c:v>
                </c:pt>
                <c:pt idx="323">
                  <c:v>10.035</c:v>
                </c:pt>
                <c:pt idx="324">
                  <c:v>10.407999999999999</c:v>
                </c:pt>
                <c:pt idx="325">
                  <c:v>10.798999999999999</c:v>
                </c:pt>
                <c:pt idx="326">
                  <c:v>11.192</c:v>
                </c:pt>
                <c:pt idx="327">
                  <c:v>11.635</c:v>
                </c:pt>
                <c:pt idx="328">
                  <c:v>12.102</c:v>
                </c:pt>
                <c:pt idx="329">
                  <c:v>12.555999999999999</c:v>
                </c:pt>
                <c:pt idx="330">
                  <c:v>13.071999999999999</c:v>
                </c:pt>
                <c:pt idx="331">
                  <c:v>13.625999999999999</c:v>
                </c:pt>
                <c:pt idx="332">
                  <c:v>14.154</c:v>
                </c:pt>
                <c:pt idx="333">
                  <c:v>14.74</c:v>
                </c:pt>
                <c:pt idx="334">
                  <c:v>15.327</c:v>
                </c:pt>
                <c:pt idx="335">
                  <c:v>15.914999999999999</c:v>
                </c:pt>
                <c:pt idx="336">
                  <c:v>16.559000000000001</c:v>
                </c:pt>
                <c:pt idx="337">
                  <c:v>17.222000000000001</c:v>
                </c:pt>
                <c:pt idx="338">
                  <c:v>17.88</c:v>
                </c:pt>
                <c:pt idx="339">
                  <c:v>18.545999999999999</c:v>
                </c:pt>
                <c:pt idx="340">
                  <c:v>19.245000000000001</c:v>
                </c:pt>
                <c:pt idx="341">
                  <c:v>19.945</c:v>
                </c:pt>
                <c:pt idx="342">
                  <c:v>20.672000000000001</c:v>
                </c:pt>
                <c:pt idx="343">
                  <c:v>21.431999999999999</c:v>
                </c:pt>
                <c:pt idx="344">
                  <c:v>22.13</c:v>
                </c:pt>
                <c:pt idx="345">
                  <c:v>22.93</c:v>
                </c:pt>
                <c:pt idx="346">
                  <c:v>23.710999999999999</c:v>
                </c:pt>
                <c:pt idx="347">
                  <c:v>24.533000000000001</c:v>
                </c:pt>
                <c:pt idx="348">
                  <c:v>25.387</c:v>
                </c:pt>
                <c:pt idx="349">
                  <c:v>26.248000000000001</c:v>
                </c:pt>
                <c:pt idx="350">
                  <c:v>27.166</c:v>
                </c:pt>
                <c:pt idx="351">
                  <c:v>28.198</c:v>
                </c:pt>
                <c:pt idx="352">
                  <c:v>29.257999999999999</c:v>
                </c:pt>
                <c:pt idx="353">
                  <c:v>30.443999999999999</c:v>
                </c:pt>
                <c:pt idx="354">
                  <c:v>31.701000000000001</c:v>
                </c:pt>
                <c:pt idx="355">
                  <c:v>33.122</c:v>
                </c:pt>
                <c:pt idx="356">
                  <c:v>34.731000000000002</c:v>
                </c:pt>
                <c:pt idx="357">
                  <c:v>36.497</c:v>
                </c:pt>
                <c:pt idx="358">
                  <c:v>38.408999999999999</c:v>
                </c:pt>
                <c:pt idx="359">
                  <c:v>40.463999999999999</c:v>
                </c:pt>
                <c:pt idx="360">
                  <c:v>42.695999999999998</c:v>
                </c:pt>
                <c:pt idx="361">
                  <c:v>45.061999999999998</c:v>
                </c:pt>
                <c:pt idx="362">
                  <c:v>47.484000000000002</c:v>
                </c:pt>
                <c:pt idx="363">
                  <c:v>49.917999999999999</c:v>
                </c:pt>
                <c:pt idx="364">
                  <c:v>52.290999999999997</c:v>
                </c:pt>
                <c:pt idx="365">
                  <c:v>54.579000000000001</c:v>
                </c:pt>
                <c:pt idx="366">
                  <c:v>56.743000000000002</c:v>
                </c:pt>
                <c:pt idx="367">
                  <c:v>58.783000000000001</c:v>
                </c:pt>
                <c:pt idx="368">
                  <c:v>60.654000000000003</c:v>
                </c:pt>
                <c:pt idx="369">
                  <c:v>62.323</c:v>
                </c:pt>
                <c:pt idx="370">
                  <c:v>63.784999999999997</c:v>
                </c:pt>
                <c:pt idx="371">
                  <c:v>65.007000000000005</c:v>
                </c:pt>
                <c:pt idx="372">
                  <c:v>65.954999999999998</c:v>
                </c:pt>
                <c:pt idx="373">
                  <c:v>66.623999999999995</c:v>
                </c:pt>
                <c:pt idx="374">
                  <c:v>66.995000000000005</c:v>
                </c:pt>
                <c:pt idx="375">
                  <c:v>67.102999999999994</c:v>
                </c:pt>
                <c:pt idx="376">
                  <c:v>66.965000000000003</c:v>
                </c:pt>
                <c:pt idx="377">
                  <c:v>66.587000000000003</c:v>
                </c:pt>
                <c:pt idx="378">
                  <c:v>65.992999999999995</c:v>
                </c:pt>
                <c:pt idx="379">
                  <c:v>65.225999999999999</c:v>
                </c:pt>
                <c:pt idx="380">
                  <c:v>64.296999999999997</c:v>
                </c:pt>
                <c:pt idx="381">
                  <c:v>63.241999999999997</c:v>
                </c:pt>
                <c:pt idx="382">
                  <c:v>62.070999999999998</c:v>
                </c:pt>
                <c:pt idx="383">
                  <c:v>60.823</c:v>
                </c:pt>
                <c:pt idx="384">
                  <c:v>59.526000000000003</c:v>
                </c:pt>
                <c:pt idx="385">
                  <c:v>58.192</c:v>
                </c:pt>
                <c:pt idx="386">
                  <c:v>56.872999999999998</c:v>
                </c:pt>
                <c:pt idx="387">
                  <c:v>55.53</c:v>
                </c:pt>
                <c:pt idx="388">
                  <c:v>53.966000000000001</c:v>
                </c:pt>
                <c:pt idx="389">
                  <c:v>52.212000000000003</c:v>
                </c:pt>
                <c:pt idx="390">
                  <c:v>50.463000000000001</c:v>
                </c:pt>
                <c:pt idx="391">
                  <c:v>48.777000000000001</c:v>
                </c:pt>
                <c:pt idx="392">
                  <c:v>47.113</c:v>
                </c:pt>
                <c:pt idx="393">
                  <c:v>45.473999999999997</c:v>
                </c:pt>
                <c:pt idx="394">
                  <c:v>43.912999999999997</c:v>
                </c:pt>
                <c:pt idx="395">
                  <c:v>42.363</c:v>
                </c:pt>
                <c:pt idx="396">
                  <c:v>40.877000000000002</c:v>
                </c:pt>
                <c:pt idx="397">
                  <c:v>39.445999999999998</c:v>
                </c:pt>
                <c:pt idx="398">
                  <c:v>38.058</c:v>
                </c:pt>
                <c:pt idx="399">
                  <c:v>36.728000000000002</c:v>
                </c:pt>
                <c:pt idx="400">
                  <c:v>35.447000000000003</c:v>
                </c:pt>
                <c:pt idx="401">
                  <c:v>34.210999999999999</c:v>
                </c:pt>
                <c:pt idx="402">
                  <c:v>33.018999999999998</c:v>
                </c:pt>
                <c:pt idx="403">
                  <c:v>31.885999999999999</c:v>
                </c:pt>
                <c:pt idx="404">
                  <c:v>30.783000000000001</c:v>
                </c:pt>
                <c:pt idx="405">
                  <c:v>29.736000000000001</c:v>
                </c:pt>
                <c:pt idx="406">
                  <c:v>28.736999999999998</c:v>
                </c:pt>
                <c:pt idx="407">
                  <c:v>27.771999999999998</c:v>
                </c:pt>
                <c:pt idx="408">
                  <c:v>26.86</c:v>
                </c:pt>
                <c:pt idx="409">
                  <c:v>26.001999999999999</c:v>
                </c:pt>
                <c:pt idx="410">
                  <c:v>25.167999999999999</c:v>
                </c:pt>
                <c:pt idx="411">
                  <c:v>24.381</c:v>
                </c:pt>
                <c:pt idx="412">
                  <c:v>23.623000000000001</c:v>
                </c:pt>
                <c:pt idx="413">
                  <c:v>22.887</c:v>
                </c:pt>
                <c:pt idx="414">
                  <c:v>22.178999999999998</c:v>
                </c:pt>
                <c:pt idx="415">
                  <c:v>21.492999999999999</c:v>
                </c:pt>
                <c:pt idx="416">
                  <c:v>20.829000000000001</c:v>
                </c:pt>
                <c:pt idx="417">
                  <c:v>20.206</c:v>
                </c:pt>
                <c:pt idx="418">
                  <c:v>19.594999999999999</c:v>
                </c:pt>
                <c:pt idx="419">
                  <c:v>19.013999999999999</c:v>
                </c:pt>
                <c:pt idx="420">
                  <c:v>18.47</c:v>
                </c:pt>
                <c:pt idx="421">
                  <c:v>17.943999999999999</c:v>
                </c:pt>
                <c:pt idx="422">
                  <c:v>17.449000000000002</c:v>
                </c:pt>
                <c:pt idx="423">
                  <c:v>16.972999999999999</c:v>
                </c:pt>
                <c:pt idx="424">
                  <c:v>16.533000000000001</c:v>
                </c:pt>
                <c:pt idx="425">
                  <c:v>16.116</c:v>
                </c:pt>
                <c:pt idx="426">
                  <c:v>15.72</c:v>
                </c:pt>
                <c:pt idx="427">
                  <c:v>15.345000000000001</c:v>
                </c:pt>
                <c:pt idx="428">
                  <c:v>14.981999999999999</c:v>
                </c:pt>
                <c:pt idx="429">
                  <c:v>14.631</c:v>
                </c:pt>
                <c:pt idx="430">
                  <c:v>14.291</c:v>
                </c:pt>
                <c:pt idx="431">
                  <c:v>13.961</c:v>
                </c:pt>
                <c:pt idx="432">
                  <c:v>13.651999999999999</c:v>
                </c:pt>
                <c:pt idx="433">
                  <c:v>13.332000000000001</c:v>
                </c:pt>
                <c:pt idx="434">
                  <c:v>13.028</c:v>
                </c:pt>
                <c:pt idx="435">
                  <c:v>12.73</c:v>
                </c:pt>
                <c:pt idx="436">
                  <c:v>12.439</c:v>
                </c:pt>
                <c:pt idx="437">
                  <c:v>12.16</c:v>
                </c:pt>
                <c:pt idx="438">
                  <c:v>11.884</c:v>
                </c:pt>
                <c:pt idx="439">
                  <c:v>11.63</c:v>
                </c:pt>
                <c:pt idx="440">
                  <c:v>11.39</c:v>
                </c:pt>
                <c:pt idx="441">
                  <c:v>11.151</c:v>
                </c:pt>
                <c:pt idx="442">
                  <c:v>10.920999999999999</c:v>
                </c:pt>
                <c:pt idx="443">
                  <c:v>10.696999999999999</c:v>
                </c:pt>
                <c:pt idx="444">
                  <c:v>10.493</c:v>
                </c:pt>
                <c:pt idx="445">
                  <c:v>10.294</c:v>
                </c:pt>
                <c:pt idx="446">
                  <c:v>10.087</c:v>
                </c:pt>
                <c:pt idx="447">
                  <c:v>9.89</c:v>
                </c:pt>
                <c:pt idx="448">
                  <c:v>9.7110000000000003</c:v>
                </c:pt>
                <c:pt idx="449">
                  <c:v>9.5370000000000008</c:v>
                </c:pt>
                <c:pt idx="450">
                  <c:v>9.3680000000000003</c:v>
                </c:pt>
                <c:pt idx="451">
                  <c:v>9.1999999999999993</c:v>
                </c:pt>
                <c:pt idx="452">
                  <c:v>9.0380000000000003</c:v>
                </c:pt>
                <c:pt idx="453">
                  <c:v>8.8840000000000003</c:v>
                </c:pt>
                <c:pt idx="454">
                  <c:v>8.7390000000000008</c:v>
                </c:pt>
                <c:pt idx="455">
                  <c:v>8.6039999999999992</c:v>
                </c:pt>
                <c:pt idx="456">
                  <c:v>8.4710000000000001</c:v>
                </c:pt>
                <c:pt idx="457">
                  <c:v>8.3379999999999992</c:v>
                </c:pt>
                <c:pt idx="458">
                  <c:v>8.2100000000000009</c:v>
                </c:pt>
                <c:pt idx="459">
                  <c:v>8.0760000000000005</c:v>
                </c:pt>
                <c:pt idx="460">
                  <c:v>7.9450000000000003</c:v>
                </c:pt>
                <c:pt idx="461">
                  <c:v>7.819</c:v>
                </c:pt>
                <c:pt idx="462">
                  <c:v>7.694</c:v>
                </c:pt>
                <c:pt idx="463">
                  <c:v>7.5709999999999997</c:v>
                </c:pt>
                <c:pt idx="464">
                  <c:v>7.4569999999999999</c:v>
                </c:pt>
                <c:pt idx="465">
                  <c:v>7.3570000000000002</c:v>
                </c:pt>
                <c:pt idx="466">
                  <c:v>7.2640000000000002</c:v>
                </c:pt>
                <c:pt idx="467">
                  <c:v>7.173</c:v>
                </c:pt>
                <c:pt idx="468">
                  <c:v>7.0960000000000001</c:v>
                </c:pt>
                <c:pt idx="469">
                  <c:v>7.0250000000000004</c:v>
                </c:pt>
                <c:pt idx="470">
                  <c:v>6.9530000000000003</c:v>
                </c:pt>
                <c:pt idx="471">
                  <c:v>6.8869999999999996</c:v>
                </c:pt>
                <c:pt idx="472">
                  <c:v>6.8230000000000004</c:v>
                </c:pt>
                <c:pt idx="473">
                  <c:v>6.7629999999999999</c:v>
                </c:pt>
                <c:pt idx="474">
                  <c:v>6.7030000000000003</c:v>
                </c:pt>
                <c:pt idx="475">
                  <c:v>6.6390000000000002</c:v>
                </c:pt>
                <c:pt idx="476">
                  <c:v>6.5750000000000002</c:v>
                </c:pt>
                <c:pt idx="477">
                  <c:v>6.5129999999999999</c:v>
                </c:pt>
                <c:pt idx="478">
                  <c:v>6.4589999999999996</c:v>
                </c:pt>
                <c:pt idx="479">
                  <c:v>6.3920000000000003</c:v>
                </c:pt>
                <c:pt idx="480">
                  <c:v>6.3250000000000002</c:v>
                </c:pt>
                <c:pt idx="481">
                  <c:v>6.2610000000000001</c:v>
                </c:pt>
                <c:pt idx="482">
                  <c:v>6.2009999999999996</c:v>
                </c:pt>
                <c:pt idx="483">
                  <c:v>6.1550000000000002</c:v>
                </c:pt>
                <c:pt idx="484">
                  <c:v>6.109</c:v>
                </c:pt>
                <c:pt idx="485">
                  <c:v>6.0609999999999999</c:v>
                </c:pt>
                <c:pt idx="486">
                  <c:v>6.0270000000000001</c:v>
                </c:pt>
                <c:pt idx="487">
                  <c:v>6.0060000000000002</c:v>
                </c:pt>
                <c:pt idx="488">
                  <c:v>5.992</c:v>
                </c:pt>
                <c:pt idx="489">
                  <c:v>5.9729999999999999</c:v>
                </c:pt>
                <c:pt idx="490">
                  <c:v>5.9420000000000002</c:v>
                </c:pt>
                <c:pt idx="491">
                  <c:v>5.9119999999999999</c:v>
                </c:pt>
                <c:pt idx="492">
                  <c:v>5.8810000000000002</c:v>
                </c:pt>
                <c:pt idx="493">
                  <c:v>5.8529999999999998</c:v>
                </c:pt>
                <c:pt idx="494">
                  <c:v>5.8140000000000001</c:v>
                </c:pt>
                <c:pt idx="495">
                  <c:v>5.7679999999999998</c:v>
                </c:pt>
                <c:pt idx="496">
                  <c:v>5.7089999999999996</c:v>
                </c:pt>
                <c:pt idx="497">
                  <c:v>5.6470000000000002</c:v>
                </c:pt>
                <c:pt idx="498">
                  <c:v>5.5810000000000004</c:v>
                </c:pt>
                <c:pt idx="499">
                  <c:v>5.5179999999999998</c:v>
                </c:pt>
                <c:pt idx="500">
                  <c:v>5.4489999999999998</c:v>
                </c:pt>
                <c:pt idx="501">
                  <c:v>5.3739999999999997</c:v>
                </c:pt>
                <c:pt idx="502">
                  <c:v>5.2930000000000001</c:v>
                </c:pt>
                <c:pt idx="503">
                  <c:v>5.2140000000000004</c:v>
                </c:pt>
                <c:pt idx="504">
                  <c:v>5.1379999999999999</c:v>
                </c:pt>
                <c:pt idx="505">
                  <c:v>5.0629999999999997</c:v>
                </c:pt>
                <c:pt idx="506">
                  <c:v>4.9939999999999998</c:v>
                </c:pt>
                <c:pt idx="507">
                  <c:v>4.9349999999999996</c:v>
                </c:pt>
                <c:pt idx="508">
                  <c:v>4.8920000000000003</c:v>
                </c:pt>
                <c:pt idx="509">
                  <c:v>4.8550000000000004</c:v>
                </c:pt>
                <c:pt idx="510">
                  <c:v>4.8129999999999997</c:v>
                </c:pt>
                <c:pt idx="511">
                  <c:v>4.7869999999999999</c:v>
                </c:pt>
                <c:pt idx="512">
                  <c:v>4.7759999999999998</c:v>
                </c:pt>
                <c:pt idx="513">
                  <c:v>4.7629999999999999</c:v>
                </c:pt>
                <c:pt idx="514">
                  <c:v>4.74</c:v>
                </c:pt>
                <c:pt idx="515">
                  <c:v>4.7</c:v>
                </c:pt>
                <c:pt idx="516">
                  <c:v>4.6550000000000002</c:v>
                </c:pt>
                <c:pt idx="517">
                  <c:v>4.6130000000000004</c:v>
                </c:pt>
                <c:pt idx="518">
                  <c:v>4.5679999999999996</c:v>
                </c:pt>
                <c:pt idx="519">
                  <c:v>4.5190000000000001</c:v>
                </c:pt>
                <c:pt idx="520">
                  <c:v>4.4660000000000002</c:v>
                </c:pt>
                <c:pt idx="521">
                  <c:v>4.42</c:v>
                </c:pt>
                <c:pt idx="522">
                  <c:v>4.3730000000000002</c:v>
                </c:pt>
                <c:pt idx="523">
                  <c:v>4.3090000000000002</c:v>
                </c:pt>
                <c:pt idx="524">
                  <c:v>4.2270000000000003</c:v>
                </c:pt>
                <c:pt idx="525">
                  <c:v>4.1399999999999997</c:v>
                </c:pt>
                <c:pt idx="526">
                  <c:v>4.0679999999999996</c:v>
                </c:pt>
                <c:pt idx="527">
                  <c:v>4</c:v>
                </c:pt>
                <c:pt idx="528">
                  <c:v>3.9279999999999999</c:v>
                </c:pt>
                <c:pt idx="529">
                  <c:v>3.8559999999999999</c:v>
                </c:pt>
                <c:pt idx="530">
                  <c:v>3.7949999999999999</c:v>
                </c:pt>
                <c:pt idx="531">
                  <c:v>3.7429999999999999</c:v>
                </c:pt>
                <c:pt idx="532">
                  <c:v>3.6890000000000001</c:v>
                </c:pt>
                <c:pt idx="533">
                  <c:v>3.6379999999999999</c:v>
                </c:pt>
                <c:pt idx="534">
                  <c:v>3.5910000000000002</c:v>
                </c:pt>
                <c:pt idx="535">
                  <c:v>3.5459999999999998</c:v>
                </c:pt>
                <c:pt idx="536">
                  <c:v>3.5009999999999999</c:v>
                </c:pt>
                <c:pt idx="537">
                  <c:v>3.4510000000000001</c:v>
                </c:pt>
                <c:pt idx="538">
                  <c:v>3.39</c:v>
                </c:pt>
                <c:pt idx="539">
                  <c:v>3.3239999999999998</c:v>
                </c:pt>
                <c:pt idx="540">
                  <c:v>3.2709999999999999</c:v>
                </c:pt>
                <c:pt idx="541">
                  <c:v>3.2370000000000001</c:v>
                </c:pt>
                <c:pt idx="542">
                  <c:v>3.2160000000000002</c:v>
                </c:pt>
                <c:pt idx="543">
                  <c:v>3.1930000000000001</c:v>
                </c:pt>
                <c:pt idx="544">
                  <c:v>3.1629999999999998</c:v>
                </c:pt>
                <c:pt idx="545">
                  <c:v>3.1269999999999998</c:v>
                </c:pt>
                <c:pt idx="546">
                  <c:v>3.0870000000000002</c:v>
                </c:pt>
                <c:pt idx="547">
                  <c:v>3.0409999999999999</c:v>
                </c:pt>
                <c:pt idx="548">
                  <c:v>2.99</c:v>
                </c:pt>
                <c:pt idx="549">
                  <c:v>2.9460000000000002</c:v>
                </c:pt>
                <c:pt idx="550">
                  <c:v>2.89</c:v>
                </c:pt>
                <c:pt idx="551">
                  <c:v>2.8130000000000002</c:v>
                </c:pt>
                <c:pt idx="552">
                  <c:v>2.73</c:v>
                </c:pt>
                <c:pt idx="553">
                  <c:v>2.66</c:v>
                </c:pt>
                <c:pt idx="554">
                  <c:v>2.6</c:v>
                </c:pt>
                <c:pt idx="555">
                  <c:v>2.5499999999999998</c:v>
                </c:pt>
                <c:pt idx="556">
                  <c:v>2.5169999999999999</c:v>
                </c:pt>
                <c:pt idx="557">
                  <c:v>2.4940000000000002</c:v>
                </c:pt>
                <c:pt idx="558">
                  <c:v>2.4860000000000002</c:v>
                </c:pt>
                <c:pt idx="559">
                  <c:v>2.4830000000000001</c:v>
                </c:pt>
                <c:pt idx="560">
                  <c:v>2.4740000000000002</c:v>
                </c:pt>
                <c:pt idx="561">
                  <c:v>2.4649999999999999</c:v>
                </c:pt>
                <c:pt idx="562">
                  <c:v>2.4460000000000002</c:v>
                </c:pt>
                <c:pt idx="563">
                  <c:v>2.4119999999999999</c:v>
                </c:pt>
                <c:pt idx="564">
                  <c:v>2.38</c:v>
                </c:pt>
                <c:pt idx="565">
                  <c:v>2.355</c:v>
                </c:pt>
                <c:pt idx="566">
                  <c:v>2.3290000000000002</c:v>
                </c:pt>
                <c:pt idx="567">
                  <c:v>2.3090000000000002</c:v>
                </c:pt>
                <c:pt idx="568">
                  <c:v>2.2810000000000001</c:v>
                </c:pt>
                <c:pt idx="569">
                  <c:v>2.2429999999999999</c:v>
                </c:pt>
                <c:pt idx="570">
                  <c:v>2.2160000000000002</c:v>
                </c:pt>
                <c:pt idx="571">
                  <c:v>2.1890000000000001</c:v>
                </c:pt>
                <c:pt idx="572">
                  <c:v>2.177</c:v>
                </c:pt>
                <c:pt idx="573">
                  <c:v>2.169</c:v>
                </c:pt>
                <c:pt idx="574">
                  <c:v>2.1509999999999998</c:v>
                </c:pt>
                <c:pt idx="575">
                  <c:v>2.1269999999999998</c:v>
                </c:pt>
                <c:pt idx="576">
                  <c:v>2.0910000000000002</c:v>
                </c:pt>
                <c:pt idx="577">
                  <c:v>2.0680000000000001</c:v>
                </c:pt>
                <c:pt idx="578">
                  <c:v>2.0430000000000001</c:v>
                </c:pt>
                <c:pt idx="579">
                  <c:v>2.0190000000000001</c:v>
                </c:pt>
                <c:pt idx="580">
                  <c:v>1.9950000000000001</c:v>
                </c:pt>
                <c:pt idx="581">
                  <c:v>1.978</c:v>
                </c:pt>
                <c:pt idx="582">
                  <c:v>1.964</c:v>
                </c:pt>
                <c:pt idx="583">
                  <c:v>1.9570000000000001</c:v>
                </c:pt>
                <c:pt idx="584">
                  <c:v>1.9319999999999999</c:v>
                </c:pt>
                <c:pt idx="585">
                  <c:v>1.919</c:v>
                </c:pt>
                <c:pt idx="586">
                  <c:v>1.923</c:v>
                </c:pt>
                <c:pt idx="587">
                  <c:v>1.92</c:v>
                </c:pt>
                <c:pt idx="588">
                  <c:v>1.9159999999999999</c:v>
                </c:pt>
                <c:pt idx="589">
                  <c:v>1.907</c:v>
                </c:pt>
                <c:pt idx="590">
                  <c:v>1.8819999999999999</c:v>
                </c:pt>
                <c:pt idx="591">
                  <c:v>1.8560000000000001</c:v>
                </c:pt>
                <c:pt idx="592">
                  <c:v>1.823</c:v>
                </c:pt>
                <c:pt idx="593">
                  <c:v>1.7909999999999999</c:v>
                </c:pt>
                <c:pt idx="594">
                  <c:v>1.758</c:v>
                </c:pt>
                <c:pt idx="595">
                  <c:v>1.724</c:v>
                </c:pt>
                <c:pt idx="596">
                  <c:v>1.6950000000000001</c:v>
                </c:pt>
                <c:pt idx="597">
                  <c:v>1.66</c:v>
                </c:pt>
                <c:pt idx="598">
                  <c:v>1.63</c:v>
                </c:pt>
                <c:pt idx="599">
                  <c:v>1.603</c:v>
                </c:pt>
                <c:pt idx="600">
                  <c:v>1.581</c:v>
                </c:pt>
                <c:pt idx="601">
                  <c:v>1.5609999999999999</c:v>
                </c:pt>
                <c:pt idx="602">
                  <c:v>1.5369999999999999</c:v>
                </c:pt>
                <c:pt idx="603">
                  <c:v>1.51</c:v>
                </c:pt>
                <c:pt idx="604">
                  <c:v>1.49</c:v>
                </c:pt>
                <c:pt idx="605">
                  <c:v>1.478</c:v>
                </c:pt>
                <c:pt idx="606">
                  <c:v>1.48</c:v>
                </c:pt>
                <c:pt idx="607">
                  <c:v>1.4990000000000001</c:v>
                </c:pt>
                <c:pt idx="608">
                  <c:v>1.5249999999999999</c:v>
                </c:pt>
                <c:pt idx="609">
                  <c:v>1.542</c:v>
                </c:pt>
                <c:pt idx="610">
                  <c:v>1.5580000000000001</c:v>
                </c:pt>
                <c:pt idx="611">
                  <c:v>1.5740000000000001</c:v>
                </c:pt>
                <c:pt idx="612">
                  <c:v>1.589</c:v>
                </c:pt>
                <c:pt idx="613">
                  <c:v>1.597</c:v>
                </c:pt>
                <c:pt idx="614">
                  <c:v>1.603</c:v>
                </c:pt>
                <c:pt idx="615">
                  <c:v>1.605</c:v>
                </c:pt>
                <c:pt idx="616">
                  <c:v>1.603</c:v>
                </c:pt>
                <c:pt idx="617">
                  <c:v>1.599</c:v>
                </c:pt>
                <c:pt idx="618">
                  <c:v>1.595</c:v>
                </c:pt>
                <c:pt idx="619">
                  <c:v>1.589</c:v>
                </c:pt>
                <c:pt idx="620">
                  <c:v>1.595</c:v>
                </c:pt>
                <c:pt idx="621">
                  <c:v>1.5960000000000001</c:v>
                </c:pt>
                <c:pt idx="622">
                  <c:v>1.6</c:v>
                </c:pt>
                <c:pt idx="623">
                  <c:v>1.6040000000000001</c:v>
                </c:pt>
                <c:pt idx="624">
                  <c:v>1.599</c:v>
                </c:pt>
                <c:pt idx="625">
                  <c:v>1.5880000000000001</c:v>
                </c:pt>
                <c:pt idx="626">
                  <c:v>1.5820000000000001</c:v>
                </c:pt>
                <c:pt idx="627">
                  <c:v>1.579</c:v>
                </c:pt>
                <c:pt idx="628">
                  <c:v>1.581</c:v>
                </c:pt>
                <c:pt idx="629">
                  <c:v>1.5840000000000001</c:v>
                </c:pt>
                <c:pt idx="630">
                  <c:v>1.579</c:v>
                </c:pt>
                <c:pt idx="631">
                  <c:v>1.58</c:v>
                </c:pt>
                <c:pt idx="632">
                  <c:v>1.577</c:v>
                </c:pt>
                <c:pt idx="633">
                  <c:v>1.577</c:v>
                </c:pt>
                <c:pt idx="634">
                  <c:v>1.581</c:v>
                </c:pt>
                <c:pt idx="635">
                  <c:v>1.585</c:v>
                </c:pt>
                <c:pt idx="636">
                  <c:v>1.589</c:v>
                </c:pt>
                <c:pt idx="637">
                  <c:v>1.5940000000000001</c:v>
                </c:pt>
                <c:pt idx="638">
                  <c:v>1.601</c:v>
                </c:pt>
                <c:pt idx="639">
                  <c:v>1.6060000000000001</c:v>
                </c:pt>
                <c:pt idx="640">
                  <c:v>1.6160000000000001</c:v>
                </c:pt>
                <c:pt idx="641">
                  <c:v>1.619</c:v>
                </c:pt>
                <c:pt idx="642">
                  <c:v>1.63</c:v>
                </c:pt>
                <c:pt idx="643">
                  <c:v>1.6459999999999999</c:v>
                </c:pt>
                <c:pt idx="644">
                  <c:v>1.6559999999999999</c:v>
                </c:pt>
                <c:pt idx="645">
                  <c:v>1.667</c:v>
                </c:pt>
                <c:pt idx="646">
                  <c:v>1.681</c:v>
                </c:pt>
                <c:pt idx="647">
                  <c:v>1.6919999999999999</c:v>
                </c:pt>
                <c:pt idx="648">
                  <c:v>1.7030000000000001</c:v>
                </c:pt>
                <c:pt idx="649">
                  <c:v>1.7210000000000001</c:v>
                </c:pt>
                <c:pt idx="650">
                  <c:v>1.7390000000000001</c:v>
                </c:pt>
                <c:pt idx="651">
                  <c:v>1.7609999999999999</c:v>
                </c:pt>
                <c:pt idx="652">
                  <c:v>1.786</c:v>
                </c:pt>
                <c:pt idx="653">
                  <c:v>1.8129999999999999</c:v>
                </c:pt>
                <c:pt idx="654">
                  <c:v>1.8360000000000001</c:v>
                </c:pt>
                <c:pt idx="655">
                  <c:v>1.847</c:v>
                </c:pt>
                <c:pt idx="656">
                  <c:v>1.8480000000000001</c:v>
                </c:pt>
                <c:pt idx="657">
                  <c:v>1.8420000000000001</c:v>
                </c:pt>
                <c:pt idx="658">
                  <c:v>1.831</c:v>
                </c:pt>
                <c:pt idx="659">
                  <c:v>1.8149999999999999</c:v>
                </c:pt>
                <c:pt idx="660">
                  <c:v>1.802</c:v>
                </c:pt>
                <c:pt idx="661">
                  <c:v>1.7949999999999999</c:v>
                </c:pt>
                <c:pt idx="662">
                  <c:v>1.7849999999999999</c:v>
                </c:pt>
                <c:pt idx="663">
                  <c:v>1.774</c:v>
                </c:pt>
                <c:pt idx="664">
                  <c:v>1.76</c:v>
                </c:pt>
                <c:pt idx="665">
                  <c:v>1.76</c:v>
                </c:pt>
                <c:pt idx="666">
                  <c:v>1.7749999999999999</c:v>
                </c:pt>
                <c:pt idx="667">
                  <c:v>1.792</c:v>
                </c:pt>
                <c:pt idx="668">
                  <c:v>1.8</c:v>
                </c:pt>
                <c:pt idx="669">
                  <c:v>1.798</c:v>
                </c:pt>
                <c:pt idx="670">
                  <c:v>1.8049999999999999</c:v>
                </c:pt>
                <c:pt idx="671">
                  <c:v>1.804</c:v>
                </c:pt>
                <c:pt idx="672">
                  <c:v>1.7969999999999999</c:v>
                </c:pt>
                <c:pt idx="673">
                  <c:v>1.788</c:v>
                </c:pt>
                <c:pt idx="674">
                  <c:v>1.7729999999999999</c:v>
                </c:pt>
                <c:pt idx="675">
                  <c:v>1.77</c:v>
                </c:pt>
                <c:pt idx="676">
                  <c:v>1.7609999999999999</c:v>
                </c:pt>
                <c:pt idx="677">
                  <c:v>1.754</c:v>
                </c:pt>
                <c:pt idx="678">
                  <c:v>1.758</c:v>
                </c:pt>
                <c:pt idx="679">
                  <c:v>1.7589999999999999</c:v>
                </c:pt>
                <c:pt idx="680">
                  <c:v>1.766</c:v>
                </c:pt>
                <c:pt idx="681">
                  <c:v>1.764</c:v>
                </c:pt>
                <c:pt idx="682">
                  <c:v>1.7569999999999999</c:v>
                </c:pt>
                <c:pt idx="683">
                  <c:v>1.746</c:v>
                </c:pt>
                <c:pt idx="684">
                  <c:v>1.73</c:v>
                </c:pt>
                <c:pt idx="685">
                  <c:v>1.7130000000000001</c:v>
                </c:pt>
                <c:pt idx="686">
                  <c:v>1.6919999999999999</c:v>
                </c:pt>
                <c:pt idx="687">
                  <c:v>1.6619999999999999</c:v>
                </c:pt>
                <c:pt idx="688">
                  <c:v>1.6259999999999999</c:v>
                </c:pt>
                <c:pt idx="689">
                  <c:v>1.5940000000000001</c:v>
                </c:pt>
                <c:pt idx="690">
                  <c:v>1.5660000000000001</c:v>
                </c:pt>
                <c:pt idx="691">
                  <c:v>1.544</c:v>
                </c:pt>
                <c:pt idx="692">
                  <c:v>1.5209999999999999</c:v>
                </c:pt>
                <c:pt idx="693">
                  <c:v>1.5049999999999999</c:v>
                </c:pt>
                <c:pt idx="694">
                  <c:v>1.492</c:v>
                </c:pt>
                <c:pt idx="695">
                  <c:v>1.4790000000000001</c:v>
                </c:pt>
                <c:pt idx="696">
                  <c:v>1.464</c:v>
                </c:pt>
                <c:pt idx="697">
                  <c:v>1.4430000000000001</c:v>
                </c:pt>
                <c:pt idx="698">
                  <c:v>1.4350000000000001</c:v>
                </c:pt>
                <c:pt idx="699">
                  <c:v>1.4339999999999999</c:v>
                </c:pt>
                <c:pt idx="700">
                  <c:v>1.4359999999999999</c:v>
                </c:pt>
                <c:pt idx="701">
                  <c:v>1.4330000000000001</c:v>
                </c:pt>
                <c:pt idx="702">
                  <c:v>1.419</c:v>
                </c:pt>
                <c:pt idx="703">
                  <c:v>1.413</c:v>
                </c:pt>
                <c:pt idx="704">
                  <c:v>1.3979999999999999</c:v>
                </c:pt>
                <c:pt idx="705">
                  <c:v>1.377</c:v>
                </c:pt>
                <c:pt idx="706">
                  <c:v>1.3560000000000001</c:v>
                </c:pt>
                <c:pt idx="707">
                  <c:v>1.331</c:v>
                </c:pt>
                <c:pt idx="708">
                  <c:v>1.3009999999999999</c:v>
                </c:pt>
                <c:pt idx="709">
                  <c:v>1.2709999999999999</c:v>
                </c:pt>
                <c:pt idx="710">
                  <c:v>1.2390000000000001</c:v>
                </c:pt>
                <c:pt idx="711">
                  <c:v>1.2150000000000001</c:v>
                </c:pt>
                <c:pt idx="712">
                  <c:v>1.1779999999999999</c:v>
                </c:pt>
                <c:pt idx="713">
                  <c:v>1.137</c:v>
                </c:pt>
                <c:pt idx="714">
                  <c:v>1.1080000000000001</c:v>
                </c:pt>
                <c:pt idx="715">
                  <c:v>1.089</c:v>
                </c:pt>
                <c:pt idx="716">
                  <c:v>1.0740000000000001</c:v>
                </c:pt>
                <c:pt idx="717">
                  <c:v>1.054</c:v>
                </c:pt>
                <c:pt idx="718">
                  <c:v>1.0449999999999999</c:v>
                </c:pt>
                <c:pt idx="719">
                  <c:v>1.0629999999999999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180-4BFE-BA38-E0BB7C9AA38E}"/>
            </c:ext>
          </c:extLst>
        </c:ser>
        <c:ser>
          <c:idx val="1"/>
          <c:order val="1"/>
          <c:tx>
            <c:v>5500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1'!$W$6:$W$725</c:f>
              <c:numCache>
                <c:formatCode>General</c:formatCode>
                <c:ptCount val="720"/>
                <c:pt idx="0">
                  <c:v>0.99199999999999999</c:v>
                </c:pt>
                <c:pt idx="1">
                  <c:v>0.97199999999999998</c:v>
                </c:pt>
                <c:pt idx="2">
                  <c:v>0.93200000000000005</c:v>
                </c:pt>
                <c:pt idx="3">
                  <c:v>0.90500000000000003</c:v>
                </c:pt>
                <c:pt idx="4">
                  <c:v>0.89500000000000002</c:v>
                </c:pt>
                <c:pt idx="5">
                  <c:v>0.88300000000000001</c:v>
                </c:pt>
                <c:pt idx="6">
                  <c:v>0.84399999999999997</c:v>
                </c:pt>
                <c:pt idx="7">
                  <c:v>0.79800000000000004</c:v>
                </c:pt>
                <c:pt idx="8">
                  <c:v>0.751</c:v>
                </c:pt>
                <c:pt idx="9">
                  <c:v>0.70399999999999996</c:v>
                </c:pt>
                <c:pt idx="10">
                  <c:v>0.66500000000000004</c:v>
                </c:pt>
                <c:pt idx="11">
                  <c:v>0.65300000000000002</c:v>
                </c:pt>
                <c:pt idx="12">
                  <c:v>0.66600000000000004</c:v>
                </c:pt>
                <c:pt idx="13">
                  <c:v>0.68100000000000005</c:v>
                </c:pt>
                <c:pt idx="14">
                  <c:v>0.68200000000000005</c:v>
                </c:pt>
                <c:pt idx="15">
                  <c:v>0.67800000000000005</c:v>
                </c:pt>
                <c:pt idx="16">
                  <c:v>0.67</c:v>
                </c:pt>
                <c:pt idx="17">
                  <c:v>0.65200000000000002</c:v>
                </c:pt>
                <c:pt idx="18">
                  <c:v>0.621</c:v>
                </c:pt>
                <c:pt idx="19">
                  <c:v>0.58299999999999996</c:v>
                </c:pt>
                <c:pt idx="20">
                  <c:v>0.53800000000000003</c:v>
                </c:pt>
                <c:pt idx="21">
                  <c:v>0.502</c:v>
                </c:pt>
                <c:pt idx="22">
                  <c:v>0.47499999999999998</c:v>
                </c:pt>
                <c:pt idx="23">
                  <c:v>0.45800000000000002</c:v>
                </c:pt>
                <c:pt idx="24">
                  <c:v>0.44800000000000001</c:v>
                </c:pt>
                <c:pt idx="25">
                  <c:v>0.44</c:v>
                </c:pt>
                <c:pt idx="26">
                  <c:v>0.44400000000000001</c:v>
                </c:pt>
                <c:pt idx="27">
                  <c:v>0.45100000000000001</c:v>
                </c:pt>
                <c:pt idx="28">
                  <c:v>0.46</c:v>
                </c:pt>
                <c:pt idx="29">
                  <c:v>0.46200000000000002</c:v>
                </c:pt>
                <c:pt idx="30">
                  <c:v>0.46300000000000002</c:v>
                </c:pt>
                <c:pt idx="31">
                  <c:v>0.45900000000000002</c:v>
                </c:pt>
                <c:pt idx="32">
                  <c:v>0.45300000000000001</c:v>
                </c:pt>
                <c:pt idx="33">
                  <c:v>0.44800000000000001</c:v>
                </c:pt>
                <c:pt idx="34">
                  <c:v>0.44500000000000001</c:v>
                </c:pt>
                <c:pt idx="35">
                  <c:v>0.44800000000000001</c:v>
                </c:pt>
                <c:pt idx="36">
                  <c:v>0.44600000000000001</c:v>
                </c:pt>
                <c:pt idx="37">
                  <c:v>0.441</c:v>
                </c:pt>
                <c:pt idx="38">
                  <c:v>0.439</c:v>
                </c:pt>
                <c:pt idx="39">
                  <c:v>0.43</c:v>
                </c:pt>
                <c:pt idx="40">
                  <c:v>0.41399999999999998</c:v>
                </c:pt>
                <c:pt idx="41">
                  <c:v>0.40100000000000002</c:v>
                </c:pt>
                <c:pt idx="42">
                  <c:v>0.38600000000000001</c:v>
                </c:pt>
                <c:pt idx="43">
                  <c:v>0.36599999999999999</c:v>
                </c:pt>
                <c:pt idx="44">
                  <c:v>0.36399999999999999</c:v>
                </c:pt>
                <c:pt idx="45">
                  <c:v>0.371</c:v>
                </c:pt>
                <c:pt idx="46">
                  <c:v>0.35899999999999999</c:v>
                </c:pt>
                <c:pt idx="47">
                  <c:v>0.34200000000000003</c:v>
                </c:pt>
                <c:pt idx="48">
                  <c:v>0.34100000000000003</c:v>
                </c:pt>
                <c:pt idx="49">
                  <c:v>0.34300000000000003</c:v>
                </c:pt>
                <c:pt idx="50">
                  <c:v>0.37</c:v>
                </c:pt>
                <c:pt idx="51">
                  <c:v>0.38900000000000001</c:v>
                </c:pt>
                <c:pt idx="52">
                  <c:v>0.39400000000000002</c:v>
                </c:pt>
                <c:pt idx="53">
                  <c:v>0.40400000000000003</c:v>
                </c:pt>
                <c:pt idx="54">
                  <c:v>0.38700000000000001</c:v>
                </c:pt>
                <c:pt idx="55">
                  <c:v>0.36499999999999999</c:v>
                </c:pt>
                <c:pt idx="56">
                  <c:v>0.35</c:v>
                </c:pt>
                <c:pt idx="57">
                  <c:v>0.34899999999999998</c:v>
                </c:pt>
                <c:pt idx="58">
                  <c:v>0.35</c:v>
                </c:pt>
                <c:pt idx="59">
                  <c:v>0.34899999999999998</c:v>
                </c:pt>
                <c:pt idx="60">
                  <c:v>0.36899999999999999</c:v>
                </c:pt>
                <c:pt idx="61">
                  <c:v>0.4</c:v>
                </c:pt>
                <c:pt idx="62">
                  <c:v>0.433</c:v>
                </c:pt>
                <c:pt idx="63">
                  <c:v>0.44400000000000001</c:v>
                </c:pt>
                <c:pt idx="64">
                  <c:v>0.45100000000000001</c:v>
                </c:pt>
                <c:pt idx="65">
                  <c:v>0.45100000000000001</c:v>
                </c:pt>
                <c:pt idx="66">
                  <c:v>0.437</c:v>
                </c:pt>
                <c:pt idx="67">
                  <c:v>0.41599999999999998</c:v>
                </c:pt>
                <c:pt idx="68">
                  <c:v>0.40799999999999997</c:v>
                </c:pt>
                <c:pt idx="69">
                  <c:v>0.40300000000000002</c:v>
                </c:pt>
                <c:pt idx="70">
                  <c:v>0.39300000000000002</c:v>
                </c:pt>
                <c:pt idx="71">
                  <c:v>0.378</c:v>
                </c:pt>
                <c:pt idx="72">
                  <c:v>0.372</c:v>
                </c:pt>
                <c:pt idx="73">
                  <c:v>0.36799999999999999</c:v>
                </c:pt>
                <c:pt idx="74">
                  <c:v>0.373</c:v>
                </c:pt>
                <c:pt idx="75">
                  <c:v>0.38500000000000001</c:v>
                </c:pt>
                <c:pt idx="76">
                  <c:v>0.39500000000000002</c:v>
                </c:pt>
                <c:pt idx="77">
                  <c:v>0.40100000000000002</c:v>
                </c:pt>
                <c:pt idx="78">
                  <c:v>0.41699999999999998</c:v>
                </c:pt>
                <c:pt idx="79">
                  <c:v>0.434</c:v>
                </c:pt>
                <c:pt idx="80">
                  <c:v>0.45200000000000001</c:v>
                </c:pt>
                <c:pt idx="81">
                  <c:v>0.46600000000000003</c:v>
                </c:pt>
                <c:pt idx="82">
                  <c:v>0.48</c:v>
                </c:pt>
                <c:pt idx="83">
                  <c:v>0.48599999999999999</c:v>
                </c:pt>
                <c:pt idx="84">
                  <c:v>0.48899999999999999</c:v>
                </c:pt>
                <c:pt idx="85">
                  <c:v>0.48699999999999999</c:v>
                </c:pt>
                <c:pt idx="86">
                  <c:v>0.49099999999999999</c:v>
                </c:pt>
                <c:pt idx="87">
                  <c:v>0.498</c:v>
                </c:pt>
                <c:pt idx="88">
                  <c:v>0.499</c:v>
                </c:pt>
                <c:pt idx="89">
                  <c:v>0.499</c:v>
                </c:pt>
                <c:pt idx="90">
                  <c:v>0.50600000000000001</c:v>
                </c:pt>
                <c:pt idx="91">
                  <c:v>0.51800000000000002</c:v>
                </c:pt>
                <c:pt idx="92">
                  <c:v>0.52200000000000002</c:v>
                </c:pt>
                <c:pt idx="93">
                  <c:v>0.52200000000000002</c:v>
                </c:pt>
                <c:pt idx="94">
                  <c:v>0.50900000000000001</c:v>
                </c:pt>
                <c:pt idx="95">
                  <c:v>0.498</c:v>
                </c:pt>
                <c:pt idx="96">
                  <c:v>0.49399999999999999</c:v>
                </c:pt>
                <c:pt idx="97">
                  <c:v>0.50600000000000001</c:v>
                </c:pt>
                <c:pt idx="98">
                  <c:v>0.53</c:v>
                </c:pt>
                <c:pt idx="99">
                  <c:v>0.55200000000000005</c:v>
                </c:pt>
                <c:pt idx="100">
                  <c:v>0.56699999999999995</c:v>
                </c:pt>
                <c:pt idx="101">
                  <c:v>0.58699999999999997</c:v>
                </c:pt>
                <c:pt idx="102">
                  <c:v>0.6</c:v>
                </c:pt>
                <c:pt idx="103">
                  <c:v>0.61199999999999999</c:v>
                </c:pt>
                <c:pt idx="104">
                  <c:v>0.61599999999999999</c:v>
                </c:pt>
                <c:pt idx="105">
                  <c:v>0.621</c:v>
                </c:pt>
                <c:pt idx="106">
                  <c:v>0.628</c:v>
                </c:pt>
                <c:pt idx="107">
                  <c:v>0.63100000000000001</c:v>
                </c:pt>
                <c:pt idx="108">
                  <c:v>0.63700000000000001</c:v>
                </c:pt>
                <c:pt idx="109">
                  <c:v>0.63700000000000001</c:v>
                </c:pt>
                <c:pt idx="110">
                  <c:v>0.623</c:v>
                </c:pt>
                <c:pt idx="111">
                  <c:v>0.60299999999999998</c:v>
                </c:pt>
                <c:pt idx="112">
                  <c:v>0.58299999999999996</c:v>
                </c:pt>
                <c:pt idx="113">
                  <c:v>0.56299999999999994</c:v>
                </c:pt>
                <c:pt idx="114">
                  <c:v>0.54100000000000004</c:v>
                </c:pt>
                <c:pt idx="115">
                  <c:v>0.52200000000000002</c:v>
                </c:pt>
                <c:pt idx="116">
                  <c:v>0.51900000000000002</c:v>
                </c:pt>
                <c:pt idx="117">
                  <c:v>0.52400000000000002</c:v>
                </c:pt>
                <c:pt idx="118">
                  <c:v>0.52800000000000002</c:v>
                </c:pt>
                <c:pt idx="119">
                  <c:v>0.53100000000000003</c:v>
                </c:pt>
                <c:pt idx="120">
                  <c:v>0.54</c:v>
                </c:pt>
                <c:pt idx="121">
                  <c:v>0.55100000000000005</c:v>
                </c:pt>
                <c:pt idx="122">
                  <c:v>0.56799999999999995</c:v>
                </c:pt>
                <c:pt idx="123">
                  <c:v>0.58699999999999997</c:v>
                </c:pt>
                <c:pt idx="124">
                  <c:v>0.60899999999999999</c:v>
                </c:pt>
                <c:pt idx="125">
                  <c:v>0.63500000000000001</c:v>
                </c:pt>
                <c:pt idx="126">
                  <c:v>0.66700000000000004</c:v>
                </c:pt>
                <c:pt idx="127">
                  <c:v>0.7</c:v>
                </c:pt>
                <c:pt idx="128">
                  <c:v>0.73399999999999999</c:v>
                </c:pt>
                <c:pt idx="129">
                  <c:v>0.76700000000000002</c:v>
                </c:pt>
                <c:pt idx="130">
                  <c:v>0.79900000000000004</c:v>
                </c:pt>
                <c:pt idx="131">
                  <c:v>0.82099999999999995</c:v>
                </c:pt>
                <c:pt idx="132">
                  <c:v>0.83499999999999996</c:v>
                </c:pt>
                <c:pt idx="133">
                  <c:v>0.83399999999999996</c:v>
                </c:pt>
                <c:pt idx="134">
                  <c:v>0.82799999999999996</c:v>
                </c:pt>
                <c:pt idx="135">
                  <c:v>0.82899999999999996</c:v>
                </c:pt>
                <c:pt idx="136">
                  <c:v>0.83199999999999996</c:v>
                </c:pt>
                <c:pt idx="137">
                  <c:v>0.84099999999999997</c:v>
                </c:pt>
                <c:pt idx="138">
                  <c:v>0.85699999999999998</c:v>
                </c:pt>
                <c:pt idx="139">
                  <c:v>0.873</c:v>
                </c:pt>
                <c:pt idx="140">
                  <c:v>0.88900000000000001</c:v>
                </c:pt>
                <c:pt idx="141">
                  <c:v>0.90100000000000002</c:v>
                </c:pt>
                <c:pt idx="142">
                  <c:v>0.91</c:v>
                </c:pt>
                <c:pt idx="143">
                  <c:v>0.91500000000000004</c:v>
                </c:pt>
                <c:pt idx="144">
                  <c:v>0.91400000000000003</c:v>
                </c:pt>
                <c:pt idx="145">
                  <c:v>0.90900000000000003</c:v>
                </c:pt>
                <c:pt idx="146">
                  <c:v>0.90500000000000003</c:v>
                </c:pt>
                <c:pt idx="147">
                  <c:v>0.90200000000000002</c:v>
                </c:pt>
                <c:pt idx="148">
                  <c:v>0.90300000000000002</c:v>
                </c:pt>
                <c:pt idx="149">
                  <c:v>0.90700000000000003</c:v>
                </c:pt>
                <c:pt idx="150">
                  <c:v>0.92</c:v>
                </c:pt>
                <c:pt idx="151">
                  <c:v>0.93</c:v>
                </c:pt>
                <c:pt idx="152">
                  <c:v>0.94099999999999995</c:v>
                </c:pt>
                <c:pt idx="153">
                  <c:v>0.95799999999999996</c:v>
                </c:pt>
                <c:pt idx="154">
                  <c:v>0.97399999999999998</c:v>
                </c:pt>
                <c:pt idx="155">
                  <c:v>0.995</c:v>
                </c:pt>
                <c:pt idx="156">
                  <c:v>1.0129999999999999</c:v>
                </c:pt>
                <c:pt idx="157">
                  <c:v>1.0329999999999999</c:v>
                </c:pt>
                <c:pt idx="158">
                  <c:v>1.0529999999999999</c:v>
                </c:pt>
                <c:pt idx="159">
                  <c:v>1.0720000000000001</c:v>
                </c:pt>
                <c:pt idx="160">
                  <c:v>1.0860000000000001</c:v>
                </c:pt>
                <c:pt idx="161">
                  <c:v>1.093</c:v>
                </c:pt>
                <c:pt idx="162">
                  <c:v>1.0960000000000001</c:v>
                </c:pt>
                <c:pt idx="163">
                  <c:v>1.103</c:v>
                </c:pt>
                <c:pt idx="164">
                  <c:v>1.111</c:v>
                </c:pt>
                <c:pt idx="165">
                  <c:v>1.1120000000000001</c:v>
                </c:pt>
                <c:pt idx="166">
                  <c:v>1.107</c:v>
                </c:pt>
                <c:pt idx="167">
                  <c:v>1.099</c:v>
                </c:pt>
                <c:pt idx="168">
                  <c:v>1.0900000000000001</c:v>
                </c:pt>
                <c:pt idx="169">
                  <c:v>1.077</c:v>
                </c:pt>
                <c:pt idx="170">
                  <c:v>1.0649999999999999</c:v>
                </c:pt>
                <c:pt idx="171">
                  <c:v>1.06</c:v>
                </c:pt>
                <c:pt idx="172">
                  <c:v>1.0620000000000001</c:v>
                </c:pt>
                <c:pt idx="173">
                  <c:v>1.0669999999999999</c:v>
                </c:pt>
                <c:pt idx="174">
                  <c:v>1.0820000000000001</c:v>
                </c:pt>
                <c:pt idx="175">
                  <c:v>1.107</c:v>
                </c:pt>
                <c:pt idx="176">
                  <c:v>1.135</c:v>
                </c:pt>
                <c:pt idx="177">
                  <c:v>1.1559999999999999</c:v>
                </c:pt>
                <c:pt idx="178">
                  <c:v>1.179</c:v>
                </c:pt>
                <c:pt idx="179">
                  <c:v>1.2090000000000001</c:v>
                </c:pt>
                <c:pt idx="180">
                  <c:v>1.2390000000000001</c:v>
                </c:pt>
                <c:pt idx="181">
                  <c:v>1.2629999999999999</c:v>
                </c:pt>
                <c:pt idx="182">
                  <c:v>1.286</c:v>
                </c:pt>
                <c:pt idx="183">
                  <c:v>1.3069999999999999</c:v>
                </c:pt>
                <c:pt idx="184">
                  <c:v>1.3220000000000001</c:v>
                </c:pt>
                <c:pt idx="185">
                  <c:v>1.331</c:v>
                </c:pt>
                <c:pt idx="186">
                  <c:v>1.3380000000000001</c:v>
                </c:pt>
                <c:pt idx="187">
                  <c:v>1.341</c:v>
                </c:pt>
                <c:pt idx="188">
                  <c:v>1.339</c:v>
                </c:pt>
                <c:pt idx="189">
                  <c:v>1.3280000000000001</c:v>
                </c:pt>
                <c:pt idx="190">
                  <c:v>1.3160000000000001</c:v>
                </c:pt>
                <c:pt idx="191">
                  <c:v>1.306</c:v>
                </c:pt>
                <c:pt idx="192">
                  <c:v>1.304</c:v>
                </c:pt>
                <c:pt idx="193">
                  <c:v>1.3</c:v>
                </c:pt>
                <c:pt idx="194">
                  <c:v>1.2949999999999999</c:v>
                </c:pt>
                <c:pt idx="195">
                  <c:v>1.296</c:v>
                </c:pt>
                <c:pt idx="196">
                  <c:v>1.3009999999999999</c:v>
                </c:pt>
                <c:pt idx="197">
                  <c:v>1.3029999999999999</c:v>
                </c:pt>
                <c:pt idx="198">
                  <c:v>1.3</c:v>
                </c:pt>
                <c:pt idx="199">
                  <c:v>1.2989999999999999</c:v>
                </c:pt>
                <c:pt idx="200">
                  <c:v>1.3</c:v>
                </c:pt>
                <c:pt idx="201">
                  <c:v>1.3009999999999999</c:v>
                </c:pt>
                <c:pt idx="202">
                  <c:v>1.302</c:v>
                </c:pt>
                <c:pt idx="203">
                  <c:v>1.3009999999999999</c:v>
                </c:pt>
                <c:pt idx="204">
                  <c:v>1.3049999999999999</c:v>
                </c:pt>
                <c:pt idx="205">
                  <c:v>1.3140000000000001</c:v>
                </c:pt>
                <c:pt idx="206">
                  <c:v>1.327</c:v>
                </c:pt>
                <c:pt idx="207">
                  <c:v>1.343</c:v>
                </c:pt>
                <c:pt idx="208">
                  <c:v>1.3640000000000001</c:v>
                </c:pt>
                <c:pt idx="209">
                  <c:v>1.3919999999999999</c:v>
                </c:pt>
                <c:pt idx="210">
                  <c:v>1.427</c:v>
                </c:pt>
                <c:pt idx="211">
                  <c:v>1.464</c:v>
                </c:pt>
                <c:pt idx="212">
                  <c:v>1.502</c:v>
                </c:pt>
                <c:pt idx="213">
                  <c:v>1.5369999999999999</c:v>
                </c:pt>
                <c:pt idx="214">
                  <c:v>1.57</c:v>
                </c:pt>
                <c:pt idx="215">
                  <c:v>1.5980000000000001</c:v>
                </c:pt>
                <c:pt idx="216">
                  <c:v>1.625</c:v>
                </c:pt>
                <c:pt idx="217">
                  <c:v>1.6439999999999999</c:v>
                </c:pt>
                <c:pt idx="218">
                  <c:v>1.657</c:v>
                </c:pt>
                <c:pt idx="219">
                  <c:v>1.6619999999999999</c:v>
                </c:pt>
                <c:pt idx="220">
                  <c:v>1.663</c:v>
                </c:pt>
                <c:pt idx="221">
                  <c:v>1.659</c:v>
                </c:pt>
                <c:pt idx="222">
                  <c:v>1.6519999999999999</c:v>
                </c:pt>
                <c:pt idx="223">
                  <c:v>1.6419999999999999</c:v>
                </c:pt>
                <c:pt idx="224">
                  <c:v>1.631</c:v>
                </c:pt>
                <c:pt idx="225">
                  <c:v>1.6240000000000001</c:v>
                </c:pt>
                <c:pt idx="226">
                  <c:v>1.6240000000000001</c:v>
                </c:pt>
                <c:pt idx="227">
                  <c:v>1.6339999999999999</c:v>
                </c:pt>
                <c:pt idx="228">
                  <c:v>1.6439999999999999</c:v>
                </c:pt>
                <c:pt idx="229">
                  <c:v>1.6539999999999999</c:v>
                </c:pt>
                <c:pt idx="230">
                  <c:v>1.6679999999999999</c:v>
                </c:pt>
                <c:pt idx="231">
                  <c:v>1.6819999999999999</c:v>
                </c:pt>
                <c:pt idx="232">
                  <c:v>1.6859999999999999</c:v>
                </c:pt>
                <c:pt idx="233">
                  <c:v>1.6830000000000001</c:v>
                </c:pt>
                <c:pt idx="234">
                  <c:v>1.6819999999999999</c:v>
                </c:pt>
                <c:pt idx="235">
                  <c:v>1.6759999999999999</c:v>
                </c:pt>
                <c:pt idx="236">
                  <c:v>1.669</c:v>
                </c:pt>
                <c:pt idx="237">
                  <c:v>1.677</c:v>
                </c:pt>
                <c:pt idx="238">
                  <c:v>1.696</c:v>
                </c:pt>
                <c:pt idx="239">
                  <c:v>1.71</c:v>
                </c:pt>
                <c:pt idx="240">
                  <c:v>1.7130000000000001</c:v>
                </c:pt>
                <c:pt idx="241">
                  <c:v>1.702</c:v>
                </c:pt>
                <c:pt idx="242">
                  <c:v>1.728</c:v>
                </c:pt>
                <c:pt idx="243">
                  <c:v>1.7649999999999999</c:v>
                </c:pt>
                <c:pt idx="244">
                  <c:v>1.802</c:v>
                </c:pt>
                <c:pt idx="245">
                  <c:v>1.8380000000000001</c:v>
                </c:pt>
                <c:pt idx="246">
                  <c:v>1.861</c:v>
                </c:pt>
                <c:pt idx="247">
                  <c:v>1.881</c:v>
                </c:pt>
                <c:pt idx="248">
                  <c:v>1.9039999999999999</c:v>
                </c:pt>
                <c:pt idx="249">
                  <c:v>1.9370000000000001</c:v>
                </c:pt>
                <c:pt idx="250">
                  <c:v>1.9730000000000001</c:v>
                </c:pt>
                <c:pt idx="251">
                  <c:v>2.0089999999999999</c:v>
                </c:pt>
                <c:pt idx="252">
                  <c:v>2.0190000000000001</c:v>
                </c:pt>
                <c:pt idx="253">
                  <c:v>2.0169999999999999</c:v>
                </c:pt>
                <c:pt idx="254">
                  <c:v>2.0219999999999998</c:v>
                </c:pt>
                <c:pt idx="255">
                  <c:v>2.0569999999999999</c:v>
                </c:pt>
                <c:pt idx="256">
                  <c:v>2.0670000000000002</c:v>
                </c:pt>
                <c:pt idx="257">
                  <c:v>2.0920000000000001</c:v>
                </c:pt>
                <c:pt idx="258">
                  <c:v>2.1339999999999999</c:v>
                </c:pt>
                <c:pt idx="259">
                  <c:v>2.1579999999999999</c:v>
                </c:pt>
                <c:pt idx="260">
                  <c:v>2.1669999999999998</c:v>
                </c:pt>
                <c:pt idx="261">
                  <c:v>2.181</c:v>
                </c:pt>
                <c:pt idx="262">
                  <c:v>2.2010000000000001</c:v>
                </c:pt>
                <c:pt idx="263">
                  <c:v>2.234</c:v>
                </c:pt>
                <c:pt idx="264">
                  <c:v>2.2650000000000001</c:v>
                </c:pt>
                <c:pt idx="265">
                  <c:v>2.2989999999999999</c:v>
                </c:pt>
                <c:pt idx="266">
                  <c:v>2.3330000000000002</c:v>
                </c:pt>
                <c:pt idx="267">
                  <c:v>2.363</c:v>
                </c:pt>
                <c:pt idx="268">
                  <c:v>2.3980000000000001</c:v>
                </c:pt>
                <c:pt idx="269">
                  <c:v>2.4300000000000002</c:v>
                </c:pt>
                <c:pt idx="270">
                  <c:v>2.468</c:v>
                </c:pt>
                <c:pt idx="271">
                  <c:v>2.512</c:v>
                </c:pt>
                <c:pt idx="272">
                  <c:v>2.569</c:v>
                </c:pt>
                <c:pt idx="273">
                  <c:v>2.6219999999999999</c:v>
                </c:pt>
                <c:pt idx="274">
                  <c:v>2.6640000000000001</c:v>
                </c:pt>
                <c:pt idx="275">
                  <c:v>2.7040000000000002</c:v>
                </c:pt>
                <c:pt idx="276">
                  <c:v>2.7410000000000001</c:v>
                </c:pt>
                <c:pt idx="277">
                  <c:v>2.7829999999999999</c:v>
                </c:pt>
                <c:pt idx="278">
                  <c:v>2.835</c:v>
                </c:pt>
                <c:pt idx="279">
                  <c:v>2.895</c:v>
                </c:pt>
                <c:pt idx="280">
                  <c:v>2.9569999999999999</c:v>
                </c:pt>
                <c:pt idx="281">
                  <c:v>3.0259999999999998</c:v>
                </c:pt>
                <c:pt idx="282">
                  <c:v>3.1070000000000002</c:v>
                </c:pt>
                <c:pt idx="283">
                  <c:v>3.1859999999999999</c:v>
                </c:pt>
                <c:pt idx="284">
                  <c:v>3.2639999999999998</c:v>
                </c:pt>
                <c:pt idx="285">
                  <c:v>3.3370000000000002</c:v>
                </c:pt>
                <c:pt idx="286">
                  <c:v>3.419</c:v>
                </c:pt>
                <c:pt idx="287">
                  <c:v>3.5179999999999998</c:v>
                </c:pt>
                <c:pt idx="288">
                  <c:v>3.629</c:v>
                </c:pt>
                <c:pt idx="289">
                  <c:v>3.7349999999999999</c:v>
                </c:pt>
                <c:pt idx="290">
                  <c:v>3.8319999999999999</c:v>
                </c:pt>
                <c:pt idx="291">
                  <c:v>3.923</c:v>
                </c:pt>
                <c:pt idx="292">
                  <c:v>4.024</c:v>
                </c:pt>
                <c:pt idx="293">
                  <c:v>4.1399999999999997</c:v>
                </c:pt>
                <c:pt idx="294">
                  <c:v>4.26</c:v>
                </c:pt>
                <c:pt idx="295">
                  <c:v>4.3769999999999998</c:v>
                </c:pt>
                <c:pt idx="296">
                  <c:v>4.4889999999999999</c:v>
                </c:pt>
                <c:pt idx="297">
                  <c:v>4.5960000000000001</c:v>
                </c:pt>
                <c:pt idx="298">
                  <c:v>4.7110000000000003</c:v>
                </c:pt>
                <c:pt idx="299">
                  <c:v>4.84</c:v>
                </c:pt>
                <c:pt idx="300">
                  <c:v>4.984</c:v>
                </c:pt>
                <c:pt idx="301">
                  <c:v>5.13</c:v>
                </c:pt>
                <c:pt idx="302">
                  <c:v>5.2670000000000003</c:v>
                </c:pt>
                <c:pt idx="303">
                  <c:v>5.41</c:v>
                </c:pt>
                <c:pt idx="304">
                  <c:v>5.5880000000000001</c:v>
                </c:pt>
                <c:pt idx="305">
                  <c:v>5.7770000000000001</c:v>
                </c:pt>
                <c:pt idx="306">
                  <c:v>5.9539999999999997</c:v>
                </c:pt>
                <c:pt idx="307">
                  <c:v>6.1189999999999998</c:v>
                </c:pt>
                <c:pt idx="308">
                  <c:v>6.3010000000000002</c:v>
                </c:pt>
                <c:pt idx="309">
                  <c:v>6.52</c:v>
                </c:pt>
                <c:pt idx="310">
                  <c:v>6.7539999999999996</c:v>
                </c:pt>
                <c:pt idx="311">
                  <c:v>6.9859999999999998</c:v>
                </c:pt>
                <c:pt idx="312">
                  <c:v>7.2240000000000002</c:v>
                </c:pt>
                <c:pt idx="313">
                  <c:v>7.4749999999999996</c:v>
                </c:pt>
                <c:pt idx="314">
                  <c:v>7.7320000000000002</c:v>
                </c:pt>
                <c:pt idx="315">
                  <c:v>8.0090000000000003</c:v>
                </c:pt>
                <c:pt idx="316">
                  <c:v>8.3030000000000008</c:v>
                </c:pt>
                <c:pt idx="317">
                  <c:v>8.57</c:v>
                </c:pt>
                <c:pt idx="318">
                  <c:v>8.85</c:v>
                </c:pt>
                <c:pt idx="319">
                  <c:v>9.2059999999999995</c:v>
                </c:pt>
                <c:pt idx="320">
                  <c:v>9.5690000000000008</c:v>
                </c:pt>
                <c:pt idx="321">
                  <c:v>9.8940000000000001</c:v>
                </c:pt>
                <c:pt idx="322">
                  <c:v>10.268000000000001</c:v>
                </c:pt>
                <c:pt idx="323">
                  <c:v>10.69</c:v>
                </c:pt>
                <c:pt idx="324">
                  <c:v>11.097</c:v>
                </c:pt>
                <c:pt idx="325">
                  <c:v>11.573</c:v>
                </c:pt>
                <c:pt idx="326">
                  <c:v>12.016</c:v>
                </c:pt>
                <c:pt idx="327">
                  <c:v>12.445</c:v>
                </c:pt>
                <c:pt idx="328">
                  <c:v>13.021000000000001</c:v>
                </c:pt>
                <c:pt idx="329">
                  <c:v>13.532</c:v>
                </c:pt>
                <c:pt idx="330">
                  <c:v>14.051</c:v>
                </c:pt>
                <c:pt idx="331">
                  <c:v>14.614000000000001</c:v>
                </c:pt>
                <c:pt idx="332">
                  <c:v>15.15</c:v>
                </c:pt>
                <c:pt idx="333">
                  <c:v>15.819000000000001</c:v>
                </c:pt>
                <c:pt idx="334">
                  <c:v>16.417999999999999</c:v>
                </c:pt>
                <c:pt idx="335">
                  <c:v>17.044</c:v>
                </c:pt>
                <c:pt idx="336">
                  <c:v>17.724</c:v>
                </c:pt>
                <c:pt idx="337">
                  <c:v>18.434000000000001</c:v>
                </c:pt>
                <c:pt idx="338">
                  <c:v>19.181999999999999</c:v>
                </c:pt>
                <c:pt idx="339">
                  <c:v>19.89</c:v>
                </c:pt>
                <c:pt idx="340">
                  <c:v>20.588999999999999</c:v>
                </c:pt>
                <c:pt idx="341">
                  <c:v>21.411999999999999</c:v>
                </c:pt>
                <c:pt idx="342">
                  <c:v>22.131</c:v>
                </c:pt>
                <c:pt idx="343">
                  <c:v>22.920999999999999</c:v>
                </c:pt>
                <c:pt idx="344">
                  <c:v>23.582000000000001</c:v>
                </c:pt>
                <c:pt idx="345">
                  <c:v>24.376000000000001</c:v>
                </c:pt>
                <c:pt idx="346">
                  <c:v>25.120999999999999</c:v>
                </c:pt>
                <c:pt idx="347">
                  <c:v>25.837</c:v>
                </c:pt>
                <c:pt idx="348">
                  <c:v>26.53</c:v>
                </c:pt>
                <c:pt idx="349">
                  <c:v>27.177</c:v>
                </c:pt>
                <c:pt idx="350">
                  <c:v>27.925000000000001</c:v>
                </c:pt>
                <c:pt idx="351">
                  <c:v>28.544</c:v>
                </c:pt>
                <c:pt idx="352">
                  <c:v>29.173999999999999</c:v>
                </c:pt>
                <c:pt idx="353">
                  <c:v>29.734999999999999</c:v>
                </c:pt>
                <c:pt idx="354">
                  <c:v>30.350999999999999</c:v>
                </c:pt>
                <c:pt idx="355">
                  <c:v>30.957999999999998</c:v>
                </c:pt>
                <c:pt idx="356">
                  <c:v>31.509</c:v>
                </c:pt>
                <c:pt idx="357">
                  <c:v>32.140999999999998</c:v>
                </c:pt>
                <c:pt idx="358">
                  <c:v>32.807000000000002</c:v>
                </c:pt>
                <c:pt idx="359">
                  <c:v>33.576999999999998</c:v>
                </c:pt>
                <c:pt idx="360">
                  <c:v>34.433</c:v>
                </c:pt>
                <c:pt idx="361">
                  <c:v>35.406999999999996</c:v>
                </c:pt>
                <c:pt idx="362">
                  <c:v>36.526000000000003</c:v>
                </c:pt>
                <c:pt idx="363">
                  <c:v>37.831000000000003</c:v>
                </c:pt>
                <c:pt idx="364">
                  <c:v>39.299999999999997</c:v>
                </c:pt>
                <c:pt idx="365">
                  <c:v>40.899000000000001</c:v>
                </c:pt>
                <c:pt idx="366">
                  <c:v>42.62</c:v>
                </c:pt>
                <c:pt idx="367">
                  <c:v>44.429000000000002</c:v>
                </c:pt>
                <c:pt idx="368">
                  <c:v>46.274000000000001</c:v>
                </c:pt>
                <c:pt idx="369">
                  <c:v>48.122</c:v>
                </c:pt>
                <c:pt idx="370">
                  <c:v>49.962000000000003</c:v>
                </c:pt>
                <c:pt idx="371">
                  <c:v>51.753999999999998</c:v>
                </c:pt>
                <c:pt idx="372">
                  <c:v>53.454000000000001</c:v>
                </c:pt>
                <c:pt idx="373">
                  <c:v>55.051000000000002</c:v>
                </c:pt>
                <c:pt idx="374">
                  <c:v>56.503</c:v>
                </c:pt>
                <c:pt idx="375">
                  <c:v>57.804000000000002</c:v>
                </c:pt>
                <c:pt idx="376">
                  <c:v>58.91</c:v>
                </c:pt>
                <c:pt idx="377">
                  <c:v>59.832999999999998</c:v>
                </c:pt>
                <c:pt idx="378">
                  <c:v>60.523000000000003</c:v>
                </c:pt>
                <c:pt idx="379">
                  <c:v>60.993000000000002</c:v>
                </c:pt>
                <c:pt idx="380">
                  <c:v>61.244</c:v>
                </c:pt>
                <c:pt idx="381">
                  <c:v>61.253999999999998</c:v>
                </c:pt>
                <c:pt idx="382">
                  <c:v>61.055</c:v>
                </c:pt>
                <c:pt idx="383">
                  <c:v>60.606999999999999</c:v>
                </c:pt>
                <c:pt idx="384">
                  <c:v>59.993000000000002</c:v>
                </c:pt>
                <c:pt idx="385">
                  <c:v>59.152000000000001</c:v>
                </c:pt>
                <c:pt idx="386">
                  <c:v>58.177</c:v>
                </c:pt>
                <c:pt idx="387">
                  <c:v>57.045000000000002</c:v>
                </c:pt>
                <c:pt idx="388">
                  <c:v>55.795999999999999</c:v>
                </c:pt>
                <c:pt idx="389">
                  <c:v>54.473999999999997</c:v>
                </c:pt>
                <c:pt idx="390">
                  <c:v>53.066000000000003</c:v>
                </c:pt>
                <c:pt idx="391">
                  <c:v>51.616</c:v>
                </c:pt>
                <c:pt idx="392">
                  <c:v>50.125</c:v>
                </c:pt>
                <c:pt idx="393">
                  <c:v>48.637</c:v>
                </c:pt>
                <c:pt idx="394">
                  <c:v>47.12</c:v>
                </c:pt>
                <c:pt idx="395">
                  <c:v>45.634999999999998</c:v>
                </c:pt>
                <c:pt idx="396">
                  <c:v>44.16</c:v>
                </c:pt>
                <c:pt idx="397">
                  <c:v>42.726999999999997</c:v>
                </c:pt>
                <c:pt idx="398">
                  <c:v>41.317</c:v>
                </c:pt>
                <c:pt idx="399">
                  <c:v>39.936999999999998</c:v>
                </c:pt>
                <c:pt idx="400">
                  <c:v>38.625</c:v>
                </c:pt>
                <c:pt idx="401">
                  <c:v>37.332999999999998</c:v>
                </c:pt>
                <c:pt idx="402">
                  <c:v>36.109000000000002</c:v>
                </c:pt>
                <c:pt idx="403">
                  <c:v>34.912999999999997</c:v>
                </c:pt>
                <c:pt idx="404">
                  <c:v>33.764000000000003</c:v>
                </c:pt>
                <c:pt idx="405">
                  <c:v>32.664000000000001</c:v>
                </c:pt>
                <c:pt idx="406">
                  <c:v>31.596</c:v>
                </c:pt>
                <c:pt idx="407">
                  <c:v>30.584</c:v>
                </c:pt>
                <c:pt idx="408">
                  <c:v>29.587</c:v>
                </c:pt>
                <c:pt idx="409">
                  <c:v>28.646999999999998</c:v>
                </c:pt>
                <c:pt idx="410">
                  <c:v>27.744</c:v>
                </c:pt>
                <c:pt idx="411">
                  <c:v>26.872</c:v>
                </c:pt>
                <c:pt idx="412">
                  <c:v>26.042000000000002</c:v>
                </c:pt>
                <c:pt idx="413">
                  <c:v>25.225000000000001</c:v>
                </c:pt>
                <c:pt idx="414">
                  <c:v>24.457999999999998</c:v>
                </c:pt>
                <c:pt idx="415">
                  <c:v>23.706</c:v>
                </c:pt>
                <c:pt idx="416">
                  <c:v>22.992999999999999</c:v>
                </c:pt>
                <c:pt idx="417">
                  <c:v>22.309000000000001</c:v>
                </c:pt>
                <c:pt idx="418">
                  <c:v>21.646000000000001</c:v>
                </c:pt>
                <c:pt idx="419">
                  <c:v>21.033000000000001</c:v>
                </c:pt>
                <c:pt idx="420">
                  <c:v>20.434999999999999</c:v>
                </c:pt>
                <c:pt idx="421">
                  <c:v>19.875</c:v>
                </c:pt>
                <c:pt idx="422">
                  <c:v>19.346</c:v>
                </c:pt>
                <c:pt idx="423">
                  <c:v>18.84</c:v>
                </c:pt>
                <c:pt idx="424">
                  <c:v>18.361000000000001</c:v>
                </c:pt>
                <c:pt idx="425">
                  <c:v>17.895</c:v>
                </c:pt>
                <c:pt idx="426">
                  <c:v>17.452000000000002</c:v>
                </c:pt>
                <c:pt idx="427">
                  <c:v>17.015000000000001</c:v>
                </c:pt>
                <c:pt idx="428">
                  <c:v>16.588000000000001</c:v>
                </c:pt>
                <c:pt idx="429">
                  <c:v>16.167999999999999</c:v>
                </c:pt>
                <c:pt idx="430">
                  <c:v>15.763999999999999</c:v>
                </c:pt>
                <c:pt idx="431">
                  <c:v>15.375999999999999</c:v>
                </c:pt>
                <c:pt idx="432">
                  <c:v>15.000999999999999</c:v>
                </c:pt>
                <c:pt idx="433">
                  <c:v>14.638999999999999</c:v>
                </c:pt>
                <c:pt idx="434">
                  <c:v>14.298</c:v>
                </c:pt>
                <c:pt idx="435">
                  <c:v>13.97</c:v>
                </c:pt>
                <c:pt idx="436">
                  <c:v>13.664</c:v>
                </c:pt>
                <c:pt idx="437">
                  <c:v>13.369</c:v>
                </c:pt>
                <c:pt idx="438">
                  <c:v>13.086</c:v>
                </c:pt>
                <c:pt idx="439">
                  <c:v>12.804</c:v>
                </c:pt>
                <c:pt idx="440">
                  <c:v>12.529</c:v>
                </c:pt>
                <c:pt idx="441">
                  <c:v>12.271000000000001</c:v>
                </c:pt>
                <c:pt idx="442">
                  <c:v>12.02</c:v>
                </c:pt>
                <c:pt idx="443">
                  <c:v>11.772</c:v>
                </c:pt>
                <c:pt idx="444">
                  <c:v>11.534000000000001</c:v>
                </c:pt>
                <c:pt idx="445">
                  <c:v>11.308</c:v>
                </c:pt>
                <c:pt idx="446">
                  <c:v>11.089</c:v>
                </c:pt>
                <c:pt idx="447">
                  <c:v>10.885999999999999</c:v>
                </c:pt>
                <c:pt idx="448">
                  <c:v>10.699</c:v>
                </c:pt>
                <c:pt idx="449">
                  <c:v>10.518000000000001</c:v>
                </c:pt>
                <c:pt idx="450">
                  <c:v>10.349</c:v>
                </c:pt>
                <c:pt idx="451">
                  <c:v>10.191000000000001</c:v>
                </c:pt>
                <c:pt idx="452">
                  <c:v>10.034000000000001</c:v>
                </c:pt>
                <c:pt idx="453">
                  <c:v>9.8680000000000003</c:v>
                </c:pt>
                <c:pt idx="454">
                  <c:v>9.6999999999999993</c:v>
                </c:pt>
                <c:pt idx="455">
                  <c:v>9.5359999999999996</c:v>
                </c:pt>
                <c:pt idx="456">
                  <c:v>9.3710000000000004</c:v>
                </c:pt>
                <c:pt idx="457">
                  <c:v>9.2070000000000007</c:v>
                </c:pt>
                <c:pt idx="458">
                  <c:v>9.0419999999999998</c:v>
                </c:pt>
                <c:pt idx="459">
                  <c:v>8.8940000000000001</c:v>
                </c:pt>
                <c:pt idx="460">
                  <c:v>8.7750000000000004</c:v>
                </c:pt>
                <c:pt idx="461">
                  <c:v>8.6609999999999996</c:v>
                </c:pt>
                <c:pt idx="462">
                  <c:v>8.5440000000000005</c:v>
                </c:pt>
                <c:pt idx="463">
                  <c:v>8.4220000000000006</c:v>
                </c:pt>
                <c:pt idx="464">
                  <c:v>8.3070000000000004</c:v>
                </c:pt>
                <c:pt idx="465">
                  <c:v>8.1999999999999993</c:v>
                </c:pt>
                <c:pt idx="466">
                  <c:v>8.0850000000000009</c:v>
                </c:pt>
                <c:pt idx="467">
                  <c:v>7.9710000000000001</c:v>
                </c:pt>
                <c:pt idx="468">
                  <c:v>7.8579999999999997</c:v>
                </c:pt>
                <c:pt idx="469">
                  <c:v>7.7480000000000002</c:v>
                </c:pt>
                <c:pt idx="470">
                  <c:v>7.6440000000000001</c:v>
                </c:pt>
                <c:pt idx="471">
                  <c:v>7.5519999999999996</c:v>
                </c:pt>
                <c:pt idx="472">
                  <c:v>7.4749999999999996</c:v>
                </c:pt>
                <c:pt idx="473">
                  <c:v>7.4</c:v>
                </c:pt>
                <c:pt idx="474">
                  <c:v>7.3209999999999997</c:v>
                </c:pt>
                <c:pt idx="475">
                  <c:v>7.2519999999999998</c:v>
                </c:pt>
                <c:pt idx="476">
                  <c:v>7.1829999999999998</c:v>
                </c:pt>
                <c:pt idx="477">
                  <c:v>7.1120000000000001</c:v>
                </c:pt>
                <c:pt idx="478">
                  <c:v>7.0419999999999998</c:v>
                </c:pt>
                <c:pt idx="479">
                  <c:v>6.9729999999999999</c:v>
                </c:pt>
                <c:pt idx="480">
                  <c:v>6.9</c:v>
                </c:pt>
                <c:pt idx="481">
                  <c:v>6.8230000000000004</c:v>
                </c:pt>
                <c:pt idx="482">
                  <c:v>6.7549999999999999</c:v>
                </c:pt>
                <c:pt idx="483">
                  <c:v>6.694</c:v>
                </c:pt>
                <c:pt idx="484">
                  <c:v>6.63</c:v>
                </c:pt>
                <c:pt idx="485">
                  <c:v>6.5650000000000004</c:v>
                </c:pt>
                <c:pt idx="486">
                  <c:v>6.5019999999999998</c:v>
                </c:pt>
                <c:pt idx="487">
                  <c:v>6.4459999999999997</c:v>
                </c:pt>
                <c:pt idx="488">
                  <c:v>6.391</c:v>
                </c:pt>
                <c:pt idx="489">
                  <c:v>6.3390000000000004</c:v>
                </c:pt>
                <c:pt idx="490">
                  <c:v>6.2869999999999999</c:v>
                </c:pt>
                <c:pt idx="491">
                  <c:v>6.2309999999999999</c:v>
                </c:pt>
                <c:pt idx="492">
                  <c:v>6.1749999999999998</c:v>
                </c:pt>
                <c:pt idx="493">
                  <c:v>6.12</c:v>
                </c:pt>
                <c:pt idx="494">
                  <c:v>6.0709999999999997</c:v>
                </c:pt>
                <c:pt idx="495">
                  <c:v>6.0220000000000002</c:v>
                </c:pt>
                <c:pt idx="496">
                  <c:v>5.9749999999999996</c:v>
                </c:pt>
                <c:pt idx="497">
                  <c:v>5.92</c:v>
                </c:pt>
                <c:pt idx="498">
                  <c:v>5.8639999999999999</c:v>
                </c:pt>
                <c:pt idx="499">
                  <c:v>5.8040000000000003</c:v>
                </c:pt>
                <c:pt idx="500">
                  <c:v>5.7549999999999999</c:v>
                </c:pt>
                <c:pt idx="501">
                  <c:v>5.7009999999999996</c:v>
                </c:pt>
                <c:pt idx="502">
                  <c:v>5.6349999999999998</c:v>
                </c:pt>
                <c:pt idx="503">
                  <c:v>5.569</c:v>
                </c:pt>
                <c:pt idx="504">
                  <c:v>5.5069999999999997</c:v>
                </c:pt>
                <c:pt idx="505">
                  <c:v>5.4470000000000001</c:v>
                </c:pt>
                <c:pt idx="506">
                  <c:v>5.383</c:v>
                </c:pt>
                <c:pt idx="507">
                  <c:v>5.3179999999999996</c:v>
                </c:pt>
                <c:pt idx="508">
                  <c:v>5.2560000000000002</c:v>
                </c:pt>
                <c:pt idx="509">
                  <c:v>5.1909999999999998</c:v>
                </c:pt>
                <c:pt idx="510">
                  <c:v>5.1280000000000001</c:v>
                </c:pt>
                <c:pt idx="511">
                  <c:v>5.0629999999999997</c:v>
                </c:pt>
                <c:pt idx="512">
                  <c:v>4.9980000000000002</c:v>
                </c:pt>
                <c:pt idx="513">
                  <c:v>4.9340000000000002</c:v>
                </c:pt>
                <c:pt idx="514">
                  <c:v>4.8680000000000003</c:v>
                </c:pt>
                <c:pt idx="515">
                  <c:v>4.8019999999999996</c:v>
                </c:pt>
                <c:pt idx="516">
                  <c:v>4.7370000000000001</c:v>
                </c:pt>
                <c:pt idx="517">
                  <c:v>4.6689999999999996</c:v>
                </c:pt>
                <c:pt idx="518">
                  <c:v>4.5960000000000001</c:v>
                </c:pt>
                <c:pt idx="519">
                  <c:v>4.5190000000000001</c:v>
                </c:pt>
                <c:pt idx="520">
                  <c:v>4.444</c:v>
                </c:pt>
                <c:pt idx="521">
                  <c:v>4.3739999999999997</c:v>
                </c:pt>
                <c:pt idx="522">
                  <c:v>4.3079999999999998</c:v>
                </c:pt>
                <c:pt idx="523">
                  <c:v>4.2450000000000001</c:v>
                </c:pt>
                <c:pt idx="524">
                  <c:v>4.1760000000000002</c:v>
                </c:pt>
                <c:pt idx="525">
                  <c:v>4.1050000000000004</c:v>
                </c:pt>
                <c:pt idx="526">
                  <c:v>4.0339999999999998</c:v>
                </c:pt>
                <c:pt idx="527">
                  <c:v>3.9609999999999999</c:v>
                </c:pt>
                <c:pt idx="528">
                  <c:v>3.8860000000000001</c:v>
                </c:pt>
                <c:pt idx="529">
                  <c:v>3.8140000000000001</c:v>
                </c:pt>
                <c:pt idx="530">
                  <c:v>3.7429999999999999</c:v>
                </c:pt>
                <c:pt idx="531">
                  <c:v>3.6709999999999998</c:v>
                </c:pt>
                <c:pt idx="532">
                  <c:v>3.6019999999999999</c:v>
                </c:pt>
                <c:pt idx="533">
                  <c:v>3.532</c:v>
                </c:pt>
                <c:pt idx="534">
                  <c:v>3.464</c:v>
                </c:pt>
                <c:pt idx="535">
                  <c:v>3.4009999999999998</c:v>
                </c:pt>
                <c:pt idx="536">
                  <c:v>3.34</c:v>
                </c:pt>
                <c:pt idx="537">
                  <c:v>3.286</c:v>
                </c:pt>
                <c:pt idx="538">
                  <c:v>3.2389999999999999</c:v>
                </c:pt>
                <c:pt idx="539">
                  <c:v>3.1909999999999998</c:v>
                </c:pt>
                <c:pt idx="540">
                  <c:v>3.137</c:v>
                </c:pt>
                <c:pt idx="541">
                  <c:v>3.0819999999999999</c:v>
                </c:pt>
                <c:pt idx="542">
                  <c:v>3.02</c:v>
                </c:pt>
                <c:pt idx="543">
                  <c:v>2.96</c:v>
                </c:pt>
                <c:pt idx="544">
                  <c:v>2.9060000000000001</c:v>
                </c:pt>
                <c:pt idx="545">
                  <c:v>2.86</c:v>
                </c:pt>
                <c:pt idx="546">
                  <c:v>2.8119999999999998</c:v>
                </c:pt>
                <c:pt idx="547">
                  <c:v>2.7570000000000001</c:v>
                </c:pt>
                <c:pt idx="548">
                  <c:v>2.7010000000000001</c:v>
                </c:pt>
                <c:pt idx="549">
                  <c:v>2.65</c:v>
                </c:pt>
                <c:pt idx="550">
                  <c:v>2.6040000000000001</c:v>
                </c:pt>
                <c:pt idx="551">
                  <c:v>2.5590000000000002</c:v>
                </c:pt>
                <c:pt idx="552">
                  <c:v>2.5209999999999999</c:v>
                </c:pt>
                <c:pt idx="553">
                  <c:v>2.4990000000000001</c:v>
                </c:pt>
                <c:pt idx="554">
                  <c:v>2.4769999999999999</c:v>
                </c:pt>
                <c:pt idx="555">
                  <c:v>2.4489999999999998</c:v>
                </c:pt>
                <c:pt idx="556">
                  <c:v>2.4129999999999998</c:v>
                </c:pt>
                <c:pt idx="557">
                  <c:v>2.367</c:v>
                </c:pt>
                <c:pt idx="558">
                  <c:v>2.31</c:v>
                </c:pt>
                <c:pt idx="559">
                  <c:v>2.2450000000000001</c:v>
                </c:pt>
                <c:pt idx="560">
                  <c:v>2.1739999999999999</c:v>
                </c:pt>
                <c:pt idx="561">
                  <c:v>2.1110000000000002</c:v>
                </c:pt>
                <c:pt idx="562">
                  <c:v>2.0499999999999998</c:v>
                </c:pt>
                <c:pt idx="563">
                  <c:v>1.99</c:v>
                </c:pt>
                <c:pt idx="564">
                  <c:v>1.9410000000000001</c:v>
                </c:pt>
                <c:pt idx="565">
                  <c:v>1.909</c:v>
                </c:pt>
                <c:pt idx="566">
                  <c:v>1.8979999999999999</c:v>
                </c:pt>
                <c:pt idx="567">
                  <c:v>1.899</c:v>
                </c:pt>
                <c:pt idx="568">
                  <c:v>1.909</c:v>
                </c:pt>
                <c:pt idx="569">
                  <c:v>1.9319999999999999</c:v>
                </c:pt>
                <c:pt idx="570">
                  <c:v>1.9590000000000001</c:v>
                </c:pt>
                <c:pt idx="571">
                  <c:v>1.9790000000000001</c:v>
                </c:pt>
                <c:pt idx="572">
                  <c:v>1.978</c:v>
                </c:pt>
                <c:pt idx="573">
                  <c:v>1.972</c:v>
                </c:pt>
                <c:pt idx="574">
                  <c:v>1.958</c:v>
                </c:pt>
                <c:pt idx="575">
                  <c:v>1.9330000000000001</c:v>
                </c:pt>
                <c:pt idx="576">
                  <c:v>1.8979999999999999</c:v>
                </c:pt>
                <c:pt idx="577">
                  <c:v>1.8620000000000001</c:v>
                </c:pt>
                <c:pt idx="578">
                  <c:v>1.821</c:v>
                </c:pt>
                <c:pt idx="579">
                  <c:v>1.7709999999999999</c:v>
                </c:pt>
                <c:pt idx="580">
                  <c:v>1.724</c:v>
                </c:pt>
                <c:pt idx="581">
                  <c:v>1.6910000000000001</c:v>
                </c:pt>
                <c:pt idx="582">
                  <c:v>1.659</c:v>
                </c:pt>
                <c:pt idx="583">
                  <c:v>1.6279999999999999</c:v>
                </c:pt>
                <c:pt idx="584">
                  <c:v>1.6020000000000001</c:v>
                </c:pt>
                <c:pt idx="585">
                  <c:v>1.579</c:v>
                </c:pt>
                <c:pt idx="586">
                  <c:v>1.5589999999999999</c:v>
                </c:pt>
                <c:pt idx="587">
                  <c:v>1.5429999999999999</c:v>
                </c:pt>
                <c:pt idx="588">
                  <c:v>1.53</c:v>
                </c:pt>
                <c:pt idx="589">
                  <c:v>1.5229999999999999</c:v>
                </c:pt>
                <c:pt idx="590">
                  <c:v>1.516</c:v>
                </c:pt>
                <c:pt idx="591">
                  <c:v>1.5089999999999999</c:v>
                </c:pt>
                <c:pt idx="592">
                  <c:v>1.506</c:v>
                </c:pt>
                <c:pt idx="593">
                  <c:v>1.5069999999999999</c:v>
                </c:pt>
                <c:pt idx="594">
                  <c:v>1.5089999999999999</c:v>
                </c:pt>
                <c:pt idx="595">
                  <c:v>1.508</c:v>
                </c:pt>
                <c:pt idx="596">
                  <c:v>1.51</c:v>
                </c:pt>
                <c:pt idx="597">
                  <c:v>1.51</c:v>
                </c:pt>
                <c:pt idx="598">
                  <c:v>1.4970000000000001</c:v>
                </c:pt>
                <c:pt idx="599">
                  <c:v>1.4830000000000001</c:v>
                </c:pt>
                <c:pt idx="600">
                  <c:v>1.466</c:v>
                </c:pt>
                <c:pt idx="601">
                  <c:v>1.4490000000000001</c:v>
                </c:pt>
                <c:pt idx="602">
                  <c:v>1.4319999999999999</c:v>
                </c:pt>
                <c:pt idx="603">
                  <c:v>1.419</c:v>
                </c:pt>
                <c:pt idx="604">
                  <c:v>1.4079999999999999</c:v>
                </c:pt>
                <c:pt idx="605">
                  <c:v>1.389</c:v>
                </c:pt>
                <c:pt idx="606">
                  <c:v>1.3759999999999999</c:v>
                </c:pt>
                <c:pt idx="607">
                  <c:v>1.371</c:v>
                </c:pt>
                <c:pt idx="608">
                  <c:v>1.3680000000000001</c:v>
                </c:pt>
                <c:pt idx="609">
                  <c:v>1.367</c:v>
                </c:pt>
                <c:pt idx="610">
                  <c:v>1.3640000000000001</c:v>
                </c:pt>
                <c:pt idx="611">
                  <c:v>1.367</c:v>
                </c:pt>
                <c:pt idx="612">
                  <c:v>1.3720000000000001</c:v>
                </c:pt>
                <c:pt idx="613">
                  <c:v>1.3759999999999999</c:v>
                </c:pt>
                <c:pt idx="614">
                  <c:v>1.3759999999999999</c:v>
                </c:pt>
                <c:pt idx="615">
                  <c:v>1.371</c:v>
                </c:pt>
                <c:pt idx="616">
                  <c:v>1.371</c:v>
                </c:pt>
                <c:pt idx="617">
                  <c:v>1.3680000000000001</c:v>
                </c:pt>
                <c:pt idx="618">
                  <c:v>1.3620000000000001</c:v>
                </c:pt>
                <c:pt idx="619">
                  <c:v>1.3560000000000001</c:v>
                </c:pt>
                <c:pt idx="620">
                  <c:v>1.355</c:v>
                </c:pt>
                <c:pt idx="621">
                  <c:v>1.353</c:v>
                </c:pt>
                <c:pt idx="622">
                  <c:v>1.361</c:v>
                </c:pt>
                <c:pt idx="623">
                  <c:v>1.3759999999999999</c:v>
                </c:pt>
                <c:pt idx="624">
                  <c:v>1.391</c:v>
                </c:pt>
                <c:pt idx="625">
                  <c:v>1.4039999999999999</c:v>
                </c:pt>
                <c:pt idx="626">
                  <c:v>1.42</c:v>
                </c:pt>
                <c:pt idx="627">
                  <c:v>1.4379999999999999</c:v>
                </c:pt>
                <c:pt idx="628">
                  <c:v>1.452</c:v>
                </c:pt>
                <c:pt idx="629">
                  <c:v>1.46</c:v>
                </c:pt>
                <c:pt idx="630">
                  <c:v>1.464</c:v>
                </c:pt>
                <c:pt idx="631">
                  <c:v>1.4670000000000001</c:v>
                </c:pt>
                <c:pt idx="632">
                  <c:v>1.468</c:v>
                </c:pt>
                <c:pt idx="633">
                  <c:v>1.462</c:v>
                </c:pt>
                <c:pt idx="634">
                  <c:v>1.4510000000000001</c:v>
                </c:pt>
                <c:pt idx="635">
                  <c:v>1.4359999999999999</c:v>
                </c:pt>
                <c:pt idx="636">
                  <c:v>1.4259999999999999</c:v>
                </c:pt>
                <c:pt idx="637">
                  <c:v>1.427</c:v>
                </c:pt>
                <c:pt idx="638">
                  <c:v>1.4319999999999999</c:v>
                </c:pt>
                <c:pt idx="639">
                  <c:v>1.444</c:v>
                </c:pt>
                <c:pt idx="640">
                  <c:v>1.46</c:v>
                </c:pt>
                <c:pt idx="641">
                  <c:v>1.478</c:v>
                </c:pt>
                <c:pt idx="642">
                  <c:v>1.4950000000000001</c:v>
                </c:pt>
                <c:pt idx="643">
                  <c:v>1.504</c:v>
                </c:pt>
                <c:pt idx="644">
                  <c:v>1.5089999999999999</c:v>
                </c:pt>
                <c:pt idx="645">
                  <c:v>1.5129999999999999</c:v>
                </c:pt>
                <c:pt idx="646">
                  <c:v>1.518</c:v>
                </c:pt>
                <c:pt idx="647">
                  <c:v>1.524</c:v>
                </c:pt>
                <c:pt idx="648">
                  <c:v>1.5329999999999999</c:v>
                </c:pt>
                <c:pt idx="649">
                  <c:v>1.542</c:v>
                </c:pt>
                <c:pt idx="650">
                  <c:v>1.5529999999999999</c:v>
                </c:pt>
                <c:pt idx="651">
                  <c:v>1.5640000000000001</c:v>
                </c:pt>
                <c:pt idx="652">
                  <c:v>1.5669999999999999</c:v>
                </c:pt>
                <c:pt idx="653">
                  <c:v>1.5649999999999999</c:v>
                </c:pt>
                <c:pt idx="654">
                  <c:v>1.5669999999999999</c:v>
                </c:pt>
                <c:pt idx="655">
                  <c:v>1.5720000000000001</c:v>
                </c:pt>
                <c:pt idx="656">
                  <c:v>1.5660000000000001</c:v>
                </c:pt>
                <c:pt idx="657">
                  <c:v>1.5449999999999999</c:v>
                </c:pt>
                <c:pt idx="658">
                  <c:v>1.5409999999999999</c:v>
                </c:pt>
                <c:pt idx="659">
                  <c:v>1.544</c:v>
                </c:pt>
                <c:pt idx="660">
                  <c:v>1.53</c:v>
                </c:pt>
                <c:pt idx="661">
                  <c:v>1.508</c:v>
                </c:pt>
                <c:pt idx="662">
                  <c:v>1.504</c:v>
                </c:pt>
                <c:pt idx="663">
                  <c:v>1.5149999999999999</c:v>
                </c:pt>
                <c:pt idx="664">
                  <c:v>1.5009999999999999</c:v>
                </c:pt>
                <c:pt idx="665">
                  <c:v>1.4870000000000001</c:v>
                </c:pt>
                <c:pt idx="666">
                  <c:v>1.496</c:v>
                </c:pt>
                <c:pt idx="667">
                  <c:v>1.5089999999999999</c:v>
                </c:pt>
                <c:pt idx="668">
                  <c:v>1.5</c:v>
                </c:pt>
                <c:pt idx="669">
                  <c:v>1.4810000000000001</c:v>
                </c:pt>
                <c:pt idx="670">
                  <c:v>1.47</c:v>
                </c:pt>
                <c:pt idx="671">
                  <c:v>1.45</c:v>
                </c:pt>
                <c:pt idx="672">
                  <c:v>1.419</c:v>
                </c:pt>
                <c:pt idx="673">
                  <c:v>1.393</c:v>
                </c:pt>
                <c:pt idx="674">
                  <c:v>1.3759999999999999</c:v>
                </c:pt>
                <c:pt idx="675">
                  <c:v>1.359</c:v>
                </c:pt>
                <c:pt idx="676">
                  <c:v>1.339</c:v>
                </c:pt>
                <c:pt idx="677">
                  <c:v>1.3260000000000001</c:v>
                </c:pt>
                <c:pt idx="678">
                  <c:v>1.3140000000000001</c:v>
                </c:pt>
                <c:pt idx="679">
                  <c:v>1.3</c:v>
                </c:pt>
                <c:pt idx="680">
                  <c:v>1.284</c:v>
                </c:pt>
                <c:pt idx="681">
                  <c:v>1.2669999999999999</c:v>
                </c:pt>
                <c:pt idx="682">
                  <c:v>1.2569999999999999</c:v>
                </c:pt>
                <c:pt idx="683">
                  <c:v>1.2490000000000001</c:v>
                </c:pt>
                <c:pt idx="684">
                  <c:v>1.24</c:v>
                </c:pt>
                <c:pt idx="685">
                  <c:v>1.234</c:v>
                </c:pt>
                <c:pt idx="686">
                  <c:v>1.232</c:v>
                </c:pt>
                <c:pt idx="687">
                  <c:v>1.228</c:v>
                </c:pt>
                <c:pt idx="688">
                  <c:v>1.2230000000000001</c:v>
                </c:pt>
                <c:pt idx="689">
                  <c:v>1.2190000000000001</c:v>
                </c:pt>
                <c:pt idx="690">
                  <c:v>1.2130000000000001</c:v>
                </c:pt>
                <c:pt idx="691">
                  <c:v>1.2</c:v>
                </c:pt>
                <c:pt idx="692">
                  <c:v>1.1830000000000001</c:v>
                </c:pt>
                <c:pt idx="693">
                  <c:v>1.169</c:v>
                </c:pt>
                <c:pt idx="694">
                  <c:v>1.153</c:v>
                </c:pt>
                <c:pt idx="695">
                  <c:v>1.133</c:v>
                </c:pt>
                <c:pt idx="696">
                  <c:v>1.1180000000000001</c:v>
                </c:pt>
                <c:pt idx="697">
                  <c:v>1.109</c:v>
                </c:pt>
                <c:pt idx="698">
                  <c:v>1.101</c:v>
                </c:pt>
                <c:pt idx="699">
                  <c:v>1.0940000000000001</c:v>
                </c:pt>
                <c:pt idx="700">
                  <c:v>1.091</c:v>
                </c:pt>
                <c:pt idx="701">
                  <c:v>1.0920000000000001</c:v>
                </c:pt>
                <c:pt idx="702">
                  <c:v>1.0940000000000001</c:v>
                </c:pt>
                <c:pt idx="703">
                  <c:v>1.0860000000000001</c:v>
                </c:pt>
                <c:pt idx="704">
                  <c:v>1.077</c:v>
                </c:pt>
                <c:pt idx="705">
                  <c:v>1.0649999999999999</c:v>
                </c:pt>
                <c:pt idx="706">
                  <c:v>1.05</c:v>
                </c:pt>
                <c:pt idx="707">
                  <c:v>1.0349999999999999</c:v>
                </c:pt>
                <c:pt idx="708">
                  <c:v>1.0289999999999999</c:v>
                </c:pt>
                <c:pt idx="709">
                  <c:v>1.0229999999999999</c:v>
                </c:pt>
                <c:pt idx="710">
                  <c:v>1.014</c:v>
                </c:pt>
                <c:pt idx="711">
                  <c:v>1.004</c:v>
                </c:pt>
                <c:pt idx="712">
                  <c:v>1.002</c:v>
                </c:pt>
                <c:pt idx="713">
                  <c:v>1.0029999999999999</c:v>
                </c:pt>
                <c:pt idx="714">
                  <c:v>0.998</c:v>
                </c:pt>
                <c:pt idx="715">
                  <c:v>0.98799999999999999</c:v>
                </c:pt>
                <c:pt idx="716">
                  <c:v>0.98499999999999999</c:v>
                </c:pt>
                <c:pt idx="717">
                  <c:v>0.997</c:v>
                </c:pt>
                <c:pt idx="718">
                  <c:v>1.006</c:v>
                </c:pt>
                <c:pt idx="719">
                  <c:v>1.0049999999999999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180-4BFE-BA38-E0BB7C9AA38E}"/>
            </c:ext>
          </c:extLst>
        </c:ser>
        <c:ser>
          <c:idx val="2"/>
          <c:order val="2"/>
          <c:tx>
            <c:v>4500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1'!$AH$6:$AH$725</c:f>
              <c:numCache>
                <c:formatCode>General</c:formatCode>
                <c:ptCount val="720"/>
                <c:pt idx="0">
                  <c:v>0.90500000000000003</c:v>
                </c:pt>
                <c:pt idx="1">
                  <c:v>0.89100000000000001</c:v>
                </c:pt>
                <c:pt idx="2">
                  <c:v>0.89100000000000001</c:v>
                </c:pt>
                <c:pt idx="3">
                  <c:v>0.878</c:v>
                </c:pt>
                <c:pt idx="4">
                  <c:v>0.85699999999999998</c:v>
                </c:pt>
                <c:pt idx="5">
                  <c:v>0.82799999999999996</c:v>
                </c:pt>
                <c:pt idx="6">
                  <c:v>0.79500000000000004</c:v>
                </c:pt>
                <c:pt idx="7">
                  <c:v>0.76300000000000001</c:v>
                </c:pt>
                <c:pt idx="8">
                  <c:v>0.74</c:v>
                </c:pt>
                <c:pt idx="9">
                  <c:v>0.72799999999999998</c:v>
                </c:pt>
                <c:pt idx="10">
                  <c:v>0.72</c:v>
                </c:pt>
                <c:pt idx="11">
                  <c:v>0.71</c:v>
                </c:pt>
                <c:pt idx="12">
                  <c:v>0.70299999999999996</c:v>
                </c:pt>
                <c:pt idx="13">
                  <c:v>0.69599999999999995</c:v>
                </c:pt>
                <c:pt idx="14">
                  <c:v>0.69099999999999995</c:v>
                </c:pt>
                <c:pt idx="15">
                  <c:v>0.69699999999999995</c:v>
                </c:pt>
                <c:pt idx="16">
                  <c:v>0.70199999999999996</c:v>
                </c:pt>
                <c:pt idx="17">
                  <c:v>0.71499999999999997</c:v>
                </c:pt>
                <c:pt idx="18">
                  <c:v>0.72399999999999998</c:v>
                </c:pt>
                <c:pt idx="19">
                  <c:v>0.73199999999999998</c:v>
                </c:pt>
                <c:pt idx="20">
                  <c:v>0.73199999999999998</c:v>
                </c:pt>
                <c:pt idx="21">
                  <c:v>0.73</c:v>
                </c:pt>
                <c:pt idx="22">
                  <c:v>0.72799999999999998</c:v>
                </c:pt>
                <c:pt idx="23">
                  <c:v>0.72699999999999998</c:v>
                </c:pt>
                <c:pt idx="24">
                  <c:v>0.72699999999999998</c:v>
                </c:pt>
                <c:pt idx="25">
                  <c:v>0.73099999999999998</c:v>
                </c:pt>
                <c:pt idx="26">
                  <c:v>0.73799999999999999</c:v>
                </c:pt>
                <c:pt idx="27">
                  <c:v>0.73699999999999999</c:v>
                </c:pt>
                <c:pt idx="28">
                  <c:v>0.72599999999999998</c:v>
                </c:pt>
                <c:pt idx="29">
                  <c:v>0.70899999999999996</c:v>
                </c:pt>
                <c:pt idx="30">
                  <c:v>0.69799999999999995</c:v>
                </c:pt>
                <c:pt idx="31">
                  <c:v>0.69599999999999995</c:v>
                </c:pt>
                <c:pt idx="32">
                  <c:v>0.69399999999999995</c:v>
                </c:pt>
                <c:pt idx="33">
                  <c:v>0.69099999999999995</c:v>
                </c:pt>
                <c:pt idx="34">
                  <c:v>0.69799999999999995</c:v>
                </c:pt>
                <c:pt idx="35">
                  <c:v>0.69799999999999995</c:v>
                </c:pt>
                <c:pt idx="36">
                  <c:v>0.69499999999999995</c:v>
                </c:pt>
                <c:pt idx="37">
                  <c:v>0.68500000000000005</c:v>
                </c:pt>
                <c:pt idx="38">
                  <c:v>0.68200000000000005</c:v>
                </c:pt>
                <c:pt idx="39">
                  <c:v>0.68799999999999994</c:v>
                </c:pt>
                <c:pt idx="40">
                  <c:v>0.70899999999999996</c:v>
                </c:pt>
                <c:pt idx="41">
                  <c:v>0.746</c:v>
                </c:pt>
                <c:pt idx="42">
                  <c:v>0.748</c:v>
                </c:pt>
                <c:pt idx="43">
                  <c:v>0.71899999999999997</c:v>
                </c:pt>
                <c:pt idx="44">
                  <c:v>0.72</c:v>
                </c:pt>
                <c:pt idx="45">
                  <c:v>0.73699999999999999</c:v>
                </c:pt>
                <c:pt idx="46">
                  <c:v>0.73799999999999999</c:v>
                </c:pt>
                <c:pt idx="47">
                  <c:v>0.749</c:v>
                </c:pt>
                <c:pt idx="48">
                  <c:v>0.752</c:v>
                </c:pt>
                <c:pt idx="49">
                  <c:v>0.73099999999999998</c:v>
                </c:pt>
                <c:pt idx="50">
                  <c:v>0.73099999999999998</c:v>
                </c:pt>
                <c:pt idx="51">
                  <c:v>0.74</c:v>
                </c:pt>
                <c:pt idx="52">
                  <c:v>0.73699999999999999</c:v>
                </c:pt>
                <c:pt idx="53">
                  <c:v>0.75</c:v>
                </c:pt>
                <c:pt idx="54">
                  <c:v>0.753</c:v>
                </c:pt>
                <c:pt idx="55">
                  <c:v>0.747</c:v>
                </c:pt>
                <c:pt idx="56">
                  <c:v>0.754</c:v>
                </c:pt>
                <c:pt idx="57">
                  <c:v>0.753</c:v>
                </c:pt>
                <c:pt idx="58">
                  <c:v>0.755</c:v>
                </c:pt>
                <c:pt idx="59">
                  <c:v>0.753</c:v>
                </c:pt>
                <c:pt idx="60">
                  <c:v>0.749</c:v>
                </c:pt>
                <c:pt idx="61">
                  <c:v>0.745</c:v>
                </c:pt>
                <c:pt idx="62">
                  <c:v>0.753</c:v>
                </c:pt>
                <c:pt idx="63">
                  <c:v>0.76300000000000001</c:v>
                </c:pt>
                <c:pt idx="64">
                  <c:v>0.77800000000000002</c:v>
                </c:pt>
                <c:pt idx="65">
                  <c:v>0.78100000000000003</c:v>
                </c:pt>
                <c:pt idx="66">
                  <c:v>0.77800000000000002</c:v>
                </c:pt>
                <c:pt idx="67">
                  <c:v>0.78800000000000003</c:v>
                </c:pt>
                <c:pt idx="68">
                  <c:v>0.79800000000000004</c:v>
                </c:pt>
                <c:pt idx="69">
                  <c:v>0.79600000000000004</c:v>
                </c:pt>
                <c:pt idx="70">
                  <c:v>0.77900000000000003</c:v>
                </c:pt>
                <c:pt idx="71">
                  <c:v>0.76800000000000002</c:v>
                </c:pt>
                <c:pt idx="72">
                  <c:v>0.77</c:v>
                </c:pt>
                <c:pt idx="73">
                  <c:v>0.77300000000000002</c:v>
                </c:pt>
                <c:pt idx="74">
                  <c:v>0.77700000000000002</c:v>
                </c:pt>
                <c:pt idx="75">
                  <c:v>0.77200000000000002</c:v>
                </c:pt>
                <c:pt idx="76">
                  <c:v>0.77100000000000002</c:v>
                </c:pt>
                <c:pt idx="77">
                  <c:v>0.77900000000000003</c:v>
                </c:pt>
                <c:pt idx="78">
                  <c:v>0.78100000000000003</c:v>
                </c:pt>
                <c:pt idx="79">
                  <c:v>0.79</c:v>
                </c:pt>
                <c:pt idx="80">
                  <c:v>0.79500000000000004</c:v>
                </c:pt>
                <c:pt idx="81">
                  <c:v>0.80400000000000005</c:v>
                </c:pt>
                <c:pt idx="82">
                  <c:v>0.80800000000000005</c:v>
                </c:pt>
                <c:pt idx="83">
                  <c:v>0.81</c:v>
                </c:pt>
                <c:pt idx="84">
                  <c:v>0.80700000000000005</c:v>
                </c:pt>
                <c:pt idx="85">
                  <c:v>0.80700000000000005</c:v>
                </c:pt>
                <c:pt idx="86">
                  <c:v>0.80300000000000005</c:v>
                </c:pt>
                <c:pt idx="87">
                  <c:v>0.80200000000000005</c:v>
                </c:pt>
                <c:pt idx="88">
                  <c:v>0.80200000000000005</c:v>
                </c:pt>
                <c:pt idx="89">
                  <c:v>0.80100000000000005</c:v>
                </c:pt>
                <c:pt idx="90">
                  <c:v>0.79800000000000004</c:v>
                </c:pt>
                <c:pt idx="91">
                  <c:v>0.79500000000000004</c:v>
                </c:pt>
                <c:pt idx="92">
                  <c:v>0.79200000000000004</c:v>
                </c:pt>
                <c:pt idx="93">
                  <c:v>0.79500000000000004</c:v>
                </c:pt>
                <c:pt idx="94">
                  <c:v>0.79800000000000004</c:v>
                </c:pt>
                <c:pt idx="95">
                  <c:v>0.80300000000000005</c:v>
                </c:pt>
                <c:pt idx="96">
                  <c:v>0.80800000000000005</c:v>
                </c:pt>
                <c:pt idx="97">
                  <c:v>0.81799999999999995</c:v>
                </c:pt>
                <c:pt idx="98">
                  <c:v>0.82599999999999996</c:v>
                </c:pt>
                <c:pt idx="99">
                  <c:v>0.83099999999999996</c:v>
                </c:pt>
                <c:pt idx="100">
                  <c:v>0.83799999999999997</c:v>
                </c:pt>
                <c:pt idx="101">
                  <c:v>0.84599999999999997</c:v>
                </c:pt>
                <c:pt idx="102">
                  <c:v>0.85099999999999998</c:v>
                </c:pt>
                <c:pt idx="103">
                  <c:v>0.85599999999999998</c:v>
                </c:pt>
                <c:pt idx="104">
                  <c:v>0.85699999999999998</c:v>
                </c:pt>
                <c:pt idx="105">
                  <c:v>0.86</c:v>
                </c:pt>
                <c:pt idx="106">
                  <c:v>0.86</c:v>
                </c:pt>
                <c:pt idx="107">
                  <c:v>0.85599999999999998</c:v>
                </c:pt>
                <c:pt idx="108">
                  <c:v>0.85299999999999998</c:v>
                </c:pt>
                <c:pt idx="109">
                  <c:v>0.85099999999999998</c:v>
                </c:pt>
                <c:pt idx="110">
                  <c:v>0.85399999999999998</c:v>
                </c:pt>
                <c:pt idx="111">
                  <c:v>0.86199999999999999</c:v>
                </c:pt>
                <c:pt idx="112">
                  <c:v>0.86699999999999999</c:v>
                </c:pt>
                <c:pt idx="113">
                  <c:v>0.874</c:v>
                </c:pt>
                <c:pt idx="114">
                  <c:v>0.879</c:v>
                </c:pt>
                <c:pt idx="115">
                  <c:v>0.877</c:v>
                </c:pt>
                <c:pt idx="116">
                  <c:v>0.873</c:v>
                </c:pt>
                <c:pt idx="117">
                  <c:v>0.872</c:v>
                </c:pt>
                <c:pt idx="118">
                  <c:v>0.86699999999999999</c:v>
                </c:pt>
                <c:pt idx="119">
                  <c:v>0.86499999999999999</c:v>
                </c:pt>
                <c:pt idx="120">
                  <c:v>0.86399999999999999</c:v>
                </c:pt>
                <c:pt idx="121">
                  <c:v>0.86699999999999999</c:v>
                </c:pt>
                <c:pt idx="122">
                  <c:v>0.873</c:v>
                </c:pt>
                <c:pt idx="123">
                  <c:v>0.88900000000000001</c:v>
                </c:pt>
                <c:pt idx="124">
                  <c:v>0.90500000000000003</c:v>
                </c:pt>
                <c:pt idx="125">
                  <c:v>0.92400000000000004</c:v>
                </c:pt>
                <c:pt idx="126">
                  <c:v>0.94799999999999995</c:v>
                </c:pt>
                <c:pt idx="127">
                  <c:v>0.97399999999999998</c:v>
                </c:pt>
                <c:pt idx="128">
                  <c:v>0.99299999999999999</c:v>
                </c:pt>
                <c:pt idx="129">
                  <c:v>1.0029999999999999</c:v>
                </c:pt>
                <c:pt idx="130">
                  <c:v>1.01</c:v>
                </c:pt>
                <c:pt idx="131">
                  <c:v>1.0149999999999999</c:v>
                </c:pt>
                <c:pt idx="132">
                  <c:v>1.016</c:v>
                </c:pt>
                <c:pt idx="133">
                  <c:v>1.016</c:v>
                </c:pt>
                <c:pt idx="134">
                  <c:v>1.0129999999999999</c:v>
                </c:pt>
                <c:pt idx="135">
                  <c:v>1.01</c:v>
                </c:pt>
                <c:pt idx="136">
                  <c:v>1.012</c:v>
                </c:pt>
                <c:pt idx="137">
                  <c:v>1.014</c:v>
                </c:pt>
                <c:pt idx="138">
                  <c:v>1.0149999999999999</c:v>
                </c:pt>
                <c:pt idx="139">
                  <c:v>1.0249999999999999</c:v>
                </c:pt>
                <c:pt idx="140">
                  <c:v>1.0349999999999999</c:v>
                </c:pt>
                <c:pt idx="141">
                  <c:v>1.0409999999999999</c:v>
                </c:pt>
                <c:pt idx="142">
                  <c:v>1.046</c:v>
                </c:pt>
                <c:pt idx="143">
                  <c:v>1.048</c:v>
                </c:pt>
                <c:pt idx="144">
                  <c:v>1.0449999999999999</c:v>
                </c:pt>
                <c:pt idx="145">
                  <c:v>1.042</c:v>
                </c:pt>
                <c:pt idx="146">
                  <c:v>1.04</c:v>
                </c:pt>
                <c:pt idx="147">
                  <c:v>1.038</c:v>
                </c:pt>
                <c:pt idx="148">
                  <c:v>1.0409999999999999</c:v>
                </c:pt>
                <c:pt idx="149">
                  <c:v>1.0449999999999999</c:v>
                </c:pt>
                <c:pt idx="150">
                  <c:v>1.0549999999999999</c:v>
                </c:pt>
                <c:pt idx="151">
                  <c:v>1.0609999999999999</c:v>
                </c:pt>
                <c:pt idx="152">
                  <c:v>1.0669999999999999</c:v>
                </c:pt>
                <c:pt idx="153">
                  <c:v>1.0740000000000001</c:v>
                </c:pt>
                <c:pt idx="154">
                  <c:v>1.0820000000000001</c:v>
                </c:pt>
                <c:pt idx="155">
                  <c:v>1.0900000000000001</c:v>
                </c:pt>
                <c:pt idx="156">
                  <c:v>1.1040000000000001</c:v>
                </c:pt>
                <c:pt idx="157">
                  <c:v>1.111</c:v>
                </c:pt>
                <c:pt idx="158">
                  <c:v>1.117</c:v>
                </c:pt>
                <c:pt idx="159">
                  <c:v>1.1240000000000001</c:v>
                </c:pt>
                <c:pt idx="160">
                  <c:v>1.1279999999999999</c:v>
                </c:pt>
                <c:pt idx="161">
                  <c:v>1.131</c:v>
                </c:pt>
                <c:pt idx="162">
                  <c:v>1.1379999999999999</c:v>
                </c:pt>
                <c:pt idx="163">
                  <c:v>1.1419999999999999</c:v>
                </c:pt>
                <c:pt idx="164">
                  <c:v>1.147</c:v>
                </c:pt>
                <c:pt idx="165">
                  <c:v>1.1579999999999999</c:v>
                </c:pt>
                <c:pt idx="166">
                  <c:v>1.165</c:v>
                </c:pt>
                <c:pt idx="167">
                  <c:v>1.1659999999999999</c:v>
                </c:pt>
                <c:pt idx="168">
                  <c:v>1.1759999999999999</c:v>
                </c:pt>
                <c:pt idx="169">
                  <c:v>1.1870000000000001</c:v>
                </c:pt>
                <c:pt idx="170">
                  <c:v>1.194</c:v>
                </c:pt>
                <c:pt idx="171">
                  <c:v>1.2030000000000001</c:v>
                </c:pt>
                <c:pt idx="172">
                  <c:v>1.212</c:v>
                </c:pt>
                <c:pt idx="173">
                  <c:v>1.2190000000000001</c:v>
                </c:pt>
                <c:pt idx="174">
                  <c:v>1.2250000000000001</c:v>
                </c:pt>
                <c:pt idx="175">
                  <c:v>1.2270000000000001</c:v>
                </c:pt>
                <c:pt idx="176">
                  <c:v>1.226</c:v>
                </c:pt>
                <c:pt idx="177">
                  <c:v>1.2290000000000001</c:v>
                </c:pt>
                <c:pt idx="178">
                  <c:v>1.2350000000000001</c:v>
                </c:pt>
                <c:pt idx="179">
                  <c:v>1.2390000000000001</c:v>
                </c:pt>
                <c:pt idx="180">
                  <c:v>1.24</c:v>
                </c:pt>
                <c:pt idx="181">
                  <c:v>1.2410000000000001</c:v>
                </c:pt>
                <c:pt idx="182">
                  <c:v>1.2430000000000001</c:v>
                </c:pt>
                <c:pt idx="183">
                  <c:v>1.2470000000000001</c:v>
                </c:pt>
                <c:pt idx="184">
                  <c:v>1.2529999999999999</c:v>
                </c:pt>
                <c:pt idx="185">
                  <c:v>1.258</c:v>
                </c:pt>
                <c:pt idx="186">
                  <c:v>1.2609999999999999</c:v>
                </c:pt>
                <c:pt idx="187">
                  <c:v>1.268</c:v>
                </c:pt>
                <c:pt idx="188">
                  <c:v>1.2749999999999999</c:v>
                </c:pt>
                <c:pt idx="189">
                  <c:v>1.2789999999999999</c:v>
                </c:pt>
                <c:pt idx="190">
                  <c:v>1.276</c:v>
                </c:pt>
                <c:pt idx="191">
                  <c:v>1.2669999999999999</c:v>
                </c:pt>
                <c:pt idx="192">
                  <c:v>1.2549999999999999</c:v>
                </c:pt>
                <c:pt idx="193">
                  <c:v>1.242</c:v>
                </c:pt>
                <c:pt idx="194">
                  <c:v>1.23</c:v>
                </c:pt>
                <c:pt idx="195">
                  <c:v>1.224</c:v>
                </c:pt>
                <c:pt idx="196">
                  <c:v>1.222</c:v>
                </c:pt>
                <c:pt idx="197">
                  <c:v>1.2290000000000001</c:v>
                </c:pt>
                <c:pt idx="198">
                  <c:v>1.242</c:v>
                </c:pt>
                <c:pt idx="199">
                  <c:v>1.2569999999999999</c:v>
                </c:pt>
                <c:pt idx="200">
                  <c:v>1.2769999999999999</c:v>
                </c:pt>
                <c:pt idx="201">
                  <c:v>1.304</c:v>
                </c:pt>
                <c:pt idx="202">
                  <c:v>1.33</c:v>
                </c:pt>
                <c:pt idx="203">
                  <c:v>1.3540000000000001</c:v>
                </c:pt>
                <c:pt idx="204">
                  <c:v>1.3759999999999999</c:v>
                </c:pt>
                <c:pt idx="205">
                  <c:v>1.3919999999999999</c:v>
                </c:pt>
                <c:pt idx="206">
                  <c:v>1.409</c:v>
                </c:pt>
                <c:pt idx="207">
                  <c:v>1.417</c:v>
                </c:pt>
                <c:pt idx="208">
                  <c:v>1.42</c:v>
                </c:pt>
                <c:pt idx="209">
                  <c:v>1.425</c:v>
                </c:pt>
                <c:pt idx="210">
                  <c:v>1.4319999999999999</c:v>
                </c:pt>
                <c:pt idx="211">
                  <c:v>1.4379999999999999</c:v>
                </c:pt>
                <c:pt idx="212">
                  <c:v>1.444</c:v>
                </c:pt>
                <c:pt idx="213">
                  <c:v>1.4510000000000001</c:v>
                </c:pt>
                <c:pt idx="214">
                  <c:v>1.4550000000000001</c:v>
                </c:pt>
                <c:pt idx="215">
                  <c:v>1.4590000000000001</c:v>
                </c:pt>
                <c:pt idx="216">
                  <c:v>1.462</c:v>
                </c:pt>
                <c:pt idx="217">
                  <c:v>1.462</c:v>
                </c:pt>
                <c:pt idx="218">
                  <c:v>1.4550000000000001</c:v>
                </c:pt>
                <c:pt idx="219">
                  <c:v>1.4550000000000001</c:v>
                </c:pt>
                <c:pt idx="220">
                  <c:v>1.452</c:v>
                </c:pt>
                <c:pt idx="221">
                  <c:v>1.448</c:v>
                </c:pt>
                <c:pt idx="222">
                  <c:v>1.4530000000000001</c:v>
                </c:pt>
                <c:pt idx="223">
                  <c:v>1.4630000000000001</c:v>
                </c:pt>
                <c:pt idx="224">
                  <c:v>1.468</c:v>
                </c:pt>
                <c:pt idx="225">
                  <c:v>1.4790000000000001</c:v>
                </c:pt>
                <c:pt idx="226">
                  <c:v>1.4890000000000001</c:v>
                </c:pt>
                <c:pt idx="227">
                  <c:v>1.49</c:v>
                </c:pt>
                <c:pt idx="228">
                  <c:v>1.4950000000000001</c:v>
                </c:pt>
                <c:pt idx="229">
                  <c:v>1.498</c:v>
                </c:pt>
                <c:pt idx="230">
                  <c:v>1.4990000000000001</c:v>
                </c:pt>
                <c:pt idx="231">
                  <c:v>1.522</c:v>
                </c:pt>
                <c:pt idx="232">
                  <c:v>1.5369999999999999</c:v>
                </c:pt>
                <c:pt idx="233">
                  <c:v>1.5569999999999999</c:v>
                </c:pt>
                <c:pt idx="234">
                  <c:v>1.571</c:v>
                </c:pt>
                <c:pt idx="235">
                  <c:v>1.5860000000000001</c:v>
                </c:pt>
                <c:pt idx="236">
                  <c:v>1.593</c:v>
                </c:pt>
                <c:pt idx="237">
                  <c:v>1.605</c:v>
                </c:pt>
                <c:pt idx="238">
                  <c:v>1.6279999999999999</c:v>
                </c:pt>
                <c:pt idx="239">
                  <c:v>1.6559999999999999</c:v>
                </c:pt>
                <c:pt idx="240">
                  <c:v>1.663</c:v>
                </c:pt>
                <c:pt idx="241">
                  <c:v>1.6819999999999999</c:v>
                </c:pt>
                <c:pt idx="242">
                  <c:v>1.7130000000000001</c:v>
                </c:pt>
                <c:pt idx="243">
                  <c:v>1.7270000000000001</c:v>
                </c:pt>
                <c:pt idx="244">
                  <c:v>1.7290000000000001</c:v>
                </c:pt>
                <c:pt idx="245">
                  <c:v>1.724</c:v>
                </c:pt>
                <c:pt idx="246">
                  <c:v>1.724</c:v>
                </c:pt>
                <c:pt idx="247">
                  <c:v>1.744</c:v>
                </c:pt>
                <c:pt idx="248">
                  <c:v>1.784</c:v>
                </c:pt>
                <c:pt idx="249">
                  <c:v>1.821</c:v>
                </c:pt>
                <c:pt idx="250">
                  <c:v>1.829</c:v>
                </c:pt>
                <c:pt idx="251">
                  <c:v>1.8240000000000001</c:v>
                </c:pt>
                <c:pt idx="252">
                  <c:v>1.8360000000000001</c:v>
                </c:pt>
                <c:pt idx="253">
                  <c:v>1.863</c:v>
                </c:pt>
                <c:pt idx="254">
                  <c:v>1.8939999999999999</c:v>
                </c:pt>
                <c:pt idx="255">
                  <c:v>1.92</c:v>
                </c:pt>
                <c:pt idx="256">
                  <c:v>1.9450000000000001</c:v>
                </c:pt>
                <c:pt idx="257">
                  <c:v>1.9690000000000001</c:v>
                </c:pt>
                <c:pt idx="258">
                  <c:v>1.9910000000000001</c:v>
                </c:pt>
                <c:pt idx="259">
                  <c:v>2.0139999999999998</c:v>
                </c:pt>
                <c:pt idx="260">
                  <c:v>2.0449999999999999</c:v>
                </c:pt>
                <c:pt idx="261">
                  <c:v>2.0819999999999999</c:v>
                </c:pt>
                <c:pt idx="262">
                  <c:v>2.121</c:v>
                </c:pt>
                <c:pt idx="263">
                  <c:v>2.1659999999999999</c:v>
                </c:pt>
                <c:pt idx="264">
                  <c:v>2.206</c:v>
                </c:pt>
                <c:pt idx="265">
                  <c:v>2.2429999999999999</c:v>
                </c:pt>
                <c:pt idx="266">
                  <c:v>2.2759999999999998</c:v>
                </c:pt>
                <c:pt idx="267">
                  <c:v>2.3119999999999998</c:v>
                </c:pt>
                <c:pt idx="268">
                  <c:v>2.3559999999999999</c:v>
                </c:pt>
                <c:pt idx="269">
                  <c:v>2.399</c:v>
                </c:pt>
                <c:pt idx="270">
                  <c:v>2.4369999999999998</c:v>
                </c:pt>
                <c:pt idx="271">
                  <c:v>2.468</c:v>
                </c:pt>
                <c:pt idx="272">
                  <c:v>2.4990000000000001</c:v>
                </c:pt>
                <c:pt idx="273">
                  <c:v>2.536</c:v>
                </c:pt>
                <c:pt idx="274">
                  <c:v>2.5710000000000002</c:v>
                </c:pt>
                <c:pt idx="275">
                  <c:v>2.6040000000000001</c:v>
                </c:pt>
                <c:pt idx="276">
                  <c:v>2.633</c:v>
                </c:pt>
                <c:pt idx="277">
                  <c:v>2.6709999999999998</c:v>
                </c:pt>
                <c:pt idx="278">
                  <c:v>2.7189999999999999</c:v>
                </c:pt>
                <c:pt idx="279">
                  <c:v>2.7789999999999999</c:v>
                </c:pt>
                <c:pt idx="280">
                  <c:v>2.8450000000000002</c:v>
                </c:pt>
                <c:pt idx="281">
                  <c:v>2.9129999999999998</c:v>
                </c:pt>
                <c:pt idx="282">
                  <c:v>2.984</c:v>
                </c:pt>
                <c:pt idx="283">
                  <c:v>3.0550000000000002</c:v>
                </c:pt>
                <c:pt idx="284">
                  <c:v>3.129</c:v>
                </c:pt>
                <c:pt idx="285">
                  <c:v>3.2109999999999999</c:v>
                </c:pt>
                <c:pt idx="286">
                  <c:v>3.2949999999999999</c:v>
                </c:pt>
                <c:pt idx="287">
                  <c:v>3.379</c:v>
                </c:pt>
                <c:pt idx="288">
                  <c:v>3.4569999999999999</c:v>
                </c:pt>
                <c:pt idx="289">
                  <c:v>3.5369999999999999</c:v>
                </c:pt>
                <c:pt idx="290">
                  <c:v>3.6240000000000001</c:v>
                </c:pt>
                <c:pt idx="291">
                  <c:v>3.7170000000000001</c:v>
                </c:pt>
                <c:pt idx="292">
                  <c:v>3.8140000000000001</c:v>
                </c:pt>
                <c:pt idx="293">
                  <c:v>3.9180000000000001</c:v>
                </c:pt>
                <c:pt idx="294">
                  <c:v>4.0289999999999999</c:v>
                </c:pt>
                <c:pt idx="295">
                  <c:v>4.1369999999999996</c:v>
                </c:pt>
                <c:pt idx="296">
                  <c:v>4.25</c:v>
                </c:pt>
                <c:pt idx="297">
                  <c:v>4.3719999999999999</c:v>
                </c:pt>
                <c:pt idx="298">
                  <c:v>4.4909999999999997</c:v>
                </c:pt>
                <c:pt idx="299">
                  <c:v>4.6050000000000004</c:v>
                </c:pt>
                <c:pt idx="300">
                  <c:v>4.7279999999999998</c:v>
                </c:pt>
                <c:pt idx="301">
                  <c:v>4.8659999999999997</c:v>
                </c:pt>
                <c:pt idx="302">
                  <c:v>5.0129999999999999</c:v>
                </c:pt>
                <c:pt idx="303">
                  <c:v>5.16</c:v>
                </c:pt>
                <c:pt idx="304">
                  <c:v>5.3019999999999996</c:v>
                </c:pt>
                <c:pt idx="305">
                  <c:v>5.4619999999999997</c:v>
                </c:pt>
                <c:pt idx="306">
                  <c:v>5.641</c:v>
                </c:pt>
                <c:pt idx="307">
                  <c:v>5.819</c:v>
                </c:pt>
                <c:pt idx="308">
                  <c:v>5.9989999999999997</c:v>
                </c:pt>
                <c:pt idx="309">
                  <c:v>6.1950000000000003</c:v>
                </c:pt>
                <c:pt idx="310">
                  <c:v>6.3920000000000003</c:v>
                </c:pt>
                <c:pt idx="311">
                  <c:v>6.5940000000000003</c:v>
                </c:pt>
                <c:pt idx="312">
                  <c:v>6.8049999999999997</c:v>
                </c:pt>
                <c:pt idx="313">
                  <c:v>7.0330000000000004</c:v>
                </c:pt>
                <c:pt idx="314">
                  <c:v>7.2640000000000002</c:v>
                </c:pt>
                <c:pt idx="315">
                  <c:v>7.5069999999999997</c:v>
                </c:pt>
                <c:pt idx="316">
                  <c:v>7.7690000000000001</c:v>
                </c:pt>
                <c:pt idx="317">
                  <c:v>8.0570000000000004</c:v>
                </c:pt>
                <c:pt idx="318">
                  <c:v>8.3569999999999993</c:v>
                </c:pt>
                <c:pt idx="319">
                  <c:v>8.6449999999999996</c:v>
                </c:pt>
                <c:pt idx="320">
                  <c:v>8.9640000000000004</c:v>
                </c:pt>
                <c:pt idx="321">
                  <c:v>9.3119999999999994</c:v>
                </c:pt>
                <c:pt idx="322">
                  <c:v>9.6649999999999991</c:v>
                </c:pt>
                <c:pt idx="323">
                  <c:v>10.034000000000001</c:v>
                </c:pt>
                <c:pt idx="324">
                  <c:v>10.407</c:v>
                </c:pt>
                <c:pt idx="325">
                  <c:v>10.827</c:v>
                </c:pt>
                <c:pt idx="326">
                  <c:v>11.249000000000001</c:v>
                </c:pt>
                <c:pt idx="327">
                  <c:v>11.679</c:v>
                </c:pt>
                <c:pt idx="328">
                  <c:v>12.131</c:v>
                </c:pt>
                <c:pt idx="329">
                  <c:v>12.612</c:v>
                </c:pt>
                <c:pt idx="330">
                  <c:v>13.112</c:v>
                </c:pt>
                <c:pt idx="331">
                  <c:v>13.613</c:v>
                </c:pt>
                <c:pt idx="332">
                  <c:v>14.154999999999999</c:v>
                </c:pt>
                <c:pt idx="333">
                  <c:v>14.712999999999999</c:v>
                </c:pt>
                <c:pt idx="334">
                  <c:v>15.291</c:v>
                </c:pt>
                <c:pt idx="335">
                  <c:v>15.866</c:v>
                </c:pt>
                <c:pt idx="336">
                  <c:v>16.492999999999999</c:v>
                </c:pt>
                <c:pt idx="337">
                  <c:v>17.129000000000001</c:v>
                </c:pt>
                <c:pt idx="338">
                  <c:v>17.774999999999999</c:v>
                </c:pt>
                <c:pt idx="339">
                  <c:v>18.431999999999999</c:v>
                </c:pt>
                <c:pt idx="340">
                  <c:v>19.117999999999999</c:v>
                </c:pt>
                <c:pt idx="341">
                  <c:v>19.806000000000001</c:v>
                </c:pt>
                <c:pt idx="342">
                  <c:v>20.495000000000001</c:v>
                </c:pt>
                <c:pt idx="343">
                  <c:v>21.184999999999999</c:v>
                </c:pt>
                <c:pt idx="344">
                  <c:v>21.901</c:v>
                </c:pt>
                <c:pt idx="345">
                  <c:v>22.597000000000001</c:v>
                </c:pt>
                <c:pt idx="346">
                  <c:v>23.297999999999998</c:v>
                </c:pt>
                <c:pt idx="347">
                  <c:v>24.001999999999999</c:v>
                </c:pt>
                <c:pt idx="348">
                  <c:v>24.710999999999999</c:v>
                </c:pt>
                <c:pt idx="349">
                  <c:v>25.399000000000001</c:v>
                </c:pt>
                <c:pt idx="350">
                  <c:v>26.113</c:v>
                </c:pt>
                <c:pt idx="351">
                  <c:v>26.821999999999999</c:v>
                </c:pt>
                <c:pt idx="352">
                  <c:v>27.548999999999999</c:v>
                </c:pt>
                <c:pt idx="353">
                  <c:v>28.315999999999999</c:v>
                </c:pt>
                <c:pt idx="354">
                  <c:v>29.131</c:v>
                </c:pt>
                <c:pt idx="355">
                  <c:v>30.015000000000001</c:v>
                </c:pt>
                <c:pt idx="356">
                  <c:v>31.012</c:v>
                </c:pt>
                <c:pt idx="357">
                  <c:v>32.140999999999998</c:v>
                </c:pt>
                <c:pt idx="358">
                  <c:v>33.414000000000001</c:v>
                </c:pt>
                <c:pt idx="359">
                  <c:v>34.874000000000002</c:v>
                </c:pt>
                <c:pt idx="360">
                  <c:v>36.539000000000001</c:v>
                </c:pt>
                <c:pt idx="361">
                  <c:v>38.396000000000001</c:v>
                </c:pt>
                <c:pt idx="362">
                  <c:v>40.456000000000003</c:v>
                </c:pt>
                <c:pt idx="363">
                  <c:v>42.7</c:v>
                </c:pt>
                <c:pt idx="364">
                  <c:v>45.066000000000003</c:v>
                </c:pt>
                <c:pt idx="365">
                  <c:v>47.530999999999999</c:v>
                </c:pt>
                <c:pt idx="366">
                  <c:v>50.045999999999999</c:v>
                </c:pt>
                <c:pt idx="367">
                  <c:v>52.558999999999997</c:v>
                </c:pt>
                <c:pt idx="368">
                  <c:v>55.040999999999997</c:v>
                </c:pt>
                <c:pt idx="369">
                  <c:v>57.421999999999997</c:v>
                </c:pt>
                <c:pt idx="370">
                  <c:v>59.655000000000001</c:v>
                </c:pt>
                <c:pt idx="371">
                  <c:v>61.682000000000002</c:v>
                </c:pt>
                <c:pt idx="372">
                  <c:v>63.475000000000001</c:v>
                </c:pt>
                <c:pt idx="373">
                  <c:v>64.983000000000004</c:v>
                </c:pt>
                <c:pt idx="374">
                  <c:v>66.186000000000007</c:v>
                </c:pt>
                <c:pt idx="375">
                  <c:v>67.063000000000002</c:v>
                </c:pt>
                <c:pt idx="376">
                  <c:v>67.614999999999995</c:v>
                </c:pt>
                <c:pt idx="377">
                  <c:v>67.844999999999999</c:v>
                </c:pt>
                <c:pt idx="378">
                  <c:v>67.742999999999995</c:v>
                </c:pt>
                <c:pt idx="379">
                  <c:v>67.347999999999999</c:v>
                </c:pt>
                <c:pt idx="380">
                  <c:v>66.650000000000006</c:v>
                </c:pt>
                <c:pt idx="381">
                  <c:v>65.724000000000004</c:v>
                </c:pt>
                <c:pt idx="382">
                  <c:v>64.58</c:v>
                </c:pt>
                <c:pt idx="383">
                  <c:v>63.26</c:v>
                </c:pt>
                <c:pt idx="384">
                  <c:v>61.79</c:v>
                </c:pt>
                <c:pt idx="385">
                  <c:v>60.210999999999999</c:v>
                </c:pt>
                <c:pt idx="386">
                  <c:v>58.554000000000002</c:v>
                </c:pt>
                <c:pt idx="387">
                  <c:v>56.859000000000002</c:v>
                </c:pt>
                <c:pt idx="388">
                  <c:v>55.12</c:v>
                </c:pt>
                <c:pt idx="389">
                  <c:v>53.381999999999998</c:v>
                </c:pt>
                <c:pt idx="390">
                  <c:v>51.643999999999998</c:v>
                </c:pt>
                <c:pt idx="391">
                  <c:v>49.942999999999998</c:v>
                </c:pt>
                <c:pt idx="392">
                  <c:v>48.267000000000003</c:v>
                </c:pt>
                <c:pt idx="393">
                  <c:v>46.622999999999998</c:v>
                </c:pt>
                <c:pt idx="394">
                  <c:v>45.02</c:v>
                </c:pt>
                <c:pt idx="395">
                  <c:v>43.469000000000001</c:v>
                </c:pt>
                <c:pt idx="396">
                  <c:v>41.965000000000003</c:v>
                </c:pt>
                <c:pt idx="397">
                  <c:v>40.5</c:v>
                </c:pt>
                <c:pt idx="398">
                  <c:v>39.097999999999999</c:v>
                </c:pt>
                <c:pt idx="399">
                  <c:v>37.734999999999999</c:v>
                </c:pt>
                <c:pt idx="400">
                  <c:v>36.429000000000002</c:v>
                </c:pt>
                <c:pt idx="401">
                  <c:v>35.164999999999999</c:v>
                </c:pt>
                <c:pt idx="402">
                  <c:v>33.969000000000001</c:v>
                </c:pt>
                <c:pt idx="403">
                  <c:v>32.814999999999998</c:v>
                </c:pt>
                <c:pt idx="404">
                  <c:v>31.713999999999999</c:v>
                </c:pt>
                <c:pt idx="405">
                  <c:v>30.649000000000001</c:v>
                </c:pt>
                <c:pt idx="406">
                  <c:v>29.640999999999998</c:v>
                </c:pt>
                <c:pt idx="407">
                  <c:v>28.666</c:v>
                </c:pt>
                <c:pt idx="408">
                  <c:v>27.742000000000001</c:v>
                </c:pt>
                <c:pt idx="409">
                  <c:v>26.84</c:v>
                </c:pt>
                <c:pt idx="410">
                  <c:v>25.988</c:v>
                </c:pt>
                <c:pt idx="411">
                  <c:v>25.167000000000002</c:v>
                </c:pt>
                <c:pt idx="412">
                  <c:v>24.382000000000001</c:v>
                </c:pt>
                <c:pt idx="413">
                  <c:v>23.628</c:v>
                </c:pt>
                <c:pt idx="414">
                  <c:v>22.911999999999999</c:v>
                </c:pt>
                <c:pt idx="415">
                  <c:v>22.227</c:v>
                </c:pt>
                <c:pt idx="416">
                  <c:v>21.568999999999999</c:v>
                </c:pt>
                <c:pt idx="417">
                  <c:v>20.937999999999999</c:v>
                </c:pt>
                <c:pt idx="418">
                  <c:v>20.335000000000001</c:v>
                </c:pt>
                <c:pt idx="419">
                  <c:v>19.747</c:v>
                </c:pt>
                <c:pt idx="420">
                  <c:v>19.190000000000001</c:v>
                </c:pt>
                <c:pt idx="421">
                  <c:v>18.652999999999999</c:v>
                </c:pt>
                <c:pt idx="422">
                  <c:v>18.137</c:v>
                </c:pt>
                <c:pt idx="423">
                  <c:v>17.645</c:v>
                </c:pt>
                <c:pt idx="424">
                  <c:v>17.178999999999998</c:v>
                </c:pt>
                <c:pt idx="425">
                  <c:v>16.736999999999998</c:v>
                </c:pt>
                <c:pt idx="426">
                  <c:v>16.305</c:v>
                </c:pt>
                <c:pt idx="427">
                  <c:v>15.891</c:v>
                </c:pt>
                <c:pt idx="428">
                  <c:v>15.499000000000001</c:v>
                </c:pt>
                <c:pt idx="429">
                  <c:v>15.122</c:v>
                </c:pt>
                <c:pt idx="430">
                  <c:v>14.753</c:v>
                </c:pt>
                <c:pt idx="431">
                  <c:v>14.403</c:v>
                </c:pt>
                <c:pt idx="432">
                  <c:v>14.061999999999999</c:v>
                </c:pt>
                <c:pt idx="433">
                  <c:v>13.738</c:v>
                </c:pt>
                <c:pt idx="434">
                  <c:v>13.420999999999999</c:v>
                </c:pt>
                <c:pt idx="435">
                  <c:v>13.114000000000001</c:v>
                </c:pt>
                <c:pt idx="436">
                  <c:v>12.818</c:v>
                </c:pt>
                <c:pt idx="437">
                  <c:v>12.538</c:v>
                </c:pt>
                <c:pt idx="438">
                  <c:v>12.262</c:v>
                </c:pt>
                <c:pt idx="439">
                  <c:v>12.000999999999999</c:v>
                </c:pt>
                <c:pt idx="440">
                  <c:v>11.750999999999999</c:v>
                </c:pt>
                <c:pt idx="441">
                  <c:v>11.512</c:v>
                </c:pt>
                <c:pt idx="442">
                  <c:v>11.275</c:v>
                </c:pt>
                <c:pt idx="443">
                  <c:v>11.047000000000001</c:v>
                </c:pt>
                <c:pt idx="444">
                  <c:v>10.829000000000001</c:v>
                </c:pt>
                <c:pt idx="445">
                  <c:v>10.622</c:v>
                </c:pt>
                <c:pt idx="446">
                  <c:v>10.422000000000001</c:v>
                </c:pt>
                <c:pt idx="447">
                  <c:v>10.231</c:v>
                </c:pt>
                <c:pt idx="448">
                  <c:v>10.050000000000001</c:v>
                </c:pt>
                <c:pt idx="449">
                  <c:v>9.8729999999999993</c:v>
                </c:pt>
                <c:pt idx="450">
                  <c:v>9.7029999999999994</c:v>
                </c:pt>
                <c:pt idx="451">
                  <c:v>9.5350000000000001</c:v>
                </c:pt>
                <c:pt idx="452">
                  <c:v>9.3710000000000004</c:v>
                </c:pt>
                <c:pt idx="453">
                  <c:v>9.218</c:v>
                </c:pt>
                <c:pt idx="454">
                  <c:v>9.0709999999999997</c:v>
                </c:pt>
                <c:pt idx="455">
                  <c:v>8.9329999999999998</c:v>
                </c:pt>
                <c:pt idx="456">
                  <c:v>8.8049999999999997</c:v>
                </c:pt>
                <c:pt idx="457">
                  <c:v>8.6750000000000007</c:v>
                </c:pt>
                <c:pt idx="458">
                  <c:v>8.5419999999999998</c:v>
                </c:pt>
                <c:pt idx="459">
                  <c:v>8.4149999999999991</c:v>
                </c:pt>
                <c:pt idx="460">
                  <c:v>8.2919999999999998</c:v>
                </c:pt>
                <c:pt idx="461">
                  <c:v>8.1780000000000008</c:v>
                </c:pt>
                <c:pt idx="462">
                  <c:v>8.0579999999999998</c:v>
                </c:pt>
                <c:pt idx="463">
                  <c:v>7.9470000000000001</c:v>
                </c:pt>
                <c:pt idx="464">
                  <c:v>7.8380000000000001</c:v>
                </c:pt>
                <c:pt idx="465">
                  <c:v>7.734</c:v>
                </c:pt>
                <c:pt idx="466">
                  <c:v>7.6429999999999998</c:v>
                </c:pt>
                <c:pt idx="467">
                  <c:v>7.556</c:v>
                </c:pt>
                <c:pt idx="468">
                  <c:v>7.4589999999999996</c:v>
                </c:pt>
                <c:pt idx="469">
                  <c:v>7.3639999999999999</c:v>
                </c:pt>
                <c:pt idx="470">
                  <c:v>7.2729999999999997</c:v>
                </c:pt>
                <c:pt idx="471">
                  <c:v>7.1779999999999999</c:v>
                </c:pt>
                <c:pt idx="472">
                  <c:v>7.0869999999999997</c:v>
                </c:pt>
                <c:pt idx="473">
                  <c:v>6.9950000000000001</c:v>
                </c:pt>
                <c:pt idx="474">
                  <c:v>6.92</c:v>
                </c:pt>
                <c:pt idx="475">
                  <c:v>6.8520000000000003</c:v>
                </c:pt>
                <c:pt idx="476">
                  <c:v>6.7770000000000001</c:v>
                </c:pt>
                <c:pt idx="477">
                  <c:v>6.7</c:v>
                </c:pt>
                <c:pt idx="478">
                  <c:v>6.633</c:v>
                </c:pt>
                <c:pt idx="479">
                  <c:v>6.5679999999999996</c:v>
                </c:pt>
                <c:pt idx="480">
                  <c:v>6.4980000000000002</c:v>
                </c:pt>
                <c:pt idx="481">
                  <c:v>6.4329999999999998</c:v>
                </c:pt>
                <c:pt idx="482">
                  <c:v>6.3689999999999998</c:v>
                </c:pt>
                <c:pt idx="483">
                  <c:v>6.3129999999999997</c:v>
                </c:pt>
                <c:pt idx="484">
                  <c:v>6.258</c:v>
                </c:pt>
                <c:pt idx="485">
                  <c:v>6.2039999999999997</c:v>
                </c:pt>
                <c:pt idx="486">
                  <c:v>6.149</c:v>
                </c:pt>
                <c:pt idx="487">
                  <c:v>6.0869999999999997</c:v>
                </c:pt>
                <c:pt idx="488">
                  <c:v>6.0259999999999998</c:v>
                </c:pt>
                <c:pt idx="489">
                  <c:v>5.97</c:v>
                </c:pt>
                <c:pt idx="490">
                  <c:v>5.915</c:v>
                </c:pt>
                <c:pt idx="491">
                  <c:v>5.8659999999999997</c:v>
                </c:pt>
                <c:pt idx="492">
                  <c:v>5.8170000000000002</c:v>
                </c:pt>
                <c:pt idx="493">
                  <c:v>5.7720000000000002</c:v>
                </c:pt>
                <c:pt idx="494">
                  <c:v>5.726</c:v>
                </c:pt>
                <c:pt idx="495">
                  <c:v>5.681</c:v>
                </c:pt>
                <c:pt idx="496">
                  <c:v>5.633</c:v>
                </c:pt>
                <c:pt idx="497">
                  <c:v>5.5819999999999999</c:v>
                </c:pt>
                <c:pt idx="498">
                  <c:v>5.5220000000000002</c:v>
                </c:pt>
                <c:pt idx="499">
                  <c:v>5.468</c:v>
                </c:pt>
                <c:pt idx="500">
                  <c:v>5.4189999999999996</c:v>
                </c:pt>
                <c:pt idx="501">
                  <c:v>5.367</c:v>
                </c:pt>
                <c:pt idx="502">
                  <c:v>5.3159999999999998</c:v>
                </c:pt>
                <c:pt idx="503">
                  <c:v>5.2649999999999997</c:v>
                </c:pt>
                <c:pt idx="504">
                  <c:v>5.2149999999999999</c:v>
                </c:pt>
                <c:pt idx="505">
                  <c:v>5.1559999999999997</c:v>
                </c:pt>
                <c:pt idx="506">
                  <c:v>5.0940000000000003</c:v>
                </c:pt>
                <c:pt idx="507">
                  <c:v>5.04</c:v>
                </c:pt>
                <c:pt idx="508">
                  <c:v>4.9880000000000004</c:v>
                </c:pt>
                <c:pt idx="509">
                  <c:v>4.9290000000000003</c:v>
                </c:pt>
                <c:pt idx="510">
                  <c:v>4.8639999999999999</c:v>
                </c:pt>
                <c:pt idx="511">
                  <c:v>4.806</c:v>
                </c:pt>
                <c:pt idx="512">
                  <c:v>4.7530000000000001</c:v>
                </c:pt>
                <c:pt idx="513">
                  <c:v>4.6829999999999998</c:v>
                </c:pt>
                <c:pt idx="514">
                  <c:v>4.609</c:v>
                </c:pt>
                <c:pt idx="515">
                  <c:v>4.54</c:v>
                </c:pt>
                <c:pt idx="516">
                  <c:v>4.4640000000000004</c:v>
                </c:pt>
                <c:pt idx="517">
                  <c:v>4.383</c:v>
                </c:pt>
                <c:pt idx="518">
                  <c:v>4.3049999999999997</c:v>
                </c:pt>
                <c:pt idx="519">
                  <c:v>4.2290000000000001</c:v>
                </c:pt>
                <c:pt idx="520">
                  <c:v>4.1479999999999997</c:v>
                </c:pt>
                <c:pt idx="521">
                  <c:v>4.0730000000000004</c:v>
                </c:pt>
                <c:pt idx="522">
                  <c:v>4.0030000000000001</c:v>
                </c:pt>
                <c:pt idx="523">
                  <c:v>3.927</c:v>
                </c:pt>
                <c:pt idx="524">
                  <c:v>3.85</c:v>
                </c:pt>
                <c:pt idx="525">
                  <c:v>3.7770000000000001</c:v>
                </c:pt>
                <c:pt idx="526">
                  <c:v>3.6989999999999998</c:v>
                </c:pt>
                <c:pt idx="527">
                  <c:v>3.6179999999999999</c:v>
                </c:pt>
                <c:pt idx="528">
                  <c:v>3.5470000000000002</c:v>
                </c:pt>
                <c:pt idx="529">
                  <c:v>3.48</c:v>
                </c:pt>
                <c:pt idx="530">
                  <c:v>3.41</c:v>
                </c:pt>
                <c:pt idx="531">
                  <c:v>3.3439999999999999</c:v>
                </c:pt>
                <c:pt idx="532">
                  <c:v>3.274</c:v>
                </c:pt>
                <c:pt idx="533">
                  <c:v>3.198</c:v>
                </c:pt>
                <c:pt idx="534">
                  <c:v>3.1230000000000002</c:v>
                </c:pt>
                <c:pt idx="535">
                  <c:v>3.0470000000000002</c:v>
                </c:pt>
                <c:pt idx="536">
                  <c:v>2.9790000000000001</c:v>
                </c:pt>
                <c:pt idx="537">
                  <c:v>2.919</c:v>
                </c:pt>
                <c:pt idx="538">
                  <c:v>2.8570000000000002</c:v>
                </c:pt>
                <c:pt idx="539">
                  <c:v>2.798</c:v>
                </c:pt>
                <c:pt idx="540">
                  <c:v>2.734</c:v>
                </c:pt>
                <c:pt idx="541">
                  <c:v>2.6749999999999998</c:v>
                </c:pt>
                <c:pt idx="542">
                  <c:v>2.625</c:v>
                </c:pt>
                <c:pt idx="543">
                  <c:v>2.577</c:v>
                </c:pt>
                <c:pt idx="544">
                  <c:v>2.5249999999999999</c:v>
                </c:pt>
                <c:pt idx="545">
                  <c:v>2.4689999999999999</c:v>
                </c:pt>
                <c:pt idx="546">
                  <c:v>2.4009999999999998</c:v>
                </c:pt>
                <c:pt idx="547">
                  <c:v>2.3260000000000001</c:v>
                </c:pt>
                <c:pt idx="548">
                  <c:v>2.2530000000000001</c:v>
                </c:pt>
                <c:pt idx="549">
                  <c:v>2.1909999999999998</c:v>
                </c:pt>
                <c:pt idx="550">
                  <c:v>2.1339999999999999</c:v>
                </c:pt>
                <c:pt idx="551">
                  <c:v>2.0790000000000002</c:v>
                </c:pt>
                <c:pt idx="552">
                  <c:v>2.0299999999999998</c:v>
                </c:pt>
                <c:pt idx="553">
                  <c:v>1.9930000000000001</c:v>
                </c:pt>
                <c:pt idx="554">
                  <c:v>1.96</c:v>
                </c:pt>
                <c:pt idx="555">
                  <c:v>1.93</c:v>
                </c:pt>
                <c:pt idx="556">
                  <c:v>1.905</c:v>
                </c:pt>
                <c:pt idx="557">
                  <c:v>1.883</c:v>
                </c:pt>
                <c:pt idx="558">
                  <c:v>1.857</c:v>
                </c:pt>
                <c:pt idx="559">
                  <c:v>1.835</c:v>
                </c:pt>
                <c:pt idx="560">
                  <c:v>1.8120000000000001</c:v>
                </c:pt>
                <c:pt idx="561">
                  <c:v>1.7889999999999999</c:v>
                </c:pt>
                <c:pt idx="562">
                  <c:v>1.768</c:v>
                </c:pt>
                <c:pt idx="563">
                  <c:v>1.7470000000000001</c:v>
                </c:pt>
                <c:pt idx="564">
                  <c:v>1.73</c:v>
                </c:pt>
                <c:pt idx="565">
                  <c:v>1.716</c:v>
                </c:pt>
                <c:pt idx="566">
                  <c:v>1.6990000000000001</c:v>
                </c:pt>
                <c:pt idx="567">
                  <c:v>1.6830000000000001</c:v>
                </c:pt>
                <c:pt idx="568">
                  <c:v>1.66</c:v>
                </c:pt>
                <c:pt idx="569">
                  <c:v>1.6240000000000001</c:v>
                </c:pt>
                <c:pt idx="570">
                  <c:v>1.5860000000000001</c:v>
                </c:pt>
                <c:pt idx="571">
                  <c:v>1.56</c:v>
                </c:pt>
                <c:pt idx="572">
                  <c:v>1.5329999999999999</c:v>
                </c:pt>
                <c:pt idx="573">
                  <c:v>1.5009999999999999</c:v>
                </c:pt>
                <c:pt idx="574">
                  <c:v>1.4690000000000001</c:v>
                </c:pt>
                <c:pt idx="575">
                  <c:v>1.44</c:v>
                </c:pt>
                <c:pt idx="576">
                  <c:v>1.4119999999999999</c:v>
                </c:pt>
                <c:pt idx="577">
                  <c:v>1.3839999999999999</c:v>
                </c:pt>
                <c:pt idx="578">
                  <c:v>1.353</c:v>
                </c:pt>
                <c:pt idx="579">
                  <c:v>1.33</c:v>
                </c:pt>
                <c:pt idx="580">
                  <c:v>1.3120000000000001</c:v>
                </c:pt>
                <c:pt idx="581">
                  <c:v>1.296</c:v>
                </c:pt>
                <c:pt idx="582">
                  <c:v>1.292</c:v>
                </c:pt>
                <c:pt idx="583">
                  <c:v>1.2909999999999999</c:v>
                </c:pt>
                <c:pt idx="584">
                  <c:v>1.294</c:v>
                </c:pt>
                <c:pt idx="585">
                  <c:v>1.2989999999999999</c:v>
                </c:pt>
                <c:pt idx="586">
                  <c:v>1.3069999999999999</c:v>
                </c:pt>
                <c:pt idx="587">
                  <c:v>1.3140000000000001</c:v>
                </c:pt>
                <c:pt idx="588">
                  <c:v>1.3069999999999999</c:v>
                </c:pt>
                <c:pt idx="589">
                  <c:v>1.2909999999999999</c:v>
                </c:pt>
                <c:pt idx="590">
                  <c:v>1.2769999999999999</c:v>
                </c:pt>
                <c:pt idx="591">
                  <c:v>1.2629999999999999</c:v>
                </c:pt>
                <c:pt idx="592">
                  <c:v>1.2509999999999999</c:v>
                </c:pt>
                <c:pt idx="593">
                  <c:v>1.24</c:v>
                </c:pt>
                <c:pt idx="594">
                  <c:v>1.2310000000000001</c:v>
                </c:pt>
                <c:pt idx="595">
                  <c:v>1.224</c:v>
                </c:pt>
                <c:pt idx="596">
                  <c:v>1.2190000000000001</c:v>
                </c:pt>
                <c:pt idx="597">
                  <c:v>1.21</c:v>
                </c:pt>
                <c:pt idx="598">
                  <c:v>1.2</c:v>
                </c:pt>
                <c:pt idx="599">
                  <c:v>1.181</c:v>
                </c:pt>
                <c:pt idx="600">
                  <c:v>1.1659999999999999</c:v>
                </c:pt>
                <c:pt idx="601">
                  <c:v>1.1599999999999999</c:v>
                </c:pt>
                <c:pt idx="602">
                  <c:v>1.1519999999999999</c:v>
                </c:pt>
                <c:pt idx="603">
                  <c:v>1.1459999999999999</c:v>
                </c:pt>
                <c:pt idx="604">
                  <c:v>1.1439999999999999</c:v>
                </c:pt>
                <c:pt idx="605">
                  <c:v>1.1399999999999999</c:v>
                </c:pt>
                <c:pt idx="606">
                  <c:v>1.1379999999999999</c:v>
                </c:pt>
                <c:pt idx="607">
                  <c:v>1.137</c:v>
                </c:pt>
                <c:pt idx="608">
                  <c:v>1.1419999999999999</c:v>
                </c:pt>
                <c:pt idx="609">
                  <c:v>1.1439999999999999</c:v>
                </c:pt>
                <c:pt idx="610">
                  <c:v>1.1399999999999999</c:v>
                </c:pt>
                <c:pt idx="611">
                  <c:v>1.1439999999999999</c:v>
                </c:pt>
                <c:pt idx="612">
                  <c:v>1.1479999999999999</c:v>
                </c:pt>
                <c:pt idx="613">
                  <c:v>1.151</c:v>
                </c:pt>
                <c:pt idx="614">
                  <c:v>1.153</c:v>
                </c:pt>
                <c:pt idx="615">
                  <c:v>1.1519999999999999</c:v>
                </c:pt>
                <c:pt idx="616">
                  <c:v>1.153</c:v>
                </c:pt>
                <c:pt idx="617">
                  <c:v>1.155</c:v>
                </c:pt>
                <c:pt idx="618">
                  <c:v>1.1539999999999999</c:v>
                </c:pt>
                <c:pt idx="619">
                  <c:v>1.1559999999999999</c:v>
                </c:pt>
                <c:pt idx="620">
                  <c:v>1.163</c:v>
                </c:pt>
                <c:pt idx="621">
                  <c:v>1.173</c:v>
                </c:pt>
                <c:pt idx="622">
                  <c:v>1.1830000000000001</c:v>
                </c:pt>
                <c:pt idx="623">
                  <c:v>1.1910000000000001</c:v>
                </c:pt>
                <c:pt idx="624">
                  <c:v>1.2050000000000001</c:v>
                </c:pt>
                <c:pt idx="625">
                  <c:v>1.21</c:v>
                </c:pt>
                <c:pt idx="626">
                  <c:v>1.214</c:v>
                </c:pt>
                <c:pt idx="627">
                  <c:v>1.2130000000000001</c:v>
                </c:pt>
                <c:pt idx="628">
                  <c:v>1.2150000000000001</c:v>
                </c:pt>
                <c:pt idx="629">
                  <c:v>1.216</c:v>
                </c:pt>
                <c:pt idx="630">
                  <c:v>1.214</c:v>
                </c:pt>
                <c:pt idx="631">
                  <c:v>1.208</c:v>
                </c:pt>
                <c:pt idx="632">
                  <c:v>1.202</c:v>
                </c:pt>
                <c:pt idx="633">
                  <c:v>1.198</c:v>
                </c:pt>
                <c:pt idx="634">
                  <c:v>1.1910000000000001</c:v>
                </c:pt>
                <c:pt idx="635">
                  <c:v>1.1859999999999999</c:v>
                </c:pt>
                <c:pt idx="636">
                  <c:v>1.1850000000000001</c:v>
                </c:pt>
                <c:pt idx="637">
                  <c:v>1.1910000000000001</c:v>
                </c:pt>
                <c:pt idx="638">
                  <c:v>1.1970000000000001</c:v>
                </c:pt>
                <c:pt idx="639">
                  <c:v>1.2</c:v>
                </c:pt>
                <c:pt idx="640">
                  <c:v>1.202</c:v>
                </c:pt>
                <c:pt idx="641">
                  <c:v>1.202</c:v>
                </c:pt>
                <c:pt idx="642">
                  <c:v>1.206</c:v>
                </c:pt>
                <c:pt idx="643">
                  <c:v>1.21</c:v>
                </c:pt>
                <c:pt idx="644">
                  <c:v>1.2190000000000001</c:v>
                </c:pt>
                <c:pt idx="645">
                  <c:v>1.23</c:v>
                </c:pt>
                <c:pt idx="646">
                  <c:v>1.2390000000000001</c:v>
                </c:pt>
                <c:pt idx="647">
                  <c:v>1.2390000000000001</c:v>
                </c:pt>
                <c:pt idx="648">
                  <c:v>1.24</c:v>
                </c:pt>
                <c:pt idx="649">
                  <c:v>1.236</c:v>
                </c:pt>
                <c:pt idx="650">
                  <c:v>1.234</c:v>
                </c:pt>
                <c:pt idx="651">
                  <c:v>1.232</c:v>
                </c:pt>
                <c:pt idx="652">
                  <c:v>1.238</c:v>
                </c:pt>
                <c:pt idx="653">
                  <c:v>1.2390000000000001</c:v>
                </c:pt>
                <c:pt idx="654">
                  <c:v>1.244</c:v>
                </c:pt>
                <c:pt idx="655">
                  <c:v>1.242</c:v>
                </c:pt>
                <c:pt idx="656">
                  <c:v>1.2330000000000001</c:v>
                </c:pt>
                <c:pt idx="657">
                  <c:v>1.2230000000000001</c:v>
                </c:pt>
                <c:pt idx="658">
                  <c:v>1.2130000000000001</c:v>
                </c:pt>
                <c:pt idx="659">
                  <c:v>1.2010000000000001</c:v>
                </c:pt>
                <c:pt idx="660">
                  <c:v>1.1919999999999999</c:v>
                </c:pt>
                <c:pt idx="661">
                  <c:v>1.1890000000000001</c:v>
                </c:pt>
                <c:pt idx="662">
                  <c:v>1.1850000000000001</c:v>
                </c:pt>
                <c:pt idx="663">
                  <c:v>1.1870000000000001</c:v>
                </c:pt>
                <c:pt idx="664">
                  <c:v>1.1970000000000001</c:v>
                </c:pt>
                <c:pt idx="665">
                  <c:v>1.202</c:v>
                </c:pt>
                <c:pt idx="666">
                  <c:v>1.1990000000000001</c:v>
                </c:pt>
                <c:pt idx="667">
                  <c:v>1.194</c:v>
                </c:pt>
                <c:pt idx="668">
                  <c:v>1.18</c:v>
                </c:pt>
                <c:pt idx="669">
                  <c:v>1.1619999999999999</c:v>
                </c:pt>
                <c:pt idx="670">
                  <c:v>1.1439999999999999</c:v>
                </c:pt>
                <c:pt idx="671">
                  <c:v>1.133</c:v>
                </c:pt>
                <c:pt idx="672">
                  <c:v>1.1259999999999999</c:v>
                </c:pt>
                <c:pt idx="673">
                  <c:v>1.1220000000000001</c:v>
                </c:pt>
                <c:pt idx="674">
                  <c:v>1.115</c:v>
                </c:pt>
                <c:pt idx="675">
                  <c:v>1.1060000000000001</c:v>
                </c:pt>
                <c:pt idx="676">
                  <c:v>1.099</c:v>
                </c:pt>
                <c:pt idx="677">
                  <c:v>1.093</c:v>
                </c:pt>
                <c:pt idx="678">
                  <c:v>1.0860000000000001</c:v>
                </c:pt>
                <c:pt idx="679">
                  <c:v>1.089</c:v>
                </c:pt>
                <c:pt idx="680">
                  <c:v>1.095</c:v>
                </c:pt>
                <c:pt idx="681">
                  <c:v>1.1000000000000001</c:v>
                </c:pt>
                <c:pt idx="682">
                  <c:v>1.101</c:v>
                </c:pt>
                <c:pt idx="683">
                  <c:v>1.1000000000000001</c:v>
                </c:pt>
                <c:pt idx="684">
                  <c:v>1.0940000000000001</c:v>
                </c:pt>
                <c:pt idx="685">
                  <c:v>1.087</c:v>
                </c:pt>
                <c:pt idx="686">
                  <c:v>1.0760000000000001</c:v>
                </c:pt>
                <c:pt idx="687">
                  <c:v>1.069</c:v>
                </c:pt>
                <c:pt idx="688">
                  <c:v>1.0629999999999999</c:v>
                </c:pt>
                <c:pt idx="689">
                  <c:v>1.056</c:v>
                </c:pt>
                <c:pt idx="690">
                  <c:v>1.05</c:v>
                </c:pt>
                <c:pt idx="691">
                  <c:v>1.0469999999999999</c:v>
                </c:pt>
                <c:pt idx="692">
                  <c:v>1.05</c:v>
                </c:pt>
                <c:pt idx="693">
                  <c:v>1.0469999999999999</c:v>
                </c:pt>
                <c:pt idx="694">
                  <c:v>1.0389999999999999</c:v>
                </c:pt>
                <c:pt idx="695">
                  <c:v>1.0309999999999999</c:v>
                </c:pt>
                <c:pt idx="696">
                  <c:v>1.0229999999999999</c:v>
                </c:pt>
                <c:pt idx="697">
                  <c:v>1.0149999999999999</c:v>
                </c:pt>
                <c:pt idx="698">
                  <c:v>1.004</c:v>
                </c:pt>
                <c:pt idx="699">
                  <c:v>0.99199999999999999</c:v>
                </c:pt>
                <c:pt idx="700">
                  <c:v>0.99299999999999999</c:v>
                </c:pt>
                <c:pt idx="701">
                  <c:v>0.997</c:v>
                </c:pt>
                <c:pt idx="702">
                  <c:v>0.998</c:v>
                </c:pt>
                <c:pt idx="703">
                  <c:v>1.0069999999999999</c:v>
                </c:pt>
                <c:pt idx="704">
                  <c:v>1.0049999999999999</c:v>
                </c:pt>
                <c:pt idx="705">
                  <c:v>0.99299999999999999</c:v>
                </c:pt>
                <c:pt idx="706">
                  <c:v>0.996</c:v>
                </c:pt>
                <c:pt idx="707">
                  <c:v>0.99299999999999999</c:v>
                </c:pt>
                <c:pt idx="708">
                  <c:v>0.98499999999999999</c:v>
                </c:pt>
                <c:pt idx="709">
                  <c:v>1.004</c:v>
                </c:pt>
                <c:pt idx="710">
                  <c:v>1.022</c:v>
                </c:pt>
                <c:pt idx="711">
                  <c:v>1.014</c:v>
                </c:pt>
                <c:pt idx="712">
                  <c:v>1.0089999999999999</c:v>
                </c:pt>
                <c:pt idx="713">
                  <c:v>1.0049999999999999</c:v>
                </c:pt>
                <c:pt idx="714">
                  <c:v>0.98699999999999999</c:v>
                </c:pt>
                <c:pt idx="715">
                  <c:v>0.99199999999999999</c:v>
                </c:pt>
                <c:pt idx="716">
                  <c:v>1.0009999999999999</c:v>
                </c:pt>
                <c:pt idx="717">
                  <c:v>0.98499999999999999</c:v>
                </c:pt>
                <c:pt idx="718">
                  <c:v>0.96099999999999997</c:v>
                </c:pt>
                <c:pt idx="719">
                  <c:v>0.93400000000000005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180-4BFE-BA38-E0BB7C9AA38E}"/>
            </c:ext>
          </c:extLst>
        </c:ser>
        <c:ser>
          <c:idx val="3"/>
          <c:order val="3"/>
          <c:tx>
            <c:v>3500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1'!$AS$6:$AS$725</c:f>
              <c:numCache>
                <c:formatCode>General</c:formatCode>
                <c:ptCount val="720"/>
                <c:pt idx="0">
                  <c:v>0.83099999999999996</c:v>
                </c:pt>
                <c:pt idx="1">
                  <c:v>0.83399999999999996</c:v>
                </c:pt>
                <c:pt idx="2">
                  <c:v>0.83699999999999997</c:v>
                </c:pt>
                <c:pt idx="3">
                  <c:v>0.84499999999999997</c:v>
                </c:pt>
                <c:pt idx="4">
                  <c:v>0.85</c:v>
                </c:pt>
                <c:pt idx="5">
                  <c:v>0.85199999999999998</c:v>
                </c:pt>
                <c:pt idx="6">
                  <c:v>0.85099999999999998</c:v>
                </c:pt>
                <c:pt idx="7">
                  <c:v>0.85299999999999998</c:v>
                </c:pt>
                <c:pt idx="8">
                  <c:v>0.85</c:v>
                </c:pt>
                <c:pt idx="9">
                  <c:v>0.84799999999999998</c:v>
                </c:pt>
                <c:pt idx="10">
                  <c:v>0.84699999999999998</c:v>
                </c:pt>
                <c:pt idx="11">
                  <c:v>0.84199999999999997</c:v>
                </c:pt>
                <c:pt idx="12">
                  <c:v>0.83399999999999996</c:v>
                </c:pt>
                <c:pt idx="13">
                  <c:v>0.82799999999999996</c:v>
                </c:pt>
                <c:pt idx="14">
                  <c:v>0.82499999999999996</c:v>
                </c:pt>
                <c:pt idx="15">
                  <c:v>0.82399999999999995</c:v>
                </c:pt>
                <c:pt idx="16">
                  <c:v>0.82599999999999996</c:v>
                </c:pt>
                <c:pt idx="17">
                  <c:v>0.82699999999999996</c:v>
                </c:pt>
                <c:pt idx="18">
                  <c:v>0.82399999999999995</c:v>
                </c:pt>
                <c:pt idx="19">
                  <c:v>0.82399999999999995</c:v>
                </c:pt>
                <c:pt idx="20">
                  <c:v>0.82499999999999996</c:v>
                </c:pt>
                <c:pt idx="21">
                  <c:v>0.82499999999999996</c:v>
                </c:pt>
                <c:pt idx="22">
                  <c:v>0.83299999999999996</c:v>
                </c:pt>
                <c:pt idx="23">
                  <c:v>0.84499999999999997</c:v>
                </c:pt>
                <c:pt idx="24">
                  <c:v>0.84199999999999997</c:v>
                </c:pt>
                <c:pt idx="25">
                  <c:v>0.83599999999999997</c:v>
                </c:pt>
                <c:pt idx="26">
                  <c:v>0.82799999999999996</c:v>
                </c:pt>
                <c:pt idx="27">
                  <c:v>0.81399999999999995</c:v>
                </c:pt>
                <c:pt idx="28">
                  <c:v>0.80800000000000005</c:v>
                </c:pt>
                <c:pt idx="29">
                  <c:v>0.81299999999999994</c:v>
                </c:pt>
                <c:pt idx="30">
                  <c:v>0.81200000000000006</c:v>
                </c:pt>
                <c:pt idx="31">
                  <c:v>0.80400000000000005</c:v>
                </c:pt>
                <c:pt idx="32">
                  <c:v>0.81200000000000006</c:v>
                </c:pt>
                <c:pt idx="33">
                  <c:v>0.82599999999999996</c:v>
                </c:pt>
                <c:pt idx="34">
                  <c:v>0.80600000000000005</c:v>
                </c:pt>
                <c:pt idx="35">
                  <c:v>0.78900000000000003</c:v>
                </c:pt>
                <c:pt idx="36">
                  <c:v>0.80100000000000005</c:v>
                </c:pt>
                <c:pt idx="37">
                  <c:v>0.77900000000000003</c:v>
                </c:pt>
                <c:pt idx="38">
                  <c:v>0.79200000000000004</c:v>
                </c:pt>
                <c:pt idx="39">
                  <c:v>0.79100000000000004</c:v>
                </c:pt>
                <c:pt idx="40">
                  <c:v>0.76200000000000001</c:v>
                </c:pt>
                <c:pt idx="41">
                  <c:v>0.75600000000000001</c:v>
                </c:pt>
                <c:pt idx="42">
                  <c:v>0.752</c:v>
                </c:pt>
                <c:pt idx="43">
                  <c:v>0.73299999999999998</c:v>
                </c:pt>
                <c:pt idx="44">
                  <c:v>0.73099999999999998</c:v>
                </c:pt>
                <c:pt idx="45">
                  <c:v>0.73299999999999998</c:v>
                </c:pt>
                <c:pt idx="46">
                  <c:v>0.73399999999999999</c:v>
                </c:pt>
                <c:pt idx="47">
                  <c:v>0.73299999999999998</c:v>
                </c:pt>
                <c:pt idx="48">
                  <c:v>0.747</c:v>
                </c:pt>
                <c:pt idx="49">
                  <c:v>0.76100000000000001</c:v>
                </c:pt>
                <c:pt idx="50">
                  <c:v>0.76600000000000001</c:v>
                </c:pt>
                <c:pt idx="51">
                  <c:v>0.77100000000000002</c:v>
                </c:pt>
                <c:pt idx="52">
                  <c:v>0.76</c:v>
                </c:pt>
                <c:pt idx="53">
                  <c:v>0.77400000000000002</c:v>
                </c:pt>
                <c:pt idx="54">
                  <c:v>0.77700000000000002</c:v>
                </c:pt>
                <c:pt idx="55">
                  <c:v>0.76500000000000001</c:v>
                </c:pt>
                <c:pt idx="56">
                  <c:v>0.77100000000000002</c:v>
                </c:pt>
                <c:pt idx="57">
                  <c:v>0.78700000000000003</c:v>
                </c:pt>
                <c:pt idx="58">
                  <c:v>0.79300000000000004</c:v>
                </c:pt>
                <c:pt idx="59">
                  <c:v>0.79600000000000004</c:v>
                </c:pt>
                <c:pt idx="60">
                  <c:v>0.80700000000000005</c:v>
                </c:pt>
                <c:pt idx="61">
                  <c:v>0.82199999999999995</c:v>
                </c:pt>
                <c:pt idx="62">
                  <c:v>0.82599999999999996</c:v>
                </c:pt>
                <c:pt idx="63">
                  <c:v>0.82399999999999995</c:v>
                </c:pt>
                <c:pt idx="64">
                  <c:v>0.82799999999999996</c:v>
                </c:pt>
                <c:pt idx="65">
                  <c:v>0.83199999999999996</c:v>
                </c:pt>
                <c:pt idx="66">
                  <c:v>0.82699999999999996</c:v>
                </c:pt>
                <c:pt idx="67">
                  <c:v>0.83199999999999996</c:v>
                </c:pt>
                <c:pt idx="68">
                  <c:v>0.83499999999999996</c:v>
                </c:pt>
                <c:pt idx="69">
                  <c:v>0.82899999999999996</c:v>
                </c:pt>
                <c:pt idx="70">
                  <c:v>0.82499999999999996</c:v>
                </c:pt>
                <c:pt idx="71">
                  <c:v>0.82699999999999996</c:v>
                </c:pt>
                <c:pt idx="72">
                  <c:v>0.83</c:v>
                </c:pt>
                <c:pt idx="73">
                  <c:v>0.82899999999999996</c:v>
                </c:pt>
                <c:pt idx="74">
                  <c:v>0.83099999999999996</c:v>
                </c:pt>
                <c:pt idx="75">
                  <c:v>0.83499999999999996</c:v>
                </c:pt>
                <c:pt idx="76">
                  <c:v>0.83899999999999997</c:v>
                </c:pt>
                <c:pt idx="77">
                  <c:v>0.84299999999999997</c:v>
                </c:pt>
                <c:pt idx="78">
                  <c:v>0.84899999999999998</c:v>
                </c:pt>
                <c:pt idx="79">
                  <c:v>0.85799999999999998</c:v>
                </c:pt>
                <c:pt idx="80">
                  <c:v>0.86599999999999999</c:v>
                </c:pt>
                <c:pt idx="81">
                  <c:v>0.873</c:v>
                </c:pt>
                <c:pt idx="82">
                  <c:v>0.88</c:v>
                </c:pt>
                <c:pt idx="83">
                  <c:v>0.88100000000000001</c:v>
                </c:pt>
                <c:pt idx="84">
                  <c:v>0.88400000000000001</c:v>
                </c:pt>
                <c:pt idx="85">
                  <c:v>0.88800000000000001</c:v>
                </c:pt>
                <c:pt idx="86">
                  <c:v>0.88500000000000001</c:v>
                </c:pt>
                <c:pt idx="87">
                  <c:v>0.88500000000000001</c:v>
                </c:pt>
                <c:pt idx="88">
                  <c:v>0.88700000000000001</c:v>
                </c:pt>
                <c:pt idx="89">
                  <c:v>0.88400000000000001</c:v>
                </c:pt>
                <c:pt idx="90">
                  <c:v>0.879</c:v>
                </c:pt>
                <c:pt idx="91">
                  <c:v>0.874</c:v>
                </c:pt>
                <c:pt idx="92">
                  <c:v>0.86199999999999999</c:v>
                </c:pt>
                <c:pt idx="93">
                  <c:v>0.84799999999999998</c:v>
                </c:pt>
                <c:pt idx="94">
                  <c:v>0.84699999999999998</c:v>
                </c:pt>
                <c:pt idx="95">
                  <c:v>0.85499999999999998</c:v>
                </c:pt>
                <c:pt idx="96">
                  <c:v>0.86499999999999999</c:v>
                </c:pt>
                <c:pt idx="97">
                  <c:v>0.876</c:v>
                </c:pt>
                <c:pt idx="98">
                  <c:v>0.88700000000000001</c:v>
                </c:pt>
                <c:pt idx="99">
                  <c:v>0.89400000000000002</c:v>
                </c:pt>
                <c:pt idx="100">
                  <c:v>0.90400000000000003</c:v>
                </c:pt>
                <c:pt idx="101">
                  <c:v>0.91600000000000004</c:v>
                </c:pt>
                <c:pt idx="102">
                  <c:v>0.92</c:v>
                </c:pt>
                <c:pt idx="103">
                  <c:v>0.91900000000000004</c:v>
                </c:pt>
                <c:pt idx="104">
                  <c:v>0.91700000000000004</c:v>
                </c:pt>
                <c:pt idx="105">
                  <c:v>0.91500000000000004</c:v>
                </c:pt>
                <c:pt idx="106">
                  <c:v>0.91600000000000004</c:v>
                </c:pt>
                <c:pt idx="107">
                  <c:v>0.92800000000000005</c:v>
                </c:pt>
                <c:pt idx="108">
                  <c:v>0.94</c:v>
                </c:pt>
                <c:pt idx="109">
                  <c:v>0.95</c:v>
                </c:pt>
                <c:pt idx="110">
                  <c:v>0.95499999999999996</c:v>
                </c:pt>
                <c:pt idx="111">
                  <c:v>0.96099999999999997</c:v>
                </c:pt>
                <c:pt idx="112">
                  <c:v>0.96299999999999997</c:v>
                </c:pt>
                <c:pt idx="113">
                  <c:v>0.96799999999999997</c:v>
                </c:pt>
                <c:pt idx="114">
                  <c:v>0.97899999999999998</c:v>
                </c:pt>
                <c:pt idx="115">
                  <c:v>0.98199999999999998</c:v>
                </c:pt>
                <c:pt idx="116">
                  <c:v>0.99</c:v>
                </c:pt>
                <c:pt idx="117">
                  <c:v>1.002</c:v>
                </c:pt>
                <c:pt idx="118">
                  <c:v>1.0109999999999999</c:v>
                </c:pt>
                <c:pt idx="119">
                  <c:v>1.018</c:v>
                </c:pt>
                <c:pt idx="120">
                  <c:v>1.022</c:v>
                </c:pt>
                <c:pt idx="121">
                  <c:v>1.02</c:v>
                </c:pt>
                <c:pt idx="122">
                  <c:v>1.0109999999999999</c:v>
                </c:pt>
                <c:pt idx="123">
                  <c:v>1.006</c:v>
                </c:pt>
                <c:pt idx="124">
                  <c:v>1.006</c:v>
                </c:pt>
                <c:pt idx="125">
                  <c:v>1.008</c:v>
                </c:pt>
                <c:pt idx="126">
                  <c:v>1.018</c:v>
                </c:pt>
                <c:pt idx="127">
                  <c:v>1.0289999999999999</c:v>
                </c:pt>
                <c:pt idx="128">
                  <c:v>1.038</c:v>
                </c:pt>
                <c:pt idx="129">
                  <c:v>1.044</c:v>
                </c:pt>
                <c:pt idx="130">
                  <c:v>1.038</c:v>
                </c:pt>
                <c:pt idx="131">
                  <c:v>1.0369999999999999</c:v>
                </c:pt>
                <c:pt idx="132">
                  <c:v>1.036</c:v>
                </c:pt>
                <c:pt idx="133">
                  <c:v>1.0369999999999999</c:v>
                </c:pt>
                <c:pt idx="134">
                  <c:v>1.0449999999999999</c:v>
                </c:pt>
                <c:pt idx="135">
                  <c:v>1.0509999999999999</c:v>
                </c:pt>
                <c:pt idx="136">
                  <c:v>1.052</c:v>
                </c:pt>
                <c:pt idx="137">
                  <c:v>1.0569999999999999</c:v>
                </c:pt>
                <c:pt idx="138">
                  <c:v>1.0549999999999999</c:v>
                </c:pt>
                <c:pt idx="139">
                  <c:v>1.0569999999999999</c:v>
                </c:pt>
                <c:pt idx="140">
                  <c:v>1.0569999999999999</c:v>
                </c:pt>
                <c:pt idx="141">
                  <c:v>1.054</c:v>
                </c:pt>
                <c:pt idx="142">
                  <c:v>1.0529999999999999</c:v>
                </c:pt>
                <c:pt idx="143">
                  <c:v>1.048</c:v>
                </c:pt>
                <c:pt idx="144">
                  <c:v>1.054</c:v>
                </c:pt>
                <c:pt idx="145">
                  <c:v>1.0609999999999999</c:v>
                </c:pt>
                <c:pt idx="146">
                  <c:v>1.07</c:v>
                </c:pt>
                <c:pt idx="147">
                  <c:v>1.091</c:v>
                </c:pt>
                <c:pt idx="148">
                  <c:v>1.101</c:v>
                </c:pt>
                <c:pt idx="149">
                  <c:v>1.113</c:v>
                </c:pt>
                <c:pt idx="150">
                  <c:v>1.119</c:v>
                </c:pt>
                <c:pt idx="151">
                  <c:v>1.1160000000000001</c:v>
                </c:pt>
                <c:pt idx="152">
                  <c:v>1.1120000000000001</c:v>
                </c:pt>
                <c:pt idx="153">
                  <c:v>1.103</c:v>
                </c:pt>
                <c:pt idx="154">
                  <c:v>1.0960000000000001</c:v>
                </c:pt>
                <c:pt idx="155">
                  <c:v>1.0920000000000001</c:v>
                </c:pt>
                <c:pt idx="156">
                  <c:v>1.091</c:v>
                </c:pt>
                <c:pt idx="157">
                  <c:v>1.095</c:v>
                </c:pt>
                <c:pt idx="158">
                  <c:v>1.095</c:v>
                </c:pt>
                <c:pt idx="159">
                  <c:v>1.0980000000000001</c:v>
                </c:pt>
                <c:pt idx="160">
                  <c:v>1.097</c:v>
                </c:pt>
                <c:pt idx="161">
                  <c:v>1.0940000000000001</c:v>
                </c:pt>
                <c:pt idx="162">
                  <c:v>1.093</c:v>
                </c:pt>
                <c:pt idx="163">
                  <c:v>1.0900000000000001</c:v>
                </c:pt>
                <c:pt idx="164">
                  <c:v>1.0840000000000001</c:v>
                </c:pt>
                <c:pt idx="165">
                  <c:v>1.08</c:v>
                </c:pt>
                <c:pt idx="166">
                  <c:v>1.077</c:v>
                </c:pt>
                <c:pt idx="167">
                  <c:v>1.0760000000000001</c:v>
                </c:pt>
                <c:pt idx="168">
                  <c:v>1.077</c:v>
                </c:pt>
                <c:pt idx="169">
                  <c:v>1.079</c:v>
                </c:pt>
                <c:pt idx="170">
                  <c:v>1.0840000000000001</c:v>
                </c:pt>
                <c:pt idx="171">
                  <c:v>1.0900000000000001</c:v>
                </c:pt>
                <c:pt idx="172">
                  <c:v>1.099</c:v>
                </c:pt>
                <c:pt idx="173">
                  <c:v>1.107</c:v>
                </c:pt>
                <c:pt idx="174">
                  <c:v>1.1140000000000001</c:v>
                </c:pt>
                <c:pt idx="175">
                  <c:v>1.1200000000000001</c:v>
                </c:pt>
                <c:pt idx="176">
                  <c:v>1.127</c:v>
                </c:pt>
                <c:pt idx="177">
                  <c:v>1.131</c:v>
                </c:pt>
                <c:pt idx="178">
                  <c:v>1.1359999999999999</c:v>
                </c:pt>
                <c:pt idx="179">
                  <c:v>1.1419999999999999</c:v>
                </c:pt>
                <c:pt idx="180">
                  <c:v>1.145</c:v>
                </c:pt>
                <c:pt idx="181">
                  <c:v>1.1379999999999999</c:v>
                </c:pt>
                <c:pt idx="182">
                  <c:v>1.133</c:v>
                </c:pt>
                <c:pt idx="183">
                  <c:v>1.127</c:v>
                </c:pt>
                <c:pt idx="184">
                  <c:v>1.123</c:v>
                </c:pt>
                <c:pt idx="185">
                  <c:v>1.117</c:v>
                </c:pt>
                <c:pt idx="186">
                  <c:v>1.1120000000000001</c:v>
                </c:pt>
                <c:pt idx="187">
                  <c:v>1.107</c:v>
                </c:pt>
                <c:pt idx="188">
                  <c:v>1.099</c:v>
                </c:pt>
                <c:pt idx="189">
                  <c:v>1.091</c:v>
                </c:pt>
                <c:pt idx="190">
                  <c:v>1.085</c:v>
                </c:pt>
                <c:pt idx="191">
                  <c:v>1.079</c:v>
                </c:pt>
                <c:pt idx="192">
                  <c:v>1.077</c:v>
                </c:pt>
                <c:pt idx="193">
                  <c:v>1.077</c:v>
                </c:pt>
                <c:pt idx="194">
                  <c:v>1.0760000000000001</c:v>
                </c:pt>
                <c:pt idx="195">
                  <c:v>1.077</c:v>
                </c:pt>
                <c:pt idx="196">
                  <c:v>1.085</c:v>
                </c:pt>
                <c:pt idx="197">
                  <c:v>1.0940000000000001</c:v>
                </c:pt>
                <c:pt idx="198">
                  <c:v>1.1000000000000001</c:v>
                </c:pt>
                <c:pt idx="199">
                  <c:v>1.111</c:v>
                </c:pt>
                <c:pt idx="200">
                  <c:v>1.1220000000000001</c:v>
                </c:pt>
                <c:pt idx="201">
                  <c:v>1.1299999999999999</c:v>
                </c:pt>
                <c:pt idx="202">
                  <c:v>1.1439999999999999</c:v>
                </c:pt>
                <c:pt idx="203">
                  <c:v>1.161</c:v>
                </c:pt>
                <c:pt idx="204">
                  <c:v>1.173</c:v>
                </c:pt>
                <c:pt idx="205">
                  <c:v>1.1859999999999999</c:v>
                </c:pt>
                <c:pt idx="206">
                  <c:v>1.198</c:v>
                </c:pt>
                <c:pt idx="207">
                  <c:v>1.2030000000000001</c:v>
                </c:pt>
                <c:pt idx="208">
                  <c:v>1.2050000000000001</c:v>
                </c:pt>
                <c:pt idx="209">
                  <c:v>1.21</c:v>
                </c:pt>
                <c:pt idx="210">
                  <c:v>1.2090000000000001</c:v>
                </c:pt>
                <c:pt idx="211">
                  <c:v>1.202</c:v>
                </c:pt>
                <c:pt idx="212">
                  <c:v>1.2070000000000001</c:v>
                </c:pt>
                <c:pt idx="213">
                  <c:v>1.216</c:v>
                </c:pt>
                <c:pt idx="214">
                  <c:v>1.218</c:v>
                </c:pt>
                <c:pt idx="215">
                  <c:v>1.2170000000000001</c:v>
                </c:pt>
                <c:pt idx="216">
                  <c:v>1.2270000000000001</c:v>
                </c:pt>
                <c:pt idx="217">
                  <c:v>1.232</c:v>
                </c:pt>
                <c:pt idx="218">
                  <c:v>1.242</c:v>
                </c:pt>
                <c:pt idx="219">
                  <c:v>1.2569999999999999</c:v>
                </c:pt>
                <c:pt idx="220">
                  <c:v>1.278</c:v>
                </c:pt>
                <c:pt idx="221">
                  <c:v>1.302</c:v>
                </c:pt>
                <c:pt idx="222">
                  <c:v>1.3</c:v>
                </c:pt>
                <c:pt idx="223">
                  <c:v>1.3</c:v>
                </c:pt>
                <c:pt idx="224">
                  <c:v>1.296</c:v>
                </c:pt>
                <c:pt idx="225">
                  <c:v>1.3129999999999999</c:v>
                </c:pt>
                <c:pt idx="226">
                  <c:v>1.3320000000000001</c:v>
                </c:pt>
                <c:pt idx="227">
                  <c:v>1.351</c:v>
                </c:pt>
                <c:pt idx="228">
                  <c:v>1.375</c:v>
                </c:pt>
                <c:pt idx="229">
                  <c:v>1.419</c:v>
                </c:pt>
                <c:pt idx="230">
                  <c:v>1.413</c:v>
                </c:pt>
                <c:pt idx="231">
                  <c:v>1.4139999999999999</c:v>
                </c:pt>
                <c:pt idx="232">
                  <c:v>1.421</c:v>
                </c:pt>
                <c:pt idx="233">
                  <c:v>1.444</c:v>
                </c:pt>
                <c:pt idx="234">
                  <c:v>1.464</c:v>
                </c:pt>
                <c:pt idx="235">
                  <c:v>1.4850000000000001</c:v>
                </c:pt>
                <c:pt idx="236">
                  <c:v>1.49</c:v>
                </c:pt>
                <c:pt idx="237">
                  <c:v>1.4870000000000001</c:v>
                </c:pt>
                <c:pt idx="238">
                  <c:v>1.49</c:v>
                </c:pt>
                <c:pt idx="239">
                  <c:v>1.502</c:v>
                </c:pt>
                <c:pt idx="240">
                  <c:v>1.5089999999999999</c:v>
                </c:pt>
                <c:pt idx="241">
                  <c:v>1.5249999999999999</c:v>
                </c:pt>
                <c:pt idx="242">
                  <c:v>1.546</c:v>
                </c:pt>
                <c:pt idx="243">
                  <c:v>1.5569999999999999</c:v>
                </c:pt>
                <c:pt idx="244">
                  <c:v>1.575</c:v>
                </c:pt>
                <c:pt idx="245">
                  <c:v>1.5940000000000001</c:v>
                </c:pt>
                <c:pt idx="246">
                  <c:v>1.6060000000000001</c:v>
                </c:pt>
                <c:pt idx="247">
                  <c:v>1.62</c:v>
                </c:pt>
                <c:pt idx="248">
                  <c:v>1.64</c:v>
                </c:pt>
                <c:pt idx="249">
                  <c:v>1.657</c:v>
                </c:pt>
                <c:pt idx="250">
                  <c:v>1.67</c:v>
                </c:pt>
                <c:pt idx="251">
                  <c:v>1.6890000000000001</c:v>
                </c:pt>
                <c:pt idx="252">
                  <c:v>1.7110000000000001</c:v>
                </c:pt>
                <c:pt idx="253">
                  <c:v>1.732</c:v>
                </c:pt>
                <c:pt idx="254">
                  <c:v>1.752</c:v>
                </c:pt>
                <c:pt idx="255">
                  <c:v>1.778</c:v>
                </c:pt>
                <c:pt idx="256">
                  <c:v>1.8029999999999999</c:v>
                </c:pt>
                <c:pt idx="257">
                  <c:v>1.831</c:v>
                </c:pt>
                <c:pt idx="258">
                  <c:v>1.857</c:v>
                </c:pt>
                <c:pt idx="259">
                  <c:v>1.8839999999999999</c:v>
                </c:pt>
                <c:pt idx="260">
                  <c:v>1.91</c:v>
                </c:pt>
                <c:pt idx="261">
                  <c:v>1.9379999999999999</c:v>
                </c:pt>
                <c:pt idx="262">
                  <c:v>1.966</c:v>
                </c:pt>
                <c:pt idx="263">
                  <c:v>1.99</c:v>
                </c:pt>
                <c:pt idx="264">
                  <c:v>2.0209999999999999</c:v>
                </c:pt>
                <c:pt idx="265">
                  <c:v>2.0529999999999999</c:v>
                </c:pt>
                <c:pt idx="266">
                  <c:v>2.0819999999999999</c:v>
                </c:pt>
                <c:pt idx="267">
                  <c:v>2.113</c:v>
                </c:pt>
                <c:pt idx="268">
                  <c:v>2.1480000000000001</c:v>
                </c:pt>
                <c:pt idx="269">
                  <c:v>2.177</c:v>
                </c:pt>
                <c:pt idx="270">
                  <c:v>2.21</c:v>
                </c:pt>
                <c:pt idx="271">
                  <c:v>2.2480000000000002</c:v>
                </c:pt>
                <c:pt idx="272">
                  <c:v>2.2869999999999999</c:v>
                </c:pt>
                <c:pt idx="273">
                  <c:v>2.3250000000000002</c:v>
                </c:pt>
                <c:pt idx="274">
                  <c:v>2.3740000000000001</c:v>
                </c:pt>
                <c:pt idx="275">
                  <c:v>2.4249999999999998</c:v>
                </c:pt>
                <c:pt idx="276">
                  <c:v>2.4780000000000002</c:v>
                </c:pt>
                <c:pt idx="277">
                  <c:v>2.5369999999999999</c:v>
                </c:pt>
                <c:pt idx="278">
                  <c:v>2.5979999999999999</c:v>
                </c:pt>
                <c:pt idx="279">
                  <c:v>2.653</c:v>
                </c:pt>
                <c:pt idx="280">
                  <c:v>2.7040000000000002</c:v>
                </c:pt>
                <c:pt idx="281">
                  <c:v>2.7559999999999998</c:v>
                </c:pt>
                <c:pt idx="282">
                  <c:v>2.8119999999999998</c:v>
                </c:pt>
                <c:pt idx="283">
                  <c:v>2.8730000000000002</c:v>
                </c:pt>
                <c:pt idx="284">
                  <c:v>2.9380000000000002</c:v>
                </c:pt>
                <c:pt idx="285">
                  <c:v>2.996</c:v>
                </c:pt>
                <c:pt idx="286">
                  <c:v>3.0529999999999999</c:v>
                </c:pt>
                <c:pt idx="287">
                  <c:v>3.1230000000000002</c:v>
                </c:pt>
                <c:pt idx="288">
                  <c:v>3.2010000000000001</c:v>
                </c:pt>
                <c:pt idx="289">
                  <c:v>3.28</c:v>
                </c:pt>
                <c:pt idx="290">
                  <c:v>3.3610000000000002</c:v>
                </c:pt>
                <c:pt idx="291">
                  <c:v>3.448</c:v>
                </c:pt>
                <c:pt idx="292">
                  <c:v>3.5329999999999999</c:v>
                </c:pt>
                <c:pt idx="293">
                  <c:v>3.6179999999999999</c:v>
                </c:pt>
                <c:pt idx="294">
                  <c:v>3.7130000000000001</c:v>
                </c:pt>
                <c:pt idx="295">
                  <c:v>3.8090000000000002</c:v>
                </c:pt>
                <c:pt idx="296">
                  <c:v>3.9129999999999998</c:v>
                </c:pt>
                <c:pt idx="297">
                  <c:v>4.0190000000000001</c:v>
                </c:pt>
                <c:pt idx="298">
                  <c:v>4.1219999999999999</c:v>
                </c:pt>
                <c:pt idx="299">
                  <c:v>4.234</c:v>
                </c:pt>
                <c:pt idx="300">
                  <c:v>4.3540000000000001</c:v>
                </c:pt>
                <c:pt idx="301">
                  <c:v>4.4710000000000001</c:v>
                </c:pt>
                <c:pt idx="302">
                  <c:v>4.5919999999999996</c:v>
                </c:pt>
                <c:pt idx="303">
                  <c:v>4.7249999999999996</c:v>
                </c:pt>
                <c:pt idx="304">
                  <c:v>4.8659999999999997</c:v>
                </c:pt>
                <c:pt idx="305">
                  <c:v>5.0090000000000003</c:v>
                </c:pt>
                <c:pt idx="306">
                  <c:v>5.1660000000000004</c:v>
                </c:pt>
                <c:pt idx="307">
                  <c:v>5.3280000000000003</c:v>
                </c:pt>
                <c:pt idx="308">
                  <c:v>5.492</c:v>
                </c:pt>
                <c:pt idx="309">
                  <c:v>5.6779999999999999</c:v>
                </c:pt>
                <c:pt idx="310">
                  <c:v>5.8680000000000003</c:v>
                </c:pt>
                <c:pt idx="311">
                  <c:v>6.0620000000000003</c:v>
                </c:pt>
                <c:pt idx="312">
                  <c:v>6.2789999999999999</c:v>
                </c:pt>
                <c:pt idx="313">
                  <c:v>6.5129999999999999</c:v>
                </c:pt>
                <c:pt idx="314">
                  <c:v>6.742</c:v>
                </c:pt>
                <c:pt idx="315">
                  <c:v>6.98</c:v>
                </c:pt>
                <c:pt idx="316">
                  <c:v>7.2439999999999998</c:v>
                </c:pt>
                <c:pt idx="317">
                  <c:v>7.5019999999999998</c:v>
                </c:pt>
                <c:pt idx="318">
                  <c:v>7.774</c:v>
                </c:pt>
                <c:pt idx="319">
                  <c:v>8.0619999999999994</c:v>
                </c:pt>
                <c:pt idx="320">
                  <c:v>8.3689999999999998</c:v>
                </c:pt>
                <c:pt idx="321">
                  <c:v>8.6790000000000003</c:v>
                </c:pt>
                <c:pt idx="322">
                  <c:v>9.0220000000000002</c:v>
                </c:pt>
                <c:pt idx="323">
                  <c:v>9.3729999999999993</c:v>
                </c:pt>
                <c:pt idx="324">
                  <c:v>9.7409999999999997</c:v>
                </c:pt>
                <c:pt idx="325">
                  <c:v>10.128</c:v>
                </c:pt>
                <c:pt idx="326">
                  <c:v>10.532</c:v>
                </c:pt>
                <c:pt idx="327">
                  <c:v>10.951000000000001</c:v>
                </c:pt>
                <c:pt idx="328">
                  <c:v>11.407</c:v>
                </c:pt>
                <c:pt idx="329">
                  <c:v>11.859</c:v>
                </c:pt>
                <c:pt idx="330">
                  <c:v>12.321999999999999</c:v>
                </c:pt>
                <c:pt idx="331">
                  <c:v>12.827</c:v>
                </c:pt>
                <c:pt idx="332">
                  <c:v>13.318</c:v>
                </c:pt>
                <c:pt idx="333">
                  <c:v>13.842000000000001</c:v>
                </c:pt>
                <c:pt idx="334">
                  <c:v>14.401</c:v>
                </c:pt>
                <c:pt idx="335">
                  <c:v>14.965</c:v>
                </c:pt>
                <c:pt idx="336">
                  <c:v>15.555999999999999</c:v>
                </c:pt>
                <c:pt idx="337">
                  <c:v>16.158999999999999</c:v>
                </c:pt>
                <c:pt idx="338">
                  <c:v>16.765999999999998</c:v>
                </c:pt>
                <c:pt idx="339">
                  <c:v>17.39</c:v>
                </c:pt>
                <c:pt idx="340">
                  <c:v>18.026</c:v>
                </c:pt>
                <c:pt idx="341">
                  <c:v>18.664000000000001</c:v>
                </c:pt>
                <c:pt idx="342">
                  <c:v>19.327999999999999</c:v>
                </c:pt>
                <c:pt idx="343">
                  <c:v>19.991</c:v>
                </c:pt>
                <c:pt idx="344">
                  <c:v>20.649000000000001</c:v>
                </c:pt>
                <c:pt idx="345">
                  <c:v>21.318000000000001</c:v>
                </c:pt>
                <c:pt idx="346">
                  <c:v>21.96</c:v>
                </c:pt>
                <c:pt idx="347">
                  <c:v>22.594000000000001</c:v>
                </c:pt>
                <c:pt idx="348">
                  <c:v>23.23</c:v>
                </c:pt>
                <c:pt idx="349">
                  <c:v>23.835000000000001</c:v>
                </c:pt>
                <c:pt idx="350">
                  <c:v>24.448</c:v>
                </c:pt>
                <c:pt idx="351">
                  <c:v>25.068000000000001</c:v>
                </c:pt>
                <c:pt idx="352">
                  <c:v>25.672999999999998</c:v>
                </c:pt>
                <c:pt idx="353">
                  <c:v>26.318999999999999</c:v>
                </c:pt>
                <c:pt idx="354">
                  <c:v>26.988</c:v>
                </c:pt>
                <c:pt idx="355">
                  <c:v>27.7</c:v>
                </c:pt>
                <c:pt idx="356">
                  <c:v>28.521000000000001</c:v>
                </c:pt>
                <c:pt idx="357">
                  <c:v>29.459</c:v>
                </c:pt>
                <c:pt idx="358">
                  <c:v>30.548999999999999</c:v>
                </c:pt>
                <c:pt idx="359">
                  <c:v>31.844999999999999</c:v>
                </c:pt>
                <c:pt idx="360">
                  <c:v>33.356999999999999</c:v>
                </c:pt>
                <c:pt idx="361">
                  <c:v>35.087000000000003</c:v>
                </c:pt>
                <c:pt idx="362">
                  <c:v>37.064</c:v>
                </c:pt>
                <c:pt idx="363">
                  <c:v>39.258000000000003</c:v>
                </c:pt>
                <c:pt idx="364">
                  <c:v>41.658999999999999</c:v>
                </c:pt>
                <c:pt idx="365">
                  <c:v>44.218000000000004</c:v>
                </c:pt>
                <c:pt idx="366">
                  <c:v>46.906999999999996</c:v>
                </c:pt>
                <c:pt idx="367">
                  <c:v>49.662999999999997</c:v>
                </c:pt>
                <c:pt idx="368">
                  <c:v>52.417999999999999</c:v>
                </c:pt>
                <c:pt idx="369">
                  <c:v>55.095999999999997</c:v>
                </c:pt>
                <c:pt idx="370">
                  <c:v>57.63</c:v>
                </c:pt>
                <c:pt idx="371">
                  <c:v>59.936</c:v>
                </c:pt>
                <c:pt idx="372">
                  <c:v>61.947000000000003</c:v>
                </c:pt>
                <c:pt idx="373">
                  <c:v>63.610999999999997</c:v>
                </c:pt>
                <c:pt idx="374">
                  <c:v>64.900999999999996</c:v>
                </c:pt>
                <c:pt idx="375">
                  <c:v>65.796000000000006</c:v>
                </c:pt>
                <c:pt idx="376">
                  <c:v>66.278000000000006</c:v>
                </c:pt>
                <c:pt idx="377">
                  <c:v>66.38</c:v>
                </c:pt>
                <c:pt idx="378">
                  <c:v>66.150999999999996</c:v>
                </c:pt>
                <c:pt idx="379">
                  <c:v>65.59</c:v>
                </c:pt>
                <c:pt idx="380">
                  <c:v>64.771000000000001</c:v>
                </c:pt>
                <c:pt idx="381">
                  <c:v>63.667999999999999</c:v>
                </c:pt>
                <c:pt idx="382">
                  <c:v>62.350999999999999</c:v>
                </c:pt>
                <c:pt idx="383">
                  <c:v>60.884</c:v>
                </c:pt>
                <c:pt idx="384">
                  <c:v>59.304000000000002</c:v>
                </c:pt>
                <c:pt idx="385">
                  <c:v>57.612000000000002</c:v>
                </c:pt>
                <c:pt idx="386">
                  <c:v>55.884</c:v>
                </c:pt>
                <c:pt idx="387">
                  <c:v>54.115000000000002</c:v>
                </c:pt>
                <c:pt idx="388">
                  <c:v>52.335999999999999</c:v>
                </c:pt>
                <c:pt idx="389">
                  <c:v>50.567999999999998</c:v>
                </c:pt>
                <c:pt idx="390">
                  <c:v>48.837000000000003</c:v>
                </c:pt>
                <c:pt idx="391">
                  <c:v>47.122999999999998</c:v>
                </c:pt>
                <c:pt idx="392">
                  <c:v>45.46</c:v>
                </c:pt>
                <c:pt idx="393">
                  <c:v>43.851999999999997</c:v>
                </c:pt>
                <c:pt idx="394">
                  <c:v>42.281999999999996</c:v>
                </c:pt>
                <c:pt idx="395">
                  <c:v>40.768999999999998</c:v>
                </c:pt>
                <c:pt idx="396">
                  <c:v>39.319000000000003</c:v>
                </c:pt>
                <c:pt idx="397">
                  <c:v>37.914999999999999</c:v>
                </c:pt>
                <c:pt idx="398">
                  <c:v>36.561</c:v>
                </c:pt>
                <c:pt idx="399">
                  <c:v>35.267000000000003</c:v>
                </c:pt>
                <c:pt idx="400">
                  <c:v>34.024999999999999</c:v>
                </c:pt>
                <c:pt idx="401">
                  <c:v>32.838999999999999</c:v>
                </c:pt>
                <c:pt idx="402">
                  <c:v>31.701000000000001</c:v>
                </c:pt>
                <c:pt idx="403">
                  <c:v>30.609000000000002</c:v>
                </c:pt>
                <c:pt idx="404">
                  <c:v>29.559000000000001</c:v>
                </c:pt>
                <c:pt idx="405">
                  <c:v>28.565000000000001</c:v>
                </c:pt>
                <c:pt idx="406">
                  <c:v>27.619</c:v>
                </c:pt>
                <c:pt idx="407">
                  <c:v>26.7</c:v>
                </c:pt>
                <c:pt idx="408">
                  <c:v>25.834</c:v>
                </c:pt>
                <c:pt idx="409">
                  <c:v>25.001999999999999</c:v>
                </c:pt>
                <c:pt idx="410">
                  <c:v>24.198</c:v>
                </c:pt>
                <c:pt idx="411">
                  <c:v>23.437999999999999</c:v>
                </c:pt>
                <c:pt idx="412">
                  <c:v>22.71</c:v>
                </c:pt>
                <c:pt idx="413">
                  <c:v>22.01</c:v>
                </c:pt>
                <c:pt idx="414">
                  <c:v>21.344000000000001</c:v>
                </c:pt>
                <c:pt idx="415">
                  <c:v>20.701000000000001</c:v>
                </c:pt>
                <c:pt idx="416">
                  <c:v>20.084</c:v>
                </c:pt>
                <c:pt idx="417">
                  <c:v>19.495000000000001</c:v>
                </c:pt>
                <c:pt idx="418">
                  <c:v>18.934999999999999</c:v>
                </c:pt>
                <c:pt idx="419">
                  <c:v>18.399000000000001</c:v>
                </c:pt>
                <c:pt idx="420">
                  <c:v>17.876999999999999</c:v>
                </c:pt>
                <c:pt idx="421">
                  <c:v>17.382000000000001</c:v>
                </c:pt>
                <c:pt idx="422">
                  <c:v>16.917000000000002</c:v>
                </c:pt>
                <c:pt idx="423">
                  <c:v>16.462</c:v>
                </c:pt>
                <c:pt idx="424">
                  <c:v>16.03</c:v>
                </c:pt>
                <c:pt idx="425">
                  <c:v>15.618</c:v>
                </c:pt>
                <c:pt idx="426">
                  <c:v>15.22</c:v>
                </c:pt>
                <c:pt idx="427">
                  <c:v>14.832000000000001</c:v>
                </c:pt>
                <c:pt idx="428">
                  <c:v>14.458</c:v>
                </c:pt>
                <c:pt idx="429">
                  <c:v>14.097</c:v>
                </c:pt>
                <c:pt idx="430">
                  <c:v>13.750999999999999</c:v>
                </c:pt>
                <c:pt idx="431">
                  <c:v>13.422000000000001</c:v>
                </c:pt>
                <c:pt idx="432">
                  <c:v>13.111000000000001</c:v>
                </c:pt>
                <c:pt idx="433">
                  <c:v>12.805999999999999</c:v>
                </c:pt>
                <c:pt idx="434">
                  <c:v>12.516</c:v>
                </c:pt>
                <c:pt idx="435">
                  <c:v>12.234</c:v>
                </c:pt>
                <c:pt idx="436">
                  <c:v>11.957000000000001</c:v>
                </c:pt>
                <c:pt idx="437">
                  <c:v>11.695</c:v>
                </c:pt>
                <c:pt idx="438">
                  <c:v>11.441000000000001</c:v>
                </c:pt>
                <c:pt idx="439">
                  <c:v>11.196</c:v>
                </c:pt>
                <c:pt idx="440">
                  <c:v>10.954000000000001</c:v>
                </c:pt>
                <c:pt idx="441">
                  <c:v>10.728999999999999</c:v>
                </c:pt>
                <c:pt idx="442">
                  <c:v>10.51</c:v>
                </c:pt>
                <c:pt idx="443">
                  <c:v>10.295</c:v>
                </c:pt>
                <c:pt idx="444">
                  <c:v>10.093</c:v>
                </c:pt>
                <c:pt idx="445">
                  <c:v>9.8979999999999997</c:v>
                </c:pt>
                <c:pt idx="446">
                  <c:v>9.7089999999999996</c:v>
                </c:pt>
                <c:pt idx="447">
                  <c:v>9.5289999999999999</c:v>
                </c:pt>
                <c:pt idx="448">
                  <c:v>9.36</c:v>
                </c:pt>
                <c:pt idx="449">
                  <c:v>9.1940000000000008</c:v>
                </c:pt>
                <c:pt idx="450">
                  <c:v>9.0329999999999995</c:v>
                </c:pt>
                <c:pt idx="451">
                  <c:v>8.8789999999999996</c:v>
                </c:pt>
                <c:pt idx="452">
                  <c:v>8.73</c:v>
                </c:pt>
                <c:pt idx="453">
                  <c:v>8.5850000000000009</c:v>
                </c:pt>
                <c:pt idx="454">
                  <c:v>8.4489999999999998</c:v>
                </c:pt>
                <c:pt idx="455">
                  <c:v>8.3209999999999997</c:v>
                </c:pt>
                <c:pt idx="456">
                  <c:v>8.1980000000000004</c:v>
                </c:pt>
                <c:pt idx="457">
                  <c:v>8.0809999999999995</c:v>
                </c:pt>
                <c:pt idx="458">
                  <c:v>7.968</c:v>
                </c:pt>
                <c:pt idx="459">
                  <c:v>7.851</c:v>
                </c:pt>
                <c:pt idx="460">
                  <c:v>7.7450000000000001</c:v>
                </c:pt>
                <c:pt idx="461">
                  <c:v>7.6390000000000002</c:v>
                </c:pt>
                <c:pt idx="462">
                  <c:v>7.5410000000000004</c:v>
                </c:pt>
                <c:pt idx="463">
                  <c:v>7.4349999999999996</c:v>
                </c:pt>
                <c:pt idx="464">
                  <c:v>7.3259999999999996</c:v>
                </c:pt>
                <c:pt idx="465">
                  <c:v>7.2210000000000001</c:v>
                </c:pt>
                <c:pt idx="466">
                  <c:v>7.1189999999999998</c:v>
                </c:pt>
                <c:pt idx="467">
                  <c:v>7.0220000000000002</c:v>
                </c:pt>
                <c:pt idx="468">
                  <c:v>6.9390000000000001</c:v>
                </c:pt>
                <c:pt idx="469">
                  <c:v>6.86</c:v>
                </c:pt>
                <c:pt idx="470">
                  <c:v>6.7729999999999997</c:v>
                </c:pt>
                <c:pt idx="471">
                  <c:v>6.6959999999999997</c:v>
                </c:pt>
                <c:pt idx="472">
                  <c:v>6.6159999999999997</c:v>
                </c:pt>
                <c:pt idx="473">
                  <c:v>6.5490000000000004</c:v>
                </c:pt>
                <c:pt idx="474">
                  <c:v>6.4710000000000001</c:v>
                </c:pt>
                <c:pt idx="475">
                  <c:v>6.3920000000000003</c:v>
                </c:pt>
                <c:pt idx="476">
                  <c:v>6.3239999999999998</c:v>
                </c:pt>
                <c:pt idx="477">
                  <c:v>6.2450000000000001</c:v>
                </c:pt>
                <c:pt idx="478">
                  <c:v>6.1779999999999999</c:v>
                </c:pt>
                <c:pt idx="479">
                  <c:v>6.1159999999999997</c:v>
                </c:pt>
                <c:pt idx="480">
                  <c:v>6.0609999999999999</c:v>
                </c:pt>
                <c:pt idx="481">
                  <c:v>6.0129999999999999</c:v>
                </c:pt>
                <c:pt idx="482">
                  <c:v>5.9619999999999997</c:v>
                </c:pt>
                <c:pt idx="483">
                  <c:v>5.9169999999999998</c:v>
                </c:pt>
                <c:pt idx="484">
                  <c:v>5.8680000000000003</c:v>
                </c:pt>
                <c:pt idx="485">
                  <c:v>5.8090000000000002</c:v>
                </c:pt>
                <c:pt idx="486">
                  <c:v>5.7519999999999998</c:v>
                </c:pt>
                <c:pt idx="487">
                  <c:v>5.6989999999999998</c:v>
                </c:pt>
                <c:pt idx="488">
                  <c:v>5.6420000000000003</c:v>
                </c:pt>
                <c:pt idx="489">
                  <c:v>5.5810000000000004</c:v>
                </c:pt>
                <c:pt idx="490">
                  <c:v>5.5259999999999998</c:v>
                </c:pt>
                <c:pt idx="491">
                  <c:v>5.4729999999999999</c:v>
                </c:pt>
                <c:pt idx="492">
                  <c:v>5.423</c:v>
                </c:pt>
                <c:pt idx="493">
                  <c:v>5.3730000000000002</c:v>
                </c:pt>
                <c:pt idx="494">
                  <c:v>5.3310000000000004</c:v>
                </c:pt>
                <c:pt idx="495">
                  <c:v>5.29</c:v>
                </c:pt>
                <c:pt idx="496">
                  <c:v>5.2549999999999999</c:v>
                </c:pt>
                <c:pt idx="497">
                  <c:v>5.21</c:v>
                </c:pt>
                <c:pt idx="498">
                  <c:v>5.1609999999999996</c:v>
                </c:pt>
                <c:pt idx="499">
                  <c:v>5.1109999999999998</c:v>
                </c:pt>
                <c:pt idx="500">
                  <c:v>5.0460000000000003</c:v>
                </c:pt>
                <c:pt idx="501">
                  <c:v>4.9930000000000003</c:v>
                </c:pt>
                <c:pt idx="502">
                  <c:v>4.9400000000000004</c:v>
                </c:pt>
                <c:pt idx="503">
                  <c:v>4.8869999999999996</c:v>
                </c:pt>
                <c:pt idx="504">
                  <c:v>4.8360000000000003</c:v>
                </c:pt>
                <c:pt idx="505">
                  <c:v>4.78</c:v>
                </c:pt>
                <c:pt idx="506">
                  <c:v>4.72</c:v>
                </c:pt>
                <c:pt idx="507">
                  <c:v>4.6630000000000003</c:v>
                </c:pt>
                <c:pt idx="508">
                  <c:v>4.6020000000000003</c:v>
                </c:pt>
                <c:pt idx="509">
                  <c:v>4.54</c:v>
                </c:pt>
                <c:pt idx="510">
                  <c:v>4.4749999999999996</c:v>
                </c:pt>
                <c:pt idx="511">
                  <c:v>4.4039999999999999</c:v>
                </c:pt>
                <c:pt idx="512">
                  <c:v>4.3330000000000002</c:v>
                </c:pt>
                <c:pt idx="513">
                  <c:v>4.2590000000000003</c:v>
                </c:pt>
                <c:pt idx="514">
                  <c:v>4.1890000000000001</c:v>
                </c:pt>
                <c:pt idx="515">
                  <c:v>4.117</c:v>
                </c:pt>
                <c:pt idx="516">
                  <c:v>4.0460000000000003</c:v>
                </c:pt>
                <c:pt idx="517">
                  <c:v>3.9780000000000002</c:v>
                </c:pt>
                <c:pt idx="518">
                  <c:v>3.899</c:v>
                </c:pt>
                <c:pt idx="519">
                  <c:v>3.8250000000000002</c:v>
                </c:pt>
                <c:pt idx="520">
                  <c:v>3.7490000000000001</c:v>
                </c:pt>
                <c:pt idx="521">
                  <c:v>3.6709999999999998</c:v>
                </c:pt>
                <c:pt idx="522">
                  <c:v>3.5960000000000001</c:v>
                </c:pt>
                <c:pt idx="523">
                  <c:v>3.5150000000000001</c:v>
                </c:pt>
                <c:pt idx="524">
                  <c:v>3.4249999999999998</c:v>
                </c:pt>
                <c:pt idx="525">
                  <c:v>3.3370000000000002</c:v>
                </c:pt>
                <c:pt idx="526">
                  <c:v>3.2530000000000001</c:v>
                </c:pt>
                <c:pt idx="527">
                  <c:v>3.1709999999999998</c:v>
                </c:pt>
                <c:pt idx="528">
                  <c:v>3.0910000000000002</c:v>
                </c:pt>
                <c:pt idx="529">
                  <c:v>3.0169999999999999</c:v>
                </c:pt>
                <c:pt idx="530">
                  <c:v>2.9390000000000001</c:v>
                </c:pt>
                <c:pt idx="531">
                  <c:v>2.859</c:v>
                </c:pt>
                <c:pt idx="532">
                  <c:v>2.78</c:v>
                </c:pt>
                <c:pt idx="533">
                  <c:v>2.7040000000000002</c:v>
                </c:pt>
                <c:pt idx="534">
                  <c:v>2.63</c:v>
                </c:pt>
                <c:pt idx="535">
                  <c:v>2.5569999999999999</c:v>
                </c:pt>
                <c:pt idx="536">
                  <c:v>2.4860000000000002</c:v>
                </c:pt>
                <c:pt idx="537">
                  <c:v>2.415</c:v>
                </c:pt>
                <c:pt idx="538">
                  <c:v>2.351</c:v>
                </c:pt>
                <c:pt idx="539">
                  <c:v>2.2919999999999998</c:v>
                </c:pt>
                <c:pt idx="540">
                  <c:v>2.2349999999999999</c:v>
                </c:pt>
                <c:pt idx="541">
                  <c:v>2.1760000000000002</c:v>
                </c:pt>
                <c:pt idx="542">
                  <c:v>2.12</c:v>
                </c:pt>
                <c:pt idx="543">
                  <c:v>2.0670000000000002</c:v>
                </c:pt>
                <c:pt idx="544">
                  <c:v>2.0169999999999999</c:v>
                </c:pt>
                <c:pt idx="545">
                  <c:v>1.962</c:v>
                </c:pt>
                <c:pt idx="546">
                  <c:v>1.9059999999999999</c:v>
                </c:pt>
                <c:pt idx="547">
                  <c:v>1.853</c:v>
                </c:pt>
                <c:pt idx="548">
                  <c:v>1.8009999999999999</c:v>
                </c:pt>
                <c:pt idx="549">
                  <c:v>1.7490000000000001</c:v>
                </c:pt>
                <c:pt idx="550">
                  <c:v>1.6990000000000001</c:v>
                </c:pt>
                <c:pt idx="551">
                  <c:v>1.649</c:v>
                </c:pt>
                <c:pt idx="552">
                  <c:v>1.6040000000000001</c:v>
                </c:pt>
                <c:pt idx="553">
                  <c:v>1.5640000000000001</c:v>
                </c:pt>
                <c:pt idx="554">
                  <c:v>1.526</c:v>
                </c:pt>
                <c:pt idx="555">
                  <c:v>1.494</c:v>
                </c:pt>
                <c:pt idx="556">
                  <c:v>1.47</c:v>
                </c:pt>
                <c:pt idx="557">
                  <c:v>1.4470000000000001</c:v>
                </c:pt>
                <c:pt idx="558">
                  <c:v>1.4179999999999999</c:v>
                </c:pt>
                <c:pt idx="559">
                  <c:v>1.397</c:v>
                </c:pt>
                <c:pt idx="560">
                  <c:v>1.3759999999999999</c:v>
                </c:pt>
                <c:pt idx="561">
                  <c:v>1.349</c:v>
                </c:pt>
                <c:pt idx="562">
                  <c:v>1.325</c:v>
                </c:pt>
                <c:pt idx="563">
                  <c:v>1.3029999999999999</c:v>
                </c:pt>
                <c:pt idx="564">
                  <c:v>1.2789999999999999</c:v>
                </c:pt>
                <c:pt idx="565">
                  <c:v>1.2490000000000001</c:v>
                </c:pt>
                <c:pt idx="566">
                  <c:v>1.226</c:v>
                </c:pt>
                <c:pt idx="567">
                  <c:v>1.204</c:v>
                </c:pt>
                <c:pt idx="568">
                  <c:v>1.177</c:v>
                </c:pt>
                <c:pt idx="569">
                  <c:v>1.155</c:v>
                </c:pt>
                <c:pt idx="570">
                  <c:v>1.139</c:v>
                </c:pt>
                <c:pt idx="571">
                  <c:v>1.119</c:v>
                </c:pt>
                <c:pt idx="572">
                  <c:v>1.101</c:v>
                </c:pt>
                <c:pt idx="573">
                  <c:v>1.091</c:v>
                </c:pt>
                <c:pt idx="574">
                  <c:v>1.073</c:v>
                </c:pt>
                <c:pt idx="575">
                  <c:v>1.0649999999999999</c:v>
                </c:pt>
                <c:pt idx="576">
                  <c:v>1.0649999999999999</c:v>
                </c:pt>
                <c:pt idx="577">
                  <c:v>1.0580000000000001</c:v>
                </c:pt>
                <c:pt idx="578">
                  <c:v>1.052</c:v>
                </c:pt>
                <c:pt idx="579">
                  <c:v>1.048</c:v>
                </c:pt>
                <c:pt idx="580">
                  <c:v>1.036</c:v>
                </c:pt>
                <c:pt idx="581">
                  <c:v>1.026</c:v>
                </c:pt>
                <c:pt idx="582">
                  <c:v>1.014</c:v>
                </c:pt>
                <c:pt idx="583">
                  <c:v>0.998</c:v>
                </c:pt>
                <c:pt idx="584">
                  <c:v>0.98699999999999999</c:v>
                </c:pt>
                <c:pt idx="585">
                  <c:v>0.98099999999999998</c:v>
                </c:pt>
                <c:pt idx="586">
                  <c:v>0.97499999999999998</c:v>
                </c:pt>
                <c:pt idx="587">
                  <c:v>0.97499999999999998</c:v>
                </c:pt>
                <c:pt idx="588">
                  <c:v>0.97499999999999998</c:v>
                </c:pt>
                <c:pt idx="589">
                  <c:v>0.98</c:v>
                </c:pt>
                <c:pt idx="590">
                  <c:v>0.97399999999999998</c:v>
                </c:pt>
                <c:pt idx="591">
                  <c:v>0.98199999999999998</c:v>
                </c:pt>
                <c:pt idx="592">
                  <c:v>0.99099999999999999</c:v>
                </c:pt>
                <c:pt idx="593">
                  <c:v>0.99399999999999999</c:v>
                </c:pt>
                <c:pt idx="594">
                  <c:v>0.99</c:v>
                </c:pt>
                <c:pt idx="595">
                  <c:v>0.99199999999999999</c:v>
                </c:pt>
                <c:pt idx="596">
                  <c:v>0.997</c:v>
                </c:pt>
                <c:pt idx="597">
                  <c:v>0.996</c:v>
                </c:pt>
                <c:pt idx="598">
                  <c:v>1</c:v>
                </c:pt>
                <c:pt idx="599">
                  <c:v>1.0029999999999999</c:v>
                </c:pt>
                <c:pt idx="600">
                  <c:v>1.006</c:v>
                </c:pt>
                <c:pt idx="601">
                  <c:v>1.0109999999999999</c:v>
                </c:pt>
                <c:pt idx="602">
                  <c:v>1.0169999999999999</c:v>
                </c:pt>
                <c:pt idx="603">
                  <c:v>1.0189999999999999</c:v>
                </c:pt>
                <c:pt idx="604">
                  <c:v>1.024</c:v>
                </c:pt>
                <c:pt idx="605">
                  <c:v>1.0309999999999999</c:v>
                </c:pt>
                <c:pt idx="606">
                  <c:v>1.0369999999999999</c:v>
                </c:pt>
                <c:pt idx="607">
                  <c:v>1.042</c:v>
                </c:pt>
                <c:pt idx="608">
                  <c:v>1.048</c:v>
                </c:pt>
                <c:pt idx="609">
                  <c:v>1.0489999999999999</c:v>
                </c:pt>
                <c:pt idx="610">
                  <c:v>1.046</c:v>
                </c:pt>
                <c:pt idx="611">
                  <c:v>1.052</c:v>
                </c:pt>
                <c:pt idx="612">
                  <c:v>1.054</c:v>
                </c:pt>
                <c:pt idx="613">
                  <c:v>1.0529999999999999</c:v>
                </c:pt>
                <c:pt idx="614">
                  <c:v>1.06</c:v>
                </c:pt>
                <c:pt idx="615">
                  <c:v>1.069</c:v>
                </c:pt>
                <c:pt idx="616">
                  <c:v>1.0720000000000001</c:v>
                </c:pt>
                <c:pt idx="617">
                  <c:v>1.077</c:v>
                </c:pt>
                <c:pt idx="618">
                  <c:v>1.0820000000000001</c:v>
                </c:pt>
                <c:pt idx="619">
                  <c:v>1.0840000000000001</c:v>
                </c:pt>
                <c:pt idx="620">
                  <c:v>1.083</c:v>
                </c:pt>
                <c:pt idx="621">
                  <c:v>1.0820000000000001</c:v>
                </c:pt>
                <c:pt idx="622">
                  <c:v>1.0840000000000001</c:v>
                </c:pt>
                <c:pt idx="623">
                  <c:v>1.0840000000000001</c:v>
                </c:pt>
                <c:pt idx="624">
                  <c:v>1.085</c:v>
                </c:pt>
                <c:pt idx="625">
                  <c:v>1.087</c:v>
                </c:pt>
                <c:pt idx="626">
                  <c:v>1.083</c:v>
                </c:pt>
                <c:pt idx="627">
                  <c:v>1.08</c:v>
                </c:pt>
                <c:pt idx="628">
                  <c:v>1.0820000000000001</c:v>
                </c:pt>
                <c:pt idx="629">
                  <c:v>1.077</c:v>
                </c:pt>
                <c:pt idx="630">
                  <c:v>1.071</c:v>
                </c:pt>
                <c:pt idx="631">
                  <c:v>1.0629999999999999</c:v>
                </c:pt>
                <c:pt idx="632">
                  <c:v>1.054</c:v>
                </c:pt>
                <c:pt idx="633">
                  <c:v>1.0429999999999999</c:v>
                </c:pt>
                <c:pt idx="634">
                  <c:v>1.044</c:v>
                </c:pt>
                <c:pt idx="635">
                  <c:v>1.0449999999999999</c:v>
                </c:pt>
                <c:pt idx="636">
                  <c:v>1.0409999999999999</c:v>
                </c:pt>
                <c:pt idx="637">
                  <c:v>1.036</c:v>
                </c:pt>
                <c:pt idx="638">
                  <c:v>1.0349999999999999</c:v>
                </c:pt>
                <c:pt idx="639">
                  <c:v>1.03</c:v>
                </c:pt>
                <c:pt idx="640">
                  <c:v>1.028</c:v>
                </c:pt>
                <c:pt idx="641">
                  <c:v>1.0249999999999999</c:v>
                </c:pt>
                <c:pt idx="642">
                  <c:v>1.0169999999999999</c:v>
                </c:pt>
                <c:pt idx="643">
                  <c:v>1.008</c:v>
                </c:pt>
                <c:pt idx="644">
                  <c:v>1.0009999999999999</c:v>
                </c:pt>
                <c:pt idx="645">
                  <c:v>0.998</c:v>
                </c:pt>
                <c:pt idx="646">
                  <c:v>0.996</c:v>
                </c:pt>
                <c:pt idx="647">
                  <c:v>0.996</c:v>
                </c:pt>
                <c:pt idx="648">
                  <c:v>0.99199999999999999</c:v>
                </c:pt>
                <c:pt idx="649">
                  <c:v>0.98599999999999999</c:v>
                </c:pt>
                <c:pt idx="650">
                  <c:v>0.97799999999999998</c:v>
                </c:pt>
                <c:pt idx="651">
                  <c:v>0.97099999999999997</c:v>
                </c:pt>
                <c:pt idx="652">
                  <c:v>0.95899999999999996</c:v>
                </c:pt>
                <c:pt idx="653">
                  <c:v>0.94899999999999995</c:v>
                </c:pt>
                <c:pt idx="654">
                  <c:v>0.94499999999999995</c:v>
                </c:pt>
                <c:pt idx="655">
                  <c:v>0.93799999999999994</c:v>
                </c:pt>
                <c:pt idx="656">
                  <c:v>0.93700000000000006</c:v>
                </c:pt>
                <c:pt idx="657">
                  <c:v>0.94399999999999995</c:v>
                </c:pt>
                <c:pt idx="658">
                  <c:v>0.94799999999999995</c:v>
                </c:pt>
                <c:pt idx="659">
                  <c:v>0.95499999999999996</c:v>
                </c:pt>
                <c:pt idx="660">
                  <c:v>0.95899999999999996</c:v>
                </c:pt>
                <c:pt idx="661">
                  <c:v>0.95899999999999996</c:v>
                </c:pt>
                <c:pt idx="662">
                  <c:v>0.96299999999999997</c:v>
                </c:pt>
                <c:pt idx="663">
                  <c:v>0.95899999999999996</c:v>
                </c:pt>
                <c:pt idx="664">
                  <c:v>0.95699999999999996</c:v>
                </c:pt>
                <c:pt idx="665">
                  <c:v>0.95299999999999996</c:v>
                </c:pt>
                <c:pt idx="666">
                  <c:v>0.94899999999999995</c:v>
                </c:pt>
                <c:pt idx="667">
                  <c:v>0.95599999999999996</c:v>
                </c:pt>
                <c:pt idx="668">
                  <c:v>0.95799999999999996</c:v>
                </c:pt>
                <c:pt idx="669">
                  <c:v>0.96599999999999997</c:v>
                </c:pt>
                <c:pt idx="670">
                  <c:v>0.97</c:v>
                </c:pt>
                <c:pt idx="671">
                  <c:v>0.97099999999999997</c:v>
                </c:pt>
                <c:pt idx="672">
                  <c:v>0.97299999999999998</c:v>
                </c:pt>
                <c:pt idx="673">
                  <c:v>0.97099999999999997</c:v>
                </c:pt>
                <c:pt idx="674">
                  <c:v>0.98</c:v>
                </c:pt>
                <c:pt idx="675">
                  <c:v>0.98599999999999999</c:v>
                </c:pt>
                <c:pt idx="676">
                  <c:v>0.99</c:v>
                </c:pt>
                <c:pt idx="677">
                  <c:v>0.998</c:v>
                </c:pt>
                <c:pt idx="678">
                  <c:v>0.99099999999999999</c:v>
                </c:pt>
                <c:pt idx="679">
                  <c:v>0.98599999999999999</c:v>
                </c:pt>
                <c:pt idx="680">
                  <c:v>0.98</c:v>
                </c:pt>
                <c:pt idx="681">
                  <c:v>0.97899999999999998</c:v>
                </c:pt>
                <c:pt idx="682">
                  <c:v>0.98499999999999999</c:v>
                </c:pt>
                <c:pt idx="683">
                  <c:v>0.99</c:v>
                </c:pt>
                <c:pt idx="684">
                  <c:v>0.99299999999999999</c:v>
                </c:pt>
                <c:pt idx="685">
                  <c:v>0.98599999999999999</c:v>
                </c:pt>
                <c:pt idx="686">
                  <c:v>0.98199999999999998</c:v>
                </c:pt>
                <c:pt idx="687">
                  <c:v>0.98199999999999998</c:v>
                </c:pt>
                <c:pt idx="688">
                  <c:v>0.98499999999999999</c:v>
                </c:pt>
                <c:pt idx="689">
                  <c:v>0.97799999999999998</c:v>
                </c:pt>
                <c:pt idx="690">
                  <c:v>0.97799999999999998</c:v>
                </c:pt>
                <c:pt idx="691">
                  <c:v>0.98099999999999998</c:v>
                </c:pt>
                <c:pt idx="692">
                  <c:v>0.96599999999999997</c:v>
                </c:pt>
                <c:pt idx="693">
                  <c:v>0.96399999999999997</c:v>
                </c:pt>
                <c:pt idx="694">
                  <c:v>0.96099999999999997</c:v>
                </c:pt>
                <c:pt idx="695">
                  <c:v>0.96799999999999997</c:v>
                </c:pt>
                <c:pt idx="696">
                  <c:v>0.96099999999999997</c:v>
                </c:pt>
                <c:pt idx="697">
                  <c:v>0.94499999999999995</c:v>
                </c:pt>
                <c:pt idx="698">
                  <c:v>0.94</c:v>
                </c:pt>
                <c:pt idx="699">
                  <c:v>0.93600000000000005</c:v>
                </c:pt>
                <c:pt idx="700">
                  <c:v>0.92700000000000005</c:v>
                </c:pt>
                <c:pt idx="701">
                  <c:v>0.91</c:v>
                </c:pt>
                <c:pt idx="702">
                  <c:v>0.88700000000000001</c:v>
                </c:pt>
                <c:pt idx="703">
                  <c:v>0.86399999999999999</c:v>
                </c:pt>
                <c:pt idx="704">
                  <c:v>0.84599999999999997</c:v>
                </c:pt>
                <c:pt idx="705">
                  <c:v>0.84099999999999997</c:v>
                </c:pt>
                <c:pt idx="706">
                  <c:v>0.83799999999999997</c:v>
                </c:pt>
                <c:pt idx="707">
                  <c:v>0.82899999999999996</c:v>
                </c:pt>
                <c:pt idx="708">
                  <c:v>0.81299999999999994</c:v>
                </c:pt>
                <c:pt idx="709">
                  <c:v>0.79300000000000004</c:v>
                </c:pt>
                <c:pt idx="710">
                  <c:v>0.78200000000000003</c:v>
                </c:pt>
                <c:pt idx="711">
                  <c:v>0.77900000000000003</c:v>
                </c:pt>
                <c:pt idx="712">
                  <c:v>0.78200000000000003</c:v>
                </c:pt>
                <c:pt idx="713">
                  <c:v>0.78700000000000003</c:v>
                </c:pt>
                <c:pt idx="714">
                  <c:v>0.78600000000000003</c:v>
                </c:pt>
                <c:pt idx="715">
                  <c:v>0.78400000000000003</c:v>
                </c:pt>
                <c:pt idx="716">
                  <c:v>0.78300000000000003</c:v>
                </c:pt>
                <c:pt idx="717">
                  <c:v>0.79</c:v>
                </c:pt>
                <c:pt idx="718">
                  <c:v>0.80300000000000005</c:v>
                </c:pt>
                <c:pt idx="719">
                  <c:v>0.81899999999999995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180-4BFE-BA38-E0BB7C9AA38E}"/>
            </c:ext>
          </c:extLst>
        </c:ser>
        <c:ser>
          <c:idx val="4"/>
          <c:order val="4"/>
          <c:tx>
            <c:v>2500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1'!$BD$6:$BD$725</c:f>
              <c:numCache>
                <c:formatCode>General</c:formatCode>
                <c:ptCount val="720"/>
                <c:pt idx="0">
                  <c:v>0.85899999999999999</c:v>
                </c:pt>
                <c:pt idx="1">
                  <c:v>0.85499999999999998</c:v>
                </c:pt>
                <c:pt idx="2">
                  <c:v>0.85899999999999999</c:v>
                </c:pt>
                <c:pt idx="3">
                  <c:v>0.85899999999999999</c:v>
                </c:pt>
                <c:pt idx="4">
                  <c:v>0.86</c:v>
                </c:pt>
                <c:pt idx="5">
                  <c:v>0.871</c:v>
                </c:pt>
                <c:pt idx="6">
                  <c:v>0.876</c:v>
                </c:pt>
                <c:pt idx="7">
                  <c:v>0.88500000000000001</c:v>
                </c:pt>
                <c:pt idx="8">
                  <c:v>0.88900000000000001</c:v>
                </c:pt>
                <c:pt idx="9">
                  <c:v>0.89</c:v>
                </c:pt>
                <c:pt idx="10">
                  <c:v>0.89200000000000002</c:v>
                </c:pt>
                <c:pt idx="11">
                  <c:v>0.89200000000000002</c:v>
                </c:pt>
                <c:pt idx="12">
                  <c:v>0.89700000000000002</c:v>
                </c:pt>
                <c:pt idx="13">
                  <c:v>0.89700000000000002</c:v>
                </c:pt>
                <c:pt idx="14">
                  <c:v>0.89600000000000002</c:v>
                </c:pt>
                <c:pt idx="15">
                  <c:v>0.89500000000000002</c:v>
                </c:pt>
                <c:pt idx="16">
                  <c:v>0.89500000000000002</c:v>
                </c:pt>
                <c:pt idx="17">
                  <c:v>0.90100000000000002</c:v>
                </c:pt>
                <c:pt idx="18">
                  <c:v>0.90400000000000003</c:v>
                </c:pt>
                <c:pt idx="19">
                  <c:v>0.90900000000000003</c:v>
                </c:pt>
                <c:pt idx="20">
                  <c:v>0.91</c:v>
                </c:pt>
                <c:pt idx="21">
                  <c:v>0.91200000000000003</c:v>
                </c:pt>
                <c:pt idx="22">
                  <c:v>0.91600000000000004</c:v>
                </c:pt>
                <c:pt idx="23">
                  <c:v>0.91900000000000004</c:v>
                </c:pt>
                <c:pt idx="24">
                  <c:v>0.92300000000000004</c:v>
                </c:pt>
                <c:pt idx="25">
                  <c:v>0.92100000000000004</c:v>
                </c:pt>
                <c:pt idx="26">
                  <c:v>0.91900000000000004</c:v>
                </c:pt>
                <c:pt idx="27">
                  <c:v>0.91800000000000004</c:v>
                </c:pt>
                <c:pt idx="28">
                  <c:v>0.91300000000000003</c:v>
                </c:pt>
                <c:pt idx="29">
                  <c:v>0.90800000000000003</c:v>
                </c:pt>
                <c:pt idx="30">
                  <c:v>0.90400000000000003</c:v>
                </c:pt>
                <c:pt idx="31">
                  <c:v>0.90700000000000003</c:v>
                </c:pt>
                <c:pt idx="32">
                  <c:v>0.90700000000000003</c:v>
                </c:pt>
                <c:pt idx="33">
                  <c:v>0.90500000000000003</c:v>
                </c:pt>
                <c:pt idx="34">
                  <c:v>0.90500000000000003</c:v>
                </c:pt>
                <c:pt idx="35">
                  <c:v>0.90500000000000003</c:v>
                </c:pt>
                <c:pt idx="36">
                  <c:v>0.91</c:v>
                </c:pt>
                <c:pt idx="37">
                  <c:v>0.91200000000000003</c:v>
                </c:pt>
                <c:pt idx="38">
                  <c:v>0.91400000000000003</c:v>
                </c:pt>
                <c:pt idx="39">
                  <c:v>0.91400000000000003</c:v>
                </c:pt>
                <c:pt idx="40">
                  <c:v>0.91500000000000004</c:v>
                </c:pt>
                <c:pt idx="41">
                  <c:v>0.92500000000000004</c:v>
                </c:pt>
                <c:pt idx="42">
                  <c:v>0.93400000000000005</c:v>
                </c:pt>
                <c:pt idx="43">
                  <c:v>0.94199999999999995</c:v>
                </c:pt>
                <c:pt idx="44">
                  <c:v>0.94</c:v>
                </c:pt>
                <c:pt idx="45">
                  <c:v>0.94899999999999995</c:v>
                </c:pt>
                <c:pt idx="46">
                  <c:v>0.95399999999999996</c:v>
                </c:pt>
                <c:pt idx="47">
                  <c:v>0.95699999999999996</c:v>
                </c:pt>
                <c:pt idx="48">
                  <c:v>0.96</c:v>
                </c:pt>
                <c:pt idx="49">
                  <c:v>0.95299999999999996</c:v>
                </c:pt>
                <c:pt idx="50">
                  <c:v>0.95099999999999996</c:v>
                </c:pt>
                <c:pt idx="51">
                  <c:v>0.95099999999999996</c:v>
                </c:pt>
                <c:pt idx="52">
                  <c:v>0.95199999999999996</c:v>
                </c:pt>
                <c:pt idx="53">
                  <c:v>0.95899999999999996</c:v>
                </c:pt>
                <c:pt idx="54">
                  <c:v>0.95799999999999996</c:v>
                </c:pt>
                <c:pt idx="55">
                  <c:v>0.96399999999999997</c:v>
                </c:pt>
                <c:pt idx="56">
                  <c:v>0.96299999999999997</c:v>
                </c:pt>
                <c:pt idx="57">
                  <c:v>0.96099999999999997</c:v>
                </c:pt>
                <c:pt idx="58">
                  <c:v>0.95899999999999996</c:v>
                </c:pt>
                <c:pt idx="59">
                  <c:v>0.96699999999999997</c:v>
                </c:pt>
                <c:pt idx="60">
                  <c:v>0.96599999999999997</c:v>
                </c:pt>
                <c:pt idx="61">
                  <c:v>0.95699999999999996</c:v>
                </c:pt>
                <c:pt idx="62">
                  <c:v>0.96699999999999997</c:v>
                </c:pt>
                <c:pt idx="63">
                  <c:v>0.95699999999999996</c:v>
                </c:pt>
                <c:pt idx="64">
                  <c:v>0.95199999999999996</c:v>
                </c:pt>
                <c:pt idx="65">
                  <c:v>0.95699999999999996</c:v>
                </c:pt>
                <c:pt idx="66">
                  <c:v>0.94699999999999995</c:v>
                </c:pt>
                <c:pt idx="67">
                  <c:v>0.94799999999999995</c:v>
                </c:pt>
                <c:pt idx="68">
                  <c:v>0.94</c:v>
                </c:pt>
                <c:pt idx="69">
                  <c:v>0.93</c:v>
                </c:pt>
                <c:pt idx="70">
                  <c:v>0.92400000000000004</c:v>
                </c:pt>
                <c:pt idx="71">
                  <c:v>0.92200000000000004</c:v>
                </c:pt>
                <c:pt idx="72">
                  <c:v>0.91200000000000003</c:v>
                </c:pt>
                <c:pt idx="73">
                  <c:v>0.91300000000000003</c:v>
                </c:pt>
                <c:pt idx="74">
                  <c:v>0.91300000000000003</c:v>
                </c:pt>
                <c:pt idx="75">
                  <c:v>0.90200000000000002</c:v>
                </c:pt>
                <c:pt idx="76">
                  <c:v>0.91600000000000004</c:v>
                </c:pt>
                <c:pt idx="77">
                  <c:v>0.91600000000000004</c:v>
                </c:pt>
                <c:pt idx="78">
                  <c:v>0.92200000000000004</c:v>
                </c:pt>
                <c:pt idx="79">
                  <c:v>0.92500000000000004</c:v>
                </c:pt>
                <c:pt idx="80">
                  <c:v>0.93</c:v>
                </c:pt>
                <c:pt idx="81">
                  <c:v>0.94699999999999995</c:v>
                </c:pt>
                <c:pt idx="82">
                  <c:v>0.95299999999999996</c:v>
                </c:pt>
                <c:pt idx="83">
                  <c:v>0.96199999999999997</c:v>
                </c:pt>
                <c:pt idx="84">
                  <c:v>0.95399999999999996</c:v>
                </c:pt>
                <c:pt idx="85">
                  <c:v>0.95199999999999996</c:v>
                </c:pt>
                <c:pt idx="86">
                  <c:v>0.94899999999999995</c:v>
                </c:pt>
                <c:pt idx="87">
                  <c:v>0.95099999999999996</c:v>
                </c:pt>
                <c:pt idx="88">
                  <c:v>0.95899999999999996</c:v>
                </c:pt>
                <c:pt idx="89">
                  <c:v>0.95899999999999996</c:v>
                </c:pt>
                <c:pt idx="90">
                  <c:v>0.96399999999999997</c:v>
                </c:pt>
                <c:pt idx="91">
                  <c:v>0.96099999999999997</c:v>
                </c:pt>
                <c:pt idx="92">
                  <c:v>0.95899999999999996</c:v>
                </c:pt>
                <c:pt idx="93">
                  <c:v>0.95299999999999996</c:v>
                </c:pt>
                <c:pt idx="94">
                  <c:v>0.94499999999999995</c:v>
                </c:pt>
                <c:pt idx="95">
                  <c:v>0.94299999999999995</c:v>
                </c:pt>
                <c:pt idx="96">
                  <c:v>0.94199999999999995</c:v>
                </c:pt>
                <c:pt idx="97">
                  <c:v>0.94699999999999995</c:v>
                </c:pt>
                <c:pt idx="98">
                  <c:v>0.94599999999999995</c:v>
                </c:pt>
                <c:pt idx="99">
                  <c:v>0.94099999999999995</c:v>
                </c:pt>
                <c:pt idx="100">
                  <c:v>0.93600000000000005</c:v>
                </c:pt>
                <c:pt idx="101">
                  <c:v>0.92900000000000005</c:v>
                </c:pt>
                <c:pt idx="102">
                  <c:v>0.92700000000000005</c:v>
                </c:pt>
                <c:pt idx="103">
                  <c:v>0.92600000000000005</c:v>
                </c:pt>
                <c:pt idx="104">
                  <c:v>0.93200000000000005</c:v>
                </c:pt>
                <c:pt idx="105">
                  <c:v>0.93500000000000005</c:v>
                </c:pt>
                <c:pt idx="106">
                  <c:v>0.93600000000000005</c:v>
                </c:pt>
                <c:pt idx="107">
                  <c:v>0.93500000000000005</c:v>
                </c:pt>
                <c:pt idx="108">
                  <c:v>0.93700000000000006</c:v>
                </c:pt>
                <c:pt idx="109">
                  <c:v>0.93700000000000006</c:v>
                </c:pt>
                <c:pt idx="110">
                  <c:v>0.93700000000000006</c:v>
                </c:pt>
                <c:pt idx="111">
                  <c:v>0.94199999999999995</c:v>
                </c:pt>
                <c:pt idx="112">
                  <c:v>0.94199999999999995</c:v>
                </c:pt>
                <c:pt idx="113">
                  <c:v>0.94399999999999995</c:v>
                </c:pt>
                <c:pt idx="114">
                  <c:v>0.94199999999999995</c:v>
                </c:pt>
                <c:pt idx="115">
                  <c:v>0.93700000000000006</c:v>
                </c:pt>
                <c:pt idx="116">
                  <c:v>0.93200000000000005</c:v>
                </c:pt>
                <c:pt idx="117">
                  <c:v>0.93100000000000005</c:v>
                </c:pt>
                <c:pt idx="118">
                  <c:v>0.93400000000000005</c:v>
                </c:pt>
                <c:pt idx="119">
                  <c:v>0.93700000000000006</c:v>
                </c:pt>
                <c:pt idx="120">
                  <c:v>0.94</c:v>
                </c:pt>
                <c:pt idx="121">
                  <c:v>0.94</c:v>
                </c:pt>
                <c:pt idx="122">
                  <c:v>0.93700000000000006</c:v>
                </c:pt>
                <c:pt idx="123">
                  <c:v>0.93100000000000005</c:v>
                </c:pt>
                <c:pt idx="124">
                  <c:v>0.92400000000000004</c:v>
                </c:pt>
                <c:pt idx="125">
                  <c:v>0.91800000000000004</c:v>
                </c:pt>
                <c:pt idx="126">
                  <c:v>0.91500000000000004</c:v>
                </c:pt>
                <c:pt idx="127">
                  <c:v>0.91800000000000004</c:v>
                </c:pt>
                <c:pt idx="128">
                  <c:v>0.92500000000000004</c:v>
                </c:pt>
                <c:pt idx="129">
                  <c:v>0.93899999999999995</c:v>
                </c:pt>
                <c:pt idx="130">
                  <c:v>0.94899999999999995</c:v>
                </c:pt>
                <c:pt idx="131">
                  <c:v>0.95</c:v>
                </c:pt>
                <c:pt idx="132">
                  <c:v>0.94799999999999995</c:v>
                </c:pt>
                <c:pt idx="133">
                  <c:v>0.94399999999999995</c:v>
                </c:pt>
                <c:pt idx="134">
                  <c:v>0.93899999999999995</c:v>
                </c:pt>
                <c:pt idx="135">
                  <c:v>0.94</c:v>
                </c:pt>
                <c:pt idx="136">
                  <c:v>0.94099999999999995</c:v>
                </c:pt>
                <c:pt idx="137">
                  <c:v>0.94699999999999995</c:v>
                </c:pt>
                <c:pt idx="138">
                  <c:v>0.94699999999999995</c:v>
                </c:pt>
                <c:pt idx="139">
                  <c:v>0.95699999999999996</c:v>
                </c:pt>
                <c:pt idx="140">
                  <c:v>0.96</c:v>
                </c:pt>
                <c:pt idx="141">
                  <c:v>0.96199999999999997</c:v>
                </c:pt>
                <c:pt idx="142">
                  <c:v>0.96099999999999997</c:v>
                </c:pt>
                <c:pt idx="143">
                  <c:v>0.95899999999999996</c:v>
                </c:pt>
                <c:pt idx="144">
                  <c:v>0.96199999999999997</c:v>
                </c:pt>
                <c:pt idx="145">
                  <c:v>0.96499999999999997</c:v>
                </c:pt>
                <c:pt idx="146">
                  <c:v>0.96899999999999997</c:v>
                </c:pt>
                <c:pt idx="147">
                  <c:v>0.97499999999999998</c:v>
                </c:pt>
                <c:pt idx="148">
                  <c:v>0.97899999999999998</c:v>
                </c:pt>
                <c:pt idx="149">
                  <c:v>0.98399999999999999</c:v>
                </c:pt>
                <c:pt idx="150">
                  <c:v>0.98</c:v>
                </c:pt>
                <c:pt idx="151">
                  <c:v>0.98</c:v>
                </c:pt>
                <c:pt idx="152">
                  <c:v>0.97599999999999998</c:v>
                </c:pt>
                <c:pt idx="153">
                  <c:v>0.97699999999999998</c:v>
                </c:pt>
                <c:pt idx="154">
                  <c:v>0.98</c:v>
                </c:pt>
                <c:pt idx="155">
                  <c:v>0.98</c:v>
                </c:pt>
                <c:pt idx="156">
                  <c:v>0.98599999999999999</c:v>
                </c:pt>
                <c:pt idx="157">
                  <c:v>0.997</c:v>
                </c:pt>
                <c:pt idx="158">
                  <c:v>1.0149999999999999</c:v>
                </c:pt>
                <c:pt idx="159">
                  <c:v>1.024</c:v>
                </c:pt>
                <c:pt idx="160">
                  <c:v>1.0269999999999999</c:v>
                </c:pt>
                <c:pt idx="161">
                  <c:v>1.0229999999999999</c:v>
                </c:pt>
                <c:pt idx="162">
                  <c:v>1.024</c:v>
                </c:pt>
                <c:pt idx="163">
                  <c:v>1.0289999999999999</c:v>
                </c:pt>
                <c:pt idx="164">
                  <c:v>1.0369999999999999</c:v>
                </c:pt>
                <c:pt idx="165">
                  <c:v>1.042</c:v>
                </c:pt>
                <c:pt idx="166">
                  <c:v>1.0429999999999999</c:v>
                </c:pt>
                <c:pt idx="167">
                  <c:v>1.0449999999999999</c:v>
                </c:pt>
                <c:pt idx="168">
                  <c:v>1.048</c:v>
                </c:pt>
                <c:pt idx="169">
                  <c:v>1.056</c:v>
                </c:pt>
                <c:pt idx="170">
                  <c:v>1.0589999999999999</c:v>
                </c:pt>
                <c:pt idx="171">
                  <c:v>1.0609999999999999</c:v>
                </c:pt>
                <c:pt idx="172">
                  <c:v>1.0649999999999999</c:v>
                </c:pt>
                <c:pt idx="173">
                  <c:v>1.069</c:v>
                </c:pt>
                <c:pt idx="174">
                  <c:v>1.073</c:v>
                </c:pt>
                <c:pt idx="175">
                  <c:v>1.073</c:v>
                </c:pt>
                <c:pt idx="176">
                  <c:v>1.071</c:v>
                </c:pt>
                <c:pt idx="177">
                  <c:v>1.07</c:v>
                </c:pt>
                <c:pt idx="178">
                  <c:v>1.077</c:v>
                </c:pt>
                <c:pt idx="179">
                  <c:v>1.0880000000000001</c:v>
                </c:pt>
                <c:pt idx="180">
                  <c:v>1.0940000000000001</c:v>
                </c:pt>
                <c:pt idx="181">
                  <c:v>1.091</c:v>
                </c:pt>
                <c:pt idx="182">
                  <c:v>1.0900000000000001</c:v>
                </c:pt>
                <c:pt idx="183">
                  <c:v>1.093</c:v>
                </c:pt>
                <c:pt idx="184">
                  <c:v>1.1000000000000001</c:v>
                </c:pt>
                <c:pt idx="185">
                  <c:v>1.1100000000000001</c:v>
                </c:pt>
                <c:pt idx="186">
                  <c:v>1.1080000000000001</c:v>
                </c:pt>
                <c:pt idx="187">
                  <c:v>1.1060000000000001</c:v>
                </c:pt>
                <c:pt idx="188">
                  <c:v>1.1000000000000001</c:v>
                </c:pt>
                <c:pt idx="189">
                  <c:v>1.099</c:v>
                </c:pt>
                <c:pt idx="190">
                  <c:v>1.101</c:v>
                </c:pt>
                <c:pt idx="191">
                  <c:v>1.1020000000000001</c:v>
                </c:pt>
                <c:pt idx="192">
                  <c:v>1.109</c:v>
                </c:pt>
                <c:pt idx="193">
                  <c:v>1.111</c:v>
                </c:pt>
                <c:pt idx="194">
                  <c:v>1.117</c:v>
                </c:pt>
                <c:pt idx="195">
                  <c:v>1.123</c:v>
                </c:pt>
                <c:pt idx="196">
                  <c:v>1.127</c:v>
                </c:pt>
                <c:pt idx="197">
                  <c:v>1.133</c:v>
                </c:pt>
                <c:pt idx="198">
                  <c:v>1.1299999999999999</c:v>
                </c:pt>
                <c:pt idx="199">
                  <c:v>1.133</c:v>
                </c:pt>
                <c:pt idx="200">
                  <c:v>1.1399999999999999</c:v>
                </c:pt>
                <c:pt idx="201">
                  <c:v>1.1499999999999999</c:v>
                </c:pt>
                <c:pt idx="202">
                  <c:v>1.1559999999999999</c:v>
                </c:pt>
                <c:pt idx="203">
                  <c:v>1.1599999999999999</c:v>
                </c:pt>
                <c:pt idx="204">
                  <c:v>1.1679999999999999</c:v>
                </c:pt>
                <c:pt idx="205">
                  <c:v>1.1739999999999999</c:v>
                </c:pt>
                <c:pt idx="206">
                  <c:v>1.1830000000000001</c:v>
                </c:pt>
                <c:pt idx="207">
                  <c:v>1.1919999999999999</c:v>
                </c:pt>
                <c:pt idx="208">
                  <c:v>1.2010000000000001</c:v>
                </c:pt>
                <c:pt idx="209">
                  <c:v>1.212</c:v>
                </c:pt>
                <c:pt idx="210">
                  <c:v>1.216</c:v>
                </c:pt>
                <c:pt idx="211">
                  <c:v>1.2210000000000001</c:v>
                </c:pt>
                <c:pt idx="212">
                  <c:v>1.2230000000000001</c:v>
                </c:pt>
                <c:pt idx="213">
                  <c:v>1.222</c:v>
                </c:pt>
                <c:pt idx="214">
                  <c:v>1.2230000000000001</c:v>
                </c:pt>
                <c:pt idx="215">
                  <c:v>1.2250000000000001</c:v>
                </c:pt>
                <c:pt idx="216">
                  <c:v>1.2330000000000001</c:v>
                </c:pt>
                <c:pt idx="217">
                  <c:v>1.2410000000000001</c:v>
                </c:pt>
                <c:pt idx="218">
                  <c:v>1.25</c:v>
                </c:pt>
                <c:pt idx="219">
                  <c:v>1.2609999999999999</c:v>
                </c:pt>
                <c:pt idx="220">
                  <c:v>1.2649999999999999</c:v>
                </c:pt>
                <c:pt idx="221">
                  <c:v>1.2589999999999999</c:v>
                </c:pt>
                <c:pt idx="222">
                  <c:v>1.2689999999999999</c:v>
                </c:pt>
                <c:pt idx="223">
                  <c:v>1.2809999999999999</c:v>
                </c:pt>
                <c:pt idx="224">
                  <c:v>1.29</c:v>
                </c:pt>
                <c:pt idx="225">
                  <c:v>1.3009999999999999</c:v>
                </c:pt>
                <c:pt idx="226">
                  <c:v>1.3049999999999999</c:v>
                </c:pt>
                <c:pt idx="227">
                  <c:v>1.3149999999999999</c:v>
                </c:pt>
                <c:pt idx="228">
                  <c:v>1.3280000000000001</c:v>
                </c:pt>
                <c:pt idx="229">
                  <c:v>1.3340000000000001</c:v>
                </c:pt>
                <c:pt idx="230">
                  <c:v>1.335</c:v>
                </c:pt>
                <c:pt idx="231">
                  <c:v>1.343</c:v>
                </c:pt>
                <c:pt idx="232">
                  <c:v>1.361</c:v>
                </c:pt>
                <c:pt idx="233">
                  <c:v>1.375</c:v>
                </c:pt>
                <c:pt idx="234">
                  <c:v>1.391</c:v>
                </c:pt>
                <c:pt idx="235">
                  <c:v>1.3959999999999999</c:v>
                </c:pt>
                <c:pt idx="236">
                  <c:v>1.41</c:v>
                </c:pt>
                <c:pt idx="237">
                  <c:v>1.4279999999999999</c:v>
                </c:pt>
                <c:pt idx="238">
                  <c:v>1.4319999999999999</c:v>
                </c:pt>
                <c:pt idx="239">
                  <c:v>1.444</c:v>
                </c:pt>
                <c:pt idx="240">
                  <c:v>1.464</c:v>
                </c:pt>
                <c:pt idx="241">
                  <c:v>1.49</c:v>
                </c:pt>
                <c:pt idx="242">
                  <c:v>1.5029999999999999</c:v>
                </c:pt>
                <c:pt idx="243">
                  <c:v>1.52</c:v>
                </c:pt>
                <c:pt idx="244">
                  <c:v>1.5389999999999999</c:v>
                </c:pt>
                <c:pt idx="245">
                  <c:v>1.556</c:v>
                </c:pt>
                <c:pt idx="246">
                  <c:v>1.5720000000000001</c:v>
                </c:pt>
                <c:pt idx="247">
                  <c:v>1.5840000000000001</c:v>
                </c:pt>
                <c:pt idx="248">
                  <c:v>1.6</c:v>
                </c:pt>
                <c:pt idx="249">
                  <c:v>1.619</c:v>
                </c:pt>
                <c:pt idx="250">
                  <c:v>1.641</c:v>
                </c:pt>
                <c:pt idx="251">
                  <c:v>1.6679999999999999</c:v>
                </c:pt>
                <c:pt idx="252">
                  <c:v>1.6919999999999999</c:v>
                </c:pt>
                <c:pt idx="253">
                  <c:v>1.718</c:v>
                </c:pt>
                <c:pt idx="254">
                  <c:v>1.742</c:v>
                </c:pt>
                <c:pt idx="255">
                  <c:v>1.762</c:v>
                </c:pt>
                <c:pt idx="256">
                  <c:v>1.786</c:v>
                </c:pt>
                <c:pt idx="257">
                  <c:v>1.802</c:v>
                </c:pt>
                <c:pt idx="258">
                  <c:v>1.8180000000000001</c:v>
                </c:pt>
                <c:pt idx="259">
                  <c:v>1.839</c:v>
                </c:pt>
                <c:pt idx="260">
                  <c:v>1.8560000000000001</c:v>
                </c:pt>
                <c:pt idx="261">
                  <c:v>1.8759999999999999</c:v>
                </c:pt>
                <c:pt idx="262">
                  <c:v>1.9079999999999999</c:v>
                </c:pt>
                <c:pt idx="263">
                  <c:v>1.9410000000000001</c:v>
                </c:pt>
                <c:pt idx="264">
                  <c:v>1.9730000000000001</c:v>
                </c:pt>
                <c:pt idx="265">
                  <c:v>2.0049999999999999</c:v>
                </c:pt>
                <c:pt idx="266">
                  <c:v>2.0289999999999999</c:v>
                </c:pt>
                <c:pt idx="267">
                  <c:v>2.0630000000000002</c:v>
                </c:pt>
                <c:pt idx="268">
                  <c:v>2.0979999999999999</c:v>
                </c:pt>
                <c:pt idx="269">
                  <c:v>2.1360000000000001</c:v>
                </c:pt>
                <c:pt idx="270">
                  <c:v>2.177</c:v>
                </c:pt>
                <c:pt idx="271">
                  <c:v>2.2149999999999999</c:v>
                </c:pt>
                <c:pt idx="272">
                  <c:v>2.258</c:v>
                </c:pt>
                <c:pt idx="273">
                  <c:v>2.2989999999999999</c:v>
                </c:pt>
                <c:pt idx="274">
                  <c:v>2.3410000000000002</c:v>
                </c:pt>
                <c:pt idx="275">
                  <c:v>2.3839999999999999</c:v>
                </c:pt>
                <c:pt idx="276">
                  <c:v>2.4279999999999999</c:v>
                </c:pt>
                <c:pt idx="277">
                  <c:v>2.4729999999999999</c:v>
                </c:pt>
                <c:pt idx="278">
                  <c:v>2.5169999999999999</c:v>
                </c:pt>
                <c:pt idx="279">
                  <c:v>2.5720000000000001</c:v>
                </c:pt>
                <c:pt idx="280">
                  <c:v>2.6309999999999998</c:v>
                </c:pt>
                <c:pt idx="281">
                  <c:v>2.6859999999999999</c:v>
                </c:pt>
                <c:pt idx="282">
                  <c:v>2.74</c:v>
                </c:pt>
                <c:pt idx="283">
                  <c:v>2.7970000000000002</c:v>
                </c:pt>
                <c:pt idx="284">
                  <c:v>2.859</c:v>
                </c:pt>
                <c:pt idx="285">
                  <c:v>2.9169999999999998</c:v>
                </c:pt>
                <c:pt idx="286">
                  <c:v>2.9820000000000002</c:v>
                </c:pt>
                <c:pt idx="287">
                  <c:v>3.0550000000000002</c:v>
                </c:pt>
                <c:pt idx="288">
                  <c:v>3.1269999999999998</c:v>
                </c:pt>
                <c:pt idx="289">
                  <c:v>3.202</c:v>
                </c:pt>
                <c:pt idx="290">
                  <c:v>3.2850000000000001</c:v>
                </c:pt>
                <c:pt idx="291">
                  <c:v>3.3639999999999999</c:v>
                </c:pt>
                <c:pt idx="292">
                  <c:v>3.444</c:v>
                </c:pt>
                <c:pt idx="293">
                  <c:v>3.5419999999999998</c:v>
                </c:pt>
                <c:pt idx="294">
                  <c:v>3.637</c:v>
                </c:pt>
                <c:pt idx="295">
                  <c:v>3.7349999999999999</c:v>
                </c:pt>
                <c:pt idx="296">
                  <c:v>3.8439999999999999</c:v>
                </c:pt>
                <c:pt idx="297">
                  <c:v>3.9420000000000002</c:v>
                </c:pt>
                <c:pt idx="298">
                  <c:v>4.048</c:v>
                </c:pt>
                <c:pt idx="299">
                  <c:v>4.16</c:v>
                </c:pt>
                <c:pt idx="300">
                  <c:v>4.274</c:v>
                </c:pt>
                <c:pt idx="301">
                  <c:v>4.4029999999999996</c:v>
                </c:pt>
                <c:pt idx="302">
                  <c:v>4.5339999999999998</c:v>
                </c:pt>
                <c:pt idx="303">
                  <c:v>4.6710000000000003</c:v>
                </c:pt>
                <c:pt idx="304">
                  <c:v>4.8120000000000003</c:v>
                </c:pt>
                <c:pt idx="305">
                  <c:v>4.9580000000000002</c:v>
                </c:pt>
                <c:pt idx="306">
                  <c:v>5.1109999999999998</c:v>
                </c:pt>
                <c:pt idx="307">
                  <c:v>5.2709999999999999</c:v>
                </c:pt>
                <c:pt idx="308">
                  <c:v>5.4459999999999997</c:v>
                </c:pt>
                <c:pt idx="309">
                  <c:v>5.6239999999999997</c:v>
                </c:pt>
                <c:pt idx="310">
                  <c:v>5.8070000000000004</c:v>
                </c:pt>
                <c:pt idx="311">
                  <c:v>5.9980000000000002</c:v>
                </c:pt>
                <c:pt idx="312">
                  <c:v>6.1970000000000001</c:v>
                </c:pt>
                <c:pt idx="313">
                  <c:v>6.4130000000000003</c:v>
                </c:pt>
                <c:pt idx="314">
                  <c:v>6.6269999999999998</c:v>
                </c:pt>
                <c:pt idx="315">
                  <c:v>6.8609999999999998</c:v>
                </c:pt>
                <c:pt idx="316">
                  <c:v>7.1059999999999999</c:v>
                </c:pt>
                <c:pt idx="317">
                  <c:v>7.3680000000000003</c:v>
                </c:pt>
                <c:pt idx="318">
                  <c:v>7.633</c:v>
                </c:pt>
                <c:pt idx="319">
                  <c:v>7.9180000000000001</c:v>
                </c:pt>
                <c:pt idx="320">
                  <c:v>8.2089999999999996</c:v>
                </c:pt>
                <c:pt idx="321">
                  <c:v>8.5139999999999993</c:v>
                </c:pt>
                <c:pt idx="322">
                  <c:v>8.8439999999999994</c:v>
                </c:pt>
                <c:pt idx="323">
                  <c:v>9.19</c:v>
                </c:pt>
                <c:pt idx="324">
                  <c:v>9.5549999999999997</c:v>
                </c:pt>
                <c:pt idx="325">
                  <c:v>9.9290000000000003</c:v>
                </c:pt>
                <c:pt idx="326">
                  <c:v>10.323</c:v>
                </c:pt>
                <c:pt idx="327">
                  <c:v>10.734999999999999</c:v>
                </c:pt>
                <c:pt idx="328">
                  <c:v>11.164999999999999</c:v>
                </c:pt>
                <c:pt idx="329">
                  <c:v>11.606</c:v>
                </c:pt>
                <c:pt idx="330">
                  <c:v>12.063000000000001</c:v>
                </c:pt>
                <c:pt idx="331">
                  <c:v>12.547000000000001</c:v>
                </c:pt>
                <c:pt idx="332">
                  <c:v>13.041</c:v>
                </c:pt>
                <c:pt idx="333">
                  <c:v>13.56</c:v>
                </c:pt>
                <c:pt idx="334">
                  <c:v>14.092000000000001</c:v>
                </c:pt>
                <c:pt idx="335">
                  <c:v>14.651999999999999</c:v>
                </c:pt>
                <c:pt idx="336">
                  <c:v>15.215999999999999</c:v>
                </c:pt>
                <c:pt idx="337">
                  <c:v>15.808</c:v>
                </c:pt>
                <c:pt idx="338">
                  <c:v>16.408000000000001</c:v>
                </c:pt>
                <c:pt idx="339">
                  <c:v>17.02</c:v>
                </c:pt>
                <c:pt idx="340">
                  <c:v>17.648</c:v>
                </c:pt>
                <c:pt idx="341">
                  <c:v>18.283999999999999</c:v>
                </c:pt>
                <c:pt idx="342">
                  <c:v>18.922000000000001</c:v>
                </c:pt>
                <c:pt idx="343">
                  <c:v>19.567</c:v>
                </c:pt>
                <c:pt idx="344">
                  <c:v>20.2</c:v>
                </c:pt>
                <c:pt idx="345">
                  <c:v>20.829000000000001</c:v>
                </c:pt>
                <c:pt idx="346">
                  <c:v>21.457999999999998</c:v>
                </c:pt>
                <c:pt idx="347">
                  <c:v>22.067</c:v>
                </c:pt>
                <c:pt idx="348">
                  <c:v>22.649000000000001</c:v>
                </c:pt>
                <c:pt idx="349">
                  <c:v>23.234000000000002</c:v>
                </c:pt>
                <c:pt idx="350">
                  <c:v>23.783999999999999</c:v>
                </c:pt>
                <c:pt idx="351">
                  <c:v>24.324999999999999</c:v>
                </c:pt>
                <c:pt idx="352">
                  <c:v>24.838999999999999</c:v>
                </c:pt>
                <c:pt idx="353">
                  <c:v>25.356000000000002</c:v>
                </c:pt>
                <c:pt idx="354">
                  <c:v>25.853000000000002</c:v>
                </c:pt>
                <c:pt idx="355">
                  <c:v>26.369</c:v>
                </c:pt>
                <c:pt idx="356">
                  <c:v>26.893000000000001</c:v>
                </c:pt>
                <c:pt idx="357">
                  <c:v>27.466999999999999</c:v>
                </c:pt>
                <c:pt idx="358">
                  <c:v>28.097999999999999</c:v>
                </c:pt>
                <c:pt idx="359">
                  <c:v>28.824999999999999</c:v>
                </c:pt>
                <c:pt idx="360">
                  <c:v>29.655999999999999</c:v>
                </c:pt>
                <c:pt idx="361">
                  <c:v>30.631</c:v>
                </c:pt>
                <c:pt idx="362">
                  <c:v>31.771999999999998</c:v>
                </c:pt>
                <c:pt idx="363">
                  <c:v>33.094000000000001</c:v>
                </c:pt>
                <c:pt idx="364">
                  <c:v>34.591000000000001</c:v>
                </c:pt>
                <c:pt idx="365">
                  <c:v>36.280999999999999</c:v>
                </c:pt>
                <c:pt idx="366">
                  <c:v>38.1</c:v>
                </c:pt>
                <c:pt idx="367">
                  <c:v>40.029000000000003</c:v>
                </c:pt>
                <c:pt idx="368">
                  <c:v>42.042999999999999</c:v>
                </c:pt>
                <c:pt idx="369">
                  <c:v>44.115000000000002</c:v>
                </c:pt>
                <c:pt idx="370">
                  <c:v>46.213000000000001</c:v>
                </c:pt>
                <c:pt idx="371">
                  <c:v>48.298999999999999</c:v>
                </c:pt>
                <c:pt idx="372">
                  <c:v>50.341999999999999</c:v>
                </c:pt>
                <c:pt idx="373">
                  <c:v>52.292999999999999</c:v>
                </c:pt>
                <c:pt idx="374">
                  <c:v>54.107999999999997</c:v>
                </c:pt>
                <c:pt idx="375">
                  <c:v>55.74</c:v>
                </c:pt>
                <c:pt idx="376">
                  <c:v>57.155999999999999</c:v>
                </c:pt>
                <c:pt idx="377">
                  <c:v>58.332999999999998</c:v>
                </c:pt>
                <c:pt idx="378">
                  <c:v>59.231999999999999</c:v>
                </c:pt>
                <c:pt idx="379">
                  <c:v>59.853999999999999</c:v>
                </c:pt>
                <c:pt idx="380">
                  <c:v>60.167000000000002</c:v>
                </c:pt>
                <c:pt idx="381">
                  <c:v>60.192</c:v>
                </c:pt>
                <c:pt idx="382">
                  <c:v>59.920999999999999</c:v>
                </c:pt>
                <c:pt idx="383">
                  <c:v>59.331000000000003</c:v>
                </c:pt>
                <c:pt idx="384">
                  <c:v>58.43</c:v>
                </c:pt>
                <c:pt idx="385">
                  <c:v>57.259</c:v>
                </c:pt>
                <c:pt idx="386">
                  <c:v>55.878</c:v>
                </c:pt>
                <c:pt idx="387">
                  <c:v>54.344000000000001</c:v>
                </c:pt>
                <c:pt idx="388">
                  <c:v>52.694000000000003</c:v>
                </c:pt>
                <c:pt idx="389">
                  <c:v>50.999000000000002</c:v>
                </c:pt>
                <c:pt idx="390">
                  <c:v>49.276000000000003</c:v>
                </c:pt>
                <c:pt idx="391">
                  <c:v>47.564999999999998</c:v>
                </c:pt>
                <c:pt idx="392">
                  <c:v>45.868000000000002</c:v>
                </c:pt>
                <c:pt idx="393">
                  <c:v>44.213999999999999</c:v>
                </c:pt>
                <c:pt idx="394">
                  <c:v>42.606000000000002</c:v>
                </c:pt>
                <c:pt idx="395">
                  <c:v>41.055</c:v>
                </c:pt>
                <c:pt idx="396">
                  <c:v>39.564</c:v>
                </c:pt>
                <c:pt idx="397">
                  <c:v>38.130000000000003</c:v>
                </c:pt>
                <c:pt idx="398">
                  <c:v>36.755000000000003</c:v>
                </c:pt>
                <c:pt idx="399">
                  <c:v>35.436</c:v>
                </c:pt>
                <c:pt idx="400">
                  <c:v>34.17</c:v>
                </c:pt>
                <c:pt idx="401">
                  <c:v>32.959000000000003</c:v>
                </c:pt>
                <c:pt idx="402">
                  <c:v>31.800999999999998</c:v>
                </c:pt>
                <c:pt idx="403">
                  <c:v>30.687999999999999</c:v>
                </c:pt>
                <c:pt idx="404">
                  <c:v>29.626999999999999</c:v>
                </c:pt>
                <c:pt idx="405">
                  <c:v>28.617000000000001</c:v>
                </c:pt>
                <c:pt idx="406">
                  <c:v>27.648</c:v>
                </c:pt>
                <c:pt idx="407">
                  <c:v>26.725999999999999</c:v>
                </c:pt>
                <c:pt idx="408">
                  <c:v>25.844999999999999</c:v>
                </c:pt>
                <c:pt idx="409">
                  <c:v>24.998999999999999</c:v>
                </c:pt>
                <c:pt idx="410">
                  <c:v>24.19</c:v>
                </c:pt>
                <c:pt idx="411">
                  <c:v>23.422000000000001</c:v>
                </c:pt>
                <c:pt idx="412">
                  <c:v>22.689</c:v>
                </c:pt>
                <c:pt idx="413">
                  <c:v>21.986999999999998</c:v>
                </c:pt>
                <c:pt idx="414">
                  <c:v>21.32</c:v>
                </c:pt>
                <c:pt idx="415">
                  <c:v>20.675999999999998</c:v>
                </c:pt>
                <c:pt idx="416">
                  <c:v>20.065999999999999</c:v>
                </c:pt>
                <c:pt idx="417">
                  <c:v>19.475999999999999</c:v>
                </c:pt>
                <c:pt idx="418">
                  <c:v>18.914000000000001</c:v>
                </c:pt>
                <c:pt idx="419">
                  <c:v>18.375</c:v>
                </c:pt>
                <c:pt idx="420">
                  <c:v>17.856000000000002</c:v>
                </c:pt>
                <c:pt idx="421">
                  <c:v>17.353000000000002</c:v>
                </c:pt>
                <c:pt idx="422">
                  <c:v>16.879000000000001</c:v>
                </c:pt>
                <c:pt idx="423">
                  <c:v>16.422999999999998</c:v>
                </c:pt>
                <c:pt idx="424">
                  <c:v>15.984</c:v>
                </c:pt>
                <c:pt idx="425">
                  <c:v>15.561</c:v>
                </c:pt>
                <c:pt idx="426">
                  <c:v>15.154999999999999</c:v>
                </c:pt>
                <c:pt idx="427">
                  <c:v>14.77</c:v>
                </c:pt>
                <c:pt idx="428">
                  <c:v>14.397</c:v>
                </c:pt>
                <c:pt idx="429">
                  <c:v>14.032999999999999</c:v>
                </c:pt>
                <c:pt idx="430">
                  <c:v>13.677</c:v>
                </c:pt>
                <c:pt idx="431">
                  <c:v>13.349</c:v>
                </c:pt>
                <c:pt idx="432">
                  <c:v>13.039</c:v>
                </c:pt>
                <c:pt idx="433">
                  <c:v>12.746</c:v>
                </c:pt>
                <c:pt idx="434">
                  <c:v>12.467000000000001</c:v>
                </c:pt>
                <c:pt idx="435">
                  <c:v>12.195</c:v>
                </c:pt>
                <c:pt idx="436">
                  <c:v>11.932</c:v>
                </c:pt>
                <c:pt idx="437">
                  <c:v>11.677</c:v>
                </c:pt>
                <c:pt idx="438">
                  <c:v>11.430999999999999</c:v>
                </c:pt>
                <c:pt idx="439">
                  <c:v>11.191000000000001</c:v>
                </c:pt>
                <c:pt idx="440">
                  <c:v>10.957000000000001</c:v>
                </c:pt>
                <c:pt idx="441">
                  <c:v>10.731</c:v>
                </c:pt>
                <c:pt idx="442">
                  <c:v>10.513</c:v>
                </c:pt>
                <c:pt idx="443">
                  <c:v>10.298999999999999</c:v>
                </c:pt>
                <c:pt idx="444">
                  <c:v>10.093999999999999</c:v>
                </c:pt>
                <c:pt idx="445">
                  <c:v>9.9</c:v>
                </c:pt>
                <c:pt idx="446">
                  <c:v>9.7140000000000004</c:v>
                </c:pt>
                <c:pt idx="447">
                  <c:v>9.5359999999999996</c:v>
                </c:pt>
                <c:pt idx="448">
                  <c:v>9.3640000000000008</c:v>
                </c:pt>
                <c:pt idx="449">
                  <c:v>9.2040000000000006</c:v>
                </c:pt>
                <c:pt idx="450">
                  <c:v>9.048</c:v>
                </c:pt>
                <c:pt idx="451">
                  <c:v>8.8949999999999996</c:v>
                </c:pt>
                <c:pt idx="452">
                  <c:v>8.7479999999999993</c:v>
                </c:pt>
                <c:pt idx="453">
                  <c:v>8.6020000000000003</c:v>
                </c:pt>
                <c:pt idx="454">
                  <c:v>8.4610000000000003</c:v>
                </c:pt>
                <c:pt idx="455">
                  <c:v>8.3239999999999998</c:v>
                </c:pt>
                <c:pt idx="456">
                  <c:v>8.1880000000000006</c:v>
                </c:pt>
                <c:pt idx="457">
                  <c:v>8.0589999999999993</c:v>
                </c:pt>
                <c:pt idx="458">
                  <c:v>7.9370000000000003</c:v>
                </c:pt>
                <c:pt idx="459">
                  <c:v>7.8259999999999996</c:v>
                </c:pt>
                <c:pt idx="460">
                  <c:v>7.7220000000000004</c:v>
                </c:pt>
                <c:pt idx="461">
                  <c:v>7.617</c:v>
                </c:pt>
                <c:pt idx="462">
                  <c:v>7.51</c:v>
                </c:pt>
                <c:pt idx="463">
                  <c:v>7.4039999999999999</c:v>
                </c:pt>
                <c:pt idx="464">
                  <c:v>7.306</c:v>
                </c:pt>
                <c:pt idx="465">
                  <c:v>7.2089999999999996</c:v>
                </c:pt>
                <c:pt idx="466">
                  <c:v>7.1150000000000002</c:v>
                </c:pt>
                <c:pt idx="467">
                  <c:v>7.024</c:v>
                </c:pt>
                <c:pt idx="468">
                  <c:v>6.9379999999999997</c:v>
                </c:pt>
                <c:pt idx="469">
                  <c:v>6.8520000000000003</c:v>
                </c:pt>
                <c:pt idx="470">
                  <c:v>6.7649999999999997</c:v>
                </c:pt>
                <c:pt idx="471">
                  <c:v>6.6790000000000003</c:v>
                </c:pt>
                <c:pt idx="472">
                  <c:v>6.5949999999999998</c:v>
                </c:pt>
                <c:pt idx="473">
                  <c:v>6.5209999999999999</c:v>
                </c:pt>
                <c:pt idx="474">
                  <c:v>6.4489999999999998</c:v>
                </c:pt>
                <c:pt idx="475">
                  <c:v>6.3819999999999997</c:v>
                </c:pt>
                <c:pt idx="476">
                  <c:v>6.3150000000000004</c:v>
                </c:pt>
                <c:pt idx="477">
                  <c:v>6.2480000000000002</c:v>
                </c:pt>
                <c:pt idx="478">
                  <c:v>6.1820000000000004</c:v>
                </c:pt>
                <c:pt idx="479">
                  <c:v>6.1150000000000002</c:v>
                </c:pt>
                <c:pt idx="480">
                  <c:v>6.0540000000000003</c:v>
                </c:pt>
                <c:pt idx="481">
                  <c:v>5.9939999999999998</c:v>
                </c:pt>
                <c:pt idx="482">
                  <c:v>5.9340000000000002</c:v>
                </c:pt>
                <c:pt idx="483">
                  <c:v>5.8769999999999998</c:v>
                </c:pt>
                <c:pt idx="484">
                  <c:v>5.8250000000000002</c:v>
                </c:pt>
                <c:pt idx="485">
                  <c:v>5.7859999999999996</c:v>
                </c:pt>
                <c:pt idx="486">
                  <c:v>5.7530000000000001</c:v>
                </c:pt>
                <c:pt idx="487">
                  <c:v>5.7240000000000002</c:v>
                </c:pt>
                <c:pt idx="488">
                  <c:v>5.6879999999999997</c:v>
                </c:pt>
                <c:pt idx="489">
                  <c:v>5.6390000000000002</c:v>
                </c:pt>
                <c:pt idx="490">
                  <c:v>5.59</c:v>
                </c:pt>
                <c:pt idx="491">
                  <c:v>5.54</c:v>
                </c:pt>
                <c:pt idx="492">
                  <c:v>5.5</c:v>
                </c:pt>
                <c:pt idx="493">
                  <c:v>5.4480000000000004</c:v>
                </c:pt>
                <c:pt idx="494">
                  <c:v>5.4039999999999999</c:v>
                </c:pt>
                <c:pt idx="495">
                  <c:v>5.3639999999999999</c:v>
                </c:pt>
                <c:pt idx="496">
                  <c:v>5.3410000000000002</c:v>
                </c:pt>
                <c:pt idx="497">
                  <c:v>5.3129999999999997</c:v>
                </c:pt>
                <c:pt idx="498">
                  <c:v>5.2770000000000001</c:v>
                </c:pt>
                <c:pt idx="499">
                  <c:v>5.2430000000000003</c:v>
                </c:pt>
                <c:pt idx="500">
                  <c:v>5.2080000000000002</c:v>
                </c:pt>
                <c:pt idx="501">
                  <c:v>5.1890000000000001</c:v>
                </c:pt>
                <c:pt idx="502">
                  <c:v>5.1769999999999996</c:v>
                </c:pt>
                <c:pt idx="503">
                  <c:v>5.16</c:v>
                </c:pt>
                <c:pt idx="504">
                  <c:v>5.1319999999999997</c:v>
                </c:pt>
                <c:pt idx="505">
                  <c:v>5.0990000000000002</c:v>
                </c:pt>
                <c:pt idx="506">
                  <c:v>5.0620000000000003</c:v>
                </c:pt>
                <c:pt idx="507">
                  <c:v>5.0380000000000003</c:v>
                </c:pt>
                <c:pt idx="508">
                  <c:v>5.008</c:v>
                </c:pt>
                <c:pt idx="509">
                  <c:v>4.984</c:v>
                </c:pt>
                <c:pt idx="510">
                  <c:v>4.9610000000000003</c:v>
                </c:pt>
                <c:pt idx="511">
                  <c:v>4.9450000000000003</c:v>
                </c:pt>
                <c:pt idx="512">
                  <c:v>4.9279999999999999</c:v>
                </c:pt>
                <c:pt idx="513">
                  <c:v>4.9119999999999999</c:v>
                </c:pt>
                <c:pt idx="514">
                  <c:v>4.8810000000000002</c:v>
                </c:pt>
                <c:pt idx="515">
                  <c:v>4.859</c:v>
                </c:pt>
                <c:pt idx="516">
                  <c:v>4.84</c:v>
                </c:pt>
                <c:pt idx="517">
                  <c:v>4.8289999999999997</c:v>
                </c:pt>
                <c:pt idx="518">
                  <c:v>4.82</c:v>
                </c:pt>
                <c:pt idx="519">
                  <c:v>4.8029999999999999</c:v>
                </c:pt>
                <c:pt idx="520">
                  <c:v>4.7859999999999996</c:v>
                </c:pt>
                <c:pt idx="521">
                  <c:v>4.7679999999999998</c:v>
                </c:pt>
                <c:pt idx="522">
                  <c:v>4.7519999999999998</c:v>
                </c:pt>
                <c:pt idx="523">
                  <c:v>4.7309999999999999</c:v>
                </c:pt>
                <c:pt idx="524">
                  <c:v>4.7080000000000002</c:v>
                </c:pt>
                <c:pt idx="525">
                  <c:v>4.6870000000000003</c:v>
                </c:pt>
                <c:pt idx="526">
                  <c:v>4.6680000000000001</c:v>
                </c:pt>
                <c:pt idx="527">
                  <c:v>4.6449999999999996</c:v>
                </c:pt>
                <c:pt idx="528">
                  <c:v>4.6189999999999998</c:v>
                </c:pt>
                <c:pt idx="529">
                  <c:v>4.5940000000000003</c:v>
                </c:pt>
                <c:pt idx="530">
                  <c:v>4.5629999999999997</c:v>
                </c:pt>
                <c:pt idx="531">
                  <c:v>4.5279999999999996</c:v>
                </c:pt>
                <c:pt idx="532">
                  <c:v>4.4850000000000003</c:v>
                </c:pt>
                <c:pt idx="533">
                  <c:v>4.4379999999999997</c:v>
                </c:pt>
                <c:pt idx="534">
                  <c:v>4.3879999999999999</c:v>
                </c:pt>
                <c:pt idx="535">
                  <c:v>4.3360000000000003</c:v>
                </c:pt>
                <c:pt idx="536">
                  <c:v>4.2850000000000001</c:v>
                </c:pt>
                <c:pt idx="537">
                  <c:v>4.2290000000000001</c:v>
                </c:pt>
                <c:pt idx="538">
                  <c:v>4.1719999999999997</c:v>
                </c:pt>
                <c:pt idx="539">
                  <c:v>4.1109999999999998</c:v>
                </c:pt>
                <c:pt idx="540">
                  <c:v>4.0469999999999997</c:v>
                </c:pt>
                <c:pt idx="541">
                  <c:v>3.976</c:v>
                </c:pt>
                <c:pt idx="542">
                  <c:v>3.907</c:v>
                </c:pt>
                <c:pt idx="543">
                  <c:v>3.835</c:v>
                </c:pt>
                <c:pt idx="544">
                  <c:v>3.762</c:v>
                </c:pt>
                <c:pt idx="545">
                  <c:v>3.6949999999999998</c:v>
                </c:pt>
                <c:pt idx="546">
                  <c:v>3.6179999999999999</c:v>
                </c:pt>
                <c:pt idx="547">
                  <c:v>3.536</c:v>
                </c:pt>
                <c:pt idx="548">
                  <c:v>3.4460000000000002</c:v>
                </c:pt>
                <c:pt idx="549">
                  <c:v>3.3610000000000002</c:v>
                </c:pt>
                <c:pt idx="550">
                  <c:v>3.2789999999999999</c:v>
                </c:pt>
                <c:pt idx="551">
                  <c:v>3.1909999999999998</c:v>
                </c:pt>
                <c:pt idx="552">
                  <c:v>3.1070000000000002</c:v>
                </c:pt>
                <c:pt idx="553">
                  <c:v>3.0230000000000001</c:v>
                </c:pt>
                <c:pt idx="554">
                  <c:v>2.9430000000000001</c:v>
                </c:pt>
                <c:pt idx="555">
                  <c:v>2.8620000000000001</c:v>
                </c:pt>
                <c:pt idx="556">
                  <c:v>2.7749999999999999</c:v>
                </c:pt>
                <c:pt idx="557">
                  <c:v>2.6909999999999998</c:v>
                </c:pt>
                <c:pt idx="558">
                  <c:v>2.6030000000000002</c:v>
                </c:pt>
                <c:pt idx="559">
                  <c:v>2.5219999999999998</c:v>
                </c:pt>
                <c:pt idx="560">
                  <c:v>2.4359999999999999</c:v>
                </c:pt>
                <c:pt idx="561">
                  <c:v>2.355</c:v>
                </c:pt>
                <c:pt idx="562">
                  <c:v>2.2789999999999999</c:v>
                </c:pt>
                <c:pt idx="563">
                  <c:v>2.206</c:v>
                </c:pt>
                <c:pt idx="564">
                  <c:v>2.1379999999999999</c:v>
                </c:pt>
                <c:pt idx="565">
                  <c:v>2.0710000000000002</c:v>
                </c:pt>
                <c:pt idx="566">
                  <c:v>2.0049999999999999</c:v>
                </c:pt>
                <c:pt idx="567">
                  <c:v>1.9390000000000001</c:v>
                </c:pt>
                <c:pt idx="568">
                  <c:v>1.873</c:v>
                </c:pt>
                <c:pt idx="569">
                  <c:v>1.8160000000000001</c:v>
                </c:pt>
                <c:pt idx="570">
                  <c:v>1.76</c:v>
                </c:pt>
                <c:pt idx="571">
                  <c:v>1.712</c:v>
                </c:pt>
                <c:pt idx="572">
                  <c:v>1.6579999999999999</c:v>
                </c:pt>
                <c:pt idx="573">
                  <c:v>1.6020000000000001</c:v>
                </c:pt>
                <c:pt idx="574">
                  <c:v>1.5509999999999999</c:v>
                </c:pt>
                <c:pt idx="575">
                  <c:v>1.4990000000000001</c:v>
                </c:pt>
                <c:pt idx="576">
                  <c:v>1.454</c:v>
                </c:pt>
                <c:pt idx="577">
                  <c:v>1.407</c:v>
                </c:pt>
                <c:pt idx="578">
                  <c:v>1.363</c:v>
                </c:pt>
                <c:pt idx="579">
                  <c:v>1.3169999999999999</c:v>
                </c:pt>
                <c:pt idx="580">
                  <c:v>1.2729999999999999</c:v>
                </c:pt>
                <c:pt idx="581">
                  <c:v>1.236</c:v>
                </c:pt>
                <c:pt idx="582">
                  <c:v>1.2030000000000001</c:v>
                </c:pt>
                <c:pt idx="583">
                  <c:v>1.1739999999999999</c:v>
                </c:pt>
                <c:pt idx="584">
                  <c:v>1.145</c:v>
                </c:pt>
                <c:pt idx="585">
                  <c:v>1.1180000000000001</c:v>
                </c:pt>
                <c:pt idx="586">
                  <c:v>1.0940000000000001</c:v>
                </c:pt>
                <c:pt idx="587">
                  <c:v>1.0720000000000001</c:v>
                </c:pt>
                <c:pt idx="588">
                  <c:v>1.0589999999999999</c:v>
                </c:pt>
                <c:pt idx="589">
                  <c:v>1.0389999999999999</c:v>
                </c:pt>
                <c:pt idx="590">
                  <c:v>1.0269999999999999</c:v>
                </c:pt>
                <c:pt idx="591">
                  <c:v>1.0189999999999999</c:v>
                </c:pt>
                <c:pt idx="592">
                  <c:v>1.0149999999999999</c:v>
                </c:pt>
                <c:pt idx="593">
                  <c:v>1.0089999999999999</c:v>
                </c:pt>
                <c:pt idx="594">
                  <c:v>0.998</c:v>
                </c:pt>
                <c:pt idx="595">
                  <c:v>0.99199999999999999</c:v>
                </c:pt>
                <c:pt idx="596">
                  <c:v>0.98899999999999999</c:v>
                </c:pt>
                <c:pt idx="597">
                  <c:v>0.98699999999999999</c:v>
                </c:pt>
                <c:pt idx="598">
                  <c:v>0.98799999999999999</c:v>
                </c:pt>
                <c:pt idx="599">
                  <c:v>0.99</c:v>
                </c:pt>
                <c:pt idx="600">
                  <c:v>0.98299999999999998</c:v>
                </c:pt>
                <c:pt idx="601">
                  <c:v>0.98399999999999999</c:v>
                </c:pt>
                <c:pt idx="602">
                  <c:v>0.98599999999999999</c:v>
                </c:pt>
                <c:pt idx="603">
                  <c:v>0.99199999999999999</c:v>
                </c:pt>
                <c:pt idx="604">
                  <c:v>0.996</c:v>
                </c:pt>
                <c:pt idx="605">
                  <c:v>0.996</c:v>
                </c:pt>
                <c:pt idx="606">
                  <c:v>1.002</c:v>
                </c:pt>
                <c:pt idx="607">
                  <c:v>1.004</c:v>
                </c:pt>
                <c:pt idx="608">
                  <c:v>1.012</c:v>
                </c:pt>
                <c:pt idx="609">
                  <c:v>1.012</c:v>
                </c:pt>
                <c:pt idx="610">
                  <c:v>1.0109999999999999</c:v>
                </c:pt>
                <c:pt idx="611">
                  <c:v>1.0169999999999999</c:v>
                </c:pt>
                <c:pt idx="612">
                  <c:v>1.0209999999999999</c:v>
                </c:pt>
                <c:pt idx="613">
                  <c:v>1.0249999999999999</c:v>
                </c:pt>
                <c:pt idx="614">
                  <c:v>1.0249999999999999</c:v>
                </c:pt>
                <c:pt idx="615">
                  <c:v>1.0249999999999999</c:v>
                </c:pt>
                <c:pt idx="616">
                  <c:v>1.022</c:v>
                </c:pt>
                <c:pt idx="617">
                  <c:v>1.0229999999999999</c:v>
                </c:pt>
                <c:pt idx="618">
                  <c:v>1.022</c:v>
                </c:pt>
                <c:pt idx="619">
                  <c:v>1.02</c:v>
                </c:pt>
                <c:pt idx="620">
                  <c:v>1.016</c:v>
                </c:pt>
                <c:pt idx="621">
                  <c:v>1.0109999999999999</c:v>
                </c:pt>
                <c:pt idx="622">
                  <c:v>1.004</c:v>
                </c:pt>
                <c:pt idx="623">
                  <c:v>0.996</c:v>
                </c:pt>
                <c:pt idx="624">
                  <c:v>0.98699999999999999</c:v>
                </c:pt>
                <c:pt idx="625">
                  <c:v>0.97799999999999998</c:v>
                </c:pt>
                <c:pt idx="626">
                  <c:v>0.96599999999999997</c:v>
                </c:pt>
                <c:pt idx="627">
                  <c:v>0.96</c:v>
                </c:pt>
                <c:pt idx="628">
                  <c:v>0.95399999999999996</c:v>
                </c:pt>
                <c:pt idx="629">
                  <c:v>0.95099999999999996</c:v>
                </c:pt>
                <c:pt idx="630">
                  <c:v>0.94499999999999995</c:v>
                </c:pt>
                <c:pt idx="631">
                  <c:v>0.93899999999999995</c:v>
                </c:pt>
                <c:pt idx="632">
                  <c:v>0.93400000000000005</c:v>
                </c:pt>
                <c:pt idx="633">
                  <c:v>0.92100000000000004</c:v>
                </c:pt>
                <c:pt idx="634">
                  <c:v>0.91</c:v>
                </c:pt>
                <c:pt idx="635">
                  <c:v>0.90100000000000002</c:v>
                </c:pt>
                <c:pt idx="636">
                  <c:v>0.89900000000000002</c:v>
                </c:pt>
                <c:pt idx="637">
                  <c:v>0.9</c:v>
                </c:pt>
                <c:pt idx="638">
                  <c:v>0.89900000000000002</c:v>
                </c:pt>
                <c:pt idx="639">
                  <c:v>0.89600000000000002</c:v>
                </c:pt>
                <c:pt idx="640">
                  <c:v>0.89</c:v>
                </c:pt>
                <c:pt idx="641">
                  <c:v>0.88500000000000001</c:v>
                </c:pt>
                <c:pt idx="642">
                  <c:v>0.88400000000000001</c:v>
                </c:pt>
                <c:pt idx="643">
                  <c:v>0.88200000000000001</c:v>
                </c:pt>
                <c:pt idx="644">
                  <c:v>0.88200000000000001</c:v>
                </c:pt>
                <c:pt idx="645">
                  <c:v>0.879</c:v>
                </c:pt>
                <c:pt idx="646">
                  <c:v>0.878</c:v>
                </c:pt>
                <c:pt idx="647">
                  <c:v>0.879</c:v>
                </c:pt>
                <c:pt idx="648">
                  <c:v>0.88</c:v>
                </c:pt>
                <c:pt idx="649">
                  <c:v>0.88</c:v>
                </c:pt>
                <c:pt idx="650">
                  <c:v>0.88</c:v>
                </c:pt>
                <c:pt idx="651">
                  <c:v>0.88400000000000001</c:v>
                </c:pt>
                <c:pt idx="652">
                  <c:v>0.88600000000000001</c:v>
                </c:pt>
                <c:pt idx="653">
                  <c:v>0.89200000000000002</c:v>
                </c:pt>
                <c:pt idx="654">
                  <c:v>0.89600000000000002</c:v>
                </c:pt>
                <c:pt idx="655">
                  <c:v>0.9</c:v>
                </c:pt>
                <c:pt idx="656">
                  <c:v>0.90300000000000002</c:v>
                </c:pt>
                <c:pt idx="657">
                  <c:v>0.90900000000000003</c:v>
                </c:pt>
                <c:pt idx="658">
                  <c:v>0.91900000000000004</c:v>
                </c:pt>
                <c:pt idx="659">
                  <c:v>0.92700000000000005</c:v>
                </c:pt>
                <c:pt idx="660">
                  <c:v>0.94</c:v>
                </c:pt>
                <c:pt idx="661">
                  <c:v>0.94699999999999995</c:v>
                </c:pt>
                <c:pt idx="662">
                  <c:v>0.95599999999999996</c:v>
                </c:pt>
                <c:pt idx="663">
                  <c:v>0.96099999999999997</c:v>
                </c:pt>
                <c:pt idx="664">
                  <c:v>0.96899999999999997</c:v>
                </c:pt>
                <c:pt idx="665">
                  <c:v>0.98099999999999998</c:v>
                </c:pt>
                <c:pt idx="666">
                  <c:v>0.98699999999999999</c:v>
                </c:pt>
                <c:pt idx="667">
                  <c:v>0.99399999999999999</c:v>
                </c:pt>
                <c:pt idx="668">
                  <c:v>0.998</c:v>
                </c:pt>
                <c:pt idx="669">
                  <c:v>0.999</c:v>
                </c:pt>
                <c:pt idx="670">
                  <c:v>0.997</c:v>
                </c:pt>
                <c:pt idx="671">
                  <c:v>0.998</c:v>
                </c:pt>
                <c:pt idx="672">
                  <c:v>1.002</c:v>
                </c:pt>
                <c:pt idx="673">
                  <c:v>1.0009999999999999</c:v>
                </c:pt>
                <c:pt idx="674">
                  <c:v>1</c:v>
                </c:pt>
                <c:pt idx="675">
                  <c:v>0.998</c:v>
                </c:pt>
                <c:pt idx="676">
                  <c:v>0.99199999999999999</c:v>
                </c:pt>
                <c:pt idx="677">
                  <c:v>0.98099999999999998</c:v>
                </c:pt>
                <c:pt idx="678">
                  <c:v>0.96399999999999997</c:v>
                </c:pt>
                <c:pt idx="679">
                  <c:v>0.94799999999999995</c:v>
                </c:pt>
                <c:pt idx="680">
                  <c:v>0.93500000000000005</c:v>
                </c:pt>
                <c:pt idx="681">
                  <c:v>0.94199999999999995</c:v>
                </c:pt>
                <c:pt idx="682">
                  <c:v>0.94899999999999995</c:v>
                </c:pt>
                <c:pt idx="683">
                  <c:v>0.95299999999999996</c:v>
                </c:pt>
                <c:pt idx="684">
                  <c:v>0.94699999999999995</c:v>
                </c:pt>
                <c:pt idx="685">
                  <c:v>0.93100000000000005</c:v>
                </c:pt>
                <c:pt idx="686">
                  <c:v>0.91</c:v>
                </c:pt>
                <c:pt idx="687">
                  <c:v>0.88400000000000001</c:v>
                </c:pt>
                <c:pt idx="688">
                  <c:v>0.86499999999999999</c:v>
                </c:pt>
                <c:pt idx="689">
                  <c:v>0.85</c:v>
                </c:pt>
                <c:pt idx="690">
                  <c:v>0.84899999999999998</c:v>
                </c:pt>
                <c:pt idx="691">
                  <c:v>0.83699999999999997</c:v>
                </c:pt>
                <c:pt idx="692">
                  <c:v>0.82299999999999995</c:v>
                </c:pt>
                <c:pt idx="693">
                  <c:v>0.81799999999999995</c:v>
                </c:pt>
                <c:pt idx="694">
                  <c:v>0.81299999999999994</c:v>
                </c:pt>
                <c:pt idx="695">
                  <c:v>0.81</c:v>
                </c:pt>
                <c:pt idx="696">
                  <c:v>0.81</c:v>
                </c:pt>
                <c:pt idx="697">
                  <c:v>0.81599999999999995</c:v>
                </c:pt>
                <c:pt idx="698">
                  <c:v>0.82199999999999995</c:v>
                </c:pt>
                <c:pt idx="699">
                  <c:v>0.82299999999999995</c:v>
                </c:pt>
                <c:pt idx="700">
                  <c:v>0.82599999999999996</c:v>
                </c:pt>
                <c:pt idx="701">
                  <c:v>0.82599999999999996</c:v>
                </c:pt>
                <c:pt idx="702">
                  <c:v>0.82399999999999995</c:v>
                </c:pt>
                <c:pt idx="703">
                  <c:v>0.82</c:v>
                </c:pt>
                <c:pt idx="704">
                  <c:v>0.82199999999999995</c:v>
                </c:pt>
                <c:pt idx="705">
                  <c:v>0.82699999999999996</c:v>
                </c:pt>
                <c:pt idx="706">
                  <c:v>0.83199999999999996</c:v>
                </c:pt>
                <c:pt idx="707">
                  <c:v>0.83299999999999996</c:v>
                </c:pt>
                <c:pt idx="708">
                  <c:v>0.83199999999999996</c:v>
                </c:pt>
                <c:pt idx="709">
                  <c:v>0.83699999999999997</c:v>
                </c:pt>
                <c:pt idx="710">
                  <c:v>0.83799999999999997</c:v>
                </c:pt>
                <c:pt idx="711">
                  <c:v>0.83699999999999997</c:v>
                </c:pt>
                <c:pt idx="712">
                  <c:v>0.83899999999999997</c:v>
                </c:pt>
                <c:pt idx="713">
                  <c:v>0.84399999999999997</c:v>
                </c:pt>
                <c:pt idx="714">
                  <c:v>0.85199999999999998</c:v>
                </c:pt>
                <c:pt idx="715">
                  <c:v>0.85599999999999998</c:v>
                </c:pt>
                <c:pt idx="716">
                  <c:v>0.85699999999999998</c:v>
                </c:pt>
                <c:pt idx="717">
                  <c:v>0.85899999999999999</c:v>
                </c:pt>
                <c:pt idx="718">
                  <c:v>0.85899999999999999</c:v>
                </c:pt>
                <c:pt idx="719">
                  <c:v>0.85799999999999998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180-4BFE-BA38-E0BB7C9AA38E}"/>
            </c:ext>
          </c:extLst>
        </c:ser>
        <c:ser>
          <c:idx val="5"/>
          <c:order val="5"/>
          <c:tx>
            <c:v>1500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1'!$BO$6:$BO$725</c:f>
              <c:numCache>
                <c:formatCode>General</c:formatCode>
                <c:ptCount val="720"/>
                <c:pt idx="0">
                  <c:v>1.0629999999999999</c:v>
                </c:pt>
                <c:pt idx="1">
                  <c:v>1.0629999999999999</c:v>
                </c:pt>
                <c:pt idx="2">
                  <c:v>1.0649999999999999</c:v>
                </c:pt>
                <c:pt idx="3">
                  <c:v>1.0720000000000001</c:v>
                </c:pt>
                <c:pt idx="4">
                  <c:v>1.079</c:v>
                </c:pt>
                <c:pt idx="5">
                  <c:v>1.0820000000000001</c:v>
                </c:pt>
                <c:pt idx="6">
                  <c:v>1.085</c:v>
                </c:pt>
                <c:pt idx="7">
                  <c:v>1.0920000000000001</c:v>
                </c:pt>
                <c:pt idx="8">
                  <c:v>1.095</c:v>
                </c:pt>
                <c:pt idx="9">
                  <c:v>1.095</c:v>
                </c:pt>
                <c:pt idx="10">
                  <c:v>1.099</c:v>
                </c:pt>
                <c:pt idx="11">
                  <c:v>1.0980000000000001</c:v>
                </c:pt>
                <c:pt idx="12">
                  <c:v>1.095</c:v>
                </c:pt>
                <c:pt idx="13">
                  <c:v>1.0920000000000001</c:v>
                </c:pt>
                <c:pt idx="14">
                  <c:v>1.089</c:v>
                </c:pt>
                <c:pt idx="15">
                  <c:v>1.087</c:v>
                </c:pt>
                <c:pt idx="16">
                  <c:v>1.085</c:v>
                </c:pt>
                <c:pt idx="17">
                  <c:v>1.08</c:v>
                </c:pt>
                <c:pt idx="18">
                  <c:v>1.079</c:v>
                </c:pt>
                <c:pt idx="19">
                  <c:v>1.079</c:v>
                </c:pt>
                <c:pt idx="20">
                  <c:v>1.081</c:v>
                </c:pt>
                <c:pt idx="21">
                  <c:v>1.0840000000000001</c:v>
                </c:pt>
                <c:pt idx="22">
                  <c:v>1.085</c:v>
                </c:pt>
                <c:pt idx="23">
                  <c:v>1.089</c:v>
                </c:pt>
                <c:pt idx="24">
                  <c:v>1.0920000000000001</c:v>
                </c:pt>
                <c:pt idx="25">
                  <c:v>1.0980000000000001</c:v>
                </c:pt>
                <c:pt idx="26">
                  <c:v>1.1040000000000001</c:v>
                </c:pt>
                <c:pt idx="27">
                  <c:v>1.1040000000000001</c:v>
                </c:pt>
                <c:pt idx="28">
                  <c:v>1.103</c:v>
                </c:pt>
                <c:pt idx="29">
                  <c:v>1.0980000000000001</c:v>
                </c:pt>
                <c:pt idx="30">
                  <c:v>1.0900000000000001</c:v>
                </c:pt>
                <c:pt idx="31">
                  <c:v>1.0780000000000001</c:v>
                </c:pt>
                <c:pt idx="32">
                  <c:v>1.0649999999999999</c:v>
                </c:pt>
                <c:pt idx="33">
                  <c:v>1.0509999999999999</c:v>
                </c:pt>
                <c:pt idx="34">
                  <c:v>1.0329999999999999</c:v>
                </c:pt>
                <c:pt idx="35">
                  <c:v>1.0169999999999999</c:v>
                </c:pt>
                <c:pt idx="36">
                  <c:v>1.0069999999999999</c:v>
                </c:pt>
                <c:pt idx="37">
                  <c:v>1.0069999999999999</c:v>
                </c:pt>
                <c:pt idx="38">
                  <c:v>1.0089999999999999</c:v>
                </c:pt>
                <c:pt idx="39">
                  <c:v>1.0069999999999999</c:v>
                </c:pt>
                <c:pt idx="40">
                  <c:v>1.0069999999999999</c:v>
                </c:pt>
                <c:pt idx="41">
                  <c:v>1.008</c:v>
                </c:pt>
                <c:pt idx="42">
                  <c:v>1.0029999999999999</c:v>
                </c:pt>
                <c:pt idx="43">
                  <c:v>1.0009999999999999</c:v>
                </c:pt>
                <c:pt idx="44">
                  <c:v>1.0029999999999999</c:v>
                </c:pt>
                <c:pt idx="45">
                  <c:v>0.997</c:v>
                </c:pt>
                <c:pt idx="46">
                  <c:v>0.98699999999999999</c:v>
                </c:pt>
                <c:pt idx="47">
                  <c:v>0.98499999999999999</c:v>
                </c:pt>
                <c:pt idx="48">
                  <c:v>0.98399999999999999</c:v>
                </c:pt>
                <c:pt idx="49">
                  <c:v>0.98199999999999998</c:v>
                </c:pt>
                <c:pt idx="50">
                  <c:v>0.97899999999999998</c:v>
                </c:pt>
                <c:pt idx="51">
                  <c:v>0.97499999999999998</c:v>
                </c:pt>
                <c:pt idx="52">
                  <c:v>0.97199999999999998</c:v>
                </c:pt>
                <c:pt idx="53">
                  <c:v>0.97499999999999998</c:v>
                </c:pt>
                <c:pt idx="54">
                  <c:v>0.97599999999999998</c:v>
                </c:pt>
                <c:pt idx="55">
                  <c:v>0.97799999999999998</c:v>
                </c:pt>
                <c:pt idx="56">
                  <c:v>0.97899999999999998</c:v>
                </c:pt>
                <c:pt idx="57">
                  <c:v>0.98399999999999999</c:v>
                </c:pt>
                <c:pt idx="58">
                  <c:v>0.99199999999999999</c:v>
                </c:pt>
                <c:pt idx="59">
                  <c:v>0.995</c:v>
                </c:pt>
                <c:pt idx="60">
                  <c:v>1.002</c:v>
                </c:pt>
                <c:pt idx="61">
                  <c:v>1.0049999999999999</c:v>
                </c:pt>
                <c:pt idx="62">
                  <c:v>1.004</c:v>
                </c:pt>
                <c:pt idx="63">
                  <c:v>1.01</c:v>
                </c:pt>
                <c:pt idx="64">
                  <c:v>1.0209999999999999</c:v>
                </c:pt>
                <c:pt idx="65">
                  <c:v>1.02</c:v>
                </c:pt>
                <c:pt idx="66">
                  <c:v>1.026</c:v>
                </c:pt>
                <c:pt idx="67">
                  <c:v>1.034</c:v>
                </c:pt>
                <c:pt idx="68">
                  <c:v>1.0349999999999999</c:v>
                </c:pt>
                <c:pt idx="69">
                  <c:v>1.038</c:v>
                </c:pt>
                <c:pt idx="70">
                  <c:v>1.044</c:v>
                </c:pt>
                <c:pt idx="71">
                  <c:v>1.048</c:v>
                </c:pt>
                <c:pt idx="72">
                  <c:v>1.0489999999999999</c:v>
                </c:pt>
                <c:pt idx="73">
                  <c:v>1.0580000000000001</c:v>
                </c:pt>
                <c:pt idx="74">
                  <c:v>1.0620000000000001</c:v>
                </c:pt>
                <c:pt idx="75">
                  <c:v>1.0620000000000001</c:v>
                </c:pt>
                <c:pt idx="76">
                  <c:v>1.0660000000000001</c:v>
                </c:pt>
                <c:pt idx="77">
                  <c:v>1.071</c:v>
                </c:pt>
                <c:pt idx="78">
                  <c:v>1.077</c:v>
                </c:pt>
                <c:pt idx="79">
                  <c:v>1.081</c:v>
                </c:pt>
                <c:pt idx="80">
                  <c:v>1.083</c:v>
                </c:pt>
                <c:pt idx="81">
                  <c:v>1.0820000000000001</c:v>
                </c:pt>
                <c:pt idx="82">
                  <c:v>1.089</c:v>
                </c:pt>
                <c:pt idx="83">
                  <c:v>1.101</c:v>
                </c:pt>
                <c:pt idx="84">
                  <c:v>1.105</c:v>
                </c:pt>
                <c:pt idx="85">
                  <c:v>1.109</c:v>
                </c:pt>
                <c:pt idx="86">
                  <c:v>1.1140000000000001</c:v>
                </c:pt>
                <c:pt idx="87">
                  <c:v>1.1180000000000001</c:v>
                </c:pt>
                <c:pt idx="88">
                  <c:v>1.123</c:v>
                </c:pt>
                <c:pt idx="89">
                  <c:v>1.1279999999999999</c:v>
                </c:pt>
                <c:pt idx="90">
                  <c:v>1.1299999999999999</c:v>
                </c:pt>
                <c:pt idx="91">
                  <c:v>1.133</c:v>
                </c:pt>
                <c:pt idx="92">
                  <c:v>1.137</c:v>
                </c:pt>
                <c:pt idx="93">
                  <c:v>1.1379999999999999</c:v>
                </c:pt>
                <c:pt idx="94">
                  <c:v>1.139</c:v>
                </c:pt>
                <c:pt idx="95">
                  <c:v>1.1419999999999999</c:v>
                </c:pt>
                <c:pt idx="96">
                  <c:v>1.1439999999999999</c:v>
                </c:pt>
                <c:pt idx="97">
                  <c:v>1.143</c:v>
                </c:pt>
                <c:pt idx="98">
                  <c:v>1.145</c:v>
                </c:pt>
                <c:pt idx="99">
                  <c:v>1.145</c:v>
                </c:pt>
                <c:pt idx="100">
                  <c:v>1.147</c:v>
                </c:pt>
                <c:pt idx="101">
                  <c:v>1.147</c:v>
                </c:pt>
                <c:pt idx="102">
                  <c:v>1.145</c:v>
                </c:pt>
                <c:pt idx="103">
                  <c:v>1.139</c:v>
                </c:pt>
                <c:pt idx="104">
                  <c:v>1.1359999999999999</c:v>
                </c:pt>
                <c:pt idx="105">
                  <c:v>1.1359999999999999</c:v>
                </c:pt>
                <c:pt idx="106">
                  <c:v>1.135</c:v>
                </c:pt>
                <c:pt idx="107">
                  <c:v>1.135</c:v>
                </c:pt>
                <c:pt idx="108">
                  <c:v>1.1379999999999999</c:v>
                </c:pt>
                <c:pt idx="109">
                  <c:v>1.1399999999999999</c:v>
                </c:pt>
                <c:pt idx="110">
                  <c:v>1.1379999999999999</c:v>
                </c:pt>
                <c:pt idx="111">
                  <c:v>1.139</c:v>
                </c:pt>
                <c:pt idx="112">
                  <c:v>1.1379999999999999</c:v>
                </c:pt>
                <c:pt idx="113">
                  <c:v>1.1359999999999999</c:v>
                </c:pt>
                <c:pt idx="114">
                  <c:v>1.1359999999999999</c:v>
                </c:pt>
                <c:pt idx="115">
                  <c:v>1.1359999999999999</c:v>
                </c:pt>
                <c:pt idx="116">
                  <c:v>1.133</c:v>
                </c:pt>
                <c:pt idx="117">
                  <c:v>1.133</c:v>
                </c:pt>
                <c:pt idx="118">
                  <c:v>1.1299999999999999</c:v>
                </c:pt>
                <c:pt idx="119">
                  <c:v>1.1279999999999999</c:v>
                </c:pt>
                <c:pt idx="120">
                  <c:v>1.1240000000000001</c:v>
                </c:pt>
                <c:pt idx="121">
                  <c:v>1.125</c:v>
                </c:pt>
                <c:pt idx="122">
                  <c:v>1.127</c:v>
                </c:pt>
                <c:pt idx="123">
                  <c:v>1.129</c:v>
                </c:pt>
                <c:pt idx="124">
                  <c:v>1.1339999999999999</c:v>
                </c:pt>
                <c:pt idx="125">
                  <c:v>1.137</c:v>
                </c:pt>
                <c:pt idx="126">
                  <c:v>1.137</c:v>
                </c:pt>
                <c:pt idx="127">
                  <c:v>1.139</c:v>
                </c:pt>
                <c:pt idx="128">
                  <c:v>1.1399999999999999</c:v>
                </c:pt>
                <c:pt idx="129">
                  <c:v>1.1439999999999999</c:v>
                </c:pt>
                <c:pt idx="130">
                  <c:v>1.1459999999999999</c:v>
                </c:pt>
                <c:pt idx="131">
                  <c:v>1.149</c:v>
                </c:pt>
                <c:pt idx="132">
                  <c:v>1.149</c:v>
                </c:pt>
                <c:pt idx="133">
                  <c:v>1.151</c:v>
                </c:pt>
                <c:pt idx="134">
                  <c:v>1.1519999999999999</c:v>
                </c:pt>
                <c:pt idx="135">
                  <c:v>1.1519999999999999</c:v>
                </c:pt>
                <c:pt idx="136">
                  <c:v>1.153</c:v>
                </c:pt>
                <c:pt idx="137">
                  <c:v>1.1519999999999999</c:v>
                </c:pt>
                <c:pt idx="138">
                  <c:v>1.1519999999999999</c:v>
                </c:pt>
                <c:pt idx="139">
                  <c:v>1.1539999999999999</c:v>
                </c:pt>
                <c:pt idx="140">
                  <c:v>1.1559999999999999</c:v>
                </c:pt>
                <c:pt idx="141">
                  <c:v>1.1599999999999999</c:v>
                </c:pt>
                <c:pt idx="142">
                  <c:v>1.1619999999999999</c:v>
                </c:pt>
                <c:pt idx="143">
                  <c:v>1.165</c:v>
                </c:pt>
                <c:pt idx="144">
                  <c:v>1.169</c:v>
                </c:pt>
                <c:pt idx="145">
                  <c:v>1.1739999999999999</c:v>
                </c:pt>
                <c:pt idx="146">
                  <c:v>1.1779999999999999</c:v>
                </c:pt>
                <c:pt idx="147">
                  <c:v>1.1819999999999999</c:v>
                </c:pt>
                <c:pt idx="148">
                  <c:v>1.1870000000000001</c:v>
                </c:pt>
                <c:pt idx="149">
                  <c:v>1.1919999999999999</c:v>
                </c:pt>
                <c:pt idx="150">
                  <c:v>1.1970000000000001</c:v>
                </c:pt>
                <c:pt idx="151">
                  <c:v>1.2030000000000001</c:v>
                </c:pt>
                <c:pt idx="152">
                  <c:v>1.2070000000000001</c:v>
                </c:pt>
                <c:pt idx="153">
                  <c:v>1.2110000000000001</c:v>
                </c:pt>
                <c:pt idx="154">
                  <c:v>1.214</c:v>
                </c:pt>
                <c:pt idx="155">
                  <c:v>1.218</c:v>
                </c:pt>
                <c:pt idx="156">
                  <c:v>1.216</c:v>
                </c:pt>
                <c:pt idx="157">
                  <c:v>1.2150000000000001</c:v>
                </c:pt>
                <c:pt idx="158">
                  <c:v>1.2190000000000001</c:v>
                </c:pt>
                <c:pt idx="159">
                  <c:v>1.2190000000000001</c:v>
                </c:pt>
                <c:pt idx="160">
                  <c:v>1.216</c:v>
                </c:pt>
                <c:pt idx="161">
                  <c:v>1.216</c:v>
                </c:pt>
                <c:pt idx="162">
                  <c:v>1.2170000000000001</c:v>
                </c:pt>
                <c:pt idx="163">
                  <c:v>1.2170000000000001</c:v>
                </c:pt>
                <c:pt idx="164">
                  <c:v>1.214</c:v>
                </c:pt>
                <c:pt idx="165">
                  <c:v>1.2110000000000001</c:v>
                </c:pt>
                <c:pt idx="166">
                  <c:v>1.2110000000000001</c:v>
                </c:pt>
                <c:pt idx="167">
                  <c:v>1.208</c:v>
                </c:pt>
                <c:pt idx="168">
                  <c:v>1.204</c:v>
                </c:pt>
                <c:pt idx="169">
                  <c:v>1.2010000000000001</c:v>
                </c:pt>
                <c:pt idx="170">
                  <c:v>1.198</c:v>
                </c:pt>
                <c:pt idx="171">
                  <c:v>1.194</c:v>
                </c:pt>
                <c:pt idx="172">
                  <c:v>1.1930000000000001</c:v>
                </c:pt>
                <c:pt idx="173">
                  <c:v>1.1930000000000001</c:v>
                </c:pt>
                <c:pt idx="174">
                  <c:v>1.1890000000000001</c:v>
                </c:pt>
                <c:pt idx="175">
                  <c:v>1.1839999999999999</c:v>
                </c:pt>
                <c:pt idx="176">
                  <c:v>1.1819999999999999</c:v>
                </c:pt>
                <c:pt idx="177">
                  <c:v>1.181</c:v>
                </c:pt>
                <c:pt idx="178">
                  <c:v>1.18</c:v>
                </c:pt>
                <c:pt idx="179">
                  <c:v>1.175</c:v>
                </c:pt>
                <c:pt idx="180">
                  <c:v>1.1759999999999999</c:v>
                </c:pt>
                <c:pt idx="181">
                  <c:v>1.167</c:v>
                </c:pt>
                <c:pt idx="182">
                  <c:v>1.1639999999999999</c:v>
                </c:pt>
                <c:pt idx="183">
                  <c:v>1.169</c:v>
                </c:pt>
                <c:pt idx="184">
                  <c:v>1.1619999999999999</c:v>
                </c:pt>
                <c:pt idx="185">
                  <c:v>1.1559999999999999</c:v>
                </c:pt>
                <c:pt idx="186">
                  <c:v>1.1559999999999999</c:v>
                </c:pt>
                <c:pt idx="187">
                  <c:v>1.1539999999999999</c:v>
                </c:pt>
                <c:pt idx="188">
                  <c:v>1.157</c:v>
                </c:pt>
                <c:pt idx="189">
                  <c:v>1.157</c:v>
                </c:pt>
                <c:pt idx="190">
                  <c:v>1.1559999999999999</c:v>
                </c:pt>
                <c:pt idx="191">
                  <c:v>1.1559999999999999</c:v>
                </c:pt>
                <c:pt idx="192">
                  <c:v>1.1599999999999999</c:v>
                </c:pt>
                <c:pt idx="193">
                  <c:v>1.155</c:v>
                </c:pt>
                <c:pt idx="194">
                  <c:v>1.149</c:v>
                </c:pt>
                <c:pt idx="195">
                  <c:v>1.1499999999999999</c:v>
                </c:pt>
                <c:pt idx="196">
                  <c:v>1.1439999999999999</c:v>
                </c:pt>
                <c:pt idx="197">
                  <c:v>1.143</c:v>
                </c:pt>
                <c:pt idx="198">
                  <c:v>1.143</c:v>
                </c:pt>
                <c:pt idx="199">
                  <c:v>1.145</c:v>
                </c:pt>
                <c:pt idx="200">
                  <c:v>1.1459999999999999</c:v>
                </c:pt>
                <c:pt idx="201">
                  <c:v>1.1479999999999999</c:v>
                </c:pt>
                <c:pt idx="202">
                  <c:v>1.1519999999999999</c:v>
                </c:pt>
                <c:pt idx="203">
                  <c:v>1.1539999999999999</c:v>
                </c:pt>
                <c:pt idx="204">
                  <c:v>1.153</c:v>
                </c:pt>
                <c:pt idx="205">
                  <c:v>1.1579999999999999</c:v>
                </c:pt>
                <c:pt idx="206">
                  <c:v>1.163</c:v>
                </c:pt>
                <c:pt idx="207">
                  <c:v>1.1679999999999999</c:v>
                </c:pt>
                <c:pt idx="208">
                  <c:v>1.17</c:v>
                </c:pt>
                <c:pt idx="209">
                  <c:v>1.163</c:v>
                </c:pt>
                <c:pt idx="210">
                  <c:v>1.1499999999999999</c:v>
                </c:pt>
                <c:pt idx="211">
                  <c:v>1.1339999999999999</c:v>
                </c:pt>
                <c:pt idx="212">
                  <c:v>1.1220000000000001</c:v>
                </c:pt>
                <c:pt idx="213">
                  <c:v>1.1140000000000001</c:v>
                </c:pt>
                <c:pt idx="214">
                  <c:v>1.111</c:v>
                </c:pt>
                <c:pt idx="215">
                  <c:v>1.111</c:v>
                </c:pt>
                <c:pt idx="216">
                  <c:v>1.117</c:v>
                </c:pt>
                <c:pt idx="217">
                  <c:v>1.129</c:v>
                </c:pt>
                <c:pt idx="218">
                  <c:v>1.145</c:v>
                </c:pt>
                <c:pt idx="219">
                  <c:v>1.157</c:v>
                </c:pt>
                <c:pt idx="220">
                  <c:v>1.159</c:v>
                </c:pt>
                <c:pt idx="221">
                  <c:v>1.165</c:v>
                </c:pt>
                <c:pt idx="222">
                  <c:v>1.1739999999999999</c:v>
                </c:pt>
                <c:pt idx="223">
                  <c:v>1.18</c:v>
                </c:pt>
                <c:pt idx="224">
                  <c:v>1.1879999999999999</c:v>
                </c:pt>
                <c:pt idx="225">
                  <c:v>1.198</c:v>
                </c:pt>
                <c:pt idx="226">
                  <c:v>1.208</c:v>
                </c:pt>
                <c:pt idx="227">
                  <c:v>1.232</c:v>
                </c:pt>
                <c:pt idx="228">
                  <c:v>1.2509999999999999</c:v>
                </c:pt>
                <c:pt idx="229">
                  <c:v>1.2609999999999999</c:v>
                </c:pt>
                <c:pt idx="230">
                  <c:v>1.2749999999999999</c:v>
                </c:pt>
                <c:pt idx="231">
                  <c:v>1.286</c:v>
                </c:pt>
                <c:pt idx="232">
                  <c:v>1.294</c:v>
                </c:pt>
                <c:pt idx="233">
                  <c:v>1.3069999999999999</c:v>
                </c:pt>
                <c:pt idx="234">
                  <c:v>1.3220000000000001</c:v>
                </c:pt>
                <c:pt idx="235">
                  <c:v>1.339</c:v>
                </c:pt>
                <c:pt idx="236">
                  <c:v>1.355</c:v>
                </c:pt>
                <c:pt idx="237">
                  <c:v>1.371</c:v>
                </c:pt>
                <c:pt idx="238">
                  <c:v>1.381</c:v>
                </c:pt>
                <c:pt idx="239">
                  <c:v>1.387</c:v>
                </c:pt>
                <c:pt idx="240">
                  <c:v>1.4039999999999999</c:v>
                </c:pt>
                <c:pt idx="241">
                  <c:v>1.42</c:v>
                </c:pt>
                <c:pt idx="242">
                  <c:v>1.4330000000000001</c:v>
                </c:pt>
                <c:pt idx="243">
                  <c:v>1.446</c:v>
                </c:pt>
                <c:pt idx="244">
                  <c:v>1.458</c:v>
                </c:pt>
                <c:pt idx="245">
                  <c:v>1.468</c:v>
                </c:pt>
                <c:pt idx="246">
                  <c:v>1.4850000000000001</c:v>
                </c:pt>
                <c:pt idx="247">
                  <c:v>1.502</c:v>
                </c:pt>
                <c:pt idx="248">
                  <c:v>1.5189999999999999</c:v>
                </c:pt>
                <c:pt idx="249">
                  <c:v>1.534</c:v>
                </c:pt>
                <c:pt idx="250">
                  <c:v>1.554</c:v>
                </c:pt>
                <c:pt idx="251">
                  <c:v>1.5720000000000001</c:v>
                </c:pt>
                <c:pt idx="252">
                  <c:v>1.591</c:v>
                </c:pt>
                <c:pt idx="253">
                  <c:v>1.615</c:v>
                </c:pt>
                <c:pt idx="254">
                  <c:v>1.6319999999999999</c:v>
                </c:pt>
                <c:pt idx="255">
                  <c:v>1.651</c:v>
                </c:pt>
                <c:pt idx="256">
                  <c:v>1.673</c:v>
                </c:pt>
                <c:pt idx="257">
                  <c:v>1.6950000000000001</c:v>
                </c:pt>
                <c:pt idx="258">
                  <c:v>1.7170000000000001</c:v>
                </c:pt>
                <c:pt idx="259">
                  <c:v>1.7430000000000001</c:v>
                </c:pt>
                <c:pt idx="260">
                  <c:v>1.77</c:v>
                </c:pt>
                <c:pt idx="261">
                  <c:v>1.7949999999999999</c:v>
                </c:pt>
                <c:pt idx="262">
                  <c:v>1.823</c:v>
                </c:pt>
                <c:pt idx="263">
                  <c:v>1.8520000000000001</c:v>
                </c:pt>
                <c:pt idx="264">
                  <c:v>1.8819999999999999</c:v>
                </c:pt>
                <c:pt idx="265">
                  <c:v>1.9139999999999999</c:v>
                </c:pt>
                <c:pt idx="266">
                  <c:v>1.944</c:v>
                </c:pt>
                <c:pt idx="267">
                  <c:v>1.976</c:v>
                </c:pt>
                <c:pt idx="268">
                  <c:v>2.0099999999999998</c:v>
                </c:pt>
                <c:pt idx="269">
                  <c:v>2.0470000000000002</c:v>
                </c:pt>
                <c:pt idx="270">
                  <c:v>2.085</c:v>
                </c:pt>
                <c:pt idx="271">
                  <c:v>2.1230000000000002</c:v>
                </c:pt>
                <c:pt idx="272">
                  <c:v>2.1640000000000001</c:v>
                </c:pt>
                <c:pt idx="273">
                  <c:v>2.2040000000000002</c:v>
                </c:pt>
                <c:pt idx="274">
                  <c:v>2.2450000000000001</c:v>
                </c:pt>
                <c:pt idx="275">
                  <c:v>2.2890000000000001</c:v>
                </c:pt>
                <c:pt idx="276">
                  <c:v>2.335</c:v>
                </c:pt>
                <c:pt idx="277">
                  <c:v>2.38</c:v>
                </c:pt>
                <c:pt idx="278">
                  <c:v>2.4279999999999999</c:v>
                </c:pt>
                <c:pt idx="279">
                  <c:v>2.4780000000000002</c:v>
                </c:pt>
                <c:pt idx="280">
                  <c:v>2.5270000000000001</c:v>
                </c:pt>
                <c:pt idx="281">
                  <c:v>2.5779999999999998</c:v>
                </c:pt>
                <c:pt idx="282">
                  <c:v>2.6320000000000001</c:v>
                </c:pt>
                <c:pt idx="283">
                  <c:v>2.6840000000000002</c:v>
                </c:pt>
                <c:pt idx="284">
                  <c:v>2.742</c:v>
                </c:pt>
                <c:pt idx="285">
                  <c:v>2.8039999999999998</c:v>
                </c:pt>
                <c:pt idx="286">
                  <c:v>2.8660000000000001</c:v>
                </c:pt>
                <c:pt idx="287">
                  <c:v>2.9279999999999999</c:v>
                </c:pt>
                <c:pt idx="288">
                  <c:v>2.9950000000000001</c:v>
                </c:pt>
                <c:pt idx="289">
                  <c:v>3.0630000000000002</c:v>
                </c:pt>
                <c:pt idx="290">
                  <c:v>3.133</c:v>
                </c:pt>
                <c:pt idx="291">
                  <c:v>3.2090000000000001</c:v>
                </c:pt>
                <c:pt idx="292">
                  <c:v>3.286</c:v>
                </c:pt>
                <c:pt idx="293">
                  <c:v>3.3660000000000001</c:v>
                </c:pt>
                <c:pt idx="294">
                  <c:v>3.4489999999999998</c:v>
                </c:pt>
                <c:pt idx="295">
                  <c:v>3.5379999999999998</c:v>
                </c:pt>
                <c:pt idx="296">
                  <c:v>3.6269999999999998</c:v>
                </c:pt>
                <c:pt idx="297">
                  <c:v>3.7229999999999999</c:v>
                </c:pt>
                <c:pt idx="298">
                  <c:v>3.8260000000000001</c:v>
                </c:pt>
                <c:pt idx="299">
                  <c:v>3.93</c:v>
                </c:pt>
                <c:pt idx="300">
                  <c:v>4.04</c:v>
                </c:pt>
                <c:pt idx="301">
                  <c:v>4.1539999999999999</c:v>
                </c:pt>
                <c:pt idx="302">
                  <c:v>4.2720000000000002</c:v>
                </c:pt>
                <c:pt idx="303">
                  <c:v>4.391</c:v>
                </c:pt>
                <c:pt idx="304">
                  <c:v>4.5199999999999996</c:v>
                </c:pt>
                <c:pt idx="305">
                  <c:v>4.6520000000000001</c:v>
                </c:pt>
                <c:pt idx="306">
                  <c:v>4.7919999999999998</c:v>
                </c:pt>
                <c:pt idx="307">
                  <c:v>4.9390000000000001</c:v>
                </c:pt>
                <c:pt idx="308">
                  <c:v>5.09</c:v>
                </c:pt>
                <c:pt idx="309">
                  <c:v>5.25</c:v>
                </c:pt>
                <c:pt idx="310">
                  <c:v>5.4189999999999996</c:v>
                </c:pt>
                <c:pt idx="311">
                  <c:v>5.5979999999999999</c:v>
                </c:pt>
                <c:pt idx="312">
                  <c:v>5.7859999999999996</c:v>
                </c:pt>
                <c:pt idx="313">
                  <c:v>5.98</c:v>
                </c:pt>
                <c:pt idx="314">
                  <c:v>6.1820000000000004</c:v>
                </c:pt>
                <c:pt idx="315">
                  <c:v>6.3949999999999996</c:v>
                </c:pt>
                <c:pt idx="316">
                  <c:v>6.6150000000000002</c:v>
                </c:pt>
                <c:pt idx="317">
                  <c:v>6.8449999999999998</c:v>
                </c:pt>
                <c:pt idx="318">
                  <c:v>7.0890000000000004</c:v>
                </c:pt>
                <c:pt idx="319">
                  <c:v>7.3460000000000001</c:v>
                </c:pt>
                <c:pt idx="320">
                  <c:v>7.6150000000000002</c:v>
                </c:pt>
                <c:pt idx="321">
                  <c:v>7.8940000000000001</c:v>
                </c:pt>
                <c:pt idx="322">
                  <c:v>8.1839999999999993</c:v>
                </c:pt>
                <c:pt idx="323">
                  <c:v>8.4860000000000007</c:v>
                </c:pt>
                <c:pt idx="324">
                  <c:v>8.8049999999999997</c:v>
                </c:pt>
                <c:pt idx="325">
                  <c:v>9.1449999999999996</c:v>
                </c:pt>
                <c:pt idx="326">
                  <c:v>9.4960000000000004</c:v>
                </c:pt>
                <c:pt idx="327">
                  <c:v>9.86</c:v>
                </c:pt>
                <c:pt idx="328">
                  <c:v>10.239000000000001</c:v>
                </c:pt>
                <c:pt idx="329">
                  <c:v>10.635999999999999</c:v>
                </c:pt>
                <c:pt idx="330">
                  <c:v>11.057</c:v>
                </c:pt>
                <c:pt idx="331">
                  <c:v>11.486000000000001</c:v>
                </c:pt>
                <c:pt idx="332">
                  <c:v>11.928000000000001</c:v>
                </c:pt>
                <c:pt idx="333">
                  <c:v>12.388</c:v>
                </c:pt>
                <c:pt idx="334">
                  <c:v>12.87</c:v>
                </c:pt>
                <c:pt idx="335">
                  <c:v>13.363</c:v>
                </c:pt>
                <c:pt idx="336">
                  <c:v>13.867000000000001</c:v>
                </c:pt>
                <c:pt idx="337">
                  <c:v>14.39</c:v>
                </c:pt>
                <c:pt idx="338">
                  <c:v>14.927</c:v>
                </c:pt>
                <c:pt idx="339">
                  <c:v>15.471</c:v>
                </c:pt>
                <c:pt idx="340">
                  <c:v>16.027000000000001</c:v>
                </c:pt>
                <c:pt idx="341">
                  <c:v>16.591000000000001</c:v>
                </c:pt>
                <c:pt idx="342">
                  <c:v>17.158000000000001</c:v>
                </c:pt>
                <c:pt idx="343">
                  <c:v>17.736000000000001</c:v>
                </c:pt>
                <c:pt idx="344">
                  <c:v>18.302</c:v>
                </c:pt>
                <c:pt idx="345">
                  <c:v>18.870999999999999</c:v>
                </c:pt>
                <c:pt idx="346">
                  <c:v>19.434999999999999</c:v>
                </c:pt>
                <c:pt idx="347">
                  <c:v>19.98</c:v>
                </c:pt>
                <c:pt idx="348">
                  <c:v>20.507999999999999</c:v>
                </c:pt>
                <c:pt idx="349">
                  <c:v>21.01</c:v>
                </c:pt>
                <c:pt idx="350">
                  <c:v>21.492000000000001</c:v>
                </c:pt>
                <c:pt idx="351">
                  <c:v>21.946000000000002</c:v>
                </c:pt>
                <c:pt idx="352">
                  <c:v>22.359000000000002</c:v>
                </c:pt>
                <c:pt idx="353">
                  <c:v>22.724</c:v>
                </c:pt>
                <c:pt idx="354">
                  <c:v>23.052</c:v>
                </c:pt>
                <c:pt idx="355">
                  <c:v>23.332000000000001</c:v>
                </c:pt>
                <c:pt idx="356">
                  <c:v>23.568999999999999</c:v>
                </c:pt>
                <c:pt idx="357">
                  <c:v>23.763999999999999</c:v>
                </c:pt>
                <c:pt idx="358">
                  <c:v>23.928000000000001</c:v>
                </c:pt>
                <c:pt idx="359">
                  <c:v>24.094000000000001</c:v>
                </c:pt>
                <c:pt idx="360">
                  <c:v>24.292999999999999</c:v>
                </c:pt>
                <c:pt idx="361">
                  <c:v>24.548999999999999</c:v>
                </c:pt>
                <c:pt idx="362">
                  <c:v>24.882000000000001</c:v>
                </c:pt>
                <c:pt idx="363">
                  <c:v>25.350999999999999</c:v>
                </c:pt>
                <c:pt idx="364">
                  <c:v>25.962</c:v>
                </c:pt>
                <c:pt idx="365">
                  <c:v>26.760999999999999</c:v>
                </c:pt>
                <c:pt idx="366">
                  <c:v>27.78</c:v>
                </c:pt>
                <c:pt idx="367">
                  <c:v>29.001999999999999</c:v>
                </c:pt>
                <c:pt idx="368">
                  <c:v>30.434999999999999</c:v>
                </c:pt>
                <c:pt idx="369">
                  <c:v>32.034999999999997</c:v>
                </c:pt>
                <c:pt idx="370">
                  <c:v>33.799999999999997</c:v>
                </c:pt>
                <c:pt idx="371">
                  <c:v>35.713000000000001</c:v>
                </c:pt>
                <c:pt idx="372">
                  <c:v>37.753999999999998</c:v>
                </c:pt>
                <c:pt idx="373">
                  <c:v>39.896000000000001</c:v>
                </c:pt>
                <c:pt idx="374">
                  <c:v>42.072000000000003</c:v>
                </c:pt>
                <c:pt idx="375">
                  <c:v>44.231999999999999</c:v>
                </c:pt>
                <c:pt idx="376">
                  <c:v>46.295000000000002</c:v>
                </c:pt>
                <c:pt idx="377">
                  <c:v>48.192</c:v>
                </c:pt>
                <c:pt idx="378">
                  <c:v>49.877000000000002</c:v>
                </c:pt>
                <c:pt idx="379">
                  <c:v>51.326000000000001</c:v>
                </c:pt>
                <c:pt idx="380">
                  <c:v>52.545999999999999</c:v>
                </c:pt>
                <c:pt idx="381">
                  <c:v>53.411000000000001</c:v>
                </c:pt>
                <c:pt idx="382">
                  <c:v>53.857999999999997</c:v>
                </c:pt>
                <c:pt idx="383">
                  <c:v>53.854999999999997</c:v>
                </c:pt>
                <c:pt idx="384">
                  <c:v>53.375999999999998</c:v>
                </c:pt>
                <c:pt idx="385">
                  <c:v>52.460999999999999</c:v>
                </c:pt>
                <c:pt idx="386">
                  <c:v>51.220999999999997</c:v>
                </c:pt>
                <c:pt idx="387">
                  <c:v>49.75</c:v>
                </c:pt>
                <c:pt idx="388">
                  <c:v>48.154000000000003</c:v>
                </c:pt>
                <c:pt idx="389">
                  <c:v>46.491</c:v>
                </c:pt>
                <c:pt idx="390">
                  <c:v>44.805</c:v>
                </c:pt>
                <c:pt idx="391">
                  <c:v>43.140999999999998</c:v>
                </c:pt>
                <c:pt idx="392">
                  <c:v>41.518000000000001</c:v>
                </c:pt>
                <c:pt idx="393">
                  <c:v>39.942999999999998</c:v>
                </c:pt>
                <c:pt idx="394">
                  <c:v>38.423999999999999</c:v>
                </c:pt>
                <c:pt idx="395">
                  <c:v>36.957999999999998</c:v>
                </c:pt>
                <c:pt idx="396">
                  <c:v>35.557000000000002</c:v>
                </c:pt>
                <c:pt idx="397">
                  <c:v>34.226999999999997</c:v>
                </c:pt>
                <c:pt idx="398">
                  <c:v>32.957999999999998</c:v>
                </c:pt>
                <c:pt idx="399">
                  <c:v>31.744</c:v>
                </c:pt>
                <c:pt idx="400">
                  <c:v>30.588999999999999</c:v>
                </c:pt>
                <c:pt idx="401">
                  <c:v>29.494</c:v>
                </c:pt>
                <c:pt idx="402">
                  <c:v>28.449000000000002</c:v>
                </c:pt>
                <c:pt idx="403">
                  <c:v>27.449000000000002</c:v>
                </c:pt>
                <c:pt idx="404">
                  <c:v>26.492999999999999</c:v>
                </c:pt>
                <c:pt idx="405">
                  <c:v>25.574999999999999</c:v>
                </c:pt>
                <c:pt idx="406">
                  <c:v>24.699000000000002</c:v>
                </c:pt>
                <c:pt idx="407">
                  <c:v>23.864999999999998</c:v>
                </c:pt>
                <c:pt idx="408">
                  <c:v>23.073</c:v>
                </c:pt>
                <c:pt idx="409">
                  <c:v>22.317</c:v>
                </c:pt>
                <c:pt idx="410">
                  <c:v>21.594999999999999</c:v>
                </c:pt>
                <c:pt idx="411">
                  <c:v>20.9</c:v>
                </c:pt>
                <c:pt idx="412">
                  <c:v>20.234999999999999</c:v>
                </c:pt>
                <c:pt idx="413">
                  <c:v>19.608000000000001</c:v>
                </c:pt>
                <c:pt idx="414">
                  <c:v>19.007000000000001</c:v>
                </c:pt>
                <c:pt idx="415">
                  <c:v>18.434000000000001</c:v>
                </c:pt>
                <c:pt idx="416">
                  <c:v>17.882999999999999</c:v>
                </c:pt>
                <c:pt idx="417">
                  <c:v>17.356000000000002</c:v>
                </c:pt>
                <c:pt idx="418">
                  <c:v>16.852</c:v>
                </c:pt>
                <c:pt idx="419">
                  <c:v>16.373000000000001</c:v>
                </c:pt>
                <c:pt idx="420">
                  <c:v>15.917</c:v>
                </c:pt>
                <c:pt idx="421">
                  <c:v>15.483000000000001</c:v>
                </c:pt>
                <c:pt idx="422">
                  <c:v>15.061999999999999</c:v>
                </c:pt>
                <c:pt idx="423">
                  <c:v>14.659000000000001</c:v>
                </c:pt>
                <c:pt idx="424">
                  <c:v>14.27</c:v>
                </c:pt>
                <c:pt idx="425">
                  <c:v>13.898999999999999</c:v>
                </c:pt>
                <c:pt idx="426">
                  <c:v>13.545</c:v>
                </c:pt>
                <c:pt idx="427">
                  <c:v>13.204000000000001</c:v>
                </c:pt>
                <c:pt idx="428">
                  <c:v>12.877000000000001</c:v>
                </c:pt>
                <c:pt idx="429">
                  <c:v>12.555</c:v>
                </c:pt>
                <c:pt idx="430">
                  <c:v>12.25</c:v>
                </c:pt>
                <c:pt idx="431">
                  <c:v>11.961</c:v>
                </c:pt>
                <c:pt idx="432">
                  <c:v>11.685</c:v>
                </c:pt>
                <c:pt idx="433">
                  <c:v>11.417999999999999</c:v>
                </c:pt>
                <c:pt idx="434">
                  <c:v>11.156000000000001</c:v>
                </c:pt>
                <c:pt idx="435">
                  <c:v>10.901</c:v>
                </c:pt>
                <c:pt idx="436">
                  <c:v>10.657999999999999</c:v>
                </c:pt>
                <c:pt idx="437">
                  <c:v>10.429</c:v>
                </c:pt>
                <c:pt idx="438">
                  <c:v>10.210000000000001</c:v>
                </c:pt>
                <c:pt idx="439">
                  <c:v>9.9969999999999999</c:v>
                </c:pt>
                <c:pt idx="440">
                  <c:v>9.7919999999999998</c:v>
                </c:pt>
                <c:pt idx="441">
                  <c:v>9.5980000000000008</c:v>
                </c:pt>
                <c:pt idx="442">
                  <c:v>9.4130000000000003</c:v>
                </c:pt>
                <c:pt idx="443">
                  <c:v>9.2330000000000005</c:v>
                </c:pt>
                <c:pt idx="444">
                  <c:v>9.06</c:v>
                </c:pt>
                <c:pt idx="445">
                  <c:v>8.8949999999999996</c:v>
                </c:pt>
                <c:pt idx="446">
                  <c:v>8.7319999999999993</c:v>
                </c:pt>
                <c:pt idx="447">
                  <c:v>8.5749999999999993</c:v>
                </c:pt>
                <c:pt idx="448">
                  <c:v>8.4269999999999996</c:v>
                </c:pt>
                <c:pt idx="449">
                  <c:v>8.2859999999999996</c:v>
                </c:pt>
                <c:pt idx="450">
                  <c:v>8.1479999999999997</c:v>
                </c:pt>
                <c:pt idx="451">
                  <c:v>8.0150000000000006</c:v>
                </c:pt>
                <c:pt idx="452">
                  <c:v>7.8849999999999998</c:v>
                </c:pt>
                <c:pt idx="453">
                  <c:v>7.7569999999999997</c:v>
                </c:pt>
                <c:pt idx="454">
                  <c:v>7.6340000000000003</c:v>
                </c:pt>
                <c:pt idx="455">
                  <c:v>7.5149999999999997</c:v>
                </c:pt>
                <c:pt idx="456">
                  <c:v>7.4</c:v>
                </c:pt>
                <c:pt idx="457">
                  <c:v>7.2859999999999996</c:v>
                </c:pt>
                <c:pt idx="458">
                  <c:v>7.1760000000000002</c:v>
                </c:pt>
                <c:pt idx="459">
                  <c:v>7.0720000000000001</c:v>
                </c:pt>
                <c:pt idx="460">
                  <c:v>6.97</c:v>
                </c:pt>
                <c:pt idx="461">
                  <c:v>6.8730000000000002</c:v>
                </c:pt>
                <c:pt idx="462">
                  <c:v>6.7779999999999996</c:v>
                </c:pt>
                <c:pt idx="463">
                  <c:v>6.6859999999999999</c:v>
                </c:pt>
                <c:pt idx="464">
                  <c:v>6.5990000000000002</c:v>
                </c:pt>
                <c:pt idx="465">
                  <c:v>6.5170000000000003</c:v>
                </c:pt>
                <c:pt idx="466">
                  <c:v>6.4359999999999999</c:v>
                </c:pt>
                <c:pt idx="467">
                  <c:v>6.3559999999999999</c:v>
                </c:pt>
                <c:pt idx="468">
                  <c:v>6.282</c:v>
                </c:pt>
                <c:pt idx="469">
                  <c:v>6.2089999999999996</c:v>
                </c:pt>
                <c:pt idx="470">
                  <c:v>6.1369999999999996</c:v>
                </c:pt>
                <c:pt idx="471">
                  <c:v>6.0709999999999997</c:v>
                </c:pt>
                <c:pt idx="472">
                  <c:v>6.0049999999999999</c:v>
                </c:pt>
                <c:pt idx="473">
                  <c:v>5.94</c:v>
                </c:pt>
                <c:pt idx="474">
                  <c:v>5.8789999999999996</c:v>
                </c:pt>
                <c:pt idx="475">
                  <c:v>5.819</c:v>
                </c:pt>
                <c:pt idx="476">
                  <c:v>5.7610000000000001</c:v>
                </c:pt>
                <c:pt idx="477">
                  <c:v>5.7050000000000001</c:v>
                </c:pt>
                <c:pt idx="478">
                  <c:v>5.6520000000000001</c:v>
                </c:pt>
                <c:pt idx="479">
                  <c:v>5.5970000000000004</c:v>
                </c:pt>
                <c:pt idx="480">
                  <c:v>5.5430000000000001</c:v>
                </c:pt>
                <c:pt idx="481">
                  <c:v>5.4939999999999998</c:v>
                </c:pt>
                <c:pt idx="482">
                  <c:v>5.4470000000000001</c:v>
                </c:pt>
                <c:pt idx="483">
                  <c:v>5.399</c:v>
                </c:pt>
                <c:pt idx="484">
                  <c:v>5.3559999999999999</c:v>
                </c:pt>
                <c:pt idx="485">
                  <c:v>5.3120000000000003</c:v>
                </c:pt>
                <c:pt idx="486">
                  <c:v>5.27</c:v>
                </c:pt>
                <c:pt idx="487">
                  <c:v>5.23</c:v>
                </c:pt>
                <c:pt idx="488">
                  <c:v>5.19</c:v>
                </c:pt>
                <c:pt idx="489">
                  <c:v>5.1509999999999998</c:v>
                </c:pt>
                <c:pt idx="490">
                  <c:v>5.1159999999999997</c:v>
                </c:pt>
                <c:pt idx="491">
                  <c:v>5.0819999999999999</c:v>
                </c:pt>
                <c:pt idx="492">
                  <c:v>5.048</c:v>
                </c:pt>
                <c:pt idx="493">
                  <c:v>5.0140000000000002</c:v>
                </c:pt>
                <c:pt idx="494">
                  <c:v>4.9820000000000002</c:v>
                </c:pt>
                <c:pt idx="495">
                  <c:v>4.95</c:v>
                </c:pt>
                <c:pt idx="496">
                  <c:v>4.9169999999999998</c:v>
                </c:pt>
                <c:pt idx="497">
                  <c:v>4.8869999999999996</c:v>
                </c:pt>
                <c:pt idx="498">
                  <c:v>4.859</c:v>
                </c:pt>
                <c:pt idx="499">
                  <c:v>4.8319999999999999</c:v>
                </c:pt>
                <c:pt idx="500">
                  <c:v>4.8099999999999996</c:v>
                </c:pt>
                <c:pt idx="501">
                  <c:v>4.7850000000000001</c:v>
                </c:pt>
                <c:pt idx="502">
                  <c:v>4.7549999999999999</c:v>
                </c:pt>
                <c:pt idx="503">
                  <c:v>4.7329999999999997</c:v>
                </c:pt>
                <c:pt idx="504">
                  <c:v>4.7130000000000001</c:v>
                </c:pt>
                <c:pt idx="505">
                  <c:v>4.6909999999999998</c:v>
                </c:pt>
                <c:pt idx="506">
                  <c:v>4.6680000000000001</c:v>
                </c:pt>
                <c:pt idx="507">
                  <c:v>4.6500000000000004</c:v>
                </c:pt>
                <c:pt idx="508">
                  <c:v>4.6340000000000003</c:v>
                </c:pt>
                <c:pt idx="509">
                  <c:v>4.6150000000000002</c:v>
                </c:pt>
                <c:pt idx="510">
                  <c:v>4.601</c:v>
                </c:pt>
                <c:pt idx="511">
                  <c:v>4.593</c:v>
                </c:pt>
                <c:pt idx="512">
                  <c:v>4.5730000000000004</c:v>
                </c:pt>
                <c:pt idx="513">
                  <c:v>4.5510000000000002</c:v>
                </c:pt>
                <c:pt idx="514">
                  <c:v>4.5359999999999996</c:v>
                </c:pt>
                <c:pt idx="515">
                  <c:v>4.5250000000000004</c:v>
                </c:pt>
                <c:pt idx="516">
                  <c:v>4.51</c:v>
                </c:pt>
                <c:pt idx="517">
                  <c:v>4.4889999999999999</c:v>
                </c:pt>
                <c:pt idx="518">
                  <c:v>4.4720000000000004</c:v>
                </c:pt>
                <c:pt idx="519">
                  <c:v>4.4560000000000004</c:v>
                </c:pt>
                <c:pt idx="520">
                  <c:v>4.444</c:v>
                </c:pt>
                <c:pt idx="521">
                  <c:v>4.43</c:v>
                </c:pt>
                <c:pt idx="522">
                  <c:v>4.4130000000000003</c:v>
                </c:pt>
                <c:pt idx="523">
                  <c:v>4.3929999999999998</c:v>
                </c:pt>
                <c:pt idx="524">
                  <c:v>4.3739999999999997</c:v>
                </c:pt>
                <c:pt idx="525">
                  <c:v>4.3540000000000001</c:v>
                </c:pt>
                <c:pt idx="526">
                  <c:v>4.3339999999999996</c:v>
                </c:pt>
                <c:pt idx="527">
                  <c:v>4.3109999999999999</c:v>
                </c:pt>
                <c:pt idx="528">
                  <c:v>4.2839999999999998</c:v>
                </c:pt>
                <c:pt idx="529">
                  <c:v>4.2530000000000001</c:v>
                </c:pt>
                <c:pt idx="530">
                  <c:v>4.2229999999999999</c:v>
                </c:pt>
                <c:pt idx="531">
                  <c:v>4.1890000000000001</c:v>
                </c:pt>
                <c:pt idx="532">
                  <c:v>4.1520000000000001</c:v>
                </c:pt>
                <c:pt idx="533">
                  <c:v>4.1070000000000002</c:v>
                </c:pt>
                <c:pt idx="534">
                  <c:v>4.0579999999999998</c:v>
                </c:pt>
                <c:pt idx="535">
                  <c:v>4.0030000000000001</c:v>
                </c:pt>
                <c:pt idx="536">
                  <c:v>3.9470000000000001</c:v>
                </c:pt>
                <c:pt idx="537">
                  <c:v>3.8879999999999999</c:v>
                </c:pt>
                <c:pt idx="538">
                  <c:v>3.8250000000000002</c:v>
                </c:pt>
                <c:pt idx="539">
                  <c:v>3.7519999999999998</c:v>
                </c:pt>
                <c:pt idx="540">
                  <c:v>3.6789999999999998</c:v>
                </c:pt>
                <c:pt idx="541">
                  <c:v>3.6019999999999999</c:v>
                </c:pt>
                <c:pt idx="542">
                  <c:v>3.5270000000000001</c:v>
                </c:pt>
                <c:pt idx="543">
                  <c:v>3.4569999999999999</c:v>
                </c:pt>
                <c:pt idx="544">
                  <c:v>3.37</c:v>
                </c:pt>
                <c:pt idx="545">
                  <c:v>3.2730000000000001</c:v>
                </c:pt>
                <c:pt idx="546">
                  <c:v>3.19</c:v>
                </c:pt>
                <c:pt idx="547">
                  <c:v>3.1030000000000002</c:v>
                </c:pt>
                <c:pt idx="548">
                  <c:v>3.0150000000000001</c:v>
                </c:pt>
                <c:pt idx="549">
                  <c:v>2.923</c:v>
                </c:pt>
                <c:pt idx="550">
                  <c:v>2.8210000000000002</c:v>
                </c:pt>
                <c:pt idx="551">
                  <c:v>2.73</c:v>
                </c:pt>
                <c:pt idx="552">
                  <c:v>2.6339999999999999</c:v>
                </c:pt>
                <c:pt idx="553">
                  <c:v>2.5329999999999999</c:v>
                </c:pt>
                <c:pt idx="554">
                  <c:v>2.4279999999999999</c:v>
                </c:pt>
                <c:pt idx="555">
                  <c:v>2.327</c:v>
                </c:pt>
                <c:pt idx="556">
                  <c:v>2.226</c:v>
                </c:pt>
                <c:pt idx="557">
                  <c:v>2.125</c:v>
                </c:pt>
                <c:pt idx="558">
                  <c:v>2.0299999999999998</c:v>
                </c:pt>
                <c:pt idx="559">
                  <c:v>1.9319999999999999</c:v>
                </c:pt>
                <c:pt idx="560">
                  <c:v>1.8360000000000001</c:v>
                </c:pt>
                <c:pt idx="561">
                  <c:v>1.7509999999999999</c:v>
                </c:pt>
                <c:pt idx="562">
                  <c:v>1.671</c:v>
                </c:pt>
                <c:pt idx="563">
                  <c:v>1.5940000000000001</c:v>
                </c:pt>
                <c:pt idx="564">
                  <c:v>1.514</c:v>
                </c:pt>
                <c:pt idx="565">
                  <c:v>1.4450000000000001</c:v>
                </c:pt>
                <c:pt idx="566">
                  <c:v>1.385</c:v>
                </c:pt>
                <c:pt idx="567">
                  <c:v>1.329</c:v>
                </c:pt>
                <c:pt idx="568">
                  <c:v>1.2729999999999999</c:v>
                </c:pt>
                <c:pt idx="569">
                  <c:v>1.212</c:v>
                </c:pt>
                <c:pt idx="570">
                  <c:v>1.1499999999999999</c:v>
                </c:pt>
                <c:pt idx="571">
                  <c:v>1.0900000000000001</c:v>
                </c:pt>
                <c:pt idx="572">
                  <c:v>1.036</c:v>
                </c:pt>
                <c:pt idx="573">
                  <c:v>0.996</c:v>
                </c:pt>
                <c:pt idx="574">
                  <c:v>0.96299999999999997</c:v>
                </c:pt>
                <c:pt idx="575">
                  <c:v>0.94299999999999995</c:v>
                </c:pt>
                <c:pt idx="576">
                  <c:v>0.93300000000000005</c:v>
                </c:pt>
                <c:pt idx="577">
                  <c:v>0.93200000000000005</c:v>
                </c:pt>
                <c:pt idx="578">
                  <c:v>0.93400000000000005</c:v>
                </c:pt>
                <c:pt idx="579">
                  <c:v>0.93500000000000005</c:v>
                </c:pt>
                <c:pt idx="580">
                  <c:v>0.93500000000000005</c:v>
                </c:pt>
                <c:pt idx="581">
                  <c:v>0.93200000000000005</c:v>
                </c:pt>
                <c:pt idx="582">
                  <c:v>0.93400000000000005</c:v>
                </c:pt>
                <c:pt idx="583">
                  <c:v>0.93400000000000005</c:v>
                </c:pt>
                <c:pt idx="584">
                  <c:v>0.94099999999999995</c:v>
                </c:pt>
                <c:pt idx="585">
                  <c:v>0.95099999999999996</c:v>
                </c:pt>
                <c:pt idx="586">
                  <c:v>0.96299999999999997</c:v>
                </c:pt>
                <c:pt idx="587">
                  <c:v>0.97099999999999997</c:v>
                </c:pt>
                <c:pt idx="588">
                  <c:v>0.98799999999999999</c:v>
                </c:pt>
                <c:pt idx="589">
                  <c:v>1.002</c:v>
                </c:pt>
                <c:pt idx="590">
                  <c:v>1.0069999999999999</c:v>
                </c:pt>
                <c:pt idx="591">
                  <c:v>1.0069999999999999</c:v>
                </c:pt>
                <c:pt idx="592">
                  <c:v>1.006</c:v>
                </c:pt>
                <c:pt idx="593">
                  <c:v>1.008</c:v>
                </c:pt>
                <c:pt idx="594">
                  <c:v>1.0109999999999999</c:v>
                </c:pt>
                <c:pt idx="595">
                  <c:v>1.0129999999999999</c:v>
                </c:pt>
                <c:pt idx="596">
                  <c:v>1.0129999999999999</c:v>
                </c:pt>
                <c:pt idx="597">
                  <c:v>1.016</c:v>
                </c:pt>
                <c:pt idx="598">
                  <c:v>1.0149999999999999</c:v>
                </c:pt>
                <c:pt idx="599">
                  <c:v>1.01</c:v>
                </c:pt>
                <c:pt idx="600">
                  <c:v>1.004</c:v>
                </c:pt>
                <c:pt idx="601">
                  <c:v>0.998</c:v>
                </c:pt>
                <c:pt idx="602">
                  <c:v>0.98899999999999999</c:v>
                </c:pt>
                <c:pt idx="603">
                  <c:v>0.97899999999999998</c:v>
                </c:pt>
                <c:pt idx="604">
                  <c:v>0.97</c:v>
                </c:pt>
                <c:pt idx="605">
                  <c:v>0.96299999999999997</c:v>
                </c:pt>
                <c:pt idx="606">
                  <c:v>0.95799999999999996</c:v>
                </c:pt>
                <c:pt idx="607">
                  <c:v>0.94799999999999995</c:v>
                </c:pt>
                <c:pt idx="608">
                  <c:v>0.94099999999999995</c:v>
                </c:pt>
                <c:pt idx="609">
                  <c:v>0.93400000000000005</c:v>
                </c:pt>
                <c:pt idx="610">
                  <c:v>0.93400000000000005</c:v>
                </c:pt>
                <c:pt idx="611">
                  <c:v>0.93400000000000005</c:v>
                </c:pt>
                <c:pt idx="612">
                  <c:v>0.93200000000000005</c:v>
                </c:pt>
                <c:pt idx="613">
                  <c:v>0.93700000000000006</c:v>
                </c:pt>
                <c:pt idx="614">
                  <c:v>0.94399999999999995</c:v>
                </c:pt>
                <c:pt idx="615">
                  <c:v>0.94499999999999995</c:v>
                </c:pt>
                <c:pt idx="616">
                  <c:v>0.94599999999999995</c:v>
                </c:pt>
                <c:pt idx="617">
                  <c:v>0.95699999999999996</c:v>
                </c:pt>
                <c:pt idx="618">
                  <c:v>0.96699999999999997</c:v>
                </c:pt>
                <c:pt idx="619">
                  <c:v>0.97799999999999998</c:v>
                </c:pt>
                <c:pt idx="620">
                  <c:v>0.98599999999999999</c:v>
                </c:pt>
                <c:pt idx="621">
                  <c:v>0.997</c:v>
                </c:pt>
                <c:pt idx="622">
                  <c:v>1.014</c:v>
                </c:pt>
                <c:pt idx="623">
                  <c:v>1.03</c:v>
                </c:pt>
                <c:pt idx="624">
                  <c:v>1.038</c:v>
                </c:pt>
                <c:pt idx="625">
                  <c:v>1.0449999999999999</c:v>
                </c:pt>
                <c:pt idx="626">
                  <c:v>1.0569999999999999</c:v>
                </c:pt>
                <c:pt idx="627">
                  <c:v>1.0649999999999999</c:v>
                </c:pt>
                <c:pt idx="628">
                  <c:v>1.073</c:v>
                </c:pt>
                <c:pt idx="629">
                  <c:v>1.0820000000000001</c:v>
                </c:pt>
                <c:pt idx="630">
                  <c:v>1.0900000000000001</c:v>
                </c:pt>
                <c:pt idx="631">
                  <c:v>1.091</c:v>
                </c:pt>
                <c:pt idx="632">
                  <c:v>1.0920000000000001</c:v>
                </c:pt>
                <c:pt idx="633">
                  <c:v>1.095</c:v>
                </c:pt>
                <c:pt idx="634">
                  <c:v>1.0940000000000001</c:v>
                </c:pt>
                <c:pt idx="635">
                  <c:v>1.0920000000000001</c:v>
                </c:pt>
                <c:pt idx="636">
                  <c:v>1.085</c:v>
                </c:pt>
                <c:pt idx="637">
                  <c:v>1.077</c:v>
                </c:pt>
                <c:pt idx="638">
                  <c:v>1.07</c:v>
                </c:pt>
                <c:pt idx="639">
                  <c:v>1.0629999999999999</c:v>
                </c:pt>
                <c:pt idx="640">
                  <c:v>1.056</c:v>
                </c:pt>
                <c:pt idx="641">
                  <c:v>1.05</c:v>
                </c:pt>
                <c:pt idx="642">
                  <c:v>1.0409999999999999</c:v>
                </c:pt>
                <c:pt idx="643">
                  <c:v>1.0269999999999999</c:v>
                </c:pt>
                <c:pt idx="644">
                  <c:v>1.0169999999999999</c:v>
                </c:pt>
                <c:pt idx="645">
                  <c:v>1.0069999999999999</c:v>
                </c:pt>
                <c:pt idx="646">
                  <c:v>0.996</c:v>
                </c:pt>
                <c:pt idx="647">
                  <c:v>0.98499999999999999</c:v>
                </c:pt>
                <c:pt idx="648">
                  <c:v>0.97699999999999998</c:v>
                </c:pt>
                <c:pt idx="649">
                  <c:v>0.97</c:v>
                </c:pt>
                <c:pt idx="650">
                  <c:v>0.96699999999999997</c:v>
                </c:pt>
                <c:pt idx="651">
                  <c:v>0.96599999999999997</c:v>
                </c:pt>
                <c:pt idx="652">
                  <c:v>0.96899999999999997</c:v>
                </c:pt>
                <c:pt idx="653">
                  <c:v>0.97199999999999998</c:v>
                </c:pt>
                <c:pt idx="654">
                  <c:v>0.97799999999999998</c:v>
                </c:pt>
                <c:pt idx="655">
                  <c:v>0.98299999999999998</c:v>
                </c:pt>
                <c:pt idx="656">
                  <c:v>0.98899999999999999</c:v>
                </c:pt>
                <c:pt idx="657">
                  <c:v>0.995</c:v>
                </c:pt>
                <c:pt idx="658">
                  <c:v>1.0009999999999999</c:v>
                </c:pt>
                <c:pt idx="659">
                  <c:v>1.0049999999999999</c:v>
                </c:pt>
                <c:pt idx="660">
                  <c:v>1.0109999999999999</c:v>
                </c:pt>
                <c:pt idx="661">
                  <c:v>1.018</c:v>
                </c:pt>
                <c:pt idx="662">
                  <c:v>1.0229999999999999</c:v>
                </c:pt>
                <c:pt idx="663">
                  <c:v>1.026</c:v>
                </c:pt>
                <c:pt idx="664">
                  <c:v>1.0309999999999999</c:v>
                </c:pt>
                <c:pt idx="665">
                  <c:v>1.032</c:v>
                </c:pt>
                <c:pt idx="666">
                  <c:v>1.032</c:v>
                </c:pt>
                <c:pt idx="667">
                  <c:v>1.032</c:v>
                </c:pt>
                <c:pt idx="668">
                  <c:v>1.0289999999999999</c:v>
                </c:pt>
                <c:pt idx="669">
                  <c:v>1.026</c:v>
                </c:pt>
                <c:pt idx="670">
                  <c:v>1.0229999999999999</c:v>
                </c:pt>
                <c:pt idx="671">
                  <c:v>1.02</c:v>
                </c:pt>
                <c:pt idx="672">
                  <c:v>1.016</c:v>
                </c:pt>
                <c:pt idx="673">
                  <c:v>1.012</c:v>
                </c:pt>
                <c:pt idx="674">
                  <c:v>1.01</c:v>
                </c:pt>
                <c:pt idx="675">
                  <c:v>1.006</c:v>
                </c:pt>
                <c:pt idx="676">
                  <c:v>1</c:v>
                </c:pt>
                <c:pt idx="677">
                  <c:v>0.99299999999999999</c:v>
                </c:pt>
                <c:pt idx="678">
                  <c:v>0.99</c:v>
                </c:pt>
                <c:pt idx="679">
                  <c:v>0.98399999999999999</c:v>
                </c:pt>
                <c:pt idx="680">
                  <c:v>0.98599999999999999</c:v>
                </c:pt>
                <c:pt idx="681">
                  <c:v>0.98699999999999999</c:v>
                </c:pt>
                <c:pt idx="682">
                  <c:v>0.98499999999999999</c:v>
                </c:pt>
                <c:pt idx="683">
                  <c:v>0.98399999999999999</c:v>
                </c:pt>
                <c:pt idx="684">
                  <c:v>0.98899999999999999</c:v>
                </c:pt>
                <c:pt idx="685">
                  <c:v>0.998</c:v>
                </c:pt>
                <c:pt idx="686">
                  <c:v>1.0069999999999999</c:v>
                </c:pt>
                <c:pt idx="687">
                  <c:v>1.012</c:v>
                </c:pt>
                <c:pt idx="688">
                  <c:v>1.0189999999999999</c:v>
                </c:pt>
                <c:pt idx="689">
                  <c:v>1.032</c:v>
                </c:pt>
                <c:pt idx="690">
                  <c:v>1.04</c:v>
                </c:pt>
                <c:pt idx="691">
                  <c:v>1.0489999999999999</c:v>
                </c:pt>
                <c:pt idx="692">
                  <c:v>1.0529999999999999</c:v>
                </c:pt>
                <c:pt idx="693">
                  <c:v>1.0569999999999999</c:v>
                </c:pt>
                <c:pt idx="694">
                  <c:v>1.0620000000000001</c:v>
                </c:pt>
                <c:pt idx="695">
                  <c:v>1.0669999999999999</c:v>
                </c:pt>
                <c:pt idx="696">
                  <c:v>1.0680000000000001</c:v>
                </c:pt>
                <c:pt idx="697">
                  <c:v>1.0649999999999999</c:v>
                </c:pt>
                <c:pt idx="698">
                  <c:v>1.0620000000000001</c:v>
                </c:pt>
                <c:pt idx="699">
                  <c:v>1.0580000000000001</c:v>
                </c:pt>
                <c:pt idx="700">
                  <c:v>1.0549999999999999</c:v>
                </c:pt>
                <c:pt idx="701">
                  <c:v>1.0509999999999999</c:v>
                </c:pt>
                <c:pt idx="702">
                  <c:v>1.048</c:v>
                </c:pt>
                <c:pt idx="703">
                  <c:v>1.046</c:v>
                </c:pt>
                <c:pt idx="704">
                  <c:v>1.0429999999999999</c:v>
                </c:pt>
                <c:pt idx="705">
                  <c:v>1.0409999999999999</c:v>
                </c:pt>
                <c:pt idx="706">
                  <c:v>1.04</c:v>
                </c:pt>
                <c:pt idx="707">
                  <c:v>1.038</c:v>
                </c:pt>
                <c:pt idx="708">
                  <c:v>1.0369999999999999</c:v>
                </c:pt>
                <c:pt idx="709">
                  <c:v>1.0369999999999999</c:v>
                </c:pt>
                <c:pt idx="710">
                  <c:v>1.036</c:v>
                </c:pt>
                <c:pt idx="711">
                  <c:v>1.04</c:v>
                </c:pt>
                <c:pt idx="712">
                  <c:v>1.0449999999999999</c:v>
                </c:pt>
                <c:pt idx="713">
                  <c:v>1.0469999999999999</c:v>
                </c:pt>
                <c:pt idx="714">
                  <c:v>1.0469999999999999</c:v>
                </c:pt>
                <c:pt idx="715">
                  <c:v>1.046</c:v>
                </c:pt>
                <c:pt idx="716">
                  <c:v>1.05</c:v>
                </c:pt>
                <c:pt idx="717">
                  <c:v>1.056</c:v>
                </c:pt>
                <c:pt idx="718">
                  <c:v>1.0589999999999999</c:v>
                </c:pt>
                <c:pt idx="719">
                  <c:v>1.06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180-4BFE-BA38-E0BB7C9AA3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48472"/>
        <c:axId val="903347512"/>
      </c:scatterChart>
      <c:valAx>
        <c:axId val="903348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47512"/>
        <c:crosses val="autoZero"/>
        <c:crossBetween val="midCat"/>
      </c:valAx>
      <c:valAx>
        <c:axId val="90334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48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Log</a:t>
            </a:r>
            <a:r>
              <a:rPr lang="en-GB" b="1" baseline="0"/>
              <a:t> of Volume (m</a:t>
            </a:r>
            <a:r>
              <a:rPr lang="en-GB" b="1" baseline="0">
                <a:latin typeface="Calibri" panose="020F0502020204030204" pitchFamily="34" charset="0"/>
                <a:cs typeface="Calibri" panose="020F0502020204030204" pitchFamily="34" charset="0"/>
              </a:rPr>
              <a:t>³</a:t>
            </a:r>
            <a:r>
              <a:rPr lang="en-GB" b="1" baseline="0"/>
              <a:t>) Against Log of Pressure (B)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1'!$P$6:$P$725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7B3-4782-B016-DF9ACE9D541D}"/>
            </c:ext>
          </c:extLst>
        </c:ser>
        <c:ser>
          <c:idx val="1"/>
          <c:order val="1"/>
          <c:tx>
            <c:v>5500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1'!$AA$6:$AA$725</c:f>
              <c:numCache>
                <c:formatCode>General</c:formatCode>
                <c:ptCount val="720"/>
                <c:pt idx="0">
                  <c:v>-3.4883278458213473E-3</c:v>
                </c:pt>
                <c:pt idx="1">
                  <c:v>-1.2333735073725434E-2</c:v>
                </c:pt>
                <c:pt idx="2">
                  <c:v>-3.0584087646018613E-2</c:v>
                </c:pt>
                <c:pt idx="3">
                  <c:v>-4.3351420794796675E-2</c:v>
                </c:pt>
                <c:pt idx="4">
                  <c:v>-4.8176964684088018E-2</c:v>
                </c:pt>
                <c:pt idx="5">
                  <c:v>-5.403929642243141E-2</c:v>
                </c:pt>
                <c:pt idx="6">
                  <c:v>-7.3657553374344958E-2</c:v>
                </c:pt>
                <c:pt idx="7">
                  <c:v>-9.7997108649270553E-2</c:v>
                </c:pt>
                <c:pt idx="8">
                  <c:v>-0.12436006299583161</c:v>
                </c:pt>
                <c:pt idx="9">
                  <c:v>-0.15242734085788781</c:v>
                </c:pt>
                <c:pt idx="10">
                  <c:v>-0.17717835469689538</c:v>
                </c:pt>
                <c:pt idx="11">
                  <c:v>-0.18508681872492605</c:v>
                </c:pt>
                <c:pt idx="12">
                  <c:v>-0.17652577082969892</c:v>
                </c:pt>
                <c:pt idx="13">
                  <c:v>-0.16685288808721482</c:v>
                </c:pt>
                <c:pt idx="14">
                  <c:v>-0.16621562534352105</c:v>
                </c:pt>
                <c:pt idx="15">
                  <c:v>-0.16877030613293661</c:v>
                </c:pt>
                <c:pt idx="16">
                  <c:v>-0.17392519729917355</c:v>
                </c:pt>
                <c:pt idx="17">
                  <c:v>-0.18575240426807979</c:v>
                </c:pt>
                <c:pt idx="18">
                  <c:v>-0.20690839982341983</c:v>
                </c:pt>
                <c:pt idx="19">
                  <c:v>-0.23433144524098595</c:v>
                </c:pt>
                <c:pt idx="20">
                  <c:v>-0.2692177243336108</c:v>
                </c:pt>
                <c:pt idx="21">
                  <c:v>-0.29929628285498067</c:v>
                </c:pt>
                <c:pt idx="22">
                  <c:v>-0.32330639037513342</c:v>
                </c:pt>
                <c:pt idx="23">
                  <c:v>-0.33913452199613081</c:v>
                </c:pt>
                <c:pt idx="24">
                  <c:v>-0.348721986001856</c:v>
                </c:pt>
                <c:pt idx="25">
                  <c:v>-0.35654732351381258</c:v>
                </c:pt>
                <c:pt idx="26">
                  <c:v>-0.35261702988538018</c:v>
                </c:pt>
                <c:pt idx="27">
                  <c:v>-0.34582345812203946</c:v>
                </c:pt>
                <c:pt idx="28">
                  <c:v>-0.33724216831842591</c:v>
                </c:pt>
                <c:pt idx="29">
                  <c:v>-0.33535802444387447</c:v>
                </c:pt>
                <c:pt idx="30">
                  <c:v>-0.33441900898204685</c:v>
                </c:pt>
                <c:pt idx="31">
                  <c:v>-0.33818731446273875</c:v>
                </c:pt>
                <c:pt idx="32">
                  <c:v>-0.34390179798716813</c:v>
                </c:pt>
                <c:pt idx="33">
                  <c:v>-0.348721986001856</c:v>
                </c:pt>
                <c:pt idx="34">
                  <c:v>-0.3516399890190684</c:v>
                </c:pt>
                <c:pt idx="35">
                  <c:v>-0.348721986001856</c:v>
                </c:pt>
                <c:pt idx="36">
                  <c:v>-0.35066514128785814</c:v>
                </c:pt>
                <c:pt idx="37">
                  <c:v>-0.35556141053216145</c:v>
                </c:pt>
                <c:pt idx="38">
                  <c:v>-0.35753547975787864</c:v>
                </c:pt>
                <c:pt idx="39">
                  <c:v>-0.36653154442041347</c:v>
                </c:pt>
                <c:pt idx="40">
                  <c:v>-0.38299965887910109</c:v>
                </c:pt>
                <c:pt idx="41">
                  <c:v>-0.39685562737981767</c:v>
                </c:pt>
                <c:pt idx="42">
                  <c:v>-0.41341269532824504</c:v>
                </c:pt>
                <c:pt idx="43">
                  <c:v>-0.43651891460558934</c:v>
                </c:pt>
                <c:pt idx="44">
                  <c:v>-0.43889861635094402</c:v>
                </c:pt>
                <c:pt idx="45">
                  <c:v>-0.43062609038495414</c:v>
                </c:pt>
                <c:pt idx="46">
                  <c:v>-0.44490555142168087</c:v>
                </c:pt>
                <c:pt idx="47">
                  <c:v>-0.46597389394386496</c:v>
                </c:pt>
                <c:pt idx="48">
                  <c:v>-0.46724562100750222</c:v>
                </c:pt>
                <c:pt idx="49">
                  <c:v>-0.46470587995722945</c:v>
                </c:pt>
                <c:pt idx="50">
                  <c:v>-0.43179827593300502</c:v>
                </c:pt>
                <c:pt idx="51">
                  <c:v>-0.41005039867429227</c:v>
                </c:pt>
                <c:pt idx="52">
                  <c:v>-0.40450377817442584</c:v>
                </c:pt>
                <c:pt idx="53">
                  <c:v>-0.39361863488939502</c:v>
                </c:pt>
                <c:pt idx="54">
                  <c:v>-0.4122890349810886</c:v>
                </c:pt>
                <c:pt idx="55">
                  <c:v>-0.43770713554352531</c:v>
                </c:pt>
                <c:pt idx="56">
                  <c:v>-0.45593195564972439</c:v>
                </c:pt>
                <c:pt idx="57">
                  <c:v>-0.45717457304082015</c:v>
                </c:pt>
                <c:pt idx="58">
                  <c:v>-0.45593195564972439</c:v>
                </c:pt>
                <c:pt idx="59">
                  <c:v>-0.45717457304082015</c:v>
                </c:pt>
                <c:pt idx="60">
                  <c:v>-0.43297363384093962</c:v>
                </c:pt>
                <c:pt idx="61">
                  <c:v>-0.3979400086720376</c:v>
                </c:pt>
                <c:pt idx="62">
                  <c:v>-0.36351210364663455</c:v>
                </c:pt>
                <c:pt idx="63">
                  <c:v>-0.35261702988538018</c:v>
                </c:pt>
                <c:pt idx="64">
                  <c:v>-0.34582345812203946</c:v>
                </c:pt>
                <c:pt idx="65">
                  <c:v>-0.34582345812203946</c:v>
                </c:pt>
                <c:pt idx="66">
                  <c:v>-0.35951856302957819</c:v>
                </c:pt>
                <c:pt idx="67">
                  <c:v>-0.38090666937325729</c:v>
                </c:pt>
                <c:pt idx="68">
                  <c:v>-0.38933983691012009</c:v>
                </c:pt>
                <c:pt idx="69">
                  <c:v>-0.39469495385889053</c:v>
                </c:pt>
                <c:pt idx="70">
                  <c:v>-0.40560744962457329</c:v>
                </c:pt>
                <c:pt idx="71">
                  <c:v>-0.42250820016277468</c:v>
                </c:pt>
                <c:pt idx="72">
                  <c:v>-0.42945706011810247</c:v>
                </c:pt>
                <c:pt idx="73">
                  <c:v>-0.43415218132648237</c:v>
                </c:pt>
                <c:pt idx="74">
                  <c:v>-0.42829116819131241</c:v>
                </c:pt>
                <c:pt idx="75">
                  <c:v>-0.4145392704914993</c:v>
                </c:pt>
                <c:pt idx="76">
                  <c:v>-0.40340290437353976</c:v>
                </c:pt>
                <c:pt idx="77">
                  <c:v>-0.39685562737981767</c:v>
                </c:pt>
                <c:pt idx="78">
                  <c:v>-0.37986394502624249</c:v>
                </c:pt>
                <c:pt idx="79">
                  <c:v>-0.36251027048748929</c:v>
                </c:pt>
                <c:pt idx="80">
                  <c:v>-0.34486156518861788</c:v>
                </c:pt>
                <c:pt idx="81">
                  <c:v>-0.33161408330999981</c:v>
                </c:pt>
                <c:pt idx="82">
                  <c:v>-0.31875876262441277</c:v>
                </c:pt>
                <c:pt idx="83">
                  <c:v>-0.31336373073770663</c:v>
                </c:pt>
                <c:pt idx="84">
                  <c:v>-0.31069114087637978</c:v>
                </c:pt>
                <c:pt idx="85">
                  <c:v>-0.3124710387853657</c:v>
                </c:pt>
                <c:pt idx="86">
                  <c:v>-0.30891850787703151</c:v>
                </c:pt>
                <c:pt idx="87">
                  <c:v>-0.30277065724028246</c:v>
                </c:pt>
                <c:pt idx="88">
                  <c:v>-0.30189945437661009</c:v>
                </c:pt>
                <c:pt idx="89">
                  <c:v>-0.30189945437661009</c:v>
                </c:pt>
                <c:pt idx="90">
                  <c:v>-0.29584948316020088</c:v>
                </c:pt>
                <c:pt idx="91">
                  <c:v>-0.28567024025476695</c:v>
                </c:pt>
                <c:pt idx="92">
                  <c:v>-0.28232949699773785</c:v>
                </c:pt>
                <c:pt idx="93">
                  <c:v>-0.28232949699773785</c:v>
                </c:pt>
                <c:pt idx="94">
                  <c:v>-0.29328221766324125</c:v>
                </c:pt>
                <c:pt idx="95">
                  <c:v>-0.30277065724028246</c:v>
                </c:pt>
                <c:pt idx="96">
                  <c:v>-0.30627305107635305</c:v>
                </c:pt>
                <c:pt idx="97">
                  <c:v>-0.29584948316020088</c:v>
                </c:pt>
                <c:pt idx="98">
                  <c:v>-0.27572413039921095</c:v>
                </c:pt>
                <c:pt idx="99">
                  <c:v>-0.25806092227080107</c:v>
                </c:pt>
                <c:pt idx="100">
                  <c:v>-0.24641694110709347</c:v>
                </c:pt>
                <c:pt idx="101">
                  <c:v>-0.23136189875238555</c:v>
                </c:pt>
                <c:pt idx="102">
                  <c:v>-0.22184874961635639</c:v>
                </c:pt>
                <c:pt idx="103">
                  <c:v>-0.21324857785443882</c:v>
                </c:pt>
                <c:pt idx="104">
                  <c:v>-0.21041928783557454</c:v>
                </c:pt>
                <c:pt idx="105">
                  <c:v>-0.20690839982341983</c:v>
                </c:pt>
                <c:pt idx="106">
                  <c:v>-0.20204035626280387</c:v>
                </c:pt>
                <c:pt idx="107">
                  <c:v>-0.19997064075586568</c:v>
                </c:pt>
                <c:pt idx="108">
                  <c:v>-0.19586056766464957</c:v>
                </c:pt>
                <c:pt idx="109">
                  <c:v>-0.19586056766464957</c:v>
                </c:pt>
                <c:pt idx="110">
                  <c:v>-0.20551195334083039</c:v>
                </c:pt>
                <c:pt idx="111">
                  <c:v>-0.21968268785984871</c:v>
                </c:pt>
                <c:pt idx="112">
                  <c:v>-0.23433144524098595</c:v>
                </c:pt>
                <c:pt idx="113">
                  <c:v>-0.24949160514865382</c:v>
                </c:pt>
                <c:pt idx="114">
                  <c:v>-0.26680273489343054</c:v>
                </c:pt>
                <c:pt idx="115">
                  <c:v>-0.28232949699773785</c:v>
                </c:pt>
                <c:pt idx="116">
                  <c:v>-0.28483264215154214</c:v>
                </c:pt>
                <c:pt idx="117">
                  <c:v>-0.28066871301627333</c:v>
                </c:pt>
                <c:pt idx="118">
                  <c:v>-0.27736607746618774</c:v>
                </c:pt>
                <c:pt idx="119">
                  <c:v>-0.2749054789185309</c:v>
                </c:pt>
                <c:pt idx="120">
                  <c:v>-0.26760624017703144</c:v>
                </c:pt>
                <c:pt idx="121">
                  <c:v>-0.25884840114821489</c:v>
                </c:pt>
                <c:pt idx="122">
                  <c:v>-0.24565166428898116</c:v>
                </c:pt>
                <c:pt idx="123">
                  <c:v>-0.23136189875238555</c:v>
                </c:pt>
                <c:pt idx="124">
                  <c:v>-0.21538270736712464</c:v>
                </c:pt>
                <c:pt idx="125">
                  <c:v>-0.19722627470802431</c:v>
                </c:pt>
                <c:pt idx="126">
                  <c:v>-0.17587416608345102</c:v>
                </c:pt>
                <c:pt idx="127">
                  <c:v>-0.15490195998574319</c:v>
                </c:pt>
                <c:pt idx="128">
                  <c:v>-0.13430394008392949</c:v>
                </c:pt>
                <c:pt idx="129">
                  <c:v>-0.11520463605101904</c:v>
                </c:pt>
                <c:pt idx="130">
                  <c:v>-9.745322068600859E-2</c:v>
                </c:pt>
                <c:pt idx="131">
                  <c:v>-8.5656842880559247E-2</c:v>
                </c:pt>
                <c:pt idx="132">
                  <c:v>-7.8313524516397934E-2</c:v>
                </c:pt>
                <c:pt idx="133">
                  <c:v>-7.8833949362261305E-2</c:v>
                </c:pt>
                <c:pt idx="134">
                  <c:v>-8.1969663215119878E-2</c:v>
                </c:pt>
                <c:pt idx="135">
                  <c:v>-8.1445469449726471E-2</c:v>
                </c:pt>
                <c:pt idx="136">
                  <c:v>-7.9876673709276078E-2</c:v>
                </c:pt>
                <c:pt idx="137">
                  <c:v>-7.5204004202087837E-2</c:v>
                </c:pt>
                <c:pt idx="138">
                  <c:v>-6.7019178076801841E-2</c:v>
                </c:pt>
                <c:pt idx="139">
                  <c:v>-5.8985756294430272E-2</c:v>
                </c:pt>
                <c:pt idx="140">
                  <c:v>-5.1098239029786302E-2</c:v>
                </c:pt>
                <c:pt idx="141">
                  <c:v>-4.5275209020937013E-2</c:v>
                </c:pt>
                <c:pt idx="142">
                  <c:v>-4.0958607678906384E-2</c:v>
                </c:pt>
                <c:pt idx="143">
                  <c:v>-3.8578905933551705E-2</c:v>
                </c:pt>
                <c:pt idx="144">
                  <c:v>-3.9053804266168564E-2</c:v>
                </c:pt>
                <c:pt idx="145">
                  <c:v>-4.1436116778032536E-2</c:v>
                </c:pt>
                <c:pt idx="146">
                  <c:v>-4.3351420794796675E-2</c:v>
                </c:pt>
                <c:pt idx="147">
                  <c:v>-4.4793462458058257E-2</c:v>
                </c:pt>
                <c:pt idx="148">
                  <c:v>-4.4312249686494193E-2</c:v>
                </c:pt>
                <c:pt idx="149">
                  <c:v>-4.2392712939904729E-2</c:v>
                </c:pt>
                <c:pt idx="150">
                  <c:v>-3.6212172654444715E-2</c:v>
                </c:pt>
                <c:pt idx="151">
                  <c:v>-3.1517051446064863E-2</c:v>
                </c:pt>
                <c:pt idx="152">
                  <c:v>-2.6410376572743116E-2</c:v>
                </c:pt>
                <c:pt idx="153">
                  <c:v>-1.8634490921455603E-2</c:v>
                </c:pt>
                <c:pt idx="154">
                  <c:v>-1.1441043121384482E-2</c:v>
                </c:pt>
                <c:pt idx="155">
                  <c:v>-2.176919254274547E-3</c:v>
                </c:pt>
                <c:pt idx="156">
                  <c:v>5.6094453602803856E-3</c:v>
                </c:pt>
                <c:pt idx="157">
                  <c:v>1.4100321519620545E-2</c:v>
                </c:pt>
                <c:pt idx="158">
                  <c:v>2.2428371185486493E-2</c:v>
                </c:pt>
                <c:pt idx="159">
                  <c:v>3.0194785356751241E-2</c:v>
                </c:pt>
                <c:pt idx="160">
                  <c:v>3.5829825252828171E-2</c:v>
                </c:pt>
                <c:pt idx="161">
                  <c:v>3.8620161949702782E-2</c:v>
                </c:pt>
                <c:pt idx="162">
                  <c:v>3.9810554148350386E-2</c:v>
                </c:pt>
                <c:pt idx="163">
                  <c:v>4.2575512440190588E-2</c:v>
                </c:pt>
                <c:pt idx="164">
                  <c:v>4.5714058940867608E-2</c:v>
                </c:pt>
                <c:pt idx="165">
                  <c:v>4.6104787246038705E-2</c:v>
                </c:pt>
                <c:pt idx="166">
                  <c:v>4.4147620878722801E-2</c:v>
                </c:pt>
                <c:pt idx="167">
                  <c:v>4.0997692423490557E-2</c:v>
                </c:pt>
                <c:pt idx="168">
                  <c:v>3.7426497940623665E-2</c:v>
                </c:pt>
                <c:pt idx="169">
                  <c:v>3.2215703297981568E-2</c:v>
                </c:pt>
                <c:pt idx="170">
                  <c:v>2.7349607774756507E-2</c:v>
                </c:pt>
                <c:pt idx="171">
                  <c:v>2.5305865264770262E-2</c:v>
                </c:pt>
                <c:pt idx="172">
                  <c:v>2.6124516745450282E-2</c:v>
                </c:pt>
                <c:pt idx="173">
                  <c:v>2.8164419424469872E-2</c:v>
                </c:pt>
                <c:pt idx="174">
                  <c:v>3.422726077055066E-2</c:v>
                </c:pt>
                <c:pt idx="175">
                  <c:v>4.4147620878722801E-2</c:v>
                </c:pt>
                <c:pt idx="176">
                  <c:v>5.4995861529141529E-2</c:v>
                </c:pt>
                <c:pt idx="177">
                  <c:v>6.2957834084510222E-2</c:v>
                </c:pt>
                <c:pt idx="178">
                  <c:v>7.1513805095089159E-2</c:v>
                </c:pt>
                <c:pt idx="179">
                  <c:v>8.2426300860771906E-2</c:v>
                </c:pt>
                <c:pt idx="180">
                  <c:v>9.3071306376063492E-2</c:v>
                </c:pt>
                <c:pt idx="181">
                  <c:v>0.10140335055533072</c:v>
                </c:pt>
                <c:pt idx="182">
                  <c:v>0.10924096858820327</c:v>
                </c:pt>
                <c:pt idx="183">
                  <c:v>0.11627558758054428</c:v>
                </c:pt>
                <c:pt idx="184">
                  <c:v>0.12123145514962146</c:v>
                </c:pt>
                <c:pt idx="185">
                  <c:v>0.12417805547467511</c:v>
                </c:pt>
                <c:pt idx="186">
                  <c:v>0.12645611343180432</c:v>
                </c:pt>
                <c:pt idx="187">
                  <c:v>0.1274287778515989</c:v>
                </c:pt>
                <c:pt idx="188">
                  <c:v>0.12678057701200895</c:v>
                </c:pt>
                <c:pt idx="189">
                  <c:v>0.12319807503199871</c:v>
                </c:pt>
                <c:pt idx="190">
                  <c:v>0.11925588927793671</c:v>
                </c:pt>
                <c:pt idx="191">
                  <c:v>0.11594317693905513</c:v>
                </c:pt>
                <c:pt idx="192">
                  <c:v>0.11527759139590141</c:v>
                </c:pt>
                <c:pt idx="193">
                  <c:v>0.11394335230683679</c:v>
                </c:pt>
                <c:pt idx="194">
                  <c:v>0.11226976841727061</c:v>
                </c:pt>
                <c:pt idx="195">
                  <c:v>0.11260500153457455</c:v>
                </c:pt>
                <c:pt idx="196">
                  <c:v>0.11427729656158624</c:v>
                </c:pt>
                <c:pt idx="197">
                  <c:v>0.11494441571258467</c:v>
                </c:pt>
                <c:pt idx="198">
                  <c:v>0.11394335230683679</c:v>
                </c:pt>
                <c:pt idx="199">
                  <c:v>0.11360915107302785</c:v>
                </c:pt>
                <c:pt idx="200">
                  <c:v>0.11394335230683679</c:v>
                </c:pt>
                <c:pt idx="201">
                  <c:v>0.11427729656158624</c:v>
                </c:pt>
                <c:pt idx="202">
                  <c:v>0.11461098423217315</c:v>
                </c:pt>
                <c:pt idx="203">
                  <c:v>0.11427729656158624</c:v>
                </c:pt>
                <c:pt idx="204">
                  <c:v>0.11561051167429974</c:v>
                </c:pt>
                <c:pt idx="205">
                  <c:v>0.11859536522376199</c:v>
                </c:pt>
                <c:pt idx="206">
                  <c:v>0.1228709228644355</c:v>
                </c:pt>
                <c:pt idx="207">
                  <c:v>0.12807601266871535</c:v>
                </c:pt>
                <c:pt idx="208">
                  <c:v>0.13481437032046015</c:v>
                </c:pt>
                <c:pt idx="209">
                  <c:v>0.14363923527454328</c:v>
                </c:pt>
                <c:pt idx="210">
                  <c:v>0.15442397311464698</c:v>
                </c:pt>
                <c:pt idx="211">
                  <c:v>0.16554107672237306</c:v>
                </c:pt>
                <c:pt idx="212">
                  <c:v>0.17666993266814959</c:v>
                </c:pt>
                <c:pt idx="213">
                  <c:v>0.1866738674997451</c:v>
                </c:pt>
                <c:pt idx="214">
                  <c:v>0.19589965240923377</c:v>
                </c:pt>
                <c:pt idx="215">
                  <c:v>0.20357677497797261</c:v>
                </c:pt>
                <c:pt idx="216">
                  <c:v>0.21085336531489318</c:v>
                </c:pt>
                <c:pt idx="217">
                  <c:v>0.21590181320403157</c:v>
                </c:pt>
                <c:pt idx="218">
                  <c:v>0.21932250841933676</c:v>
                </c:pt>
                <c:pt idx="219">
                  <c:v>0.22063101944809216</c:v>
                </c:pt>
                <c:pt idx="220">
                  <c:v>0.22089224921951925</c:v>
                </c:pt>
                <c:pt idx="221">
                  <c:v>0.21984638602436071</c:v>
                </c:pt>
                <c:pt idx="222">
                  <c:v>0.21801004298436338</c:v>
                </c:pt>
                <c:pt idx="223">
                  <c:v>0.21537315278342195</c:v>
                </c:pt>
                <c:pt idx="224">
                  <c:v>0.21245396104027581</c:v>
                </c:pt>
                <c:pt idx="225">
                  <c:v>0.21058602490515654</c:v>
                </c:pt>
                <c:pt idx="226">
                  <c:v>0.21058602490515654</c:v>
                </c:pt>
                <c:pt idx="227">
                  <c:v>0.21325205219639665</c:v>
                </c:pt>
                <c:pt idx="228">
                  <c:v>0.21590181320403157</c:v>
                </c:pt>
                <c:pt idx="229">
                  <c:v>0.21853550521652784</c:v>
                </c:pt>
                <c:pt idx="230">
                  <c:v>0.22219604630171988</c:v>
                </c:pt>
                <c:pt idx="231">
                  <c:v>0.22582599146189336</c:v>
                </c:pt>
                <c:pt idx="232">
                  <c:v>0.2268575702887235</c:v>
                </c:pt>
                <c:pt idx="233">
                  <c:v>0.22608411597582387</c:v>
                </c:pt>
                <c:pt idx="234">
                  <c:v>0.22582599146189336</c:v>
                </c:pt>
                <c:pt idx="235">
                  <c:v>0.2242740142942577</c:v>
                </c:pt>
                <c:pt idx="236">
                  <c:v>0.22245633667924672</c:v>
                </c:pt>
                <c:pt idx="237">
                  <c:v>0.22453306260608574</c:v>
                </c:pt>
                <c:pt idx="238">
                  <c:v>0.22942584792069501</c:v>
                </c:pt>
                <c:pt idx="239">
                  <c:v>0.23299611039215382</c:v>
                </c:pt>
                <c:pt idx="240">
                  <c:v>0.2337573629655105</c:v>
                </c:pt>
                <c:pt idx="241">
                  <c:v>0.23095955574856905</c:v>
                </c:pt>
                <c:pt idx="242">
                  <c:v>0.23754373814287447</c:v>
                </c:pt>
                <c:pt idx="243">
                  <c:v>0.24674470972384135</c:v>
                </c:pt>
                <c:pt idx="244">
                  <c:v>0.25575478664304419</c:v>
                </c:pt>
                <c:pt idx="245">
                  <c:v>0.26434550705009247</c:v>
                </c:pt>
                <c:pt idx="246">
                  <c:v>0.26974637313076699</c:v>
                </c:pt>
                <c:pt idx="247">
                  <c:v>0.27438879555037887</c:v>
                </c:pt>
                <c:pt idx="248">
                  <c:v>0.27966694404845555</c:v>
                </c:pt>
                <c:pt idx="249">
                  <c:v>0.2871296207191108</c:v>
                </c:pt>
                <c:pt idx="250">
                  <c:v>0.29512708525219122</c:v>
                </c:pt>
                <c:pt idx="251">
                  <c:v>0.30297993674824913</c:v>
                </c:pt>
                <c:pt idx="252">
                  <c:v>0.3051363189436393</c:v>
                </c:pt>
                <c:pt idx="253">
                  <c:v>0.30470589821276539</c:v>
                </c:pt>
                <c:pt idx="254">
                  <c:v>0.30578115125498223</c:v>
                </c:pt>
                <c:pt idx="255">
                  <c:v>0.313234291694724</c:v>
                </c:pt>
                <c:pt idx="256">
                  <c:v>0.31534047662728831</c:v>
                </c:pt>
                <c:pt idx="257">
                  <c:v>0.32056168019523662</c:v>
                </c:pt>
                <c:pt idx="258">
                  <c:v>0.32919441508845104</c:v>
                </c:pt>
                <c:pt idx="259">
                  <c:v>0.33405144034689183</c:v>
                </c:pt>
                <c:pt idx="260">
                  <c:v>0.33585891131981793</c:v>
                </c:pt>
                <c:pt idx="261">
                  <c:v>0.3386556655787003</c:v>
                </c:pt>
                <c:pt idx="262">
                  <c:v>0.34262004255334799</c:v>
                </c:pt>
                <c:pt idx="263">
                  <c:v>0.34908316877959022</c:v>
                </c:pt>
                <c:pt idx="264">
                  <c:v>0.35506820634885072</c:v>
                </c:pt>
                <c:pt idx="265">
                  <c:v>0.36153897126927903</c:v>
                </c:pt>
                <c:pt idx="266">
                  <c:v>0.36791473879375264</c:v>
                </c:pt>
                <c:pt idx="267">
                  <c:v>0.37346372163236902</c:v>
                </c:pt>
                <c:pt idx="268">
                  <c:v>0.37984917876282992</c:v>
                </c:pt>
                <c:pt idx="269">
                  <c:v>0.38560627359831223</c:v>
                </c:pt>
                <c:pt idx="270">
                  <c:v>0.39234515536120407</c:v>
                </c:pt>
                <c:pt idx="271">
                  <c:v>0.40001963506515853</c:v>
                </c:pt>
                <c:pt idx="272">
                  <c:v>0.40976410426634619</c:v>
                </c:pt>
                <c:pt idx="273">
                  <c:v>0.41863268735406545</c:v>
                </c:pt>
                <c:pt idx="274">
                  <c:v>0.4255342204982635</c:v>
                </c:pt>
                <c:pt idx="275">
                  <c:v>0.43200668726959834</c:v>
                </c:pt>
                <c:pt idx="276">
                  <c:v>0.43790903553949839</c:v>
                </c:pt>
                <c:pt idx="277">
                  <c:v>0.44451320633404295</c:v>
                </c:pt>
                <c:pt idx="278">
                  <c:v>0.45255306322892536</c:v>
                </c:pt>
                <c:pt idx="279">
                  <c:v>0.461648568063455</c:v>
                </c:pt>
                <c:pt idx="280">
                  <c:v>0.47085132452611761</c:v>
                </c:pt>
                <c:pt idx="281">
                  <c:v>0.48086892368716788</c:v>
                </c:pt>
                <c:pt idx="282">
                  <c:v>0.49234125325497446</c:v>
                </c:pt>
                <c:pt idx="283">
                  <c:v>0.50324577146511273</c:v>
                </c:pt>
                <c:pt idx="284">
                  <c:v>0.51375015008182356</c:v>
                </c:pt>
                <c:pt idx="285">
                  <c:v>0.52335620665479277</c:v>
                </c:pt>
                <c:pt idx="286">
                  <c:v>0.53389910079659464</c:v>
                </c:pt>
                <c:pt idx="287">
                  <c:v>0.54629583512144242</c:v>
                </c:pt>
                <c:pt idx="288">
                  <c:v>0.55978696820055651</c:v>
                </c:pt>
                <c:pt idx="289">
                  <c:v>0.57229060615141758</c:v>
                </c:pt>
                <c:pt idx="290">
                  <c:v>0.58342550040650676</c:v>
                </c:pt>
                <c:pt idx="291">
                  <c:v>0.59361830812953587</c:v>
                </c:pt>
                <c:pt idx="292">
                  <c:v>0.60465797204787097</c:v>
                </c:pt>
                <c:pt idx="293">
                  <c:v>0.61700034112089897</c:v>
                </c:pt>
                <c:pt idx="294">
                  <c:v>0.62940959910271888</c:v>
                </c:pt>
                <c:pt idx="295">
                  <c:v>0.64117654661311407</c:v>
                </c:pt>
                <c:pt idx="296">
                  <c:v>0.6521496054016529</c:v>
                </c:pt>
                <c:pt idx="297">
                  <c:v>0.66238002001624763</c:v>
                </c:pt>
                <c:pt idx="298">
                  <c:v>0.67311310423823367</c:v>
                </c:pt>
                <c:pt idx="299">
                  <c:v>0.68484536164441245</c:v>
                </c:pt>
                <c:pt idx="300">
                  <c:v>0.69757803365111315</c:v>
                </c:pt>
                <c:pt idx="301">
                  <c:v>0.71011736511181622</c:v>
                </c:pt>
                <c:pt idx="302">
                  <c:v>0.72156331835748089</c:v>
                </c:pt>
                <c:pt idx="303">
                  <c:v>0.73319726510656946</c:v>
                </c:pt>
                <c:pt idx="304">
                  <c:v>0.74725639744214434</c:v>
                </c:pt>
                <c:pt idx="305">
                  <c:v>0.76170236754141274</c:v>
                </c:pt>
                <c:pt idx="306">
                  <c:v>0.77480883031070591</c:v>
                </c:pt>
                <c:pt idx="307">
                  <c:v>0.7866804531966487</c:v>
                </c:pt>
                <c:pt idx="308">
                  <c:v>0.79940947961512687</c:v>
                </c:pt>
                <c:pt idx="309">
                  <c:v>0.81424759573192018</c:v>
                </c:pt>
                <c:pt idx="310">
                  <c:v>0.8295610562993927</c:v>
                </c:pt>
                <c:pt idx="311">
                  <c:v>0.84422858130162792</c:v>
                </c:pt>
                <c:pt idx="312">
                  <c:v>0.85877773730544937</c:v>
                </c:pt>
                <c:pt idx="313">
                  <c:v>0.87361119699646728</c:v>
                </c:pt>
                <c:pt idx="314">
                  <c:v>0.8882918453565154</c:v>
                </c:pt>
                <c:pt idx="315">
                  <c:v>0.90357829366305442</c:v>
                </c:pt>
                <c:pt idx="316">
                  <c:v>0.9192350379232509</c:v>
                </c:pt>
                <c:pt idx="317">
                  <c:v>0.9329808219231982</c:v>
                </c:pt>
                <c:pt idx="318">
                  <c:v>0.94694327069782547</c:v>
                </c:pt>
                <c:pt idx="319">
                  <c:v>0.96407097055795543</c:v>
                </c:pt>
                <c:pt idx="320">
                  <c:v>0.98086655458207916</c:v>
                </c:pt>
                <c:pt idx="321">
                  <c:v>0.99537190602816239</c:v>
                </c:pt>
                <c:pt idx="322">
                  <c:v>1.0114858599994059</c:v>
                </c:pt>
                <c:pt idx="323">
                  <c:v>1.0289777052087781</c:v>
                </c:pt>
                <c:pt idx="324">
                  <c:v>1.0452055860350564</c:v>
                </c:pt>
                <c:pt idx="325">
                  <c:v>1.0634459531230331</c:v>
                </c:pt>
                <c:pt idx="326">
                  <c:v>1.0797599196600931</c:v>
                </c:pt>
                <c:pt idx="327">
                  <c:v>1.094994900944612</c:v>
                </c:pt>
                <c:pt idx="328">
                  <c:v>1.1146443389022793</c:v>
                </c:pt>
                <c:pt idx="329">
                  <c:v>1.131361989115943</c:v>
                </c:pt>
                <c:pt idx="330">
                  <c:v>1.1477072337804095</c:v>
                </c:pt>
                <c:pt idx="331">
                  <c:v>1.1647691030091982</c:v>
                </c:pt>
                <c:pt idx="332">
                  <c:v>1.1804126328383238</c:v>
                </c:pt>
                <c:pt idx="333">
                  <c:v>1.1991790260511266</c:v>
                </c:pt>
                <c:pt idx="334">
                  <c:v>1.2153202513299302</c:v>
                </c:pt>
                <c:pt idx="335">
                  <c:v>1.2315715255284156</c:v>
                </c:pt>
                <c:pt idx="336">
                  <c:v>1.2485617413595744</c:v>
                </c:pt>
                <c:pt idx="337">
                  <c:v>1.2656195831538846</c:v>
                </c:pt>
                <c:pt idx="338">
                  <c:v>1.2828938866553317</c:v>
                </c:pt>
                <c:pt idx="339">
                  <c:v>1.2986347831244356</c:v>
                </c:pt>
                <c:pt idx="340">
                  <c:v>1.3136352536103337</c:v>
                </c:pt>
                <c:pt idx="341">
                  <c:v>1.3306572347113941</c:v>
                </c:pt>
                <c:pt idx="342">
                  <c:v>1.345001038178042</c:v>
                </c:pt>
                <c:pt idx="343">
                  <c:v>1.3602335611578322</c:v>
                </c:pt>
                <c:pt idx="344">
                  <c:v>1.3725806350309133</c:v>
                </c:pt>
                <c:pt idx="345">
                  <c:v>1.3869624412146171</c:v>
                </c:pt>
                <c:pt idx="346">
                  <c:v>1.400036923514113</c:v>
                </c:pt>
                <c:pt idx="347">
                  <c:v>1.412242085209914</c:v>
                </c:pt>
                <c:pt idx="348">
                  <c:v>1.4237372499823291</c:v>
                </c:pt>
                <c:pt idx="349">
                  <c:v>1.4342015143775624</c:v>
                </c:pt>
                <c:pt idx="350">
                  <c:v>1.4459931817876466</c:v>
                </c:pt>
                <c:pt idx="351">
                  <c:v>1.455514832696029</c:v>
                </c:pt>
                <c:pt idx="352">
                  <c:v>1.4649959786188647</c:v>
                </c:pt>
                <c:pt idx="353">
                  <c:v>1.4732679428352962</c:v>
                </c:pt>
                <c:pt idx="354">
                  <c:v>1.4821730047136583</c:v>
                </c:pt>
                <c:pt idx="355">
                  <c:v>1.4907728959055508</c:v>
                </c:pt>
                <c:pt idx="356">
                  <c:v>1.4984346202043575</c:v>
                </c:pt>
                <c:pt idx="357">
                  <c:v>1.5070593848021157</c:v>
                </c:pt>
                <c:pt idx="358">
                  <c:v>1.515966518620907</c:v>
                </c:pt>
                <c:pt idx="359">
                  <c:v>1.5260418906808788</c:v>
                </c:pt>
                <c:pt idx="360">
                  <c:v>1.5369748625735882</c:v>
                </c:pt>
                <c:pt idx="361">
                  <c:v>1.5490891309761239</c:v>
                </c:pt>
                <c:pt idx="362">
                  <c:v>1.5626021147784588</c:v>
                </c:pt>
                <c:pt idx="363">
                  <c:v>1.5778478213017826</c:v>
                </c:pt>
                <c:pt idx="364">
                  <c:v>1.5943925503754266</c:v>
                </c:pt>
                <c:pt idx="365">
                  <c:v>1.6117126894305396</c:v>
                </c:pt>
                <c:pt idx="366">
                  <c:v>1.6296134453781832</c:v>
                </c:pt>
                <c:pt idx="367">
                  <c:v>1.6476665383282134</c:v>
                </c:pt>
                <c:pt idx="368">
                  <c:v>1.6653370422455898</c:v>
                </c:pt>
                <c:pt idx="369">
                  <c:v>1.6823436687699234</c:v>
                </c:pt>
                <c:pt idx="370">
                  <c:v>1.6986398150419415</c:v>
                </c:pt>
                <c:pt idx="371">
                  <c:v>1.7139439214872889</c:v>
                </c:pt>
                <c:pt idx="372">
                  <c:v>1.7279802093189573</c:v>
                </c:pt>
                <c:pt idx="373">
                  <c:v>1.7407652123275237</c:v>
                </c:pt>
                <c:pt idx="374">
                  <c:v>1.7520715070912458</c:v>
                </c:pt>
                <c:pt idx="375">
                  <c:v>1.7619578923620589</c:v>
                </c:pt>
                <c:pt idx="376">
                  <c:v>1.7701890227359933</c:v>
                </c:pt>
                <c:pt idx="377">
                  <c:v>1.7769407787200702</c:v>
                </c:pt>
                <c:pt idx="378">
                  <c:v>1.7819204469644101</c:v>
                </c:pt>
                <c:pt idx="379">
                  <c:v>1.7852799950793503</c:v>
                </c:pt>
                <c:pt idx="380">
                  <c:v>1.7870635478197676</c:v>
                </c:pt>
                <c:pt idx="381">
                  <c:v>1.7871344541991154</c:v>
                </c:pt>
                <c:pt idx="382">
                  <c:v>1.7857212355780756</c:v>
                </c:pt>
                <c:pt idx="383">
                  <c:v>1.7825227872983942</c:v>
                </c:pt>
                <c:pt idx="384">
                  <c:v>1.7781005797382432</c:v>
                </c:pt>
                <c:pt idx="385">
                  <c:v>1.7719694332290317</c:v>
                </c:pt>
                <c:pt idx="386">
                  <c:v>1.764751322324621</c:v>
                </c:pt>
                <c:pt idx="387">
                  <c:v>1.7562175844672636</c:v>
                </c:pt>
                <c:pt idx="388">
                  <c:v>1.7466030656007503</c:v>
                </c:pt>
                <c:pt idx="389">
                  <c:v>1.7361892664819805</c:v>
                </c:pt>
                <c:pt idx="390">
                  <c:v>1.7248163526868885</c:v>
                </c:pt>
                <c:pt idx="391">
                  <c:v>1.7127843457088674</c:v>
                </c:pt>
                <c:pt idx="392">
                  <c:v>1.7000543856282386</c:v>
                </c:pt>
                <c:pt idx="393">
                  <c:v>1.6869667791835365</c:v>
                </c:pt>
                <c:pt idx="394">
                  <c:v>1.6732052817790453</c:v>
                </c:pt>
                <c:pt idx="395">
                  <c:v>1.659298054866162</c:v>
                </c:pt>
                <c:pt idx="396">
                  <c:v>1.6450290647211425</c:v>
                </c:pt>
                <c:pt idx="397">
                  <c:v>1.6307024006762076</c:v>
                </c:pt>
                <c:pt idx="398">
                  <c:v>1.6161287801577158</c:v>
                </c:pt>
                <c:pt idx="399">
                  <c:v>1.6013754382918273</c:v>
                </c:pt>
                <c:pt idx="400">
                  <c:v>1.5868684924328911</c:v>
                </c:pt>
                <c:pt idx="401">
                  <c:v>1.5720928903039055</c:v>
                </c:pt>
                <c:pt idx="402">
                  <c:v>1.5576154612738078</c:v>
                </c:pt>
                <c:pt idx="403">
                  <c:v>1.5429871684207987</c:v>
                </c:pt>
                <c:pt idx="404">
                  <c:v>1.5284538915976447</c:v>
                </c:pt>
                <c:pt idx="405">
                  <c:v>1.5140693669149408</c:v>
                </c:pt>
                <c:pt idx="406">
                  <c:v>1.4996321051536929</c:v>
                </c:pt>
                <c:pt idx="407">
                  <c:v>1.4854942850109716</c:v>
                </c:pt>
                <c:pt idx="408">
                  <c:v>1.4711009317203834</c:v>
                </c:pt>
                <c:pt idx="409">
                  <c:v>1.457079148060328</c:v>
                </c:pt>
                <c:pt idx="410">
                  <c:v>1.4431690757961162</c:v>
                </c:pt>
                <c:pt idx="411">
                  <c:v>1.4292999908336079</c:v>
                </c:pt>
                <c:pt idx="412">
                  <c:v>1.4156743345662606</c:v>
                </c:pt>
                <c:pt idx="413">
                  <c:v>1.4018311749089483</c:v>
                </c:pt>
                <c:pt idx="414">
                  <c:v>1.3884209406611689</c:v>
                </c:pt>
                <c:pt idx="415">
                  <c:v>1.3748582800650899</c:v>
                </c:pt>
                <c:pt idx="416">
                  <c:v>1.3615956393182345</c:v>
                </c:pt>
                <c:pt idx="417">
                  <c:v>1.3484801034879896</c:v>
                </c:pt>
                <c:pt idx="418">
                  <c:v>1.3353776541108293</c:v>
                </c:pt>
                <c:pt idx="419">
                  <c:v>1.3229012218315519</c:v>
                </c:pt>
                <c:pt idx="420">
                  <c:v>1.3103746420476123</c:v>
                </c:pt>
                <c:pt idx="421">
                  <c:v>1.298307137328508</c:v>
                </c:pt>
                <c:pt idx="422">
                  <c:v>1.2865911834373263</c:v>
                </c:pt>
                <c:pt idx="423">
                  <c:v>1.2750808984568585</c:v>
                </c:pt>
                <c:pt idx="424">
                  <c:v>1.2638963306046105</c:v>
                </c:pt>
                <c:pt idx="425">
                  <c:v>1.2527317027260232</c:v>
                </c:pt>
                <c:pt idx="426">
                  <c:v>1.2418452043147825</c:v>
                </c:pt>
                <c:pt idx="427">
                  <c:v>1.2308319534318282</c:v>
                </c:pt>
                <c:pt idx="428">
                  <c:v>1.2197940266919802</c:v>
                </c:pt>
                <c:pt idx="429">
                  <c:v>1.2086563005072475</c:v>
                </c:pt>
                <c:pt idx="430">
                  <c:v>1.1976664261935654</c:v>
                </c:pt>
                <c:pt idx="431">
                  <c:v>1.1868433703244701</c:v>
                </c:pt>
                <c:pt idx="432">
                  <c:v>1.1761202110560856</c:v>
                </c:pt>
                <c:pt idx="433">
                  <c:v>1.1655114107855533</c:v>
                </c:pt>
                <c:pt idx="434">
                  <c:v>1.1552752927300998</c:v>
                </c:pt>
                <c:pt idx="435">
                  <c:v>1.1451964061141819</c:v>
                </c:pt>
                <c:pt idx="436">
                  <c:v>1.1355778533449299</c:v>
                </c:pt>
                <c:pt idx="437">
                  <c:v>1.1260989232886043</c:v>
                </c:pt>
                <c:pt idx="438">
                  <c:v>1.1168069159623439</c:v>
                </c:pt>
                <c:pt idx="439">
                  <c:v>1.1073456654720948</c:v>
                </c:pt>
                <c:pt idx="440">
                  <c:v>1.0979164092373255</c:v>
                </c:pt>
                <c:pt idx="441">
                  <c:v>1.0888799561080518</c:v>
                </c:pt>
                <c:pt idx="442">
                  <c:v>1.0799044676667207</c:v>
                </c:pt>
                <c:pt idx="443">
                  <c:v>1.0708502534275735</c:v>
                </c:pt>
                <c:pt idx="444">
                  <c:v>1.0619799470748785</c:v>
                </c:pt>
                <c:pt idx="445">
                  <c:v>1.053385799817482</c:v>
                </c:pt>
                <c:pt idx="446">
                  <c:v>1.0448923834743598</c:v>
                </c:pt>
                <c:pt idx="447">
                  <c:v>1.0368683299810548</c:v>
                </c:pt>
                <c:pt idx="448">
                  <c:v>1.0293431875191066</c:v>
                </c:pt>
                <c:pt idx="449">
                  <c:v>1.0219331664774387</c:v>
                </c:pt>
                <c:pt idx="450">
                  <c:v>1.0148983869462056</c:v>
                </c:pt>
                <c:pt idx="451">
                  <c:v>1.0082168015896904</c:v>
                </c:pt>
                <c:pt idx="452">
                  <c:v>1.0014740966917328</c:v>
                </c:pt>
                <c:pt idx="453">
                  <c:v>0.99422914081769842</c:v>
                </c:pt>
                <c:pt idx="454">
                  <c:v>0.98677173426624487</c:v>
                </c:pt>
                <c:pt idx="455">
                  <c:v>0.97936624239616121</c:v>
                </c:pt>
                <c:pt idx="456">
                  <c:v>0.97178593787911449</c:v>
                </c:pt>
                <c:pt idx="457">
                  <c:v>0.96411814315148503</c:v>
                </c:pt>
                <c:pt idx="458">
                  <c:v>0.95626450269827545</c:v>
                </c:pt>
                <c:pt idx="459">
                  <c:v>0.94909712511291588</c:v>
                </c:pt>
                <c:pt idx="460">
                  <c:v>0.94324712513786169</c:v>
                </c:pt>
                <c:pt idx="461">
                  <c:v>0.93756803860038296</c:v>
                </c:pt>
                <c:pt idx="462">
                  <c:v>0.93166123968448122</c:v>
                </c:pt>
                <c:pt idx="463">
                  <c:v>0.92541523708424633</c:v>
                </c:pt>
                <c:pt idx="464">
                  <c:v>0.91944421046523694</c:v>
                </c:pt>
                <c:pt idx="465">
                  <c:v>0.91381385238371671</c:v>
                </c:pt>
                <c:pt idx="466">
                  <c:v>0.90768002424242</c:v>
                </c:pt>
                <c:pt idx="467">
                  <c:v>0.90151280912993992</c:v>
                </c:pt>
                <c:pt idx="468">
                  <c:v>0.89531202447578728</c:v>
                </c:pt>
                <c:pt idx="469">
                  <c:v>0.88918961204707325</c:v>
                </c:pt>
                <c:pt idx="470">
                  <c:v>0.88332067838297523</c:v>
                </c:pt>
                <c:pt idx="471">
                  <c:v>0.87806198129001256</c:v>
                </c:pt>
                <c:pt idx="472">
                  <c:v>0.87361119699646728</c:v>
                </c:pt>
                <c:pt idx="473">
                  <c:v>0.86923171973097624</c:v>
                </c:pt>
                <c:pt idx="474">
                  <c:v>0.86457040685343023</c:v>
                </c:pt>
                <c:pt idx="475">
                  <c:v>0.86045779542347101</c:v>
                </c:pt>
                <c:pt idx="476">
                  <c:v>0.85630586643329898</c:v>
                </c:pt>
                <c:pt idx="477">
                  <c:v>0.85199174796215726</c:v>
                </c:pt>
                <c:pt idx="478">
                  <c:v>0.84769602073416539</c:v>
                </c:pt>
                <c:pt idx="479">
                  <c:v>0.84341966520491829</c:v>
                </c:pt>
                <c:pt idx="480">
                  <c:v>0.83884909073725533</c:v>
                </c:pt>
                <c:pt idx="481">
                  <c:v>0.83397537127990617</c:v>
                </c:pt>
                <c:pt idx="482">
                  <c:v>0.82962535335804943</c:v>
                </c:pt>
                <c:pt idx="483">
                  <c:v>0.82568570802175834</c:v>
                </c:pt>
                <c:pt idx="484">
                  <c:v>0.8215135284047731</c:v>
                </c:pt>
                <c:pt idx="485">
                  <c:v>0.81723473042549821</c:v>
                </c:pt>
                <c:pt idx="486">
                  <c:v>0.81304696516010788</c:v>
                </c:pt>
                <c:pt idx="487">
                  <c:v>0.80929030117631573</c:v>
                </c:pt>
                <c:pt idx="488">
                  <c:v>0.8055688175485558</c:v>
                </c:pt>
                <c:pt idx="489">
                  <c:v>0.80202075177197585</c:v>
                </c:pt>
                <c:pt idx="490">
                  <c:v>0.79844346035018743</c:v>
                </c:pt>
                <c:pt idx="491">
                  <c:v>0.79455775125476158</c:v>
                </c:pt>
                <c:pt idx="492">
                  <c:v>0.7906369619317033</c:v>
                </c:pt>
                <c:pt idx="493">
                  <c:v>0.78675142214556115</c:v>
                </c:pt>
                <c:pt idx="494">
                  <c:v>0.78326023287294888</c:v>
                </c:pt>
                <c:pt idx="495">
                  <c:v>0.77974075117674058</c:v>
                </c:pt>
                <c:pt idx="496">
                  <c:v>0.77633790962017524</c:v>
                </c:pt>
                <c:pt idx="497">
                  <c:v>0.77232170672291978</c:v>
                </c:pt>
                <c:pt idx="498">
                  <c:v>0.76819396163307152</c:v>
                </c:pt>
                <c:pt idx="499">
                  <c:v>0.76372740376569825</c:v>
                </c:pt>
                <c:pt idx="500">
                  <c:v>0.76004532796581059</c:v>
                </c:pt>
                <c:pt idx="501">
                  <c:v>0.75595104100413191</c:v>
                </c:pt>
                <c:pt idx="502">
                  <c:v>0.75089392038212532</c:v>
                </c:pt>
                <c:pt idx="503">
                  <c:v>0.74577721788975904</c:v>
                </c:pt>
                <c:pt idx="504">
                  <c:v>0.74091507648128252</c:v>
                </c:pt>
                <c:pt idx="505">
                  <c:v>0.73615737527313208</c:v>
                </c:pt>
                <c:pt idx="506">
                  <c:v>0.73102437981568791</c:v>
                </c:pt>
                <c:pt idx="507">
                  <c:v>0.7257483329955482</c:v>
                </c:pt>
                <c:pt idx="508">
                  <c:v>0.72065535655172441</c:v>
                </c:pt>
                <c:pt idx="509">
                  <c:v>0.71525102887884928</c:v>
                </c:pt>
                <c:pt idx="510">
                  <c:v>0.709948016510761</c:v>
                </c:pt>
                <c:pt idx="511">
                  <c:v>0.70440792738684088</c:v>
                </c:pt>
                <c:pt idx="512">
                  <c:v>0.69879625179043126</c:v>
                </c:pt>
                <c:pt idx="513">
                  <c:v>0.69319914515371728</c:v>
                </c:pt>
                <c:pt idx="514">
                  <c:v>0.68735056955802742</c:v>
                </c:pt>
                <c:pt idx="515">
                  <c:v>0.6814221557210085</c:v>
                </c:pt>
                <c:pt idx="516">
                  <c:v>0.67550338472795668</c:v>
                </c:pt>
                <c:pt idx="517">
                  <c:v>0.66922387393080573</c:v>
                </c:pt>
                <c:pt idx="518">
                  <c:v>0.66238002001624763</c:v>
                </c:pt>
                <c:pt idx="519">
                  <c:v>0.65504234133120176</c:v>
                </c:pt>
                <c:pt idx="520">
                  <c:v>0.64777405026882995</c:v>
                </c:pt>
                <c:pt idx="521">
                  <c:v>0.64087877870161825</c:v>
                </c:pt>
                <c:pt idx="522">
                  <c:v>0.63427569462594391</c:v>
                </c:pt>
                <c:pt idx="523">
                  <c:v>0.62787769457997145</c:v>
                </c:pt>
                <c:pt idx="524">
                  <c:v>0.62076048999420574</c:v>
                </c:pt>
                <c:pt idx="525">
                  <c:v>0.61331316145545967</c:v>
                </c:pt>
                <c:pt idx="526">
                  <c:v>0.60573589387674664</c:v>
                </c:pt>
                <c:pt idx="527">
                  <c:v>0.59780484240429288</c:v>
                </c:pt>
                <c:pt idx="528">
                  <c:v>0.58950279626376378</c:v>
                </c:pt>
                <c:pt idx="529">
                  <c:v>0.58138068870998683</c:v>
                </c:pt>
                <c:pt idx="530">
                  <c:v>0.57321982711442188</c:v>
                </c:pt>
                <c:pt idx="531">
                  <c:v>0.56478438450398671</c:v>
                </c:pt>
                <c:pt idx="532">
                  <c:v>0.55654370848351453</c:v>
                </c:pt>
                <c:pt idx="533">
                  <c:v>0.54802069490553096</c:v>
                </c:pt>
                <c:pt idx="534">
                  <c:v>0.53957788334530898</c:v>
                </c:pt>
                <c:pt idx="535">
                  <c:v>0.53160663193272206</c:v>
                </c:pt>
                <c:pt idx="536">
                  <c:v>0.52374646681156445</c:v>
                </c:pt>
                <c:pt idx="537">
                  <c:v>0.51666755909904294</c:v>
                </c:pt>
                <c:pt idx="538">
                  <c:v>0.51041094801017695</c:v>
                </c:pt>
                <c:pt idx="539">
                  <c:v>0.50392680419351044</c:v>
                </c:pt>
                <c:pt idx="540">
                  <c:v>0.49651451869774504</c:v>
                </c:pt>
                <c:pt idx="541">
                  <c:v>0.48883263438240049</c:v>
                </c:pt>
                <c:pt idx="542">
                  <c:v>0.48000694295715063</c:v>
                </c:pt>
                <c:pt idx="543">
                  <c:v>0.47129171105893858</c:v>
                </c:pt>
                <c:pt idx="544">
                  <c:v>0.46329560996200275</c:v>
                </c:pt>
                <c:pt idx="545">
                  <c:v>0.456366033129043</c:v>
                </c:pt>
                <c:pt idx="546">
                  <c:v>0.4490153163477863</c:v>
                </c:pt>
                <c:pt idx="547">
                  <c:v>0.4404367661057737</c:v>
                </c:pt>
                <c:pt idx="548">
                  <c:v>0.43152458418745093</c:v>
                </c:pt>
                <c:pt idx="549">
                  <c:v>0.42324587393680785</c:v>
                </c:pt>
                <c:pt idx="550">
                  <c:v>0.41564097989615434</c:v>
                </c:pt>
                <c:pt idx="551">
                  <c:v>0.40807028588718547</c:v>
                </c:pt>
                <c:pt idx="552">
                  <c:v>0.40157284567644591</c:v>
                </c:pt>
                <c:pt idx="553">
                  <c:v>0.39776625612645006</c:v>
                </c:pt>
                <c:pt idx="554">
                  <c:v>0.39392600658583699</c:v>
                </c:pt>
                <c:pt idx="555">
                  <c:v>0.38898878512471408</c:v>
                </c:pt>
                <c:pt idx="556">
                  <c:v>0.38255732190878577</c:v>
                </c:pt>
                <c:pt idx="557">
                  <c:v>0.37419825792908273</c:v>
                </c:pt>
                <c:pt idx="558">
                  <c:v>0.36361197989214433</c:v>
                </c:pt>
                <c:pt idx="559">
                  <c:v>0.35121634533934198</c:v>
                </c:pt>
                <c:pt idx="560">
                  <c:v>0.33725953975027573</c:v>
                </c:pt>
                <c:pt idx="561">
                  <c:v>0.32448823330765642</c:v>
                </c:pt>
                <c:pt idx="562">
                  <c:v>0.31175386105575426</c:v>
                </c:pt>
                <c:pt idx="563">
                  <c:v>0.29885307640970665</c:v>
                </c:pt>
                <c:pt idx="564">
                  <c:v>0.28802553538836284</c:v>
                </c:pt>
                <c:pt idx="565">
                  <c:v>0.2808059283936668</c:v>
                </c:pt>
                <c:pt idx="566">
                  <c:v>0.27829620809127387</c:v>
                </c:pt>
                <c:pt idx="567">
                  <c:v>0.27852496473701754</c:v>
                </c:pt>
                <c:pt idx="568">
                  <c:v>0.2808059283936668</c:v>
                </c:pt>
                <c:pt idx="569">
                  <c:v>0.28600712207947454</c:v>
                </c:pt>
                <c:pt idx="570">
                  <c:v>0.29203443599473639</c:v>
                </c:pt>
                <c:pt idx="571">
                  <c:v>0.29644579420639627</c:v>
                </c:pt>
                <c:pt idx="572">
                  <c:v>0.29622628726116057</c:v>
                </c:pt>
                <c:pt idx="573">
                  <c:v>0.29490691060519242</c:v>
                </c:pt>
                <c:pt idx="574">
                  <c:v>0.29181268746711903</c:v>
                </c:pt>
                <c:pt idx="575">
                  <c:v>0.286231854028553</c:v>
                </c:pt>
                <c:pt idx="576">
                  <c:v>0.27829620809127387</c:v>
                </c:pt>
                <c:pt idx="577">
                  <c:v>0.26997967664532385</c:v>
                </c:pt>
                <c:pt idx="578">
                  <c:v>0.26030994579492001</c:v>
                </c:pt>
                <c:pt idx="579">
                  <c:v>0.24821856119007474</c:v>
                </c:pt>
                <c:pt idx="580">
                  <c:v>0.23653726148869397</c:v>
                </c:pt>
                <c:pt idx="581">
                  <c:v>0.22814360759774177</c:v>
                </c:pt>
                <c:pt idx="582">
                  <c:v>0.21984638602436071</c:v>
                </c:pt>
                <c:pt idx="583">
                  <c:v>0.21165440055318241</c:v>
                </c:pt>
                <c:pt idx="584">
                  <c:v>0.20466251174821887</c:v>
                </c:pt>
                <c:pt idx="585">
                  <c:v>0.19838213000829422</c:v>
                </c:pt>
                <c:pt idx="586">
                  <c:v>0.19284611518884168</c:v>
                </c:pt>
                <c:pt idx="587">
                  <c:v>0.18836592606314825</c:v>
                </c:pt>
                <c:pt idx="588">
                  <c:v>0.18469143081759881</c:v>
                </c:pt>
                <c:pt idx="589">
                  <c:v>0.18269990333604255</c:v>
                </c:pt>
                <c:pt idx="590">
                  <c:v>0.18069920129603473</c:v>
                </c:pt>
                <c:pt idx="591">
                  <c:v>0.17868923977558981</c:v>
                </c:pt>
                <c:pt idx="592">
                  <c:v>0.17782497186468177</c:v>
                </c:pt>
                <c:pt idx="593">
                  <c:v>0.17811325231463179</c:v>
                </c:pt>
                <c:pt idx="594">
                  <c:v>0.17868923977558981</c:v>
                </c:pt>
                <c:pt idx="595">
                  <c:v>0.17840134153375525</c:v>
                </c:pt>
                <c:pt idx="596">
                  <c:v>0.17897694729316943</c:v>
                </c:pt>
                <c:pt idx="597">
                  <c:v>0.17897694729316943</c:v>
                </c:pt>
                <c:pt idx="598">
                  <c:v>0.17522180034305238</c:v>
                </c:pt>
                <c:pt idx="599">
                  <c:v>0.17114115102838207</c:v>
                </c:pt>
                <c:pt idx="600">
                  <c:v>0.16613397030510912</c:v>
                </c:pt>
                <c:pt idx="601">
                  <c:v>0.16106838547117461</c:v>
                </c:pt>
                <c:pt idx="602">
                  <c:v>0.15594301797183674</c:v>
                </c:pt>
                <c:pt idx="603">
                  <c:v>0.15198239545747402</c:v>
                </c:pt>
                <c:pt idx="604">
                  <c:v>0.14860265480609339</c:v>
                </c:pt>
                <c:pt idx="605">
                  <c:v>0.14270224573761559</c:v>
                </c:pt>
                <c:pt idx="606">
                  <c:v>0.13861843389949247</c:v>
                </c:pt>
                <c:pt idx="607">
                  <c:v>0.13703745478951265</c:v>
                </c:pt>
                <c:pt idx="608">
                  <c:v>0.13608609738409747</c:v>
                </c:pt>
                <c:pt idx="609">
                  <c:v>0.13576851456782227</c:v>
                </c:pt>
                <c:pt idx="610">
                  <c:v>0.13481437032046015</c:v>
                </c:pt>
                <c:pt idx="611">
                  <c:v>0.13576851456782227</c:v>
                </c:pt>
                <c:pt idx="612">
                  <c:v>0.13735411137073292</c:v>
                </c:pt>
                <c:pt idx="613">
                  <c:v>0.13861843389949247</c:v>
                </c:pt>
                <c:pt idx="614">
                  <c:v>0.13861843389949247</c:v>
                </c:pt>
                <c:pt idx="615">
                  <c:v>0.13703745478951265</c:v>
                </c:pt>
                <c:pt idx="616">
                  <c:v>0.13703745478951265</c:v>
                </c:pt>
                <c:pt idx="617">
                  <c:v>0.13608609738409747</c:v>
                </c:pt>
                <c:pt idx="618">
                  <c:v>0.13417710757676637</c:v>
                </c:pt>
                <c:pt idx="619">
                  <c:v>0.13225968953104458</c:v>
                </c:pt>
                <c:pt idx="620">
                  <c:v>0.13193929521042452</c:v>
                </c:pt>
                <c:pt idx="621">
                  <c:v>0.13129779659762297</c:v>
                </c:pt>
                <c:pt idx="622">
                  <c:v>0.13385812520333468</c:v>
                </c:pt>
                <c:pt idx="623">
                  <c:v>0.13861843389949247</c:v>
                </c:pt>
                <c:pt idx="624">
                  <c:v>0.14332712999204641</c:v>
                </c:pt>
                <c:pt idx="625">
                  <c:v>0.14736710779378645</c:v>
                </c:pt>
                <c:pt idx="626">
                  <c:v>0.15228834438305647</c:v>
                </c:pt>
                <c:pt idx="627">
                  <c:v>0.15775888604686378</c:v>
                </c:pt>
                <c:pt idx="628">
                  <c:v>0.16196661636407489</c:v>
                </c:pt>
                <c:pt idx="629">
                  <c:v>0.16435285578443709</c:v>
                </c:pt>
                <c:pt idx="630">
                  <c:v>0.16554107672237306</c:v>
                </c:pt>
                <c:pt idx="631">
                  <c:v>0.16643011384328271</c:v>
                </c:pt>
                <c:pt idx="632">
                  <c:v>0.16672605558005171</c:v>
                </c:pt>
                <c:pt idx="633">
                  <c:v>0.16494737262184164</c:v>
                </c:pt>
                <c:pt idx="634">
                  <c:v>0.16166741243773589</c:v>
                </c:pt>
                <c:pt idx="635">
                  <c:v>0.15715443990628153</c:v>
                </c:pt>
                <c:pt idx="636">
                  <c:v>0.15411952551584673</c:v>
                </c:pt>
                <c:pt idx="637">
                  <c:v>0.15442397311464698</c:v>
                </c:pt>
                <c:pt idx="638">
                  <c:v>0.15594301797183674</c:v>
                </c:pt>
                <c:pt idx="639">
                  <c:v>0.15956719323362029</c:v>
                </c:pt>
                <c:pt idx="640">
                  <c:v>0.16435285578443709</c:v>
                </c:pt>
                <c:pt idx="641">
                  <c:v>0.16967443405880692</c:v>
                </c:pt>
                <c:pt idx="642">
                  <c:v>0.17464119266044847</c:v>
                </c:pt>
                <c:pt idx="643">
                  <c:v>0.17724783625562343</c:v>
                </c:pt>
                <c:pt idx="644">
                  <c:v>0.17868923977558981</c:v>
                </c:pt>
                <c:pt idx="645">
                  <c:v>0.17983892802318668</c:v>
                </c:pt>
                <c:pt idx="646">
                  <c:v>0.18127177155946156</c:v>
                </c:pt>
                <c:pt idx="647">
                  <c:v>0.18298496700358169</c:v>
                </c:pt>
                <c:pt idx="648">
                  <c:v>0.18554215485437514</c:v>
                </c:pt>
                <c:pt idx="649">
                  <c:v>0.18808437371493819</c:v>
                </c:pt>
                <c:pt idx="650">
                  <c:v>0.19117145572855851</c:v>
                </c:pt>
                <c:pt idx="651">
                  <c:v>0.19423674872382921</c:v>
                </c:pt>
                <c:pt idx="652">
                  <c:v>0.19506899646859011</c:v>
                </c:pt>
                <c:pt idx="653">
                  <c:v>0.19451434188246727</c:v>
                </c:pt>
                <c:pt idx="654">
                  <c:v>0.19506899646859011</c:v>
                </c:pt>
                <c:pt idx="655">
                  <c:v>0.19645254170338911</c:v>
                </c:pt>
                <c:pt idx="656">
                  <c:v>0.19479175772192461</c:v>
                </c:pt>
                <c:pt idx="657">
                  <c:v>0.18892848376085342</c:v>
                </c:pt>
                <c:pt idx="658">
                  <c:v>0.18780263871841929</c:v>
                </c:pt>
                <c:pt idx="659">
                  <c:v>0.18864729599971736</c:v>
                </c:pt>
                <c:pt idx="660">
                  <c:v>0.18469143081759881</c:v>
                </c:pt>
                <c:pt idx="661">
                  <c:v>0.17840134153375525</c:v>
                </c:pt>
                <c:pt idx="662">
                  <c:v>0.17724783625562343</c:v>
                </c:pt>
                <c:pt idx="663">
                  <c:v>0.18041263283832379</c:v>
                </c:pt>
                <c:pt idx="664">
                  <c:v>0.17638069224327035</c:v>
                </c:pt>
                <c:pt idx="665">
                  <c:v>0.17231096852195424</c:v>
                </c:pt>
                <c:pt idx="666">
                  <c:v>0.17493159352844256</c:v>
                </c:pt>
                <c:pt idx="667">
                  <c:v>0.17868923977558981</c:v>
                </c:pt>
                <c:pt idx="668">
                  <c:v>0.17609125905568124</c:v>
                </c:pt>
                <c:pt idx="669">
                  <c:v>0.1705550585212085</c:v>
                </c:pt>
                <c:pt idx="670">
                  <c:v>0.16731733474817609</c:v>
                </c:pt>
                <c:pt idx="671">
                  <c:v>0.16136800223497488</c:v>
                </c:pt>
                <c:pt idx="672">
                  <c:v>0.15198239545747402</c:v>
                </c:pt>
                <c:pt idx="673">
                  <c:v>0.14395111642396349</c:v>
                </c:pt>
                <c:pt idx="674">
                  <c:v>0.13861843389949247</c:v>
                </c:pt>
                <c:pt idx="675">
                  <c:v>0.1332194567324943</c:v>
                </c:pt>
                <c:pt idx="676">
                  <c:v>0.12678057701200895</c:v>
                </c:pt>
                <c:pt idx="677">
                  <c:v>0.12254352406875435</c:v>
                </c:pt>
                <c:pt idx="678">
                  <c:v>0.11859536522376199</c:v>
                </c:pt>
                <c:pt idx="679">
                  <c:v>0.11394335230683679</c:v>
                </c:pt>
                <c:pt idx="680">
                  <c:v>0.10856502373283448</c:v>
                </c:pt>
                <c:pt idx="681">
                  <c:v>0.10277661488344131</c:v>
                </c:pt>
                <c:pt idx="682">
                  <c:v>9.9335277685957707E-2</c:v>
                </c:pt>
                <c:pt idx="683">
                  <c:v>9.6562438374135556E-2</c:v>
                </c:pt>
                <c:pt idx="684">
                  <c:v>9.3421685162235063E-2</c:v>
                </c:pt>
                <c:pt idx="685">
                  <c:v>9.131515969722287E-2</c:v>
                </c:pt>
                <c:pt idx="686">
                  <c:v>9.0610707828406648E-2</c:v>
                </c:pt>
                <c:pt idx="687">
                  <c:v>8.9198366805148865E-2</c:v>
                </c:pt>
                <c:pt idx="688">
                  <c:v>8.7426457036285488E-2</c:v>
                </c:pt>
                <c:pt idx="689">
                  <c:v>8.6003705618381956E-2</c:v>
                </c:pt>
                <c:pt idx="690">
                  <c:v>8.3860800866573007E-2</c:v>
                </c:pt>
                <c:pt idx="691">
                  <c:v>7.9181246047624818E-2</c:v>
                </c:pt>
                <c:pt idx="692">
                  <c:v>7.2984744627930392E-2</c:v>
                </c:pt>
                <c:pt idx="693">
                  <c:v>6.7814511161840119E-2</c:v>
                </c:pt>
                <c:pt idx="694">
                  <c:v>6.1829307294699029E-2</c:v>
                </c:pt>
                <c:pt idx="695">
                  <c:v>5.4229909863397249E-2</c:v>
                </c:pt>
                <c:pt idx="696">
                  <c:v>4.8441803550404533E-2</c:v>
                </c:pt>
                <c:pt idx="697">
                  <c:v>4.4931546149160062E-2</c:v>
                </c:pt>
                <c:pt idx="698">
                  <c:v>4.1787318971751766E-2</c:v>
                </c:pt>
                <c:pt idx="699">
                  <c:v>3.9017321997412001E-2</c:v>
                </c:pt>
                <c:pt idx="700">
                  <c:v>3.7824750588341866E-2</c:v>
                </c:pt>
                <c:pt idx="701">
                  <c:v>3.8222638368718462E-2</c:v>
                </c:pt>
                <c:pt idx="702">
                  <c:v>3.9017321997412001E-2</c:v>
                </c:pt>
                <c:pt idx="703">
                  <c:v>3.5829825252828171E-2</c:v>
                </c:pt>
                <c:pt idx="704">
                  <c:v>3.2215703297981568E-2</c:v>
                </c:pt>
                <c:pt idx="705">
                  <c:v>2.7349607774756507E-2</c:v>
                </c:pt>
                <c:pt idx="706">
                  <c:v>2.1189299069938092E-2</c:v>
                </c:pt>
                <c:pt idx="707">
                  <c:v>1.4940349792936524E-2</c:v>
                </c:pt>
                <c:pt idx="708">
                  <c:v>1.2415374762432893E-2</c:v>
                </c:pt>
                <c:pt idx="709">
                  <c:v>9.8756337121601191E-3</c:v>
                </c:pt>
                <c:pt idx="710">
                  <c:v>6.0379549973171767E-3</c:v>
                </c:pt>
                <c:pt idx="711">
                  <c:v>1.7337128090005314E-3</c:v>
                </c:pt>
                <c:pt idx="712">
                  <c:v>8.6772153122691327E-4</c:v>
                </c:pt>
                <c:pt idx="713">
                  <c:v>1.300933020418072E-3</c:v>
                </c:pt>
                <c:pt idx="714">
                  <c:v>-8.6945871262889137E-4</c:v>
                </c:pt>
                <c:pt idx="715">
                  <c:v>-5.2430554123718831E-3</c:v>
                </c:pt>
                <c:pt idx="716">
                  <c:v>-6.5637695023882739E-3</c:v>
                </c:pt>
                <c:pt idx="717">
                  <c:v>-1.3048416883442813E-3</c:v>
                </c:pt>
                <c:pt idx="718">
                  <c:v>2.5979807199085947E-3</c:v>
                </c:pt>
                <c:pt idx="719">
                  <c:v>2.1660617565076304E-3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7B3-4782-B016-DF9ACE9D541D}"/>
            </c:ext>
          </c:extLst>
        </c:ser>
        <c:ser>
          <c:idx val="2"/>
          <c:order val="2"/>
          <c:tx>
            <c:v>4500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1'!$AL$6:$AL$725</c:f>
              <c:numCache>
                <c:formatCode>General</c:formatCode>
                <c:ptCount val="720"/>
                <c:pt idx="0">
                  <c:v>-4.3351420794796675E-2</c:v>
                </c:pt>
                <c:pt idx="1">
                  <c:v>-5.0122295963125202E-2</c:v>
                </c:pt>
                <c:pt idx="2">
                  <c:v>-5.0122295963125202E-2</c:v>
                </c:pt>
                <c:pt idx="3">
                  <c:v>-5.6505484093897433E-2</c:v>
                </c:pt>
                <c:pt idx="4">
                  <c:v>-6.7019178076801841E-2</c:v>
                </c:pt>
                <c:pt idx="5">
                  <c:v>-8.1969663215119878E-2</c:v>
                </c:pt>
                <c:pt idx="6">
                  <c:v>-9.9632871343529689E-2</c:v>
                </c:pt>
                <c:pt idx="7">
                  <c:v>-0.11747546204511952</c:v>
                </c:pt>
                <c:pt idx="8">
                  <c:v>-0.13076828026902382</c:v>
                </c:pt>
                <c:pt idx="9">
                  <c:v>-0.13786862068696282</c:v>
                </c:pt>
                <c:pt idx="10">
                  <c:v>-0.14266750356873156</c:v>
                </c:pt>
                <c:pt idx="11">
                  <c:v>-0.14874165128092473</c:v>
                </c:pt>
                <c:pt idx="12">
                  <c:v>-0.15304467498017607</c:v>
                </c:pt>
                <c:pt idx="13">
                  <c:v>-0.15739076038943792</c:v>
                </c:pt>
                <c:pt idx="14">
                  <c:v>-0.16052195262580163</c:v>
                </c:pt>
                <c:pt idx="15">
                  <c:v>-0.15676722190199061</c:v>
                </c:pt>
                <c:pt idx="16">
                  <c:v>-0.15366288787019475</c:v>
                </c:pt>
                <c:pt idx="17">
                  <c:v>-0.14569395819891939</c:v>
                </c:pt>
                <c:pt idx="18">
                  <c:v>-0.14026143380285311</c:v>
                </c:pt>
                <c:pt idx="19">
                  <c:v>-0.13548891894160814</c:v>
                </c:pt>
                <c:pt idx="20">
                  <c:v>-0.13548891894160814</c:v>
                </c:pt>
                <c:pt idx="21">
                  <c:v>-0.13667713987954411</c:v>
                </c:pt>
                <c:pt idx="22">
                  <c:v>-0.13786862068696282</c:v>
                </c:pt>
                <c:pt idx="23">
                  <c:v>-0.13846558914096219</c:v>
                </c:pt>
                <c:pt idx="24">
                  <c:v>-0.13846558914096219</c:v>
                </c:pt>
                <c:pt idx="25">
                  <c:v>-0.13608262304213956</c:v>
                </c:pt>
                <c:pt idx="26">
                  <c:v>-0.13194363817695845</c:v>
                </c:pt>
                <c:pt idx="27">
                  <c:v>-0.13253251214094852</c:v>
                </c:pt>
                <c:pt idx="28">
                  <c:v>-0.13906337929990631</c:v>
                </c:pt>
                <c:pt idx="29">
                  <c:v>-0.14935376481693349</c:v>
                </c:pt>
                <c:pt idx="30">
                  <c:v>-0.15614457737683893</c:v>
                </c:pt>
                <c:pt idx="31">
                  <c:v>-0.15739076038943792</c:v>
                </c:pt>
                <c:pt idx="32">
                  <c:v>-0.15864052954514513</c:v>
                </c:pt>
                <c:pt idx="33">
                  <c:v>-0.16052195262580163</c:v>
                </c:pt>
                <c:pt idx="34">
                  <c:v>-0.15614457737683893</c:v>
                </c:pt>
                <c:pt idx="35">
                  <c:v>-0.15614457737683893</c:v>
                </c:pt>
                <c:pt idx="36">
                  <c:v>-0.15801519540988615</c:v>
                </c:pt>
                <c:pt idx="37">
                  <c:v>-0.16430942850757441</c:v>
                </c:pt>
                <c:pt idx="38">
                  <c:v>-0.16621562534352105</c:v>
                </c:pt>
                <c:pt idx="39">
                  <c:v>-0.16241156176448873</c:v>
                </c:pt>
                <c:pt idx="40">
                  <c:v>-0.14935376481693349</c:v>
                </c:pt>
                <c:pt idx="41">
                  <c:v>-0.12726117252733121</c:v>
                </c:pt>
                <c:pt idx="42">
                  <c:v>-0.12609840213553863</c:v>
                </c:pt>
                <c:pt idx="43">
                  <c:v>-0.14327110961711742</c:v>
                </c:pt>
                <c:pt idx="44">
                  <c:v>-0.14266750356873156</c:v>
                </c:pt>
                <c:pt idx="45">
                  <c:v>-0.13253251214094852</c:v>
                </c:pt>
                <c:pt idx="46">
                  <c:v>-0.13194363817695845</c:v>
                </c:pt>
                <c:pt idx="47">
                  <c:v>-0.12551818230053352</c:v>
                </c:pt>
                <c:pt idx="48">
                  <c:v>-0.12378215940835775</c:v>
                </c:pt>
                <c:pt idx="49">
                  <c:v>-0.13608262304213956</c:v>
                </c:pt>
                <c:pt idx="50">
                  <c:v>-0.13608262304213956</c:v>
                </c:pt>
                <c:pt idx="51">
                  <c:v>-0.13076828026902382</c:v>
                </c:pt>
                <c:pt idx="52">
                  <c:v>-0.13253251214094852</c:v>
                </c:pt>
                <c:pt idx="53">
                  <c:v>-0.12493873660829995</c:v>
                </c:pt>
                <c:pt idx="54">
                  <c:v>-0.12320502379929942</c:v>
                </c:pt>
                <c:pt idx="55">
                  <c:v>-0.12667939818460122</c:v>
                </c:pt>
                <c:pt idx="56">
                  <c:v>-0.12262865413022594</c:v>
                </c:pt>
                <c:pt idx="57">
                  <c:v>-0.12320502379929942</c:v>
                </c:pt>
                <c:pt idx="58">
                  <c:v>-0.12205304837081175</c:v>
                </c:pt>
                <c:pt idx="59">
                  <c:v>-0.12320502379929942</c:v>
                </c:pt>
                <c:pt idx="60">
                  <c:v>-0.12551818230053352</c:v>
                </c:pt>
                <c:pt idx="61">
                  <c:v>-0.12784372725170717</c:v>
                </c:pt>
                <c:pt idx="62">
                  <c:v>-0.12320502379929942</c:v>
                </c:pt>
                <c:pt idx="63">
                  <c:v>-0.11747546204511952</c:v>
                </c:pt>
                <c:pt idx="64">
                  <c:v>-0.10902040301031106</c:v>
                </c:pt>
                <c:pt idx="65">
                  <c:v>-0.10734896612269966</c:v>
                </c:pt>
                <c:pt idx="66">
                  <c:v>-0.10902040301031106</c:v>
                </c:pt>
                <c:pt idx="67">
                  <c:v>-0.10347378251044466</c:v>
                </c:pt>
                <c:pt idx="68">
                  <c:v>-9.7997108649270553E-2</c:v>
                </c:pt>
                <c:pt idx="69">
                  <c:v>-9.9086932262330937E-2</c:v>
                </c:pt>
                <c:pt idx="70">
                  <c:v>-0.10846254232743553</c:v>
                </c:pt>
                <c:pt idx="71">
                  <c:v>-0.11463877996848799</c:v>
                </c:pt>
                <c:pt idx="72">
                  <c:v>-0.11350927482751812</c:v>
                </c:pt>
                <c:pt idx="73">
                  <c:v>-0.11182050608167508</c:v>
                </c:pt>
                <c:pt idx="74">
                  <c:v>-0.10957898119908573</c:v>
                </c:pt>
                <c:pt idx="75">
                  <c:v>-0.11238269966426384</c:v>
                </c:pt>
                <c:pt idx="76">
                  <c:v>-0.11294562194904302</c:v>
                </c:pt>
                <c:pt idx="77">
                  <c:v>-0.10846254232743553</c:v>
                </c:pt>
                <c:pt idx="78">
                  <c:v>-0.10734896612269966</c:v>
                </c:pt>
                <c:pt idx="79">
                  <c:v>-0.10237290870955855</c:v>
                </c:pt>
                <c:pt idx="80">
                  <c:v>-9.9632871343529689E-2</c:v>
                </c:pt>
                <c:pt idx="81">
                  <c:v>-9.4743951251548705E-2</c:v>
                </c:pt>
                <c:pt idx="82">
                  <c:v>-9.2588639225413813E-2</c:v>
                </c:pt>
                <c:pt idx="83">
                  <c:v>-9.1514981121350217E-2</c:v>
                </c:pt>
                <c:pt idx="84">
                  <c:v>-9.312646527792956E-2</c:v>
                </c:pt>
                <c:pt idx="85">
                  <c:v>-9.312646527792956E-2</c:v>
                </c:pt>
                <c:pt idx="86">
                  <c:v>-9.5284454721319037E-2</c:v>
                </c:pt>
                <c:pt idx="87">
                  <c:v>-9.5825631715836468E-2</c:v>
                </c:pt>
                <c:pt idx="88">
                  <c:v>-9.5825631715836468E-2</c:v>
                </c:pt>
                <c:pt idx="89">
                  <c:v>-9.6367483915762317E-2</c:v>
                </c:pt>
                <c:pt idx="90">
                  <c:v>-9.7997108649270553E-2</c:v>
                </c:pt>
                <c:pt idx="91">
                  <c:v>-9.9632871343529689E-2</c:v>
                </c:pt>
                <c:pt idx="92">
                  <c:v>-0.10127481841050648</c:v>
                </c:pt>
                <c:pt idx="93">
                  <c:v>-9.9632871343529689E-2</c:v>
                </c:pt>
                <c:pt idx="94">
                  <c:v>-9.7997108649270553E-2</c:v>
                </c:pt>
                <c:pt idx="95">
                  <c:v>-9.5284454721319037E-2</c:v>
                </c:pt>
                <c:pt idx="96">
                  <c:v>-9.2588639225413813E-2</c:v>
                </c:pt>
                <c:pt idx="97">
                  <c:v>-8.7246696328677029E-2</c:v>
                </c:pt>
                <c:pt idx="98">
                  <c:v>-8.3019952679617801E-2</c:v>
                </c:pt>
                <c:pt idx="99">
                  <c:v>-8.0398976215889026E-2</c:v>
                </c:pt>
                <c:pt idx="100">
                  <c:v>-7.6755981369723517E-2</c:v>
                </c:pt>
                <c:pt idx="101">
                  <c:v>-7.2629636960976476E-2</c:v>
                </c:pt>
                <c:pt idx="102">
                  <c:v>-7.0070439915412133E-2</c:v>
                </c:pt>
                <c:pt idx="103">
                  <c:v>-6.7526235322846781E-2</c:v>
                </c:pt>
                <c:pt idx="104">
                  <c:v>-6.7019178076801841E-2</c:v>
                </c:pt>
                <c:pt idx="105">
                  <c:v>-6.5501548756432285E-2</c:v>
                </c:pt>
                <c:pt idx="106">
                  <c:v>-6.5501548756432285E-2</c:v>
                </c:pt>
                <c:pt idx="107">
                  <c:v>-6.7526235322846781E-2</c:v>
                </c:pt>
                <c:pt idx="108">
                  <c:v>-6.905096883247698E-2</c:v>
                </c:pt>
                <c:pt idx="109">
                  <c:v>-7.0070439915412133E-2</c:v>
                </c:pt>
                <c:pt idx="110">
                  <c:v>-6.8542129310994945E-2</c:v>
                </c:pt>
                <c:pt idx="111">
                  <c:v>-6.4492734175287211E-2</c:v>
                </c:pt>
                <c:pt idx="112">
                  <c:v>-6.198090252378971E-2</c:v>
                </c:pt>
                <c:pt idx="113">
                  <c:v>-5.8488567365596968E-2</c:v>
                </c:pt>
                <c:pt idx="114">
                  <c:v>-5.6011124926228104E-2</c:v>
                </c:pt>
                <c:pt idx="115">
                  <c:v>-5.7000406633959479E-2</c:v>
                </c:pt>
                <c:pt idx="116">
                  <c:v>-5.8985756294430272E-2</c:v>
                </c:pt>
                <c:pt idx="117">
                  <c:v>-5.9483515067432782E-2</c:v>
                </c:pt>
                <c:pt idx="118">
                  <c:v>-6.198090252378971E-2</c:v>
                </c:pt>
                <c:pt idx="119">
                  <c:v>-6.2983892535185784E-2</c:v>
                </c:pt>
                <c:pt idx="120">
                  <c:v>-6.3486257521106718E-2</c:v>
                </c:pt>
                <c:pt idx="121">
                  <c:v>-6.198090252378971E-2</c:v>
                </c:pt>
                <c:pt idx="122">
                  <c:v>-5.8985756294430272E-2</c:v>
                </c:pt>
                <c:pt idx="123">
                  <c:v>-5.1098239029786302E-2</c:v>
                </c:pt>
                <c:pt idx="124">
                  <c:v>-4.3351420794796675E-2</c:v>
                </c:pt>
                <c:pt idx="125">
                  <c:v>-3.4328028779893278E-2</c:v>
                </c:pt>
                <c:pt idx="126">
                  <c:v>-2.3191662661933767E-2</c:v>
                </c:pt>
                <c:pt idx="127">
                  <c:v>-1.1441043121384482E-2</c:v>
                </c:pt>
                <c:pt idx="128">
                  <c:v>-3.0507515046188267E-3</c:v>
                </c:pt>
                <c:pt idx="129">
                  <c:v>1.300933020418072E-3</c:v>
                </c:pt>
                <c:pt idx="130">
                  <c:v>4.3213737826425782E-3</c:v>
                </c:pt>
                <c:pt idx="131">
                  <c:v>6.4660422492316813E-3</c:v>
                </c:pt>
                <c:pt idx="132">
                  <c:v>6.8937079479004558E-3</c:v>
                </c:pt>
                <c:pt idx="133">
                  <c:v>6.8937079479004558E-3</c:v>
                </c:pt>
                <c:pt idx="134">
                  <c:v>5.6094453602803856E-3</c:v>
                </c:pt>
                <c:pt idx="135">
                  <c:v>4.3213737826425782E-3</c:v>
                </c:pt>
                <c:pt idx="136">
                  <c:v>5.1805125037803143E-3</c:v>
                </c:pt>
                <c:pt idx="137">
                  <c:v>6.0379549973171767E-3</c:v>
                </c:pt>
                <c:pt idx="138">
                  <c:v>6.4660422492316813E-3</c:v>
                </c:pt>
                <c:pt idx="139">
                  <c:v>1.0723865391773066E-2</c:v>
                </c:pt>
                <c:pt idx="140">
                  <c:v>1.4940349792936524E-2</c:v>
                </c:pt>
                <c:pt idx="141">
                  <c:v>1.7450729510536125E-2</c:v>
                </c:pt>
                <c:pt idx="142">
                  <c:v>1.953168453125545E-2</c:v>
                </c:pt>
                <c:pt idx="143">
                  <c:v>2.0361282647707864E-2</c:v>
                </c:pt>
                <c:pt idx="144">
                  <c:v>1.9116290447072779E-2</c:v>
                </c:pt>
                <c:pt idx="145">
                  <c:v>1.7867718963505686E-2</c:v>
                </c:pt>
                <c:pt idx="146">
                  <c:v>1.703333929878037E-2</c:v>
                </c:pt>
                <c:pt idx="147">
                  <c:v>1.6197353512439061E-2</c:v>
                </c:pt>
                <c:pt idx="148">
                  <c:v>1.7450729510536125E-2</c:v>
                </c:pt>
                <c:pt idx="149">
                  <c:v>1.9116290447072779E-2</c:v>
                </c:pt>
                <c:pt idx="150">
                  <c:v>2.3252459633711444E-2</c:v>
                </c:pt>
                <c:pt idx="151">
                  <c:v>2.5715383901340642E-2</c:v>
                </c:pt>
                <c:pt idx="152">
                  <c:v>2.8164419424469872E-2</c:v>
                </c:pt>
                <c:pt idx="153">
                  <c:v>3.1004281363536827E-2</c:v>
                </c:pt>
                <c:pt idx="154">
                  <c:v>3.422726077055066E-2</c:v>
                </c:pt>
                <c:pt idx="155">
                  <c:v>3.7426497940623665E-2</c:v>
                </c:pt>
                <c:pt idx="156">
                  <c:v>4.2969073393180131E-2</c:v>
                </c:pt>
                <c:pt idx="157">
                  <c:v>4.5714058940867608E-2</c:v>
                </c:pt>
                <c:pt idx="158">
                  <c:v>4.8053173115609055E-2</c:v>
                </c:pt>
                <c:pt idx="159">
                  <c:v>5.0766311233042323E-2</c:v>
                </c:pt>
                <c:pt idx="160">
                  <c:v>5.2309099647323443E-2</c:v>
                </c:pt>
                <c:pt idx="161">
                  <c:v>5.3462604925455293E-2</c:v>
                </c:pt>
                <c:pt idx="162">
                  <c:v>5.6142262059052331E-2</c:v>
                </c:pt>
                <c:pt idx="163">
                  <c:v>5.7666103909829208E-2</c:v>
                </c:pt>
                <c:pt idx="164">
                  <c:v>5.9563417901267686E-2</c:v>
                </c:pt>
                <c:pt idx="165">
                  <c:v>6.3708559391417369E-2</c:v>
                </c:pt>
                <c:pt idx="166">
                  <c:v>6.6325925362037796E-2</c:v>
                </c:pt>
                <c:pt idx="167">
                  <c:v>6.6698550422995259E-2</c:v>
                </c:pt>
                <c:pt idx="168">
                  <c:v>7.0407321740119655E-2</c:v>
                </c:pt>
                <c:pt idx="169">
                  <c:v>7.4450718954591238E-2</c:v>
                </c:pt>
                <c:pt idx="170">
                  <c:v>7.7004326793350258E-2</c:v>
                </c:pt>
                <c:pt idx="171">
                  <c:v>8.0265627339844769E-2</c:v>
                </c:pt>
                <c:pt idx="172">
                  <c:v>8.3502619830267397E-2</c:v>
                </c:pt>
                <c:pt idx="173">
                  <c:v>8.6003705618381956E-2</c:v>
                </c:pt>
                <c:pt idx="174">
                  <c:v>8.8136088700551299E-2</c:v>
                </c:pt>
                <c:pt idx="175">
                  <c:v>8.8844562727004278E-2</c:v>
                </c:pt>
                <c:pt idx="176">
                  <c:v>8.8490470182396225E-2</c:v>
                </c:pt>
                <c:pt idx="177">
                  <c:v>8.9551882886454118E-2</c:v>
                </c:pt>
                <c:pt idx="178">
                  <c:v>9.1666957595684564E-2</c:v>
                </c:pt>
                <c:pt idx="179">
                  <c:v>9.3071306376063492E-2</c:v>
                </c:pt>
                <c:pt idx="180">
                  <c:v>9.3421685162235063E-2</c:v>
                </c:pt>
                <c:pt idx="181">
                  <c:v>9.3771781498729861E-2</c:v>
                </c:pt>
                <c:pt idx="182">
                  <c:v>9.4471128641644794E-2</c:v>
                </c:pt>
                <c:pt idx="183">
                  <c:v>9.5866453478542654E-2</c:v>
                </c:pt>
                <c:pt idx="184">
                  <c:v>9.7951070994149958E-2</c:v>
                </c:pt>
                <c:pt idx="185">
                  <c:v>9.9680641109250123E-2</c:v>
                </c:pt>
                <c:pt idx="186">
                  <c:v>0.10071508657308159</c:v>
                </c:pt>
                <c:pt idx="187">
                  <c:v>0.10311925354571388</c:v>
                </c:pt>
                <c:pt idx="188">
                  <c:v>0.10551018476997394</c:v>
                </c:pt>
                <c:pt idx="189">
                  <c:v>0.10687054447865389</c:v>
                </c:pt>
                <c:pt idx="190">
                  <c:v>0.10585067438514352</c:v>
                </c:pt>
                <c:pt idx="191">
                  <c:v>0.10277661488344131</c:v>
                </c:pt>
                <c:pt idx="192">
                  <c:v>9.864372581705691E-2</c:v>
                </c:pt>
                <c:pt idx="193">
                  <c:v>9.4121595840561387E-2</c:v>
                </c:pt>
                <c:pt idx="194">
                  <c:v>8.9905111439397931E-2</c:v>
                </c:pt>
                <c:pt idx="195">
                  <c:v>8.7781417809542378E-2</c:v>
                </c:pt>
                <c:pt idx="196">
                  <c:v>8.7071205906535415E-2</c:v>
                </c:pt>
                <c:pt idx="197">
                  <c:v>8.9551882886454118E-2</c:v>
                </c:pt>
                <c:pt idx="198">
                  <c:v>9.4121595840561387E-2</c:v>
                </c:pt>
                <c:pt idx="199">
                  <c:v>9.9335277685957707E-2</c:v>
                </c:pt>
                <c:pt idx="200">
                  <c:v>0.10619089726341525</c:v>
                </c:pt>
                <c:pt idx="201">
                  <c:v>0.11527759139590141</c:v>
                </c:pt>
                <c:pt idx="202">
                  <c:v>0.12385164096708581</c:v>
                </c:pt>
                <c:pt idx="203">
                  <c:v>0.13161866434912553</c:v>
                </c:pt>
                <c:pt idx="204">
                  <c:v>0.13861843389949247</c:v>
                </c:pt>
                <c:pt idx="205">
                  <c:v>0.14363923527454328</c:v>
                </c:pt>
                <c:pt idx="206">
                  <c:v>0.14891099310935643</c:v>
                </c:pt>
                <c:pt idx="207">
                  <c:v>0.15136985024746041</c:v>
                </c:pt>
                <c:pt idx="208">
                  <c:v>0.15228834438305647</c:v>
                </c:pt>
                <c:pt idx="209">
                  <c:v>0.15381486434452901</c:v>
                </c:pt>
                <c:pt idx="210">
                  <c:v>0.15594301797183674</c:v>
                </c:pt>
                <c:pt idx="211">
                  <c:v>0.15775888604686378</c:v>
                </c:pt>
                <c:pt idx="212">
                  <c:v>0.15956719323362029</c:v>
                </c:pt>
                <c:pt idx="213">
                  <c:v>0.16166741243773589</c:v>
                </c:pt>
                <c:pt idx="214">
                  <c:v>0.16286299332192611</c:v>
                </c:pt>
                <c:pt idx="215">
                  <c:v>0.16405529189345164</c:v>
                </c:pt>
                <c:pt idx="216">
                  <c:v>0.16494737262184164</c:v>
                </c:pt>
                <c:pt idx="217">
                  <c:v>0.16494737262184164</c:v>
                </c:pt>
                <c:pt idx="218">
                  <c:v>0.16286299332192611</c:v>
                </c:pt>
                <c:pt idx="219">
                  <c:v>0.16286299332192611</c:v>
                </c:pt>
                <c:pt idx="220">
                  <c:v>0.16196661636407489</c:v>
                </c:pt>
                <c:pt idx="221">
                  <c:v>0.16076856186112809</c:v>
                </c:pt>
                <c:pt idx="222">
                  <c:v>0.16226561429802155</c:v>
                </c:pt>
                <c:pt idx="223">
                  <c:v>0.16524432612531087</c:v>
                </c:pt>
                <c:pt idx="224">
                  <c:v>0.16672605558005171</c:v>
                </c:pt>
                <c:pt idx="225">
                  <c:v>0.16996817399689249</c:v>
                </c:pt>
                <c:pt idx="226">
                  <c:v>0.17289469775217617</c:v>
                </c:pt>
                <c:pt idx="227">
                  <c:v>0.17318626841227402</c:v>
                </c:pt>
                <c:pt idx="228">
                  <c:v>0.17464119266044847</c:v>
                </c:pt>
                <c:pt idx="229">
                  <c:v>0.17551181336344768</c:v>
                </c:pt>
                <c:pt idx="230">
                  <c:v>0.17580163284827949</c:v>
                </c:pt>
                <c:pt idx="231">
                  <c:v>0.18241465243455401</c:v>
                </c:pt>
                <c:pt idx="232">
                  <c:v>0.1866738674997451</c:v>
                </c:pt>
                <c:pt idx="233">
                  <c:v>0.19228861256812027</c:v>
                </c:pt>
                <c:pt idx="234">
                  <c:v>0.19617618503997331</c:v>
                </c:pt>
                <c:pt idx="235">
                  <c:v>0.20030318298158503</c:v>
                </c:pt>
                <c:pt idx="236">
                  <c:v>0.20221577580113148</c:v>
                </c:pt>
                <c:pt idx="237">
                  <c:v>0.20547503674089088</c:v>
                </c:pt>
                <c:pt idx="238">
                  <c:v>0.21165440055318241</c:v>
                </c:pt>
                <c:pt idx="239">
                  <c:v>0.21906033244886131</c:v>
                </c:pt>
                <c:pt idx="240">
                  <c:v>0.22089224921951925</c:v>
                </c:pt>
                <c:pt idx="241">
                  <c:v>0.22582599146189336</c:v>
                </c:pt>
                <c:pt idx="242">
                  <c:v>0.2337573629655105</c:v>
                </c:pt>
                <c:pt idx="243">
                  <c:v>0.23729233756745879</c:v>
                </c:pt>
                <c:pt idx="244">
                  <c:v>0.23779499327392259</c:v>
                </c:pt>
                <c:pt idx="245">
                  <c:v>0.23653726148869397</c:v>
                </c:pt>
                <c:pt idx="246">
                  <c:v>0.23653726148869397</c:v>
                </c:pt>
                <c:pt idx="247">
                  <c:v>0.2415464805965484</c:v>
                </c:pt>
                <c:pt idx="248">
                  <c:v>0.25139485004010426</c:v>
                </c:pt>
                <c:pt idx="249">
                  <c:v>0.26030994579492001</c:v>
                </c:pt>
                <c:pt idx="250">
                  <c:v>0.26221370547641687</c:v>
                </c:pt>
                <c:pt idx="251">
                  <c:v>0.2610248339923974</c:v>
                </c:pt>
                <c:pt idx="252">
                  <c:v>0.26387267686522364</c:v>
                </c:pt>
                <c:pt idx="253">
                  <c:v>0.27021285489624264</c:v>
                </c:pt>
                <c:pt idx="254">
                  <c:v>0.27737997466725461</c:v>
                </c:pt>
                <c:pt idx="255">
                  <c:v>0.28330122870354957</c:v>
                </c:pt>
                <c:pt idx="256">
                  <c:v>0.28891960566172653</c:v>
                </c:pt>
                <c:pt idx="257">
                  <c:v>0.29424571613811823</c:v>
                </c:pt>
                <c:pt idx="258">
                  <c:v>0.29907126002740958</c:v>
                </c:pt>
                <c:pt idx="259">
                  <c:v>0.30405946621759916</c:v>
                </c:pt>
                <c:pt idx="260">
                  <c:v>0.31069331234336062</c:v>
                </c:pt>
                <c:pt idx="261">
                  <c:v>0.31848072517451731</c:v>
                </c:pt>
                <c:pt idx="262">
                  <c:v>0.32654066851656183</c:v>
                </c:pt>
                <c:pt idx="263">
                  <c:v>0.33565845228930152</c:v>
                </c:pt>
                <c:pt idx="264">
                  <c:v>0.34360550810417179</c:v>
                </c:pt>
                <c:pt idx="265">
                  <c:v>0.35082927358296773</c:v>
                </c:pt>
                <c:pt idx="266">
                  <c:v>0.35717225772303351</c:v>
                </c:pt>
                <c:pt idx="267">
                  <c:v>0.36398782974849142</c:v>
                </c:pt>
                <c:pt idx="268">
                  <c:v>0.37217528611506401</c:v>
                </c:pt>
                <c:pt idx="269">
                  <c:v>0.38003024796783064</c:v>
                </c:pt>
                <c:pt idx="270">
                  <c:v>0.38685552918472427</c:v>
                </c:pt>
                <c:pt idx="271">
                  <c:v>0.39234515536120407</c:v>
                </c:pt>
                <c:pt idx="272">
                  <c:v>0.39776625612645006</c:v>
                </c:pt>
                <c:pt idx="273">
                  <c:v>0.40414924920969508</c:v>
                </c:pt>
                <c:pt idx="274">
                  <c:v>0.41010207664286064</c:v>
                </c:pt>
                <c:pt idx="275">
                  <c:v>0.41564097989615434</c:v>
                </c:pt>
                <c:pt idx="276">
                  <c:v>0.42045085910606816</c:v>
                </c:pt>
                <c:pt idx="277">
                  <c:v>0.42667388802137279</c:v>
                </c:pt>
                <c:pt idx="278">
                  <c:v>0.43440920758750012</c:v>
                </c:pt>
                <c:pt idx="279">
                  <c:v>0.44388854677737188</c:v>
                </c:pt>
                <c:pt idx="280">
                  <c:v>0.45408227073109003</c:v>
                </c:pt>
                <c:pt idx="281">
                  <c:v>0.46434048462766725</c:v>
                </c:pt>
                <c:pt idx="282">
                  <c:v>0.47479881880063118</c:v>
                </c:pt>
                <c:pt idx="283">
                  <c:v>0.48501121457857305</c:v>
                </c:pt>
                <c:pt idx="284">
                  <c:v>0.49540556314619333</c:v>
                </c:pt>
                <c:pt idx="285">
                  <c:v>0.50664030556650252</c:v>
                </c:pt>
                <c:pt idx="286">
                  <c:v>0.51785541893002862</c:v>
                </c:pt>
                <c:pt idx="287">
                  <c:v>0.52878819177489633</c:v>
                </c:pt>
                <c:pt idx="288">
                  <c:v>0.53869937954240676</c:v>
                </c:pt>
                <c:pt idx="289">
                  <c:v>0.54863505981475158</c:v>
                </c:pt>
                <c:pt idx="290">
                  <c:v>0.55918818900477552</c:v>
                </c:pt>
                <c:pt idx="291">
                  <c:v>0.57019256109572591</c:v>
                </c:pt>
                <c:pt idx="292">
                  <c:v>0.58138068870998683</c:v>
                </c:pt>
                <c:pt idx="293">
                  <c:v>0.59306443165871758</c:v>
                </c:pt>
                <c:pt idx="294">
                  <c:v>0.60519726738837776</c:v>
                </c:pt>
                <c:pt idx="295">
                  <c:v>0.6166855208955121</c:v>
                </c:pt>
                <c:pt idx="296">
                  <c:v>0.62838893005031149</c:v>
                </c:pt>
                <c:pt idx="297">
                  <c:v>0.64068015327766514</c:v>
                </c:pt>
                <c:pt idx="298">
                  <c:v>0.65234305506271473</c:v>
                </c:pt>
                <c:pt idx="299">
                  <c:v>0.66322963453286776</c:v>
                </c:pt>
                <c:pt idx="300">
                  <c:v>0.67467746787319893</c:v>
                </c:pt>
                <c:pt idx="301">
                  <c:v>0.6871721045947996</c:v>
                </c:pt>
                <c:pt idx="302">
                  <c:v>0.70009770461305376</c:v>
                </c:pt>
                <c:pt idx="303">
                  <c:v>0.71264970162721142</c:v>
                </c:pt>
                <c:pt idx="304">
                  <c:v>0.72443972339707463</c:v>
                </c:pt>
                <c:pt idx="305">
                  <c:v>0.73735169580371451</c:v>
                </c:pt>
                <c:pt idx="306">
                  <c:v>0.75135609972539363</c:v>
                </c:pt>
                <c:pt idx="307">
                  <c:v>0.76484835719341082</c:v>
                </c:pt>
                <c:pt idx="308">
                  <c:v>0.77807886193745501</c:v>
                </c:pt>
                <c:pt idx="309">
                  <c:v>0.79204131071208228</c:v>
                </c:pt>
                <c:pt idx="310">
                  <c:v>0.80563676630593495</c:v>
                </c:pt>
                <c:pt idx="311">
                  <c:v>0.81914894280713424</c:v>
                </c:pt>
                <c:pt idx="312">
                  <c:v>0.83282812953935348</c:v>
                </c:pt>
                <c:pt idx="313">
                  <c:v>0.84714061741340618</c:v>
                </c:pt>
                <c:pt idx="314">
                  <c:v>0.86117583551302868</c:v>
                </c:pt>
                <c:pt idx="315">
                  <c:v>0.87546641586638552</c:v>
                </c:pt>
                <c:pt idx="316">
                  <c:v>0.89036512144812419</c:v>
                </c:pt>
                <c:pt idx="317">
                  <c:v>0.90617336364404866</c:v>
                </c:pt>
                <c:pt idx="318">
                  <c:v>0.92205040216717382</c:v>
                </c:pt>
                <c:pt idx="319">
                  <c:v>0.93676499760994136</c:v>
                </c:pt>
                <c:pt idx="320">
                  <c:v>0.95250184786302361</c:v>
                </c:pt>
                <c:pt idx="321">
                  <c:v>0.96904296730581319</c:v>
                </c:pt>
                <c:pt idx="322">
                  <c:v>0.98520185836457175</c:v>
                </c:pt>
                <c:pt idx="323">
                  <c:v>1.0014740966917328</c:v>
                </c:pt>
                <c:pt idx="324">
                  <c:v>1.0173255545617224</c:v>
                </c:pt>
                <c:pt idx="325">
                  <c:v>1.0345081367791695</c:v>
                </c:pt>
                <c:pt idx="326">
                  <c:v>1.0511139167776014</c:v>
                </c:pt>
                <c:pt idx="327">
                  <c:v>1.0674056584378244</c:v>
                </c:pt>
                <c:pt idx="328">
                  <c:v>1.0838966027281738</c:v>
                </c:pt>
                <c:pt idx="329">
                  <c:v>1.100783962075867</c:v>
                </c:pt>
                <c:pt idx="330">
                  <c:v>1.1176689405624427</c:v>
                </c:pt>
                <c:pt idx="331">
                  <c:v>1.1339538445179571</c:v>
                </c:pt>
                <c:pt idx="332">
                  <c:v>1.1509098737011219</c:v>
                </c:pt>
                <c:pt idx="333">
                  <c:v>1.1677012349713682</c:v>
                </c:pt>
                <c:pt idx="334">
                  <c:v>1.1844358883083705</c:v>
                </c:pt>
                <c:pt idx="335">
                  <c:v>1.2004674499501589</c:v>
                </c:pt>
                <c:pt idx="336">
                  <c:v>1.2172996589764959</c:v>
                </c:pt>
                <c:pt idx="337">
                  <c:v>1.233732009366046</c:v>
                </c:pt>
                <c:pt idx="338">
                  <c:v>1.2498096094018039</c:v>
                </c:pt>
                <c:pt idx="339">
                  <c:v>1.2655724617431179</c:v>
                </c:pt>
                <c:pt idx="340">
                  <c:v>1.2814424572708727</c:v>
                </c:pt>
                <c:pt idx="341">
                  <c:v>1.2967967747139553</c:v>
                </c:pt>
                <c:pt idx="342">
                  <c:v>1.3116479226525206</c:v>
                </c:pt>
                <c:pt idx="343">
                  <c:v>1.3260284683370085</c:v>
                </c:pt>
                <c:pt idx="344">
                  <c:v>1.3404639451856346</c:v>
                </c:pt>
                <c:pt idx="345">
                  <c:v>1.3540507856107669</c:v>
                </c:pt>
                <c:pt idx="346">
                  <c:v>1.3673186409296911</c:v>
                </c:pt>
                <c:pt idx="347">
                  <c:v>1.3802474314105482</c:v>
                </c:pt>
                <c:pt idx="348">
                  <c:v>1.3928903207033465</c:v>
                </c:pt>
                <c:pt idx="349">
                  <c:v>1.4048166180754014</c:v>
                </c:pt>
                <c:pt idx="350">
                  <c:v>1.4168567687437319</c:v>
                </c:pt>
                <c:pt idx="351">
                  <c:v>1.4284911581755186</c:v>
                </c:pt>
                <c:pt idx="352">
                  <c:v>1.4401058390366595</c:v>
                </c:pt>
                <c:pt idx="353">
                  <c:v>1.4520319036568126</c:v>
                </c:pt>
                <c:pt idx="354">
                  <c:v>1.4643553932108342</c:v>
                </c:pt>
                <c:pt idx="355">
                  <c:v>1.4773383476918927</c:v>
                </c:pt>
                <c:pt idx="356">
                  <c:v>1.4915297752974699</c:v>
                </c:pt>
                <c:pt idx="357">
                  <c:v>1.5070593848021157</c:v>
                </c:pt>
                <c:pt idx="358">
                  <c:v>1.5239284682734027</c:v>
                </c:pt>
                <c:pt idx="359">
                  <c:v>1.5425017632147446</c:v>
                </c:pt>
                <c:pt idx="360">
                  <c:v>1.5627566574000784</c:v>
                </c:pt>
                <c:pt idx="361">
                  <c:v>1.5842859830026372</c:v>
                </c:pt>
                <c:pt idx="362">
                  <c:v>1.6069829406244882</c:v>
                </c:pt>
                <c:pt idx="363">
                  <c:v>1.6304278750250238</c:v>
                </c:pt>
                <c:pt idx="364">
                  <c:v>1.6538490123638516</c:v>
                </c:pt>
                <c:pt idx="365">
                  <c:v>1.6769769514694552</c:v>
                </c:pt>
                <c:pt idx="366">
                  <c:v>1.699369371578594</c:v>
                </c:pt>
                <c:pt idx="367">
                  <c:v>1.7206470936405109</c:v>
                </c:pt>
                <c:pt idx="368">
                  <c:v>1.7406863156805197</c:v>
                </c:pt>
                <c:pt idx="369">
                  <c:v>1.7590783148382514</c:v>
                </c:pt>
                <c:pt idx="370">
                  <c:v>1.7756468500416616</c:v>
                </c:pt>
                <c:pt idx="371">
                  <c:v>1.7901584469962393</c:v>
                </c:pt>
                <c:pt idx="372">
                  <c:v>1.8026027095457597</c:v>
                </c:pt>
                <c:pt idx="373">
                  <c:v>1.8127997570762284</c:v>
                </c:pt>
                <c:pt idx="374">
                  <c:v>1.8207661349721684</c:v>
                </c:pt>
                <c:pt idx="375">
                  <c:v>1.8264829772810454</c:v>
                </c:pt>
                <c:pt idx="376">
                  <c:v>1.8300430523703646</c:v>
                </c:pt>
                <c:pt idx="377">
                  <c:v>1.8315178468015998</c:v>
                </c:pt>
                <c:pt idx="378">
                  <c:v>1.8308644254735977</c:v>
                </c:pt>
                <c:pt idx="379">
                  <c:v>1.8283247032236563</c:v>
                </c:pt>
                <c:pt idx="380">
                  <c:v>1.823800153749878</c:v>
                </c:pt>
                <c:pt idx="381">
                  <c:v>1.8177239869764101</c:v>
                </c:pt>
                <c:pt idx="382">
                  <c:v>1.8100980406811429</c:v>
                </c:pt>
                <c:pt idx="383">
                  <c:v>1.801129187579704</c:v>
                </c:pt>
                <c:pt idx="384">
                  <c:v>1.7909181952145783</c:v>
                </c:pt>
                <c:pt idx="385">
                  <c:v>1.7796758401431294</c:v>
                </c:pt>
                <c:pt idx="386">
                  <c:v>1.7675565683851597</c:v>
                </c:pt>
                <c:pt idx="387">
                  <c:v>1.7547992173259159</c:v>
                </c:pt>
                <c:pt idx="388">
                  <c:v>1.7413092088995694</c:v>
                </c:pt>
                <c:pt idx="389">
                  <c:v>1.7273948409519086</c:v>
                </c:pt>
                <c:pt idx="390">
                  <c:v>1.7130198724528405</c:v>
                </c:pt>
                <c:pt idx="391">
                  <c:v>1.6984746262074357</c:v>
                </c:pt>
                <c:pt idx="392">
                  <c:v>1.6836503064023931</c:v>
                </c:pt>
                <c:pt idx="393">
                  <c:v>1.6686002151632622</c:v>
                </c:pt>
                <c:pt idx="394">
                  <c:v>1.6534054906645013</c:v>
                </c:pt>
                <c:pt idx="395">
                  <c:v>1.6381796494046095</c:v>
                </c:pt>
                <c:pt idx="396">
                  <c:v>1.6228872274491244</c:v>
                </c:pt>
                <c:pt idx="397">
                  <c:v>1.6074550232146685</c:v>
                </c:pt>
                <c:pt idx="398">
                  <c:v>1.5921545422761962</c:v>
                </c:pt>
                <c:pt idx="399">
                  <c:v>1.5767443543274169</c:v>
                </c:pt>
                <c:pt idx="400">
                  <c:v>1.5614472497364895</c:v>
                </c:pt>
                <c:pt idx="401">
                  <c:v>1.5461106217494249</c:v>
                </c:pt>
                <c:pt idx="402">
                  <c:v>1.5310827620341625</c:v>
                </c:pt>
                <c:pt idx="403">
                  <c:v>1.516072408592942</c:v>
                </c:pt>
                <c:pt idx="404">
                  <c:v>1.5012510218558575</c:v>
                </c:pt>
                <c:pt idx="405">
                  <c:v>1.4864163091458924</c:v>
                </c:pt>
                <c:pt idx="406">
                  <c:v>1.4718928513705805</c:v>
                </c:pt>
                <c:pt idx="407">
                  <c:v>1.4573670965347909</c:v>
                </c:pt>
                <c:pt idx="408">
                  <c:v>1.4431377673952879</c:v>
                </c:pt>
                <c:pt idx="409">
                  <c:v>1.4287825114969546</c:v>
                </c:pt>
                <c:pt idx="410">
                  <c:v>1.414772858093331</c:v>
                </c:pt>
                <c:pt idx="411">
                  <c:v>1.4008314491162253</c:v>
                </c:pt>
                <c:pt idx="412">
                  <c:v>1.3870693269320205</c:v>
                </c:pt>
                <c:pt idx="413">
                  <c:v>1.3734269621857431</c:v>
                </c:pt>
                <c:pt idx="414">
                  <c:v>1.3600630006277614</c:v>
                </c:pt>
                <c:pt idx="415">
                  <c:v>1.3468808495020728</c:v>
                </c:pt>
                <c:pt idx="416">
                  <c:v>1.3338300104456462</c:v>
                </c:pt>
                <c:pt idx="417">
                  <c:v>1.3209351954685953</c:v>
                </c:pt>
                <c:pt idx="418">
                  <c:v>1.3082441767406063</c:v>
                </c:pt>
                <c:pt idx="419">
                  <c:v>1.2955011261696232</c:v>
                </c:pt>
                <c:pt idx="420">
                  <c:v>1.2830749747354715</c:v>
                </c:pt>
                <c:pt idx="421">
                  <c:v>1.2707486902287488</c:v>
                </c:pt>
                <c:pt idx="422">
                  <c:v>1.2585654530000816</c:v>
                </c:pt>
                <c:pt idx="423">
                  <c:v>1.2466216626959881</c:v>
                </c:pt>
                <c:pt idx="424">
                  <c:v>1.2349978796860308</c:v>
                </c:pt>
                <c:pt idx="425">
                  <c:v>1.2236776161300316</c:v>
                </c:pt>
                <c:pt idx="426">
                  <c:v>1.2123208031419759</c:v>
                </c:pt>
                <c:pt idx="427">
                  <c:v>1.2011512276552601</c:v>
                </c:pt>
                <c:pt idx="428">
                  <c:v>1.1903036782675815</c:v>
                </c:pt>
                <c:pt idx="429">
                  <c:v>1.1796092337262003</c:v>
                </c:pt>
                <c:pt idx="430">
                  <c:v>1.1688803424136429</c:v>
                </c:pt>
                <c:pt idx="431">
                  <c:v>1.1584529606888283</c:v>
                </c:pt>
                <c:pt idx="432">
                  <c:v>1.1480470935993354</c:v>
                </c:pt>
                <c:pt idx="433">
                  <c:v>1.137923512040415</c:v>
                </c:pt>
                <c:pt idx="434">
                  <c:v>1.1277848763621714</c:v>
                </c:pt>
                <c:pt idx="435">
                  <c:v>1.1177351793304966</c:v>
                </c:pt>
                <c:pt idx="436">
                  <c:v>1.1078202672480479</c:v>
                </c:pt>
                <c:pt idx="437">
                  <c:v>1.0982282655029401</c:v>
                </c:pt>
                <c:pt idx="438">
                  <c:v>1.0885613117912154</c:v>
                </c:pt>
                <c:pt idx="439">
                  <c:v>1.0792174357465669</c:v>
                </c:pt>
                <c:pt idx="440">
                  <c:v>1.0700748262675284</c:v>
                </c:pt>
                <c:pt idx="441">
                  <c:v>1.0611507809285488</c:v>
                </c:pt>
                <c:pt idx="442">
                  <c:v>1.0521165505499981</c:v>
                </c:pt>
                <c:pt idx="443">
                  <c:v>1.0432443540084839</c:v>
                </c:pt>
                <c:pt idx="444">
                  <c:v>1.0345883537136245</c:v>
                </c:pt>
                <c:pt idx="445">
                  <c:v>1.0262062970831183</c:v>
                </c:pt>
                <c:pt idx="446">
                  <c:v>1.0179510688307423</c:v>
                </c:pt>
                <c:pt idx="447">
                  <c:v>1.0099180846659013</c:v>
                </c:pt>
                <c:pt idx="448">
                  <c:v>1.0021660617565078</c:v>
                </c:pt>
                <c:pt idx="449">
                  <c:v>0.99444913701403592</c:v>
                </c:pt>
                <c:pt idx="450">
                  <c:v>0.98690603138072108</c:v>
                </c:pt>
                <c:pt idx="451">
                  <c:v>0.97932069738202443</c:v>
                </c:pt>
                <c:pt idx="452">
                  <c:v>0.97178593787911449</c:v>
                </c:pt>
                <c:pt idx="453">
                  <c:v>0.96463670378850153</c:v>
                </c:pt>
                <c:pt idx="454">
                  <c:v>0.95765516694349118</c:v>
                </c:pt>
                <c:pt idx="455">
                  <c:v>0.95099733398880493</c:v>
                </c:pt>
                <c:pt idx="456">
                  <c:v>0.94472936030329568</c:v>
                </c:pt>
                <c:pt idx="457">
                  <c:v>0.93826948346291139</c:v>
                </c:pt>
                <c:pt idx="458">
                  <c:v>0.93155956709080523</c:v>
                </c:pt>
                <c:pt idx="459">
                  <c:v>0.92505412031184264</c:v>
                </c:pt>
                <c:pt idx="460">
                  <c:v>0.91865929342182318</c:v>
                </c:pt>
                <c:pt idx="461">
                  <c:v>0.91264710621831724</c:v>
                </c:pt>
                <c:pt idx="462">
                  <c:v>0.90622726305235901</c:v>
                </c:pt>
                <c:pt idx="463">
                  <c:v>0.90020321301689343</c:v>
                </c:pt>
                <c:pt idx="464">
                  <c:v>0.89420525914208382</c:v>
                </c:pt>
                <c:pt idx="465">
                  <c:v>0.88840416773704667</c:v>
                </c:pt>
                <c:pt idx="466">
                  <c:v>0.883263859584974</c:v>
                </c:pt>
                <c:pt idx="467">
                  <c:v>0.87829194924979603</c:v>
                </c:pt>
                <c:pt idx="468">
                  <c:v>0.87268060715192963</c:v>
                </c:pt>
                <c:pt idx="469">
                  <c:v>0.86711377983197713</c:v>
                </c:pt>
                <c:pt idx="470">
                  <c:v>0.86171358757143424</c:v>
                </c:pt>
                <c:pt idx="471">
                  <c:v>0.856003453997221</c:v>
                </c:pt>
                <c:pt idx="472">
                  <c:v>0.85046243276151656</c:v>
                </c:pt>
                <c:pt idx="473">
                  <c:v>0.84478771882784642</c:v>
                </c:pt>
                <c:pt idx="474">
                  <c:v>0.84010609445675777</c:v>
                </c:pt>
                <c:pt idx="475">
                  <c:v>0.83581735429347292</c:v>
                </c:pt>
                <c:pt idx="476">
                  <c:v>0.83103748564002544</c:v>
                </c:pt>
                <c:pt idx="477">
                  <c:v>0.82607480270082645</c:v>
                </c:pt>
                <c:pt idx="478">
                  <c:v>0.82170999729837635</c:v>
                </c:pt>
                <c:pt idx="479">
                  <c:v>0.81743314411138435</c:v>
                </c:pt>
                <c:pt idx="480">
                  <c:v>0.81277970700896396</c:v>
                </c:pt>
                <c:pt idx="481">
                  <c:v>0.80841355140036808</c:v>
                </c:pt>
                <c:pt idx="482">
                  <c:v>0.80407124888566117</c:v>
                </c:pt>
                <c:pt idx="483">
                  <c:v>0.80023578932735384</c:v>
                </c:pt>
                <c:pt idx="484">
                  <c:v>0.79643555881017447</c:v>
                </c:pt>
                <c:pt idx="485">
                  <c:v>0.79267178914156733</c:v>
                </c:pt>
                <c:pt idx="486">
                  <c:v>0.78880449304464839</c:v>
                </c:pt>
                <c:pt idx="487">
                  <c:v>0.78440330175300843</c:v>
                </c:pt>
                <c:pt idx="488">
                  <c:v>0.78002912733733831</c:v>
                </c:pt>
                <c:pt idx="489">
                  <c:v>0.77597433112936909</c:v>
                </c:pt>
                <c:pt idx="490">
                  <c:v>0.77195474896394922</c:v>
                </c:pt>
                <c:pt idx="491">
                  <c:v>0.76834205864453331</c:v>
                </c:pt>
                <c:pt idx="492">
                  <c:v>0.76469906379836783</c:v>
                </c:pt>
                <c:pt idx="493">
                  <c:v>0.76132632242145659</c:v>
                </c:pt>
                <c:pt idx="494">
                  <c:v>0.75785134368557983</c:v>
                </c:pt>
                <c:pt idx="495">
                  <c:v>0.75442478927725865</c:v>
                </c:pt>
                <c:pt idx="496">
                  <c:v>0.75073975123535075</c:v>
                </c:pt>
                <c:pt idx="497">
                  <c:v>0.74678983215261219</c:v>
                </c:pt>
                <c:pt idx="498">
                  <c:v>0.74209640230324436</c:v>
                </c:pt>
                <c:pt idx="499">
                  <c:v>0.73782850589578464</c:v>
                </c:pt>
                <c:pt idx="500">
                  <c:v>0.73391915101239091</c:v>
                </c:pt>
                <c:pt idx="501">
                  <c:v>0.72973159528703546</c:v>
                </c:pt>
                <c:pt idx="502">
                  <c:v>0.72558497227069441</c:v>
                </c:pt>
                <c:pt idx="503">
                  <c:v>0.72139837552150532</c:v>
                </c:pt>
                <c:pt idx="504">
                  <c:v>0.7172543127625497</c:v>
                </c:pt>
                <c:pt idx="505">
                  <c:v>0.71231290868136543</c:v>
                </c:pt>
                <c:pt idx="506">
                  <c:v>0.70705894062759633</c:v>
                </c:pt>
                <c:pt idx="507">
                  <c:v>0.70243053644552533</c:v>
                </c:pt>
                <c:pt idx="508">
                  <c:v>0.69792644480650501</c:v>
                </c:pt>
                <c:pt idx="509">
                  <c:v>0.69275881815472418</c:v>
                </c:pt>
                <c:pt idx="510">
                  <c:v>0.68699356626467856</c:v>
                </c:pt>
                <c:pt idx="511">
                  <c:v>0.6817837664678813</c:v>
                </c:pt>
                <c:pt idx="512">
                  <c:v>0.6769678142947585</c:v>
                </c:pt>
                <c:pt idx="513">
                  <c:v>0.67052415778207997</c:v>
                </c:pt>
                <c:pt idx="514">
                  <c:v>0.66360670812452038</c:v>
                </c:pt>
                <c:pt idx="515">
                  <c:v>0.65705585285710388</c:v>
                </c:pt>
                <c:pt idx="516">
                  <c:v>0.64972418592952241</c:v>
                </c:pt>
                <c:pt idx="517">
                  <c:v>0.64177147065395923</c:v>
                </c:pt>
                <c:pt idx="518">
                  <c:v>0.6339731557896735</c:v>
                </c:pt>
                <c:pt idx="519">
                  <c:v>0.62623768514690037</c:v>
                </c:pt>
                <c:pt idx="520">
                  <c:v>0.61783874771700331</c:v>
                </c:pt>
                <c:pt idx="521">
                  <c:v>0.60991441008599778</c:v>
                </c:pt>
                <c:pt idx="522">
                  <c:v>0.60238559010510517</c:v>
                </c:pt>
                <c:pt idx="523">
                  <c:v>0.59406090127041822</c:v>
                </c:pt>
                <c:pt idx="524">
                  <c:v>0.5854607295085007</c:v>
                </c:pt>
                <c:pt idx="525">
                  <c:v>0.57714698482752502</c:v>
                </c:pt>
                <c:pt idx="526">
                  <c:v>0.56808433131539404</c:v>
                </c:pt>
                <c:pt idx="527">
                  <c:v>0.55846856252379495</c:v>
                </c:pt>
                <c:pt idx="528">
                  <c:v>0.54986118847194276</c:v>
                </c:pt>
                <c:pt idx="529">
                  <c:v>0.54157924394658097</c:v>
                </c:pt>
                <c:pt idx="530">
                  <c:v>0.53275437899249778</c:v>
                </c:pt>
                <c:pt idx="531">
                  <c:v>0.52426626876697879</c:v>
                </c:pt>
                <c:pt idx="532">
                  <c:v>0.51507867507592264</c:v>
                </c:pt>
                <c:pt idx="533">
                  <c:v>0.50487845941021592</c:v>
                </c:pt>
                <c:pt idx="534">
                  <c:v>0.4945719842301986</c:v>
                </c:pt>
                <c:pt idx="535">
                  <c:v>0.48387245422267361</c:v>
                </c:pt>
                <c:pt idx="536">
                  <c:v>0.47407050321504363</c:v>
                </c:pt>
                <c:pt idx="537">
                  <c:v>0.46523409498801438</c:v>
                </c:pt>
                <c:pt idx="538">
                  <c:v>0.45591024038274303</c:v>
                </c:pt>
                <c:pt idx="539">
                  <c:v>0.44684771015580882</c:v>
                </c:pt>
                <c:pt idx="540">
                  <c:v>0.43679851023180349</c:v>
                </c:pt>
                <c:pt idx="541">
                  <c:v>0.42732378635724722</c:v>
                </c:pt>
                <c:pt idx="542">
                  <c:v>0.41912930774197571</c:v>
                </c:pt>
                <c:pt idx="543">
                  <c:v>0.41111441855090475</c:v>
                </c:pt>
                <c:pt idx="544">
                  <c:v>0.40226138245468018</c:v>
                </c:pt>
                <c:pt idx="545">
                  <c:v>0.39252108993193224</c:v>
                </c:pt>
                <c:pt idx="546">
                  <c:v>0.38039216005702731</c:v>
                </c:pt>
                <c:pt idx="547">
                  <c:v>0.36660971039242962</c:v>
                </c:pt>
                <c:pt idx="548">
                  <c:v>0.35276119172383086</c:v>
                </c:pt>
                <c:pt idx="549">
                  <c:v>0.34064237756070526</c:v>
                </c:pt>
                <c:pt idx="550">
                  <c:v>0.32919441508845104</c:v>
                </c:pt>
                <c:pt idx="551">
                  <c:v>0.3178544893314692</c:v>
                </c:pt>
                <c:pt idx="552">
                  <c:v>0.30749603791321289</c:v>
                </c:pt>
                <c:pt idx="553">
                  <c:v>0.29950729870048765</c:v>
                </c:pt>
                <c:pt idx="554">
                  <c:v>0.29225607135647602</c:v>
                </c:pt>
                <c:pt idx="555">
                  <c:v>0.28555730900777376</c:v>
                </c:pt>
                <c:pt idx="556">
                  <c:v>0.27989498001163809</c:v>
                </c:pt>
                <c:pt idx="557">
                  <c:v>0.27485032001666482</c:v>
                </c:pt>
                <c:pt idx="558">
                  <c:v>0.26881190373978042</c:v>
                </c:pt>
                <c:pt idx="559">
                  <c:v>0.26363606858810812</c:v>
                </c:pt>
                <c:pt idx="560">
                  <c:v>0.25815819334079426</c:v>
                </c:pt>
                <c:pt idx="561">
                  <c:v>0.25261034056737297</c:v>
                </c:pt>
                <c:pt idx="562">
                  <c:v>0.24748226067705428</c:v>
                </c:pt>
                <c:pt idx="563">
                  <c:v>0.24229290498293096</c:v>
                </c:pt>
                <c:pt idx="564">
                  <c:v>0.2380461031287954</c:v>
                </c:pt>
                <c:pt idx="565">
                  <c:v>0.23451728351268664</c:v>
                </c:pt>
                <c:pt idx="566">
                  <c:v>0.23019337886904562</c:v>
                </c:pt>
                <c:pt idx="567">
                  <c:v>0.22608411597582387</c:v>
                </c:pt>
                <c:pt idx="568">
                  <c:v>0.22010808804005508</c:v>
                </c:pt>
                <c:pt idx="569">
                  <c:v>0.21058602490515654</c:v>
                </c:pt>
                <c:pt idx="570">
                  <c:v>0.20030318298158503</c:v>
                </c:pt>
                <c:pt idx="571">
                  <c:v>0.19312459835446161</c:v>
                </c:pt>
                <c:pt idx="572">
                  <c:v>0.18554215485437514</c:v>
                </c:pt>
                <c:pt idx="573">
                  <c:v>0.17638069224327035</c:v>
                </c:pt>
                <c:pt idx="574">
                  <c:v>0.16702179579025653</c:v>
                </c:pt>
                <c:pt idx="575">
                  <c:v>0.15836249209524964</c:v>
                </c:pt>
                <c:pt idx="576">
                  <c:v>0.14983469671578492</c:v>
                </c:pt>
                <c:pt idx="577">
                  <c:v>0.14113609012073897</c:v>
                </c:pt>
                <c:pt idx="578">
                  <c:v>0.13129779659762297</c:v>
                </c:pt>
                <c:pt idx="579">
                  <c:v>0.12385164096708581</c:v>
                </c:pt>
                <c:pt idx="580">
                  <c:v>0.11793383503964149</c:v>
                </c:pt>
                <c:pt idx="581">
                  <c:v>0.11260500153457455</c:v>
                </c:pt>
                <c:pt idx="582">
                  <c:v>0.1112625136590653</c:v>
                </c:pt>
                <c:pt idx="583">
                  <c:v>0.11092624226642028</c:v>
                </c:pt>
                <c:pt idx="584">
                  <c:v>0.11193427633268159</c:v>
                </c:pt>
                <c:pt idx="585">
                  <c:v>0.11360915107302785</c:v>
                </c:pt>
                <c:pt idx="586">
                  <c:v>0.11627558758054428</c:v>
                </c:pt>
                <c:pt idx="587">
                  <c:v>0.11859536522376199</c:v>
                </c:pt>
                <c:pt idx="588">
                  <c:v>0.11627558758054428</c:v>
                </c:pt>
                <c:pt idx="589">
                  <c:v>0.11092624226642028</c:v>
                </c:pt>
                <c:pt idx="590">
                  <c:v>0.10619089726341525</c:v>
                </c:pt>
                <c:pt idx="591">
                  <c:v>0.10140335055533072</c:v>
                </c:pt>
                <c:pt idx="592">
                  <c:v>9.7257309693419919E-2</c:v>
                </c:pt>
                <c:pt idx="593">
                  <c:v>9.3421685162235063E-2</c:v>
                </c:pt>
                <c:pt idx="594">
                  <c:v>9.0258052931316335E-2</c:v>
                </c:pt>
                <c:pt idx="595">
                  <c:v>8.7781417809542378E-2</c:v>
                </c:pt>
                <c:pt idx="596">
                  <c:v>8.6003705618381956E-2</c:v>
                </c:pt>
                <c:pt idx="597">
                  <c:v>8.2785370316450071E-2</c:v>
                </c:pt>
                <c:pt idx="598">
                  <c:v>7.9181246047624818E-2</c:v>
                </c:pt>
                <c:pt idx="599">
                  <c:v>7.2249897613514816E-2</c:v>
                </c:pt>
                <c:pt idx="600">
                  <c:v>6.6698550422995259E-2</c:v>
                </c:pt>
                <c:pt idx="601">
                  <c:v>6.445798922691845E-2</c:v>
                </c:pt>
                <c:pt idx="602">
                  <c:v>6.1452479087193208E-2</c:v>
                </c:pt>
                <c:pt idx="603">
                  <c:v>5.9184617631371138E-2</c:v>
                </c:pt>
                <c:pt idx="604">
                  <c:v>5.8426024457005357E-2</c:v>
                </c:pt>
                <c:pt idx="605">
                  <c:v>5.6904851336472557E-2</c:v>
                </c:pt>
                <c:pt idx="606">
                  <c:v>5.6142262059052331E-2</c:v>
                </c:pt>
                <c:pt idx="607">
                  <c:v>5.5760464687734781E-2</c:v>
                </c:pt>
                <c:pt idx="608">
                  <c:v>5.7666103909829208E-2</c:v>
                </c:pt>
                <c:pt idx="609">
                  <c:v>5.8426024457005357E-2</c:v>
                </c:pt>
                <c:pt idx="610">
                  <c:v>5.6904851336472557E-2</c:v>
                </c:pt>
                <c:pt idx="611">
                  <c:v>5.8426024457005357E-2</c:v>
                </c:pt>
                <c:pt idx="612">
                  <c:v>5.9941888061954683E-2</c:v>
                </c:pt>
                <c:pt idx="613">
                  <c:v>6.107532362979181E-2</c:v>
                </c:pt>
                <c:pt idx="614">
                  <c:v>6.1829307294699029E-2</c:v>
                </c:pt>
                <c:pt idx="615">
                  <c:v>6.1452479087193208E-2</c:v>
                </c:pt>
                <c:pt idx="616">
                  <c:v>6.1829307294699029E-2</c:v>
                </c:pt>
                <c:pt idx="617">
                  <c:v>6.2581984228163121E-2</c:v>
                </c:pt>
                <c:pt idx="618">
                  <c:v>6.2205808819712591E-2</c:v>
                </c:pt>
                <c:pt idx="619">
                  <c:v>6.2957834084510222E-2</c:v>
                </c:pt>
                <c:pt idx="620">
                  <c:v>6.5579714728448424E-2</c:v>
                </c:pt>
                <c:pt idx="621">
                  <c:v>6.9298012115529259E-2</c:v>
                </c:pt>
                <c:pt idx="622">
                  <c:v>7.2984744627930392E-2</c:v>
                </c:pt>
                <c:pt idx="623">
                  <c:v>7.5911761482777521E-2</c:v>
                </c:pt>
                <c:pt idx="624">
                  <c:v>8.098704691088722E-2</c:v>
                </c:pt>
                <c:pt idx="625">
                  <c:v>8.2785370316450071E-2</c:v>
                </c:pt>
                <c:pt idx="626">
                  <c:v>8.4218686739238768E-2</c:v>
                </c:pt>
                <c:pt idx="627">
                  <c:v>8.3860800866573007E-2</c:v>
                </c:pt>
                <c:pt idx="628">
                  <c:v>8.4576277934331021E-2</c:v>
                </c:pt>
                <c:pt idx="629">
                  <c:v>8.4933574936716119E-2</c:v>
                </c:pt>
                <c:pt idx="630">
                  <c:v>8.4218686739238768E-2</c:v>
                </c:pt>
                <c:pt idx="631">
                  <c:v>8.2066934285113011E-2</c:v>
                </c:pt>
                <c:pt idx="632">
                  <c:v>7.9904467666720699E-2</c:v>
                </c:pt>
                <c:pt idx="633">
                  <c:v>7.8456818053292562E-2</c:v>
                </c:pt>
                <c:pt idx="634">
                  <c:v>7.5911761482777521E-2</c:v>
                </c:pt>
                <c:pt idx="635">
                  <c:v>7.4084689028243778E-2</c:v>
                </c:pt>
                <c:pt idx="636">
                  <c:v>7.3718350346122688E-2</c:v>
                </c:pt>
                <c:pt idx="637">
                  <c:v>7.5911761482777521E-2</c:v>
                </c:pt>
                <c:pt idx="638">
                  <c:v>7.8094150406410684E-2</c:v>
                </c:pt>
                <c:pt idx="639">
                  <c:v>7.9181246047624818E-2</c:v>
                </c:pt>
                <c:pt idx="640">
                  <c:v>7.9904467666720699E-2</c:v>
                </c:pt>
                <c:pt idx="641">
                  <c:v>7.9904467666720699E-2</c:v>
                </c:pt>
                <c:pt idx="642">
                  <c:v>8.134730780413249E-2</c:v>
                </c:pt>
                <c:pt idx="643">
                  <c:v>8.2785370316450071E-2</c:v>
                </c:pt>
                <c:pt idx="644">
                  <c:v>8.6003705618381956E-2</c:v>
                </c:pt>
                <c:pt idx="645">
                  <c:v>8.9905111439397931E-2</c:v>
                </c:pt>
                <c:pt idx="646">
                  <c:v>9.3071306376063492E-2</c:v>
                </c:pt>
                <c:pt idx="647">
                  <c:v>9.3071306376063492E-2</c:v>
                </c:pt>
                <c:pt idx="648">
                  <c:v>9.3421685162235063E-2</c:v>
                </c:pt>
                <c:pt idx="649">
                  <c:v>9.2018470752797024E-2</c:v>
                </c:pt>
                <c:pt idx="650">
                  <c:v>9.131515969722287E-2</c:v>
                </c:pt>
                <c:pt idx="651">
                  <c:v>9.0610707828406648E-2</c:v>
                </c:pt>
                <c:pt idx="652">
                  <c:v>9.2720644684099171E-2</c:v>
                </c:pt>
                <c:pt idx="653">
                  <c:v>9.3071306376063492E-2</c:v>
                </c:pt>
                <c:pt idx="654">
                  <c:v>9.4820380354799894E-2</c:v>
                </c:pt>
                <c:pt idx="655">
                  <c:v>9.4121595840561387E-2</c:v>
                </c:pt>
                <c:pt idx="656">
                  <c:v>9.0963076595731676E-2</c:v>
                </c:pt>
                <c:pt idx="657">
                  <c:v>8.7426457036285488E-2</c:v>
                </c:pt>
                <c:pt idx="658">
                  <c:v>8.3860800866573007E-2</c:v>
                </c:pt>
                <c:pt idx="659">
                  <c:v>7.9543007402906069E-2</c:v>
                </c:pt>
                <c:pt idx="660">
                  <c:v>7.6276255404217605E-2</c:v>
                </c:pt>
                <c:pt idx="661">
                  <c:v>7.5181854618691604E-2</c:v>
                </c:pt>
                <c:pt idx="662">
                  <c:v>7.3718350346122688E-2</c:v>
                </c:pt>
                <c:pt idx="663">
                  <c:v>7.4450718954591238E-2</c:v>
                </c:pt>
                <c:pt idx="664">
                  <c:v>7.8094150406410684E-2</c:v>
                </c:pt>
                <c:pt idx="665">
                  <c:v>7.9904467666720699E-2</c:v>
                </c:pt>
                <c:pt idx="666">
                  <c:v>7.8819183098848694E-2</c:v>
                </c:pt>
                <c:pt idx="667">
                  <c:v>7.7004326793350258E-2</c:v>
                </c:pt>
                <c:pt idx="668">
                  <c:v>7.1882007306125359E-2</c:v>
                </c:pt>
                <c:pt idx="669">
                  <c:v>6.5206128054311904E-2</c:v>
                </c:pt>
                <c:pt idx="670">
                  <c:v>5.8426024457005357E-2</c:v>
                </c:pt>
                <c:pt idx="671">
                  <c:v>5.4229909863397249E-2</c:v>
                </c:pt>
                <c:pt idx="672">
                  <c:v>5.1538390515327381E-2</c:v>
                </c:pt>
                <c:pt idx="673">
                  <c:v>4.9992856920142645E-2</c:v>
                </c:pt>
                <c:pt idx="674">
                  <c:v>4.7274867384179478E-2</c:v>
                </c:pt>
                <c:pt idx="675">
                  <c:v>4.3755126968679489E-2</c:v>
                </c:pt>
                <c:pt idx="676">
                  <c:v>4.0997692423490557E-2</c:v>
                </c:pt>
                <c:pt idx="677">
                  <c:v>3.8620161949702782E-2</c:v>
                </c:pt>
                <c:pt idx="678">
                  <c:v>3.5829825252828171E-2</c:v>
                </c:pt>
                <c:pt idx="679">
                  <c:v>3.7027879755774942E-2</c:v>
                </c:pt>
                <c:pt idx="680">
                  <c:v>3.941411917613713E-2</c:v>
                </c:pt>
                <c:pt idx="681">
                  <c:v>4.1392685158225077E-2</c:v>
                </c:pt>
                <c:pt idx="682">
                  <c:v>4.1787318971751766E-2</c:v>
                </c:pt>
                <c:pt idx="683">
                  <c:v>4.1392685158225077E-2</c:v>
                </c:pt>
                <c:pt idx="684">
                  <c:v>3.9017321997412001E-2</c:v>
                </c:pt>
                <c:pt idx="685">
                  <c:v>3.6229544086294529E-2</c:v>
                </c:pt>
                <c:pt idx="686">
                  <c:v>3.1812271330370401E-2</c:v>
                </c:pt>
                <c:pt idx="687">
                  <c:v>2.8977705208777998E-2</c:v>
                </c:pt>
                <c:pt idx="688">
                  <c:v>2.6533264523296733E-2</c:v>
                </c:pt>
                <c:pt idx="689">
                  <c:v>2.3663918197793475E-2</c:v>
                </c:pt>
                <c:pt idx="690">
                  <c:v>2.1189299069938092E-2</c:v>
                </c:pt>
                <c:pt idx="691">
                  <c:v>1.9946681678842306E-2</c:v>
                </c:pt>
                <c:pt idx="692">
                  <c:v>2.1189299069938092E-2</c:v>
                </c:pt>
                <c:pt idx="693">
                  <c:v>1.9946681678842306E-2</c:v>
                </c:pt>
                <c:pt idx="694">
                  <c:v>1.6615547557177382E-2</c:v>
                </c:pt>
                <c:pt idx="695">
                  <c:v>1.3258665283516512E-2</c:v>
                </c:pt>
                <c:pt idx="696">
                  <c:v>9.8756337121601191E-3</c:v>
                </c:pt>
                <c:pt idx="697">
                  <c:v>6.4660422492316813E-3</c:v>
                </c:pt>
                <c:pt idx="698">
                  <c:v>1.7337128090005314E-3</c:v>
                </c:pt>
                <c:pt idx="699">
                  <c:v>-3.4883278458213473E-3</c:v>
                </c:pt>
                <c:pt idx="700">
                  <c:v>-3.0507515046188267E-3</c:v>
                </c:pt>
                <c:pt idx="701">
                  <c:v>-1.3048416883442813E-3</c:v>
                </c:pt>
                <c:pt idx="702">
                  <c:v>-8.6945871262889137E-4</c:v>
                </c:pt>
                <c:pt idx="703">
                  <c:v>3.0294705536179621E-3</c:v>
                </c:pt>
                <c:pt idx="704">
                  <c:v>2.1660617565076304E-3</c:v>
                </c:pt>
                <c:pt idx="705">
                  <c:v>-3.0507515046188267E-3</c:v>
                </c:pt>
                <c:pt idx="706">
                  <c:v>-1.7406615763012701E-3</c:v>
                </c:pt>
                <c:pt idx="707">
                  <c:v>-3.0507515046188267E-3</c:v>
                </c:pt>
                <c:pt idx="708">
                  <c:v>-6.5637695023882739E-3</c:v>
                </c:pt>
                <c:pt idx="709">
                  <c:v>1.7337128090005314E-3</c:v>
                </c:pt>
                <c:pt idx="710">
                  <c:v>9.4508957986939347E-3</c:v>
                </c:pt>
                <c:pt idx="711">
                  <c:v>6.0379549973171767E-3</c:v>
                </c:pt>
                <c:pt idx="712">
                  <c:v>3.8911662369104775E-3</c:v>
                </c:pt>
                <c:pt idx="713">
                  <c:v>2.1660617565076304E-3</c:v>
                </c:pt>
                <c:pt idx="714">
                  <c:v>-5.6828473303632727E-3</c:v>
                </c:pt>
                <c:pt idx="715">
                  <c:v>-3.4883278458213473E-3</c:v>
                </c:pt>
                <c:pt idx="716">
                  <c:v>4.340774793185929E-4</c:v>
                </c:pt>
                <c:pt idx="717">
                  <c:v>-6.5637695023882739E-3</c:v>
                </c:pt>
                <c:pt idx="718">
                  <c:v>-1.7276612331454656E-2</c:v>
                </c:pt>
                <c:pt idx="719">
                  <c:v>-2.9653123769906618E-2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7B3-4782-B016-DF9ACE9D541D}"/>
            </c:ext>
          </c:extLst>
        </c:ser>
        <c:ser>
          <c:idx val="3"/>
          <c:order val="3"/>
          <c:tx>
            <c:v>3500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1'!$AW$6:$AW$725</c:f>
              <c:numCache>
                <c:formatCode>General</c:formatCode>
                <c:ptCount val="720"/>
                <c:pt idx="0">
                  <c:v>-8.0398976215889026E-2</c:v>
                </c:pt>
                <c:pt idx="1">
                  <c:v>-7.8833949362261305E-2</c:v>
                </c:pt>
                <c:pt idx="2">
                  <c:v>-7.7274542006740027E-2</c:v>
                </c:pt>
                <c:pt idx="3">
                  <c:v>-7.3143291050307674E-2</c:v>
                </c:pt>
                <c:pt idx="4">
                  <c:v>-7.0581074285707285E-2</c:v>
                </c:pt>
                <c:pt idx="5">
                  <c:v>-6.9560405233299899E-2</c:v>
                </c:pt>
                <c:pt idx="6">
                  <c:v>-7.0070439915412133E-2</c:v>
                </c:pt>
                <c:pt idx="7">
                  <c:v>-6.905096883247698E-2</c:v>
                </c:pt>
                <c:pt idx="8">
                  <c:v>-7.0581074285707285E-2</c:v>
                </c:pt>
                <c:pt idx="9">
                  <c:v>-7.1604147743286189E-2</c:v>
                </c:pt>
                <c:pt idx="10">
                  <c:v>-7.2116589669293102E-2</c:v>
                </c:pt>
                <c:pt idx="11">
                  <c:v>-7.4687908500350508E-2</c:v>
                </c:pt>
                <c:pt idx="12">
                  <c:v>-7.8833949362261305E-2</c:v>
                </c:pt>
                <c:pt idx="13">
                  <c:v>-8.1969663215119878E-2</c:v>
                </c:pt>
                <c:pt idx="14">
                  <c:v>-8.3546051450074932E-2</c:v>
                </c:pt>
                <c:pt idx="15">
                  <c:v>-8.4072788302884227E-2</c:v>
                </c:pt>
                <c:pt idx="16">
                  <c:v>-8.3019952679617801E-2</c:v>
                </c:pt>
                <c:pt idx="17">
                  <c:v>-8.2494490447453356E-2</c:v>
                </c:pt>
                <c:pt idx="18">
                  <c:v>-8.4072788302884227E-2</c:v>
                </c:pt>
                <c:pt idx="19">
                  <c:v>-8.4072788302884227E-2</c:v>
                </c:pt>
                <c:pt idx="20">
                  <c:v>-8.3546051450074932E-2</c:v>
                </c:pt>
                <c:pt idx="21">
                  <c:v>-8.3546051450074932E-2</c:v>
                </c:pt>
                <c:pt idx="22">
                  <c:v>-7.9354998593212434E-2</c:v>
                </c:pt>
                <c:pt idx="23">
                  <c:v>-7.3143291050307674E-2</c:v>
                </c:pt>
                <c:pt idx="24">
                  <c:v>-7.4687908500350508E-2</c:v>
                </c:pt>
                <c:pt idx="25">
                  <c:v>-7.779372256098363E-2</c:v>
                </c:pt>
                <c:pt idx="26">
                  <c:v>-8.1969663215119878E-2</c:v>
                </c:pt>
                <c:pt idx="27">
                  <c:v>-8.9375595110798803E-2</c:v>
                </c:pt>
                <c:pt idx="28">
                  <c:v>-9.2588639225413813E-2</c:v>
                </c:pt>
                <c:pt idx="29">
                  <c:v>-8.9909454405931857E-2</c:v>
                </c:pt>
                <c:pt idx="30">
                  <c:v>-9.0443970758824668E-2</c:v>
                </c:pt>
                <c:pt idx="31">
                  <c:v>-9.4743951251548705E-2</c:v>
                </c:pt>
                <c:pt idx="32">
                  <c:v>-9.0443970758824668E-2</c:v>
                </c:pt>
                <c:pt idx="33">
                  <c:v>-8.3019952679617801E-2</c:v>
                </c:pt>
                <c:pt idx="34">
                  <c:v>-9.3664958194909331E-2</c:v>
                </c:pt>
                <c:pt idx="35">
                  <c:v>-0.10292299679057967</c:v>
                </c:pt>
                <c:pt idx="36">
                  <c:v>-9.6367483915762317E-2</c:v>
                </c:pt>
                <c:pt idx="37">
                  <c:v>-0.10846254232743553</c:v>
                </c:pt>
                <c:pt idx="38">
                  <c:v>-0.10127481841050648</c:v>
                </c:pt>
                <c:pt idx="39">
                  <c:v>-0.10182351650232342</c:v>
                </c:pt>
                <c:pt idx="40">
                  <c:v>-0.1180450286603995</c:v>
                </c:pt>
                <c:pt idx="41">
                  <c:v>-0.12147820449879346</c:v>
                </c:pt>
                <c:pt idx="42">
                  <c:v>-0.12378215940835775</c:v>
                </c:pt>
                <c:pt idx="43">
                  <c:v>-0.13489602535887207</c:v>
                </c:pt>
                <c:pt idx="44">
                  <c:v>-0.13608262304213956</c:v>
                </c:pt>
                <c:pt idx="45">
                  <c:v>-0.13489602535887207</c:v>
                </c:pt>
                <c:pt idx="46">
                  <c:v>-0.13430394008392949</c:v>
                </c:pt>
                <c:pt idx="47">
                  <c:v>-0.13489602535887207</c:v>
                </c:pt>
                <c:pt idx="48">
                  <c:v>-0.12667939818460122</c:v>
                </c:pt>
                <c:pt idx="49">
                  <c:v>-0.11861534322942717</c:v>
                </c:pt>
                <c:pt idx="50">
                  <c:v>-0.11577123036739606</c:v>
                </c:pt>
                <c:pt idx="51">
                  <c:v>-0.11294562194904302</c:v>
                </c:pt>
                <c:pt idx="52">
                  <c:v>-0.11918640771920865</c:v>
                </c:pt>
                <c:pt idx="53">
                  <c:v>-0.11125903931710739</c:v>
                </c:pt>
                <c:pt idx="54">
                  <c:v>-0.10957898119908573</c:v>
                </c:pt>
                <c:pt idx="55">
                  <c:v>-0.11633856484638239</c:v>
                </c:pt>
                <c:pt idx="56">
                  <c:v>-0.11294562194904302</c:v>
                </c:pt>
                <c:pt idx="57">
                  <c:v>-0.10402526764093542</c:v>
                </c:pt>
                <c:pt idx="58">
                  <c:v>-0.10072681268239618</c:v>
                </c:pt>
                <c:pt idx="59">
                  <c:v>-9.9086932262330937E-2</c:v>
                </c:pt>
                <c:pt idx="60">
                  <c:v>-9.312646527792956E-2</c:v>
                </c:pt>
                <c:pt idx="61">
                  <c:v>-8.5128182459949631E-2</c:v>
                </c:pt>
                <c:pt idx="62">
                  <c:v>-8.3019952679617801E-2</c:v>
                </c:pt>
                <c:pt idx="63">
                  <c:v>-8.4072788302884227E-2</c:v>
                </c:pt>
                <c:pt idx="64">
                  <c:v>-8.1969663215119878E-2</c:v>
                </c:pt>
                <c:pt idx="65">
                  <c:v>-7.9876673709276078E-2</c:v>
                </c:pt>
                <c:pt idx="66">
                  <c:v>-8.2494490447453356E-2</c:v>
                </c:pt>
                <c:pt idx="67">
                  <c:v>-7.9876673709276078E-2</c:v>
                </c:pt>
                <c:pt idx="68">
                  <c:v>-7.8313524516397934E-2</c:v>
                </c:pt>
                <c:pt idx="69">
                  <c:v>-8.1445469449726471E-2</c:v>
                </c:pt>
                <c:pt idx="70">
                  <c:v>-8.3546051450074932E-2</c:v>
                </c:pt>
                <c:pt idx="71">
                  <c:v>-8.2494490447453356E-2</c:v>
                </c:pt>
                <c:pt idx="72">
                  <c:v>-8.092190762392612E-2</c:v>
                </c:pt>
                <c:pt idx="73">
                  <c:v>-8.1445469449726471E-2</c:v>
                </c:pt>
                <c:pt idx="74">
                  <c:v>-8.0398976215889026E-2</c:v>
                </c:pt>
                <c:pt idx="75">
                  <c:v>-7.8313524516397934E-2</c:v>
                </c:pt>
                <c:pt idx="76">
                  <c:v>-7.6238039171299746E-2</c:v>
                </c:pt>
                <c:pt idx="77">
                  <c:v>-7.4172425375257686E-2</c:v>
                </c:pt>
                <c:pt idx="78">
                  <c:v>-7.1092309756047342E-2</c:v>
                </c:pt>
                <c:pt idx="79">
                  <c:v>-6.6512712151294562E-2</c:v>
                </c:pt>
                <c:pt idx="80">
                  <c:v>-6.2482107982653363E-2</c:v>
                </c:pt>
                <c:pt idx="81">
                  <c:v>-5.8985756294430272E-2</c:v>
                </c:pt>
                <c:pt idx="82">
                  <c:v>-5.551732784983137E-2</c:v>
                </c:pt>
                <c:pt idx="83">
                  <c:v>-5.5024091587952087E-2</c:v>
                </c:pt>
                <c:pt idx="84">
                  <c:v>-5.3547734986926908E-2</c:v>
                </c:pt>
                <c:pt idx="85">
                  <c:v>-5.1587034221398972E-2</c:v>
                </c:pt>
                <c:pt idx="86">
                  <c:v>-5.305672930217456E-2</c:v>
                </c:pt>
                <c:pt idx="87">
                  <c:v>-5.305672930217456E-2</c:v>
                </c:pt>
                <c:pt idx="88">
                  <c:v>-5.2076380168273602E-2</c:v>
                </c:pt>
                <c:pt idx="89">
                  <c:v>-5.3547734986926908E-2</c:v>
                </c:pt>
                <c:pt idx="90">
                  <c:v>-5.6011124926228104E-2</c:v>
                </c:pt>
                <c:pt idx="91">
                  <c:v>-5.8488567365596968E-2</c:v>
                </c:pt>
                <c:pt idx="92">
                  <c:v>-6.4492734175287211E-2</c:v>
                </c:pt>
                <c:pt idx="93">
                  <c:v>-7.1604147743286189E-2</c:v>
                </c:pt>
                <c:pt idx="94">
                  <c:v>-7.2116589669293102E-2</c:v>
                </c:pt>
                <c:pt idx="95">
                  <c:v>-6.8033885271827368E-2</c:v>
                </c:pt>
                <c:pt idx="96">
                  <c:v>-6.2983892535185784E-2</c:v>
                </c:pt>
                <c:pt idx="97">
                  <c:v>-5.7495893831919269E-2</c:v>
                </c:pt>
                <c:pt idx="98">
                  <c:v>-5.2076380168273602E-2</c:v>
                </c:pt>
                <c:pt idx="99">
                  <c:v>-4.8662481204082321E-2</c:v>
                </c:pt>
                <c:pt idx="100">
                  <c:v>-4.3831569524636682E-2</c:v>
                </c:pt>
                <c:pt idx="101">
                  <c:v>-3.8104526332149599E-2</c:v>
                </c:pt>
                <c:pt idx="102">
                  <c:v>-3.6212172654444715E-2</c:v>
                </c:pt>
                <c:pt idx="103">
                  <c:v>-3.6684488613888719E-2</c:v>
                </c:pt>
                <c:pt idx="104">
                  <c:v>-3.7630664329978893E-2</c:v>
                </c:pt>
                <c:pt idx="105">
                  <c:v>-3.8578905933551705E-2</c:v>
                </c:pt>
                <c:pt idx="106">
                  <c:v>-3.8104526332149599E-2</c:v>
                </c:pt>
                <c:pt idx="107">
                  <c:v>-3.2452023781137915E-2</c:v>
                </c:pt>
                <c:pt idx="108">
                  <c:v>-2.6872146400301365E-2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-1.7276612331454656E-2</c:v>
                </c:pt>
                <c:pt idx="112">
                  <c:v>-1.6373712875465501E-2</c:v>
                </c:pt>
                <c:pt idx="113">
                  <c:v>-1.4124642691606345E-2</c:v>
                </c:pt>
                <c:pt idx="114">
                  <c:v>-9.2173081968621833E-3</c:v>
                </c:pt>
                <c:pt idx="115">
                  <c:v>-7.8885122130503398E-3</c:v>
                </c:pt>
                <c:pt idx="116">
                  <c:v>-4.3648054024500883E-3</c:v>
                </c:pt>
                <c:pt idx="117">
                  <c:v>8.6772153122691327E-4</c:v>
                </c:pt>
                <c:pt idx="118">
                  <c:v>4.7511555910010198E-3</c:v>
                </c:pt>
                <c:pt idx="119">
                  <c:v>7.7477780007399483E-3</c:v>
                </c:pt>
                <c:pt idx="120">
                  <c:v>9.4508957986939347E-3</c:v>
                </c:pt>
                <c:pt idx="121">
                  <c:v>8.6001717619175692E-3</c:v>
                </c:pt>
                <c:pt idx="122">
                  <c:v>4.7511555910010198E-3</c:v>
                </c:pt>
                <c:pt idx="123">
                  <c:v>2.5979807199085947E-3</c:v>
                </c:pt>
                <c:pt idx="124">
                  <c:v>2.5979807199085947E-3</c:v>
                </c:pt>
                <c:pt idx="125">
                  <c:v>3.4605321095064891E-3</c:v>
                </c:pt>
                <c:pt idx="126">
                  <c:v>7.7477780007399483E-3</c:v>
                </c:pt>
                <c:pt idx="127">
                  <c:v>1.2415374762432893E-2</c:v>
                </c:pt>
                <c:pt idx="128">
                  <c:v>1.6197353512439061E-2</c:v>
                </c:pt>
                <c:pt idx="129">
                  <c:v>1.8700498666243369E-2</c:v>
                </c:pt>
                <c:pt idx="130">
                  <c:v>1.6197353512439061E-2</c:v>
                </c:pt>
                <c:pt idx="131">
                  <c:v>1.5778756389040929E-2</c:v>
                </c:pt>
                <c:pt idx="132">
                  <c:v>1.5359755409214231E-2</c:v>
                </c:pt>
                <c:pt idx="133">
                  <c:v>1.5778756389040929E-2</c:v>
                </c:pt>
                <c:pt idx="134">
                  <c:v>1.9116290447072779E-2</c:v>
                </c:pt>
                <c:pt idx="135">
                  <c:v>2.1602716028242194E-2</c:v>
                </c:pt>
                <c:pt idx="136">
                  <c:v>2.201573981772028E-2</c:v>
                </c:pt>
                <c:pt idx="137">
                  <c:v>2.4074987307426243E-2</c:v>
                </c:pt>
                <c:pt idx="138">
                  <c:v>2.3252459633711444E-2</c:v>
                </c:pt>
                <c:pt idx="139">
                  <c:v>2.4074987307426243E-2</c:v>
                </c:pt>
                <c:pt idx="140">
                  <c:v>2.4074987307426243E-2</c:v>
                </c:pt>
                <c:pt idx="141">
                  <c:v>2.2840610876527823E-2</c:v>
                </c:pt>
                <c:pt idx="142">
                  <c:v>2.2428371185486493E-2</c:v>
                </c:pt>
                <c:pt idx="143">
                  <c:v>2.0361282647707864E-2</c:v>
                </c:pt>
                <c:pt idx="144">
                  <c:v>2.2840610876527823E-2</c:v>
                </c:pt>
                <c:pt idx="145">
                  <c:v>2.5715383901340642E-2</c:v>
                </c:pt>
                <c:pt idx="146">
                  <c:v>2.9383777685209667E-2</c:v>
                </c:pt>
                <c:pt idx="147">
                  <c:v>3.7824750588341866E-2</c:v>
                </c:pt>
                <c:pt idx="148">
                  <c:v>4.1787318971751766E-2</c:v>
                </c:pt>
                <c:pt idx="149">
                  <c:v>4.6495164334708308E-2</c:v>
                </c:pt>
                <c:pt idx="150">
                  <c:v>4.8830086528350039E-2</c:v>
                </c:pt>
                <c:pt idx="151">
                  <c:v>4.7664194601559982E-2</c:v>
                </c:pt>
                <c:pt idx="152">
                  <c:v>4.6104787246038705E-2</c:v>
                </c:pt>
                <c:pt idx="153">
                  <c:v>4.2575512440190588E-2</c:v>
                </c:pt>
                <c:pt idx="154">
                  <c:v>3.9810554148350386E-2</c:v>
                </c:pt>
                <c:pt idx="155">
                  <c:v>3.8222638368718462E-2</c:v>
                </c:pt>
                <c:pt idx="156">
                  <c:v>3.7824750588341866E-2</c:v>
                </c:pt>
                <c:pt idx="157">
                  <c:v>3.941411917613713E-2</c:v>
                </c:pt>
                <c:pt idx="158">
                  <c:v>3.941411917613713E-2</c:v>
                </c:pt>
                <c:pt idx="159">
                  <c:v>4.060234011407314E-2</c:v>
                </c:pt>
                <c:pt idx="160">
                  <c:v>4.0206627574711121E-2</c:v>
                </c:pt>
                <c:pt idx="161">
                  <c:v>3.9017321997412001E-2</c:v>
                </c:pt>
                <c:pt idx="162">
                  <c:v>3.8620161949702782E-2</c:v>
                </c:pt>
                <c:pt idx="163">
                  <c:v>3.7426497940623665E-2</c:v>
                </c:pt>
                <c:pt idx="164">
                  <c:v>3.5029282202368152E-2</c:v>
                </c:pt>
                <c:pt idx="165">
                  <c:v>3.342375548694973E-2</c:v>
                </c:pt>
                <c:pt idx="166">
                  <c:v>3.2215703297981568E-2</c:v>
                </c:pt>
                <c:pt idx="167">
                  <c:v>3.1812271330370401E-2</c:v>
                </c:pt>
                <c:pt idx="168">
                  <c:v>3.2215703297981568E-2</c:v>
                </c:pt>
                <c:pt idx="169">
                  <c:v>3.3021444682910656E-2</c:v>
                </c:pt>
                <c:pt idx="170">
                  <c:v>3.5029282202368152E-2</c:v>
                </c:pt>
                <c:pt idx="171">
                  <c:v>3.7426497940623665E-2</c:v>
                </c:pt>
                <c:pt idx="172">
                  <c:v>4.0997692423490557E-2</c:v>
                </c:pt>
                <c:pt idx="173">
                  <c:v>4.4147620878722801E-2</c:v>
                </c:pt>
                <c:pt idx="174">
                  <c:v>4.6885190837710138E-2</c:v>
                </c:pt>
                <c:pt idx="175">
                  <c:v>4.9218022670181653E-2</c:v>
                </c:pt>
                <c:pt idx="176">
                  <c:v>5.1923916046106543E-2</c:v>
                </c:pt>
                <c:pt idx="177">
                  <c:v>5.3462604925455293E-2</c:v>
                </c:pt>
                <c:pt idx="178">
                  <c:v>5.5378331375000027E-2</c:v>
                </c:pt>
                <c:pt idx="179">
                  <c:v>5.7666103909829208E-2</c:v>
                </c:pt>
                <c:pt idx="180">
                  <c:v>5.8805486675906807E-2</c:v>
                </c:pt>
                <c:pt idx="181">
                  <c:v>5.6142262059052331E-2</c:v>
                </c:pt>
                <c:pt idx="182">
                  <c:v>5.4229909863397249E-2</c:v>
                </c:pt>
                <c:pt idx="183">
                  <c:v>5.1923916046106543E-2</c:v>
                </c:pt>
                <c:pt idx="184">
                  <c:v>5.0379756261457784E-2</c:v>
                </c:pt>
                <c:pt idx="185">
                  <c:v>4.8053173115609055E-2</c:v>
                </c:pt>
                <c:pt idx="186">
                  <c:v>4.6104787246038705E-2</c:v>
                </c:pt>
                <c:pt idx="187">
                  <c:v>4.4147620878722801E-2</c:v>
                </c:pt>
                <c:pt idx="188">
                  <c:v>4.0997692423490557E-2</c:v>
                </c:pt>
                <c:pt idx="189">
                  <c:v>3.7824750588341866E-2</c:v>
                </c:pt>
                <c:pt idx="190">
                  <c:v>3.5429738184548303E-2</c:v>
                </c:pt>
                <c:pt idx="191">
                  <c:v>3.3021444682910656E-2</c:v>
                </c:pt>
                <c:pt idx="192">
                  <c:v>3.2215703297981568E-2</c:v>
                </c:pt>
                <c:pt idx="193">
                  <c:v>3.2215703297981568E-2</c:v>
                </c:pt>
                <c:pt idx="194">
                  <c:v>3.1812271330370401E-2</c:v>
                </c:pt>
                <c:pt idx="195">
                  <c:v>3.2215703297981568E-2</c:v>
                </c:pt>
                <c:pt idx="196">
                  <c:v>3.5429738184548303E-2</c:v>
                </c:pt>
                <c:pt idx="197">
                  <c:v>3.9017321997412001E-2</c:v>
                </c:pt>
                <c:pt idx="198">
                  <c:v>4.1392685158225077E-2</c:v>
                </c:pt>
                <c:pt idx="199">
                  <c:v>4.5714058940867608E-2</c:v>
                </c:pt>
                <c:pt idx="200">
                  <c:v>4.9992856920142645E-2</c:v>
                </c:pt>
                <c:pt idx="201">
                  <c:v>5.3078443483419682E-2</c:v>
                </c:pt>
                <c:pt idx="202">
                  <c:v>5.8426024457005357E-2</c:v>
                </c:pt>
                <c:pt idx="203">
                  <c:v>6.4832219738573851E-2</c:v>
                </c:pt>
                <c:pt idx="204">
                  <c:v>6.9298012115529259E-2</c:v>
                </c:pt>
                <c:pt idx="205">
                  <c:v>7.4084689028243778E-2</c:v>
                </c:pt>
                <c:pt idx="206">
                  <c:v>7.8456818053292562E-2</c:v>
                </c:pt>
                <c:pt idx="207">
                  <c:v>8.0265627339844769E-2</c:v>
                </c:pt>
                <c:pt idx="208">
                  <c:v>8.098704691088722E-2</c:v>
                </c:pt>
                <c:pt idx="209">
                  <c:v>8.2785370316450071E-2</c:v>
                </c:pt>
                <c:pt idx="210">
                  <c:v>8.2426300860771906E-2</c:v>
                </c:pt>
                <c:pt idx="211">
                  <c:v>7.9904467666720699E-2</c:v>
                </c:pt>
                <c:pt idx="212">
                  <c:v>8.1707270097349238E-2</c:v>
                </c:pt>
                <c:pt idx="213">
                  <c:v>8.4933574936716119E-2</c:v>
                </c:pt>
                <c:pt idx="214">
                  <c:v>8.5647288296856541E-2</c:v>
                </c:pt>
                <c:pt idx="215">
                  <c:v>8.5290578230065014E-2</c:v>
                </c:pt>
                <c:pt idx="216">
                  <c:v>8.8844562727004278E-2</c:v>
                </c:pt>
                <c:pt idx="217">
                  <c:v>9.0610707828406648E-2</c:v>
                </c:pt>
                <c:pt idx="218">
                  <c:v>9.4121595840561387E-2</c:v>
                </c:pt>
                <c:pt idx="219">
                  <c:v>9.9335277685957707E-2</c:v>
                </c:pt>
                <c:pt idx="220">
                  <c:v>0.10653085382238137</c:v>
                </c:pt>
                <c:pt idx="221">
                  <c:v>0.11461098423217315</c:v>
                </c:pt>
                <c:pt idx="222">
                  <c:v>0.11394335230683679</c:v>
                </c:pt>
                <c:pt idx="223">
                  <c:v>0.11394335230683679</c:v>
                </c:pt>
                <c:pt idx="224">
                  <c:v>0.11260500153457455</c:v>
                </c:pt>
                <c:pt idx="225">
                  <c:v>0.11826472608947933</c:v>
                </c:pt>
                <c:pt idx="226">
                  <c:v>0.12450422483428228</c:v>
                </c:pt>
                <c:pt idx="227">
                  <c:v>0.13065534902203058</c:v>
                </c:pt>
                <c:pt idx="228">
                  <c:v>0.13830269816628146</c:v>
                </c:pt>
                <c:pt idx="229">
                  <c:v>0.15198239545747402</c:v>
                </c:pt>
                <c:pt idx="230">
                  <c:v>0.15014216184855861</c:v>
                </c:pt>
                <c:pt idx="231">
                  <c:v>0.15044940946088059</c:v>
                </c:pt>
                <c:pt idx="232">
                  <c:v>0.15259407792746976</c:v>
                </c:pt>
                <c:pt idx="233">
                  <c:v>0.15956719323362029</c:v>
                </c:pt>
                <c:pt idx="234">
                  <c:v>0.16554107672237306</c:v>
                </c:pt>
                <c:pt idx="235">
                  <c:v>0.17172645365323119</c:v>
                </c:pt>
                <c:pt idx="236">
                  <c:v>0.17318626841227402</c:v>
                </c:pt>
                <c:pt idx="237">
                  <c:v>0.17231096852195424</c:v>
                </c:pt>
                <c:pt idx="238">
                  <c:v>0.17318626841227402</c:v>
                </c:pt>
                <c:pt idx="239">
                  <c:v>0.17666993266814959</c:v>
                </c:pt>
                <c:pt idx="240">
                  <c:v>0.17868923977558981</c:v>
                </c:pt>
                <c:pt idx="241">
                  <c:v>0.18326984368280461</c:v>
                </c:pt>
                <c:pt idx="242">
                  <c:v>0.18920948958230613</c:v>
                </c:pt>
                <c:pt idx="243">
                  <c:v>0.19228861256812027</c:v>
                </c:pt>
                <c:pt idx="244">
                  <c:v>0.19728055812561932</c:v>
                </c:pt>
                <c:pt idx="245">
                  <c:v>0.20248831706009357</c:v>
                </c:pt>
                <c:pt idx="246">
                  <c:v>0.20574554094266218</c:v>
                </c:pt>
                <c:pt idx="247">
                  <c:v>0.20951501454263097</c:v>
                </c:pt>
                <c:pt idx="248">
                  <c:v>0.21484384804769785</c:v>
                </c:pt>
                <c:pt idx="249">
                  <c:v>0.21932250841933676</c:v>
                </c:pt>
                <c:pt idx="250">
                  <c:v>0.22271647114758325</c:v>
                </c:pt>
                <c:pt idx="251">
                  <c:v>0.22762964957100867</c:v>
                </c:pt>
                <c:pt idx="252">
                  <c:v>0.23325000954110028</c:v>
                </c:pt>
                <c:pt idx="253">
                  <c:v>0.23854788768132784</c:v>
                </c:pt>
                <c:pt idx="254">
                  <c:v>0.24353410183206192</c:v>
                </c:pt>
                <c:pt idx="255">
                  <c:v>0.2499317566341949</c:v>
                </c:pt>
                <c:pt idx="256">
                  <c:v>0.25599572672240195</c:v>
                </c:pt>
                <c:pt idx="257">
                  <c:v>0.26268834430169646</c:v>
                </c:pt>
                <c:pt idx="258">
                  <c:v>0.26881190373978042</c:v>
                </c:pt>
                <c:pt idx="259">
                  <c:v>0.27508089845685851</c:v>
                </c:pt>
                <c:pt idx="260">
                  <c:v>0.28103336724772754</c:v>
                </c:pt>
                <c:pt idx="261">
                  <c:v>0.28735377271474649</c:v>
                </c:pt>
                <c:pt idx="262">
                  <c:v>0.29358351349611683</c:v>
                </c:pt>
                <c:pt idx="263">
                  <c:v>0.29885307640970665</c:v>
                </c:pt>
                <c:pt idx="264">
                  <c:v>0.30556631351530394</c:v>
                </c:pt>
                <c:pt idx="265">
                  <c:v>0.31238894937059186</c:v>
                </c:pt>
                <c:pt idx="266">
                  <c:v>0.31848072517451731</c:v>
                </c:pt>
                <c:pt idx="267">
                  <c:v>0.32489949705231336</c:v>
                </c:pt>
                <c:pt idx="268">
                  <c:v>0.33203427702751803</c:v>
                </c:pt>
                <c:pt idx="269">
                  <c:v>0.33785842904109437</c:v>
                </c:pt>
                <c:pt idx="270">
                  <c:v>0.34439227368511072</c:v>
                </c:pt>
                <c:pt idx="271">
                  <c:v>0.35179630689702351</c:v>
                </c:pt>
                <c:pt idx="272">
                  <c:v>0.35926616460674848</c:v>
                </c:pt>
                <c:pt idx="273">
                  <c:v>0.36642295722597273</c:v>
                </c:pt>
                <c:pt idx="274">
                  <c:v>0.37548071461857241</c:v>
                </c:pt>
                <c:pt idx="275">
                  <c:v>0.38471174293828242</c:v>
                </c:pt>
                <c:pt idx="276">
                  <c:v>0.39410130204004468</c:v>
                </c:pt>
                <c:pt idx="277">
                  <c:v>0.40432046722173071</c:v>
                </c:pt>
                <c:pt idx="278">
                  <c:v>0.41463914673700908</c:v>
                </c:pt>
                <c:pt idx="279">
                  <c:v>0.4237372499823292</c:v>
                </c:pt>
                <c:pt idx="280">
                  <c:v>0.43200668726959834</c:v>
                </c:pt>
                <c:pt idx="281">
                  <c:v>0.44027921323558816</c:v>
                </c:pt>
                <c:pt idx="282">
                  <c:v>0.4490153163477863</c:v>
                </c:pt>
                <c:pt idx="283">
                  <c:v>0.45833562599194749</c:v>
                </c:pt>
                <c:pt idx="284">
                  <c:v>0.4680517914542377</c:v>
                </c:pt>
                <c:pt idx="285">
                  <c:v>0.47654180902742888</c:v>
                </c:pt>
                <c:pt idx="286">
                  <c:v>0.48472680429866183</c:v>
                </c:pt>
                <c:pt idx="287">
                  <c:v>0.4945719842301986</c:v>
                </c:pt>
                <c:pt idx="288">
                  <c:v>0.50528567414413239</c:v>
                </c:pt>
                <c:pt idx="289">
                  <c:v>0.5158738437116791</c:v>
                </c:pt>
                <c:pt idx="290">
                  <c:v>0.52646851246947746</c:v>
                </c:pt>
                <c:pt idx="291">
                  <c:v>0.53756725715267517</c:v>
                </c:pt>
                <c:pt idx="292">
                  <c:v>0.54814363743484551</c:v>
                </c:pt>
                <c:pt idx="293">
                  <c:v>0.55846856252379495</c:v>
                </c:pt>
                <c:pt idx="294">
                  <c:v>0.56972494922615891</c:v>
                </c:pt>
                <c:pt idx="295">
                  <c:v>0.58081097266094628</c:v>
                </c:pt>
                <c:pt idx="296">
                  <c:v>0.59250984790068006</c:v>
                </c:pt>
                <c:pt idx="297">
                  <c:v>0.60411800619203493</c:v>
                </c:pt>
                <c:pt idx="298">
                  <c:v>0.61510798744319406</c:v>
                </c:pt>
                <c:pt idx="299">
                  <c:v>0.62675085368339323</c:v>
                </c:pt>
                <c:pt idx="300">
                  <c:v>0.63888842470507556</c:v>
                </c:pt>
                <c:pt idx="301">
                  <c:v>0.6504046698680318</c:v>
                </c:pt>
                <c:pt idx="302">
                  <c:v>0.66200187938991706</c:v>
                </c:pt>
                <c:pt idx="303">
                  <c:v>0.67440181284528167</c:v>
                </c:pt>
                <c:pt idx="304">
                  <c:v>0.6871721045947996</c:v>
                </c:pt>
                <c:pt idx="305">
                  <c:v>0.69975103168951436</c:v>
                </c:pt>
                <c:pt idx="306">
                  <c:v>0.71315440183729839</c:v>
                </c:pt>
                <c:pt idx="307">
                  <c:v>0.72656421616224465</c:v>
                </c:pt>
                <c:pt idx="308">
                  <c:v>0.73973052856471755</c:v>
                </c:pt>
                <c:pt idx="309">
                  <c:v>0.75419538818983844</c:v>
                </c:pt>
                <c:pt idx="310">
                  <c:v>0.76849010517124505</c:v>
                </c:pt>
                <c:pt idx="311">
                  <c:v>0.78261593203160351</c:v>
                </c:pt>
                <c:pt idx="312">
                  <c:v>0.79789048305834886</c:v>
                </c:pt>
                <c:pt idx="313">
                  <c:v>0.81378107817408252</c:v>
                </c:pt>
                <c:pt idx="314">
                  <c:v>0.82878874818495307</c:v>
                </c:pt>
                <c:pt idx="315">
                  <c:v>0.84385542262316116</c:v>
                </c:pt>
                <c:pt idx="316">
                  <c:v>0.85997844164202075</c:v>
                </c:pt>
                <c:pt idx="317">
                  <c:v>0.87517705981470395</c:v>
                </c:pt>
                <c:pt idx="318">
                  <c:v>0.89064453629524765</c:v>
                </c:pt>
                <c:pt idx="319">
                  <c:v>0.9064427938170323</c:v>
                </c:pt>
                <c:pt idx="320">
                  <c:v>0.92267356785855426</c:v>
                </c:pt>
                <c:pt idx="321">
                  <c:v>0.93846968836764533</c:v>
                </c:pt>
                <c:pt idx="322">
                  <c:v>0.95530282276169165</c:v>
                </c:pt>
                <c:pt idx="323">
                  <c:v>0.97187861702626577</c:v>
                </c:pt>
                <c:pt idx="324">
                  <c:v>0.98860354334566392</c:v>
                </c:pt>
                <c:pt idx="325">
                  <c:v>1.0055236926732798</c:v>
                </c:pt>
                <c:pt idx="326">
                  <c:v>1.0225108504340306</c:v>
                </c:pt>
                <c:pt idx="327">
                  <c:v>1.0394537789617364</c:v>
                </c:pt>
                <c:pt idx="328">
                  <c:v>1.0571714415472659</c:v>
                </c:pt>
                <c:pt idx="329">
                  <c:v>1.0740480690626331</c:v>
                </c:pt>
                <c:pt idx="330">
                  <c:v>1.0906812044573908</c:v>
                </c:pt>
                <c:pt idx="331">
                  <c:v>1.1081250947385994</c:v>
                </c:pt>
                <c:pt idx="332">
                  <c:v>1.1244390105565258</c:v>
                </c:pt>
                <c:pt idx="333">
                  <c:v>1.1411988449047372</c:v>
                </c:pt>
                <c:pt idx="334">
                  <c:v>1.15839265038712</c:v>
                </c:pt>
                <c:pt idx="335">
                  <c:v>1.1750767211762101</c:v>
                </c:pt>
                <c:pt idx="336">
                  <c:v>1.1918979344754221</c:v>
                </c:pt>
                <c:pt idx="337">
                  <c:v>1.2084144809484816</c:v>
                </c:pt>
                <c:pt idx="338">
                  <c:v>1.2244294618226976</c:v>
                </c:pt>
                <c:pt idx="339">
                  <c:v>1.2402995820027125</c:v>
                </c:pt>
                <c:pt idx="340">
                  <c:v>1.2558993667304594</c:v>
                </c:pt>
                <c:pt idx="341">
                  <c:v>1.2710047257856962</c:v>
                </c:pt>
                <c:pt idx="342">
                  <c:v>1.2861869169410378</c:v>
                </c:pt>
                <c:pt idx="343">
                  <c:v>1.3008345191616122</c:v>
                </c:pt>
                <c:pt idx="344">
                  <c:v>1.3148990242733958</c:v>
                </c:pt>
                <c:pt idx="345">
                  <c:v>1.3287464578729715</c:v>
                </c:pt>
                <c:pt idx="346">
                  <c:v>1.3416323357780544</c:v>
                </c:pt>
                <c:pt idx="347">
                  <c:v>1.3539931244194845</c:v>
                </c:pt>
                <c:pt idx="348">
                  <c:v>1.3660492098002355</c:v>
                </c:pt>
                <c:pt idx="349">
                  <c:v>1.3772151562630608</c:v>
                </c:pt>
                <c:pt idx="350">
                  <c:v>1.388243336895596</c:v>
                </c:pt>
                <c:pt idx="351">
                  <c:v>1.3991196860279334</c:v>
                </c:pt>
                <c:pt idx="352">
                  <c:v>1.4094766208069707</c:v>
                </c:pt>
                <c:pt idx="353">
                  <c:v>1.4202693840782252</c:v>
                </c:pt>
                <c:pt idx="354">
                  <c:v>1.4311707014832571</c:v>
                </c:pt>
                <c:pt idx="355">
                  <c:v>1.4424797690644486</c:v>
                </c:pt>
                <c:pt idx="356">
                  <c:v>1.4551647486296253</c:v>
                </c:pt>
                <c:pt idx="357">
                  <c:v>1.4692180004206314</c:v>
                </c:pt>
                <c:pt idx="358">
                  <c:v>1.4849969984872478</c:v>
                </c:pt>
                <c:pt idx="359">
                  <c:v>1.5030412532216799</c:v>
                </c:pt>
                <c:pt idx="360">
                  <c:v>1.5231869849503501</c:v>
                </c:pt>
                <c:pt idx="361">
                  <c:v>1.5451462368633535</c:v>
                </c:pt>
                <c:pt idx="362">
                  <c:v>1.5689522871950987</c:v>
                </c:pt>
                <c:pt idx="363">
                  <c:v>1.5939281706820063</c:v>
                </c:pt>
                <c:pt idx="364">
                  <c:v>1.6197088407510849</c:v>
                </c:pt>
                <c:pt idx="365">
                  <c:v>1.6455990953524453</c:v>
                </c:pt>
                <c:pt idx="366">
                  <c:v>1.6712376579501715</c:v>
                </c:pt>
                <c:pt idx="367">
                  <c:v>1.6960329505003253</c:v>
                </c:pt>
                <c:pt idx="368">
                  <c:v>1.7194804464935647</c:v>
                </c:pt>
                <c:pt idx="369">
                  <c:v>1.7411200699772638</c:v>
                </c:pt>
                <c:pt idx="370">
                  <c:v>1.7606486195813562</c:v>
                </c:pt>
                <c:pt idx="371">
                  <c:v>1.7776877556951434</c:v>
                </c:pt>
                <c:pt idx="372">
                  <c:v>1.7920202789930582</c:v>
                </c:pt>
                <c:pt idx="373">
                  <c:v>1.8035322229789568</c:v>
                </c:pt>
                <c:pt idx="374">
                  <c:v>1.812251388497381</c:v>
                </c:pt>
                <c:pt idx="375">
                  <c:v>1.8181994919311057</c:v>
                </c:pt>
                <c:pt idx="376">
                  <c:v>1.821369394707032</c:v>
                </c:pt>
                <c:pt idx="377">
                  <c:v>1.822037248072585</c:v>
                </c:pt>
                <c:pt idx="378">
                  <c:v>1.8205364137721862</c:v>
                </c:pt>
                <c:pt idx="379">
                  <c:v>1.8168376309020351</c:v>
                </c:pt>
                <c:pt idx="380">
                  <c:v>1.81138060218172</c:v>
                </c:pt>
                <c:pt idx="381">
                  <c:v>1.8039212076052249</c:v>
                </c:pt>
                <c:pt idx="382">
                  <c:v>1.7948434231874439</c:v>
                </c:pt>
                <c:pt idx="383">
                  <c:v>1.7845031772852036</c:v>
                </c:pt>
                <c:pt idx="384">
                  <c:v>1.7730839871136854</c:v>
                </c:pt>
                <c:pt idx="385">
                  <c:v>1.7605129520167906</c:v>
                </c:pt>
                <c:pt idx="386">
                  <c:v>1.747287483980356</c:v>
                </c:pt>
                <c:pt idx="387">
                  <c:v>1.733317662782867</c:v>
                </c:pt>
                <c:pt idx="388">
                  <c:v>1.7188005267809063</c:v>
                </c:pt>
                <c:pt idx="389">
                  <c:v>1.7038757773197062</c:v>
                </c:pt>
                <c:pt idx="390">
                  <c:v>1.6887489778882789</c:v>
                </c:pt>
                <c:pt idx="391">
                  <c:v>1.6732329312266678</c:v>
                </c:pt>
                <c:pt idx="392">
                  <c:v>1.6576294313889521</c:v>
                </c:pt>
                <c:pt idx="393">
                  <c:v>1.6419894054365227</c:v>
                </c:pt>
                <c:pt idx="394">
                  <c:v>1.6261555218809118</c:v>
                </c:pt>
                <c:pt idx="395">
                  <c:v>1.6103300590163425</c:v>
                </c:pt>
                <c:pt idx="396">
                  <c:v>1.5946024638903991</c:v>
                </c:pt>
                <c:pt idx="397">
                  <c:v>1.5788110603225813</c:v>
                </c:pt>
                <c:pt idx="398">
                  <c:v>1.5630180658512505</c:v>
                </c:pt>
                <c:pt idx="399">
                  <c:v>1.5473685178228833</c:v>
                </c:pt>
                <c:pt idx="400">
                  <c:v>1.5317981338753723</c:v>
                </c:pt>
                <c:pt idx="401">
                  <c:v>1.5163899236881364</c:v>
                </c:pt>
                <c:pt idx="402">
                  <c:v>1.5010729621430505</c:v>
                </c:pt>
                <c:pt idx="403">
                  <c:v>1.4858491413720469</c:v>
                </c:pt>
                <c:pt idx="404">
                  <c:v>1.4706897375093899</c:v>
                </c:pt>
                <c:pt idx="405">
                  <c:v>1.4558342283965677</c:v>
                </c:pt>
                <c:pt idx="406">
                  <c:v>1.441207950044783</c:v>
                </c:pt>
                <c:pt idx="407">
                  <c:v>1.4265112613645752</c:v>
                </c:pt>
                <c:pt idx="408">
                  <c:v>1.4121916552415692</c:v>
                </c:pt>
                <c:pt idx="409">
                  <c:v>1.3979747508409217</c:v>
                </c:pt>
                <c:pt idx="410">
                  <c:v>1.3837794723912622</c:v>
                </c:pt>
                <c:pt idx="411">
                  <c:v>1.3699205499219167</c:v>
                </c:pt>
                <c:pt idx="412">
                  <c:v>1.3562171342197351</c:v>
                </c:pt>
                <c:pt idx="413">
                  <c:v>1.3426200425533481</c:v>
                </c:pt>
                <c:pt idx="414">
                  <c:v>1.329275812236455</c:v>
                </c:pt>
                <c:pt idx="415">
                  <c:v>1.3159913253599147</c:v>
                </c:pt>
                <c:pt idx="416">
                  <c:v>1.3028502127023094</c:v>
                </c:pt>
                <c:pt idx="417">
                  <c:v>1.2899232395240046</c:v>
                </c:pt>
                <c:pt idx="418">
                  <c:v>1.2772653094568451</c:v>
                </c:pt>
                <c:pt idx="419">
                  <c:v>1.2647942194071555</c:v>
                </c:pt>
                <c:pt idx="420">
                  <c:v>1.2522946401444492</c:v>
                </c:pt>
                <c:pt idx="421">
                  <c:v>1.2400997455874054</c:v>
                </c:pt>
                <c:pt idx="422">
                  <c:v>1.2283233493080157</c:v>
                </c:pt>
                <c:pt idx="423">
                  <c:v>1.21648259735246</c:v>
                </c:pt>
                <c:pt idx="424">
                  <c:v>1.2049335223541449</c:v>
                </c:pt>
                <c:pt idx="425">
                  <c:v>1.1936254184928794</c:v>
                </c:pt>
                <c:pt idx="426">
                  <c:v>1.182414652434554</c:v>
                </c:pt>
                <c:pt idx="427">
                  <c:v>1.1711997168004218</c:v>
                </c:pt>
                <c:pt idx="428">
                  <c:v>1.1601082204109505</c:v>
                </c:pt>
                <c:pt idx="429">
                  <c:v>1.1491266997426144</c:v>
                </c:pt>
                <c:pt idx="430">
                  <c:v>1.1383342820710192</c:v>
                </c:pt>
                <c:pt idx="431">
                  <c:v>1.1278172344802733</c:v>
                </c:pt>
                <c:pt idx="432">
                  <c:v>1.1176358173894942</c:v>
                </c:pt>
                <c:pt idx="433">
                  <c:v>1.1074134974881487</c:v>
                </c:pt>
                <c:pt idx="434">
                  <c:v>1.0974655544741556</c:v>
                </c:pt>
                <c:pt idx="435">
                  <c:v>1.0875684761617836</c:v>
                </c:pt>
                <c:pt idx="436">
                  <c:v>1.0776222292445197</c:v>
                </c:pt>
                <c:pt idx="437">
                  <c:v>1.0680002261451718</c:v>
                </c:pt>
                <c:pt idx="438">
                  <c:v>1.0584639856022509</c:v>
                </c:pt>
                <c:pt idx="439">
                  <c:v>1.0490628897941248</c:v>
                </c:pt>
                <c:pt idx="440">
                  <c:v>1.0395727365927665</c:v>
                </c:pt>
                <c:pt idx="441">
                  <c:v>1.0305592452911556</c:v>
                </c:pt>
                <c:pt idx="442">
                  <c:v>1.0216027160282422</c:v>
                </c:pt>
                <c:pt idx="443">
                  <c:v>1.0126263509540501</c:v>
                </c:pt>
                <c:pt idx="444">
                  <c:v>1.0040202732532415</c:v>
                </c:pt>
                <c:pt idx="445">
                  <c:v>0.9955474494751374</c:v>
                </c:pt>
                <c:pt idx="446">
                  <c:v>0.98717450108754168</c:v>
                </c:pt>
                <c:pt idx="447">
                  <c:v>0.9790473269479647</c:v>
                </c:pt>
                <c:pt idx="448">
                  <c:v>0.97127584873810524</c:v>
                </c:pt>
                <c:pt idx="449">
                  <c:v>0.96350449941429084</c:v>
                </c:pt>
                <c:pt idx="450">
                  <c:v>0.9558320102324217</c:v>
                </c:pt>
                <c:pt idx="451">
                  <c:v>0.94836405598836926</c:v>
                </c:pt>
                <c:pt idx="452">
                  <c:v>0.94101424370556974</c:v>
                </c:pt>
                <c:pt idx="453">
                  <c:v>0.93374029949693538</c:v>
                </c:pt>
                <c:pt idx="454">
                  <c:v>0.92680531011160605</c:v>
                </c:pt>
                <c:pt idx="455">
                  <c:v>0.92017552201002273</c:v>
                </c:pt>
                <c:pt idx="456">
                  <c:v>0.91370791398048301</c:v>
                </c:pt>
                <c:pt idx="457">
                  <c:v>0.90746510676585612</c:v>
                </c:pt>
                <c:pt idx="458">
                  <c:v>0.90134932541564228</c:v>
                </c:pt>
                <c:pt idx="459">
                  <c:v>0.89492497735954346</c:v>
                </c:pt>
                <c:pt idx="460">
                  <c:v>0.88902142209522483</c:v>
                </c:pt>
                <c:pt idx="461">
                  <c:v>0.8830365100276798</c:v>
                </c:pt>
                <c:pt idx="462">
                  <c:v>0.87742894078821976</c:v>
                </c:pt>
                <c:pt idx="463">
                  <c:v>0.87128097285797301</c:v>
                </c:pt>
                <c:pt idx="464">
                  <c:v>0.86486691432852614</c:v>
                </c:pt>
                <c:pt idx="465">
                  <c:v>0.85859734499469242</c:v>
                </c:pt>
                <c:pt idx="466">
                  <c:v>0.85241899293700141</c:v>
                </c:pt>
                <c:pt idx="467">
                  <c:v>0.84646082512933241</c:v>
                </c:pt>
                <c:pt idx="468">
                  <c:v>0.84129688749028186</c:v>
                </c:pt>
                <c:pt idx="469">
                  <c:v>0.83632411570675169</c:v>
                </c:pt>
                <c:pt idx="470">
                  <c:v>0.83078107560636127</c:v>
                </c:pt>
                <c:pt idx="471">
                  <c:v>0.82581544498520354</c:v>
                </c:pt>
                <c:pt idx="472">
                  <c:v>0.82059549654449027</c:v>
                </c:pt>
                <c:pt idx="473">
                  <c:v>0.81617499042880159</c:v>
                </c:pt>
                <c:pt idx="474">
                  <c:v>0.81097139982220745</c:v>
                </c:pt>
                <c:pt idx="475">
                  <c:v>0.80563676630593495</c:v>
                </c:pt>
                <c:pt idx="476">
                  <c:v>0.80099186126017141</c:v>
                </c:pt>
                <c:pt idx="477">
                  <c:v>0.79553244271015433</c:v>
                </c:pt>
                <c:pt idx="478">
                  <c:v>0.79084790396543181</c:v>
                </c:pt>
                <c:pt idx="479">
                  <c:v>0.7864674767402825</c:v>
                </c:pt>
                <c:pt idx="480">
                  <c:v>0.78254428401001008</c:v>
                </c:pt>
                <c:pt idx="481">
                  <c:v>0.77909120384549913</c:v>
                </c:pt>
                <c:pt idx="482">
                  <c:v>0.77539197169661189</c:v>
                </c:pt>
                <c:pt idx="483">
                  <c:v>0.7721015692770119</c:v>
                </c:pt>
                <c:pt idx="484">
                  <c:v>0.76849010517124505</c:v>
                </c:pt>
                <c:pt idx="485">
                  <c:v>0.76410137647622878</c:v>
                </c:pt>
                <c:pt idx="486">
                  <c:v>0.75981887737482623</c:v>
                </c:pt>
                <c:pt idx="487">
                  <c:v>0.75579865697383053</c:v>
                </c:pt>
                <c:pt idx="488">
                  <c:v>0.75143308181934754</c:v>
                </c:pt>
                <c:pt idx="489">
                  <c:v>0.74671202251666047</c:v>
                </c:pt>
                <c:pt idx="490">
                  <c:v>0.74241088058049254</c:v>
                </c:pt>
                <c:pt idx="491">
                  <c:v>0.73822544814250501</c:v>
                </c:pt>
                <c:pt idx="492">
                  <c:v>0.73423960443545511</c:v>
                </c:pt>
                <c:pt idx="493">
                  <c:v>0.73021684056869396</c:v>
                </c:pt>
                <c:pt idx="494">
                  <c:v>0.726808682524964</c:v>
                </c:pt>
                <c:pt idx="495">
                  <c:v>0.72345567203518579</c:v>
                </c:pt>
                <c:pt idx="496">
                  <c:v>0.72057272036426101</c:v>
                </c:pt>
                <c:pt idx="497">
                  <c:v>0.71683772329952444</c:v>
                </c:pt>
                <c:pt idx="498">
                  <c:v>0.71273385906995179</c:v>
                </c:pt>
                <c:pt idx="499">
                  <c:v>0.70850588095523692</c:v>
                </c:pt>
                <c:pt idx="500">
                  <c:v>0.7029472461815558</c:v>
                </c:pt>
                <c:pt idx="501">
                  <c:v>0.69836156605510979</c:v>
                </c:pt>
                <c:pt idx="502">
                  <c:v>0.69372694892364695</c:v>
                </c:pt>
                <c:pt idx="503">
                  <c:v>0.6890423390281718</c:v>
                </c:pt>
                <c:pt idx="504">
                  <c:v>0.68448629218873436</c:v>
                </c:pt>
                <c:pt idx="505">
                  <c:v>0.67942789661211889</c:v>
                </c:pt>
                <c:pt idx="506">
                  <c:v>0.67394199863408777</c:v>
                </c:pt>
                <c:pt idx="507">
                  <c:v>0.6686654154544921</c:v>
                </c:pt>
                <c:pt idx="508">
                  <c:v>0.66294661433262458</c:v>
                </c:pt>
                <c:pt idx="509">
                  <c:v>0.65705585285710388</c:v>
                </c:pt>
                <c:pt idx="510">
                  <c:v>0.65079303965193069</c:v>
                </c:pt>
                <c:pt idx="511">
                  <c:v>0.6438473102997142</c:v>
                </c:pt>
                <c:pt idx="512">
                  <c:v>0.6367886890343748</c:v>
                </c:pt>
                <c:pt idx="513">
                  <c:v>0.62930764007374884</c:v>
                </c:pt>
                <c:pt idx="514">
                  <c:v>0.62211036036121947</c:v>
                </c:pt>
                <c:pt idx="515">
                  <c:v>0.61458086699748604</c:v>
                </c:pt>
                <c:pt idx="516">
                  <c:v>0.60702587843478595</c:v>
                </c:pt>
                <c:pt idx="517">
                  <c:v>0.59966477878841684</c:v>
                </c:pt>
                <c:pt idx="518">
                  <c:v>0.5909532351879857</c:v>
                </c:pt>
                <c:pt idx="519">
                  <c:v>0.58263143948963647</c:v>
                </c:pt>
                <c:pt idx="520">
                  <c:v>0.57391544042155074</c:v>
                </c:pt>
                <c:pt idx="521">
                  <c:v>0.56478438450398671</c:v>
                </c:pt>
                <c:pt idx="522">
                  <c:v>0.55581968306119112</c:v>
                </c:pt>
                <c:pt idx="523">
                  <c:v>0.54592532935584281</c:v>
                </c:pt>
                <c:pt idx="524">
                  <c:v>0.5346605758284444</c:v>
                </c:pt>
                <c:pt idx="525">
                  <c:v>0.52335620665479277</c:v>
                </c:pt>
                <c:pt idx="526">
                  <c:v>0.51228406328185361</c:v>
                </c:pt>
                <c:pt idx="527">
                  <c:v>0.50119624202708868</c:v>
                </c:pt>
                <c:pt idx="528">
                  <c:v>0.49009900506330495</c:v>
                </c:pt>
                <c:pt idx="529">
                  <c:v>0.47957531017498845</c:v>
                </c:pt>
                <c:pt idx="530">
                  <c:v>0.46819958607261258</c:v>
                </c:pt>
                <c:pt idx="531">
                  <c:v>0.45621415535798887</c:v>
                </c:pt>
                <c:pt idx="532">
                  <c:v>0.44404479591807622</c:v>
                </c:pt>
                <c:pt idx="533">
                  <c:v>0.43200668726959834</c:v>
                </c:pt>
                <c:pt idx="534">
                  <c:v>0.41995574848975786</c:v>
                </c:pt>
                <c:pt idx="535">
                  <c:v>0.40773072802633542</c:v>
                </c:pt>
                <c:pt idx="536">
                  <c:v>0.39550112430562601</c:v>
                </c:pt>
                <c:pt idx="537">
                  <c:v>0.38291713508753095</c:v>
                </c:pt>
                <c:pt idx="538">
                  <c:v>0.37125262912493934</c:v>
                </c:pt>
                <c:pt idx="539">
                  <c:v>0.36021461329535231</c:v>
                </c:pt>
                <c:pt idx="540">
                  <c:v>0.34927752746795526</c:v>
                </c:pt>
                <c:pt idx="541">
                  <c:v>0.33765889102614233</c:v>
                </c:pt>
                <c:pt idx="542">
                  <c:v>0.32633586092875144</c:v>
                </c:pt>
                <c:pt idx="543">
                  <c:v>0.31534047662728831</c:v>
                </c:pt>
                <c:pt idx="544">
                  <c:v>0.30470589821276539</c:v>
                </c:pt>
                <c:pt idx="545">
                  <c:v>0.29269900304392971</c:v>
                </c:pt>
                <c:pt idx="546">
                  <c:v>0.28012289630230758</c:v>
                </c:pt>
                <c:pt idx="547">
                  <c:v>0.26787541931889758</c:v>
                </c:pt>
                <c:pt idx="548">
                  <c:v>0.25551371281953333</c:v>
                </c:pt>
                <c:pt idx="549">
                  <c:v>0.24278980947867654</c:v>
                </c:pt>
                <c:pt idx="550">
                  <c:v>0.23019337886904562</c:v>
                </c:pt>
                <c:pt idx="551">
                  <c:v>0.21722065564451878</c:v>
                </c:pt>
                <c:pt idx="552">
                  <c:v>0.20520436394814473</c:v>
                </c:pt>
                <c:pt idx="553">
                  <c:v>0.19423674872382921</c:v>
                </c:pt>
                <c:pt idx="554">
                  <c:v>0.18355453361886168</c:v>
                </c:pt>
                <c:pt idx="555">
                  <c:v>0.17435059747937998</c:v>
                </c:pt>
                <c:pt idx="556">
                  <c:v>0.16731733474817609</c:v>
                </c:pt>
                <c:pt idx="557">
                  <c:v>0.1604685311190375</c:v>
                </c:pt>
                <c:pt idx="558">
                  <c:v>0.1516762308470477</c:v>
                </c:pt>
                <c:pt idx="559">
                  <c:v>0.14519640611418191</c:v>
                </c:pt>
                <c:pt idx="560">
                  <c:v>0.13861843389949247</c:v>
                </c:pt>
                <c:pt idx="561">
                  <c:v>0.13001194967190424</c:v>
                </c:pt>
                <c:pt idx="562">
                  <c:v>0.12221587827282664</c:v>
                </c:pt>
                <c:pt idx="563">
                  <c:v>0.11494441571258467</c:v>
                </c:pt>
                <c:pt idx="564">
                  <c:v>0.10687054447865389</c:v>
                </c:pt>
                <c:pt idx="565">
                  <c:v>9.6562438374135556E-2</c:v>
                </c:pt>
                <c:pt idx="566">
                  <c:v>8.8490470182396225E-2</c:v>
                </c:pt>
                <c:pt idx="567">
                  <c:v>8.0626486921805726E-2</c:v>
                </c:pt>
                <c:pt idx="568">
                  <c:v>7.0776462843434695E-2</c:v>
                </c:pt>
                <c:pt idx="569">
                  <c:v>6.2581984228163121E-2</c:v>
                </c:pt>
                <c:pt idx="570">
                  <c:v>5.6523724079100369E-2</c:v>
                </c:pt>
                <c:pt idx="571">
                  <c:v>4.8830086528350039E-2</c:v>
                </c:pt>
                <c:pt idx="572">
                  <c:v>4.1787318971751766E-2</c:v>
                </c:pt>
                <c:pt idx="573">
                  <c:v>3.7824750588341866E-2</c:v>
                </c:pt>
                <c:pt idx="574">
                  <c:v>3.0599721965951066E-2</c:v>
                </c:pt>
                <c:pt idx="575">
                  <c:v>2.7349607774756507E-2</c:v>
                </c:pt>
                <c:pt idx="576">
                  <c:v>2.7349607774756507E-2</c:v>
                </c:pt>
                <c:pt idx="577">
                  <c:v>2.4485667699166973E-2</c:v>
                </c:pt>
                <c:pt idx="578">
                  <c:v>2.201573981772028E-2</c:v>
                </c:pt>
                <c:pt idx="579">
                  <c:v>2.0361282647707864E-2</c:v>
                </c:pt>
                <c:pt idx="580">
                  <c:v>1.5359755409214231E-2</c:v>
                </c:pt>
                <c:pt idx="581">
                  <c:v>1.1147360775797479E-2</c:v>
                </c:pt>
                <c:pt idx="582">
                  <c:v>6.0379549973171767E-3</c:v>
                </c:pt>
                <c:pt idx="583">
                  <c:v>-8.6945871262889137E-4</c:v>
                </c:pt>
                <c:pt idx="584">
                  <c:v>-5.6828473303632727E-3</c:v>
                </c:pt>
                <c:pt idx="585">
                  <c:v>-8.3309926200514969E-3</c:v>
                </c:pt>
                <c:pt idx="586">
                  <c:v>-1.0995384301463193E-2</c:v>
                </c:pt>
                <c:pt idx="587">
                  <c:v>-1.0995384301463193E-2</c:v>
                </c:pt>
                <c:pt idx="588">
                  <c:v>-1.0995384301463193E-2</c:v>
                </c:pt>
                <c:pt idx="589">
                  <c:v>-8.7739243075051505E-3</c:v>
                </c:pt>
                <c:pt idx="590">
                  <c:v>-1.1441043121384482E-2</c:v>
                </c:pt>
                <c:pt idx="591">
                  <c:v>-7.8885122130503398E-3</c:v>
                </c:pt>
                <c:pt idx="592">
                  <c:v>-3.9263455147246756E-3</c:v>
                </c:pt>
                <c:pt idx="593">
                  <c:v>-2.6136156026866902E-3</c:v>
                </c:pt>
                <c:pt idx="594">
                  <c:v>-4.3648054024500883E-3</c:v>
                </c:pt>
                <c:pt idx="595">
                  <c:v>-3.4883278458213473E-3</c:v>
                </c:pt>
                <c:pt idx="596">
                  <c:v>-1.3048416883442813E-3</c:v>
                </c:pt>
                <c:pt idx="597">
                  <c:v>-1.7406615763012701E-3</c:v>
                </c:pt>
                <c:pt idx="598">
                  <c:v>0</c:v>
                </c:pt>
                <c:pt idx="599">
                  <c:v>1.300933020418072E-3</c:v>
                </c:pt>
                <c:pt idx="600">
                  <c:v>2.5979807199085947E-3</c:v>
                </c:pt>
                <c:pt idx="601">
                  <c:v>4.7511555910010198E-3</c:v>
                </c:pt>
                <c:pt idx="602">
                  <c:v>7.3209529227445565E-3</c:v>
                </c:pt>
                <c:pt idx="603">
                  <c:v>8.1741840064263552E-3</c:v>
                </c:pt>
                <c:pt idx="604">
                  <c:v>1.0299956639811961E-2</c:v>
                </c:pt>
                <c:pt idx="605">
                  <c:v>1.3258665283516512E-2</c:v>
                </c:pt>
                <c:pt idx="606">
                  <c:v>1.5778756389040929E-2</c:v>
                </c:pt>
                <c:pt idx="607">
                  <c:v>1.7867718963505686E-2</c:v>
                </c:pt>
                <c:pt idx="608">
                  <c:v>2.0361282647707864E-2</c:v>
                </c:pt>
                <c:pt idx="609">
                  <c:v>2.0775488193557831E-2</c:v>
                </c:pt>
                <c:pt idx="610">
                  <c:v>1.953168453125545E-2</c:v>
                </c:pt>
                <c:pt idx="611">
                  <c:v>2.201573981772028E-2</c:v>
                </c:pt>
                <c:pt idx="612">
                  <c:v>2.2840610876527823E-2</c:v>
                </c:pt>
                <c:pt idx="613">
                  <c:v>2.2428371185486493E-2</c:v>
                </c:pt>
                <c:pt idx="614">
                  <c:v>2.5305865264770262E-2</c:v>
                </c:pt>
                <c:pt idx="615">
                  <c:v>2.8977705208777998E-2</c:v>
                </c:pt>
                <c:pt idx="616">
                  <c:v>3.0194785356751241E-2</c:v>
                </c:pt>
                <c:pt idx="617">
                  <c:v>3.2215703297981568E-2</c:v>
                </c:pt>
                <c:pt idx="618">
                  <c:v>3.422726077055066E-2</c:v>
                </c:pt>
                <c:pt idx="619">
                  <c:v>3.5029282202368152E-2</c:v>
                </c:pt>
                <c:pt idx="620">
                  <c:v>3.4628456625320346E-2</c:v>
                </c:pt>
                <c:pt idx="621">
                  <c:v>3.422726077055066E-2</c:v>
                </c:pt>
                <c:pt idx="622">
                  <c:v>3.5029282202368152E-2</c:v>
                </c:pt>
                <c:pt idx="623">
                  <c:v>3.5029282202368152E-2</c:v>
                </c:pt>
                <c:pt idx="624">
                  <c:v>3.5429738184548303E-2</c:v>
                </c:pt>
                <c:pt idx="625">
                  <c:v>3.6229544086294529E-2</c:v>
                </c:pt>
                <c:pt idx="626">
                  <c:v>3.4628456625320346E-2</c:v>
                </c:pt>
                <c:pt idx="627">
                  <c:v>3.342375548694973E-2</c:v>
                </c:pt>
                <c:pt idx="628">
                  <c:v>3.422726077055066E-2</c:v>
                </c:pt>
                <c:pt idx="629">
                  <c:v>3.2215703297981568E-2</c:v>
                </c:pt>
                <c:pt idx="630">
                  <c:v>2.9789470831855614E-2</c:v>
                </c:pt>
                <c:pt idx="631">
                  <c:v>2.6533264523296733E-2</c:v>
                </c:pt>
                <c:pt idx="632">
                  <c:v>2.2840610876527823E-2</c:v>
                </c:pt>
                <c:pt idx="633">
                  <c:v>1.8284308426530838E-2</c:v>
                </c:pt>
                <c:pt idx="634">
                  <c:v>1.8700498666243369E-2</c:v>
                </c:pt>
                <c:pt idx="635">
                  <c:v>1.9116290447072779E-2</c:v>
                </c:pt>
                <c:pt idx="636">
                  <c:v>1.7450729510536125E-2</c:v>
                </c:pt>
                <c:pt idx="637">
                  <c:v>1.5359755409214231E-2</c:v>
                </c:pt>
                <c:pt idx="638">
                  <c:v>1.4940349792936524E-2</c:v>
                </c:pt>
                <c:pt idx="639">
                  <c:v>1.2837224705172217E-2</c:v>
                </c:pt>
                <c:pt idx="640">
                  <c:v>1.1993114659256938E-2</c:v>
                </c:pt>
                <c:pt idx="641">
                  <c:v>1.0723865391773066E-2</c:v>
                </c:pt>
                <c:pt idx="642">
                  <c:v>7.3209529227445565E-3</c:v>
                </c:pt>
                <c:pt idx="643">
                  <c:v>3.4605321095064891E-3</c:v>
                </c:pt>
                <c:pt idx="644">
                  <c:v>4.340774793185929E-4</c:v>
                </c:pt>
                <c:pt idx="645">
                  <c:v>-8.6945871262889137E-4</c:v>
                </c:pt>
                <c:pt idx="646">
                  <c:v>-1.7406615763012701E-3</c:v>
                </c:pt>
                <c:pt idx="647">
                  <c:v>-1.7406615763012701E-3</c:v>
                </c:pt>
                <c:pt idx="648">
                  <c:v>-3.4883278458213473E-3</c:v>
                </c:pt>
                <c:pt idx="649">
                  <c:v>-6.1230850587887945E-3</c:v>
                </c:pt>
                <c:pt idx="650">
                  <c:v>-9.6611452123985687E-3</c:v>
                </c:pt>
                <c:pt idx="651">
                  <c:v>-1.2780770091995148E-2</c:v>
                </c:pt>
                <c:pt idx="652">
                  <c:v>-1.8181392829336417E-2</c:v>
                </c:pt>
                <c:pt idx="653">
                  <c:v>-2.2733787572707352E-2</c:v>
                </c:pt>
                <c:pt idx="654">
                  <c:v>-2.4568191490737076E-2</c:v>
                </c:pt>
                <c:pt idx="655">
                  <c:v>-2.7797161620935564E-2</c:v>
                </c:pt>
                <c:pt idx="656">
                  <c:v>-2.8260409112221711E-2</c:v>
                </c:pt>
                <c:pt idx="657">
                  <c:v>-2.502800570193105E-2</c:v>
                </c:pt>
                <c:pt idx="658">
                  <c:v>-2.3191662661933767E-2</c:v>
                </c:pt>
                <c:pt idx="659">
                  <c:v>-1.9996628416253676E-2</c:v>
                </c:pt>
                <c:pt idx="660">
                  <c:v>-1.8181392829336417E-2</c:v>
                </c:pt>
                <c:pt idx="661">
                  <c:v>-1.8181392829336417E-2</c:v>
                </c:pt>
                <c:pt idx="662">
                  <c:v>-1.6373712875465501E-2</c:v>
                </c:pt>
                <c:pt idx="663">
                  <c:v>-1.8181392829336417E-2</c:v>
                </c:pt>
                <c:pt idx="664">
                  <c:v>-1.9088062223156451E-2</c:v>
                </c:pt>
                <c:pt idx="665">
                  <c:v>-2.090709936167361E-2</c:v>
                </c:pt>
                <c:pt idx="666">
                  <c:v>-2.2733787572707352E-2</c:v>
                </c:pt>
                <c:pt idx="667">
                  <c:v>-1.9542107723899943E-2</c:v>
                </c:pt>
                <c:pt idx="668">
                  <c:v>-1.8634490921455603E-2</c:v>
                </c:pt>
                <c:pt idx="669">
                  <c:v>-1.5022873584506671E-2</c:v>
                </c:pt>
                <c:pt idx="670">
                  <c:v>-1.322826573375516E-2</c:v>
                </c:pt>
                <c:pt idx="671">
                  <c:v>-1.2780770091995148E-2</c:v>
                </c:pt>
                <c:pt idx="672">
                  <c:v>-1.1887159731648099E-2</c:v>
                </c:pt>
                <c:pt idx="673">
                  <c:v>-1.2780770091995148E-2</c:v>
                </c:pt>
                <c:pt idx="674">
                  <c:v>-8.7739243075051505E-3</c:v>
                </c:pt>
                <c:pt idx="675">
                  <c:v>-6.1230850587887945E-3</c:v>
                </c:pt>
                <c:pt idx="676">
                  <c:v>-4.3648054024500883E-3</c:v>
                </c:pt>
                <c:pt idx="677">
                  <c:v>-8.6945871262889137E-4</c:v>
                </c:pt>
                <c:pt idx="678">
                  <c:v>-3.9263455147246756E-3</c:v>
                </c:pt>
                <c:pt idx="679">
                  <c:v>-6.1230850587887945E-3</c:v>
                </c:pt>
                <c:pt idx="680">
                  <c:v>-8.7739243075051505E-3</c:v>
                </c:pt>
                <c:pt idx="681">
                  <c:v>-9.2173081968621833E-3</c:v>
                </c:pt>
                <c:pt idx="682">
                  <c:v>-6.5637695023882739E-3</c:v>
                </c:pt>
                <c:pt idx="683">
                  <c:v>-4.3648054024500883E-3</c:v>
                </c:pt>
                <c:pt idx="684">
                  <c:v>-3.0507515046188267E-3</c:v>
                </c:pt>
                <c:pt idx="685">
                  <c:v>-6.1230850587887945E-3</c:v>
                </c:pt>
                <c:pt idx="686">
                  <c:v>-7.8885122130503398E-3</c:v>
                </c:pt>
                <c:pt idx="687">
                  <c:v>-7.8885122130503398E-3</c:v>
                </c:pt>
                <c:pt idx="688">
                  <c:v>-6.5637695023882739E-3</c:v>
                </c:pt>
                <c:pt idx="689">
                  <c:v>-9.6611452123985687E-3</c:v>
                </c:pt>
                <c:pt idx="690">
                  <c:v>-9.6611452123985687E-3</c:v>
                </c:pt>
                <c:pt idx="691">
                  <c:v>-8.3309926200514969E-3</c:v>
                </c:pt>
                <c:pt idx="692">
                  <c:v>-1.5022873584506671E-2</c:v>
                </c:pt>
                <c:pt idx="693">
                  <c:v>-1.5922966097169242E-2</c:v>
                </c:pt>
                <c:pt idx="694">
                  <c:v>-1.7276612331454656E-2</c:v>
                </c:pt>
                <c:pt idx="695">
                  <c:v>-1.4124642691606345E-2</c:v>
                </c:pt>
                <c:pt idx="696">
                  <c:v>-1.7276612331454656E-2</c:v>
                </c:pt>
                <c:pt idx="697">
                  <c:v>-2.4568191490737076E-2</c:v>
                </c:pt>
                <c:pt idx="698">
                  <c:v>-2.6872146400301365E-2</c:v>
                </c:pt>
                <c:pt idx="699">
                  <c:v>-2.8724151261894745E-2</c:v>
                </c:pt>
                <c:pt idx="700">
                  <c:v>-3.2920265855502902E-2</c:v>
                </c:pt>
                <c:pt idx="701">
                  <c:v>-4.0958607678906384E-2</c:v>
                </c:pt>
                <c:pt idx="702">
                  <c:v>-5.2076380168273602E-2</c:v>
                </c:pt>
                <c:pt idx="703">
                  <c:v>-6.3486257521106718E-2</c:v>
                </c:pt>
                <c:pt idx="704">
                  <c:v>-7.2629636960976476E-2</c:v>
                </c:pt>
                <c:pt idx="705">
                  <c:v>-7.5204004202087837E-2</c:v>
                </c:pt>
                <c:pt idx="706">
                  <c:v>-7.6755981369723517E-2</c:v>
                </c:pt>
                <c:pt idx="707">
                  <c:v>-8.1445469449726471E-2</c:v>
                </c:pt>
                <c:pt idx="708">
                  <c:v>-8.9909454405931857E-2</c:v>
                </c:pt>
                <c:pt idx="709">
                  <c:v>-0.10072681268239618</c:v>
                </c:pt>
                <c:pt idx="710">
                  <c:v>-0.10679324694015198</c:v>
                </c:pt>
                <c:pt idx="711">
                  <c:v>-0.10846254232743553</c:v>
                </c:pt>
                <c:pt idx="712">
                  <c:v>-0.10679324694015198</c:v>
                </c:pt>
                <c:pt idx="713">
                  <c:v>-0.10402526764093542</c:v>
                </c:pt>
                <c:pt idx="714">
                  <c:v>-0.10457745396059209</c:v>
                </c:pt>
                <c:pt idx="715">
                  <c:v>-0.10568393731556154</c:v>
                </c:pt>
                <c:pt idx="716">
                  <c:v>-0.10623823794205658</c:v>
                </c:pt>
                <c:pt idx="717">
                  <c:v>-0.10237290870955855</c:v>
                </c:pt>
                <c:pt idx="718">
                  <c:v>-9.5284454721319037E-2</c:v>
                </c:pt>
                <c:pt idx="719">
                  <c:v>-8.6716098239581554E-2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7B3-4782-B016-DF9ACE9D541D}"/>
            </c:ext>
          </c:extLst>
        </c:ser>
        <c:ser>
          <c:idx val="4"/>
          <c:order val="4"/>
          <c:tx>
            <c:v>2500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1'!$BH$6:$BH$725</c:f>
              <c:numCache>
                <c:formatCode>General</c:formatCode>
                <c:ptCount val="720"/>
                <c:pt idx="0">
                  <c:v>-6.6006836168757702E-2</c:v>
                </c:pt>
                <c:pt idx="1">
                  <c:v>-6.8033885271827368E-2</c:v>
                </c:pt>
                <c:pt idx="2">
                  <c:v>-6.6006836168757702E-2</c:v>
                </c:pt>
                <c:pt idx="3">
                  <c:v>-6.6006836168757702E-2</c:v>
                </c:pt>
                <c:pt idx="4">
                  <c:v>-6.5501548756432285E-2</c:v>
                </c:pt>
                <c:pt idx="5">
                  <c:v>-5.9981844992336796E-2</c:v>
                </c:pt>
                <c:pt idx="6">
                  <c:v>-5.7495893831919269E-2</c:v>
                </c:pt>
                <c:pt idx="7">
                  <c:v>-5.305672930217456E-2</c:v>
                </c:pt>
                <c:pt idx="8">
                  <c:v>-5.1098239029786302E-2</c:v>
                </c:pt>
                <c:pt idx="9">
                  <c:v>-5.0609993355087209E-2</c:v>
                </c:pt>
                <c:pt idx="10">
                  <c:v>-4.9635145623876928E-2</c:v>
                </c:pt>
                <c:pt idx="11">
                  <c:v>-4.9635145623876928E-2</c:v>
                </c:pt>
                <c:pt idx="12">
                  <c:v>-4.7207556955907906E-2</c:v>
                </c:pt>
                <c:pt idx="13">
                  <c:v>-4.7207556955907906E-2</c:v>
                </c:pt>
                <c:pt idx="14">
                  <c:v>-4.7691990337874794E-2</c:v>
                </c:pt>
                <c:pt idx="15">
                  <c:v>-4.8176964684088018E-2</c:v>
                </c:pt>
                <c:pt idx="16">
                  <c:v>-4.8176964684088018E-2</c:v>
                </c:pt>
                <c:pt idx="17">
                  <c:v>-4.5275209020937013E-2</c:v>
                </c:pt>
                <c:pt idx="18">
                  <c:v>-4.3831569524636682E-2</c:v>
                </c:pt>
                <c:pt idx="19">
                  <c:v>-4.1436116778032536E-2</c:v>
                </c:pt>
                <c:pt idx="20">
                  <c:v>-4.0958607678906384E-2</c:v>
                </c:pt>
                <c:pt idx="21">
                  <c:v>-4.0005161671583807E-2</c:v>
                </c:pt>
                <c:pt idx="22">
                  <c:v>-3.8104526332149599E-2</c:v>
                </c:pt>
                <c:pt idx="23">
                  <c:v>-3.6684488613888719E-2</c:v>
                </c:pt>
                <c:pt idx="24">
                  <c:v>-3.4798298974087927E-2</c:v>
                </c:pt>
                <c:pt idx="25">
                  <c:v>-3.5740369803151061E-2</c:v>
                </c:pt>
                <c:pt idx="26">
                  <c:v>-3.6684488613888719E-2</c:v>
                </c:pt>
                <c:pt idx="27">
                  <c:v>-3.7157318798757548E-2</c:v>
                </c:pt>
                <c:pt idx="28">
                  <c:v>-3.9529222465701036E-2</c:v>
                </c:pt>
                <c:pt idx="29">
                  <c:v>-4.1914151478914877E-2</c:v>
                </c:pt>
                <c:pt idx="30">
                  <c:v>-4.3831569524636682E-2</c:v>
                </c:pt>
                <c:pt idx="31">
                  <c:v>-4.2392712939904729E-2</c:v>
                </c:pt>
                <c:pt idx="32">
                  <c:v>-4.2392712939904729E-2</c:v>
                </c:pt>
                <c:pt idx="33">
                  <c:v>-4.3351420794796675E-2</c:v>
                </c:pt>
                <c:pt idx="34">
                  <c:v>-4.3351420794796675E-2</c:v>
                </c:pt>
                <c:pt idx="35">
                  <c:v>-4.3351420794796675E-2</c:v>
                </c:pt>
                <c:pt idx="36">
                  <c:v>-4.0958607678906384E-2</c:v>
                </c:pt>
                <c:pt idx="37">
                  <c:v>-4.0005161671583807E-2</c:v>
                </c:pt>
                <c:pt idx="38">
                  <c:v>-3.9053804266168564E-2</c:v>
                </c:pt>
                <c:pt idx="39">
                  <c:v>-3.9053804266168564E-2</c:v>
                </c:pt>
                <c:pt idx="40">
                  <c:v>-3.8578905933551705E-2</c:v>
                </c:pt>
                <c:pt idx="41">
                  <c:v>-3.385826726096737E-2</c:v>
                </c:pt>
                <c:pt idx="42">
                  <c:v>-2.9653123769906618E-2</c:v>
                </c:pt>
                <c:pt idx="43">
                  <c:v>-2.5949097207122653E-2</c:v>
                </c:pt>
                <c:pt idx="44">
                  <c:v>-2.6872146400301365E-2</c:v>
                </c:pt>
                <c:pt idx="45">
                  <c:v>-2.2733787572707352E-2</c:v>
                </c:pt>
                <c:pt idx="46">
                  <c:v>-2.0451625295904902E-2</c:v>
                </c:pt>
                <c:pt idx="47">
                  <c:v>-1.9088062223156451E-2</c:v>
                </c:pt>
                <c:pt idx="48">
                  <c:v>-1.7728766960431602E-2</c:v>
                </c:pt>
                <c:pt idx="49">
                  <c:v>-2.090709936167361E-2</c:v>
                </c:pt>
                <c:pt idx="50">
                  <c:v>-2.181948306258609E-2</c:v>
                </c:pt>
                <c:pt idx="51">
                  <c:v>-2.181948306258609E-2</c:v>
                </c:pt>
                <c:pt idx="52">
                  <c:v>-2.1363051615525673E-2</c:v>
                </c:pt>
                <c:pt idx="53">
                  <c:v>-1.8181392829336417E-2</c:v>
                </c:pt>
                <c:pt idx="54">
                  <c:v>-1.8634490921455603E-2</c:v>
                </c:pt>
                <c:pt idx="55">
                  <c:v>-1.5922966097169242E-2</c:v>
                </c:pt>
                <c:pt idx="56">
                  <c:v>-1.6373712875465501E-2</c:v>
                </c:pt>
                <c:pt idx="57">
                  <c:v>-1.7276612331454656E-2</c:v>
                </c:pt>
                <c:pt idx="58">
                  <c:v>-1.8181392829336417E-2</c:v>
                </c:pt>
                <c:pt idx="59">
                  <c:v>-1.4573525916998339E-2</c:v>
                </c:pt>
                <c:pt idx="60">
                  <c:v>-1.5022873584506671E-2</c:v>
                </c:pt>
                <c:pt idx="61">
                  <c:v>-1.9088062223156451E-2</c:v>
                </c:pt>
                <c:pt idx="62">
                  <c:v>-1.4573525916998339E-2</c:v>
                </c:pt>
                <c:pt idx="63">
                  <c:v>-1.9088062223156451E-2</c:v>
                </c:pt>
                <c:pt idx="64">
                  <c:v>-2.1363051615525673E-2</c:v>
                </c:pt>
                <c:pt idx="65">
                  <c:v>-1.9088062223156451E-2</c:v>
                </c:pt>
                <c:pt idx="66">
                  <c:v>-2.3650020996726601E-2</c:v>
                </c:pt>
                <c:pt idx="67">
                  <c:v>-2.3191662661933767E-2</c:v>
                </c:pt>
                <c:pt idx="68">
                  <c:v>-2.6872146400301365E-2</c:v>
                </c:pt>
                <c:pt idx="69">
                  <c:v>-3.1517051446064863E-2</c:v>
                </c:pt>
                <c:pt idx="70">
                  <c:v>-3.4328028779893278E-2</c:v>
                </c:pt>
                <c:pt idx="71">
                  <c:v>-3.5269078946370637E-2</c:v>
                </c:pt>
                <c:pt idx="72">
                  <c:v>-4.0005161671583807E-2</c:v>
                </c:pt>
                <c:pt idx="73">
                  <c:v>-3.9529222465701036E-2</c:v>
                </c:pt>
                <c:pt idx="74">
                  <c:v>-3.9529222465701036E-2</c:v>
                </c:pt>
                <c:pt idx="75">
                  <c:v>-4.4793462458058257E-2</c:v>
                </c:pt>
                <c:pt idx="76">
                  <c:v>-3.8104526332149599E-2</c:v>
                </c:pt>
                <c:pt idx="77">
                  <c:v>-3.8104526332149599E-2</c:v>
                </c:pt>
                <c:pt idx="78">
                  <c:v>-3.5269078946370637E-2</c:v>
                </c:pt>
                <c:pt idx="79">
                  <c:v>-3.385826726096737E-2</c:v>
                </c:pt>
                <c:pt idx="80">
                  <c:v>-3.1517051446064863E-2</c:v>
                </c:pt>
                <c:pt idx="81">
                  <c:v>-2.3650020996726601E-2</c:v>
                </c:pt>
                <c:pt idx="82">
                  <c:v>-2.090709936167361E-2</c:v>
                </c:pt>
                <c:pt idx="83">
                  <c:v>-1.6824927962187056E-2</c:v>
                </c:pt>
                <c:pt idx="84">
                  <c:v>-2.0451625295904902E-2</c:v>
                </c:pt>
                <c:pt idx="85">
                  <c:v>-2.1363051615525673E-2</c:v>
                </c:pt>
                <c:pt idx="86">
                  <c:v>-2.2733787572707352E-2</c:v>
                </c:pt>
                <c:pt idx="87">
                  <c:v>-2.181948306258609E-2</c:v>
                </c:pt>
                <c:pt idx="88">
                  <c:v>-1.8181392829336417E-2</c:v>
                </c:pt>
                <c:pt idx="89">
                  <c:v>-1.8181392829336417E-2</c:v>
                </c:pt>
                <c:pt idx="90">
                  <c:v>-1.5922966097169242E-2</c:v>
                </c:pt>
                <c:pt idx="91">
                  <c:v>-1.7276612331454656E-2</c:v>
                </c:pt>
                <c:pt idx="92">
                  <c:v>-1.8181392829336417E-2</c:v>
                </c:pt>
                <c:pt idx="93">
                  <c:v>-2.090709936167361E-2</c:v>
                </c:pt>
                <c:pt idx="94">
                  <c:v>-2.4568191490737076E-2</c:v>
                </c:pt>
                <c:pt idx="95">
                  <c:v>-2.548830726267165E-2</c:v>
                </c:pt>
                <c:pt idx="96">
                  <c:v>-2.5949097207122653E-2</c:v>
                </c:pt>
                <c:pt idx="97">
                  <c:v>-2.3650020996726601E-2</c:v>
                </c:pt>
                <c:pt idx="98">
                  <c:v>-2.4108863598207259E-2</c:v>
                </c:pt>
                <c:pt idx="99">
                  <c:v>-2.6410376572743116E-2</c:v>
                </c:pt>
                <c:pt idx="100">
                  <c:v>-2.8724151261894745E-2</c:v>
                </c:pt>
                <c:pt idx="101">
                  <c:v>-3.1984286006358213E-2</c:v>
                </c:pt>
                <c:pt idx="102">
                  <c:v>-3.2920265855502902E-2</c:v>
                </c:pt>
                <c:pt idx="103">
                  <c:v>-3.3389013318065645E-2</c:v>
                </c:pt>
                <c:pt idx="104">
                  <c:v>-3.0584087646018613E-2</c:v>
                </c:pt>
                <c:pt idx="105">
                  <c:v>-2.91883891274822E-2</c:v>
                </c:pt>
                <c:pt idx="106">
                  <c:v>-2.8724151261894745E-2</c:v>
                </c:pt>
                <c:pt idx="107">
                  <c:v>-2.91883891274822E-2</c:v>
                </c:pt>
                <c:pt idx="108">
                  <c:v>-2.8260409112221711E-2</c:v>
                </c:pt>
                <c:pt idx="109">
                  <c:v>-2.8260409112221711E-2</c:v>
                </c:pt>
                <c:pt idx="110">
                  <c:v>-2.8260409112221711E-2</c:v>
                </c:pt>
                <c:pt idx="111">
                  <c:v>-2.5949097207122653E-2</c:v>
                </c:pt>
                <c:pt idx="112">
                  <c:v>-2.5949097207122653E-2</c:v>
                </c:pt>
                <c:pt idx="113">
                  <c:v>-2.502800570193105E-2</c:v>
                </c:pt>
                <c:pt idx="114">
                  <c:v>-2.5949097207122653E-2</c:v>
                </c:pt>
                <c:pt idx="115">
                  <c:v>-2.8260409112221711E-2</c:v>
                </c:pt>
                <c:pt idx="116">
                  <c:v>-3.0584087646018613E-2</c:v>
                </c:pt>
                <c:pt idx="117">
                  <c:v>-3.1050319018657353E-2</c:v>
                </c:pt>
                <c:pt idx="118">
                  <c:v>-2.9653123769906618E-2</c:v>
                </c:pt>
                <c:pt idx="119">
                  <c:v>-2.8260409112221711E-2</c:v>
                </c:pt>
                <c:pt idx="120">
                  <c:v>-2.6872146400301365E-2</c:v>
                </c:pt>
                <c:pt idx="121">
                  <c:v>-2.6872146400301365E-2</c:v>
                </c:pt>
                <c:pt idx="122">
                  <c:v>-2.8260409112221711E-2</c:v>
                </c:pt>
                <c:pt idx="123">
                  <c:v>-3.1050319018657353E-2</c:v>
                </c:pt>
                <c:pt idx="124">
                  <c:v>-3.4328028779893278E-2</c:v>
                </c:pt>
                <c:pt idx="125">
                  <c:v>-3.7157318798757548E-2</c:v>
                </c:pt>
                <c:pt idx="126">
                  <c:v>-3.8578905933551705E-2</c:v>
                </c:pt>
                <c:pt idx="127">
                  <c:v>-3.7157318798757548E-2</c:v>
                </c:pt>
                <c:pt idx="128">
                  <c:v>-3.385826726096737E-2</c:v>
                </c:pt>
                <c:pt idx="129">
                  <c:v>-2.7334407733889104E-2</c:v>
                </c:pt>
                <c:pt idx="130">
                  <c:v>-2.2733787572707352E-2</c:v>
                </c:pt>
                <c:pt idx="131">
                  <c:v>-2.2276394711152253E-2</c:v>
                </c:pt>
                <c:pt idx="132">
                  <c:v>-2.3191662661933767E-2</c:v>
                </c:pt>
                <c:pt idx="133">
                  <c:v>-2.502800570193105E-2</c:v>
                </c:pt>
                <c:pt idx="134">
                  <c:v>-2.7334407733889104E-2</c:v>
                </c:pt>
                <c:pt idx="135">
                  <c:v>-2.6872146400301365E-2</c:v>
                </c:pt>
                <c:pt idx="136">
                  <c:v>-2.6410376572743116E-2</c:v>
                </c:pt>
                <c:pt idx="137">
                  <c:v>-2.3650020996726601E-2</c:v>
                </c:pt>
                <c:pt idx="138">
                  <c:v>-2.3650020996726601E-2</c:v>
                </c:pt>
                <c:pt idx="139">
                  <c:v>-1.9088062223156451E-2</c:v>
                </c:pt>
                <c:pt idx="140">
                  <c:v>-1.7728766960431602E-2</c:v>
                </c:pt>
                <c:pt idx="141">
                  <c:v>-1.6824927962187056E-2</c:v>
                </c:pt>
                <c:pt idx="142">
                  <c:v>-1.7276612331454656E-2</c:v>
                </c:pt>
                <c:pt idx="143">
                  <c:v>-1.8181392829336417E-2</c:v>
                </c:pt>
                <c:pt idx="144">
                  <c:v>-1.6824927962187056E-2</c:v>
                </c:pt>
                <c:pt idx="145">
                  <c:v>-1.5472686656207449E-2</c:v>
                </c:pt>
                <c:pt idx="146">
                  <c:v>-1.3676222949234686E-2</c:v>
                </c:pt>
                <c:pt idx="147">
                  <c:v>-1.0995384301463193E-2</c:v>
                </c:pt>
                <c:pt idx="148">
                  <c:v>-9.2173081968621833E-3</c:v>
                </c:pt>
                <c:pt idx="149">
                  <c:v>-7.0049015686584892E-3</c:v>
                </c:pt>
                <c:pt idx="150">
                  <c:v>-8.7739243075051505E-3</c:v>
                </c:pt>
                <c:pt idx="151">
                  <c:v>-8.7739243075051505E-3</c:v>
                </c:pt>
                <c:pt idx="152">
                  <c:v>-1.0550182333308195E-2</c:v>
                </c:pt>
                <c:pt idx="153">
                  <c:v>-1.0105436281226938E-2</c:v>
                </c:pt>
                <c:pt idx="154">
                  <c:v>-8.7739243075051505E-3</c:v>
                </c:pt>
                <c:pt idx="155">
                  <c:v>-8.7739243075051505E-3</c:v>
                </c:pt>
                <c:pt idx="156">
                  <c:v>-6.1230850587887945E-3</c:v>
                </c:pt>
                <c:pt idx="157">
                  <c:v>-1.3048416883442813E-3</c:v>
                </c:pt>
                <c:pt idx="158">
                  <c:v>6.4660422492316813E-3</c:v>
                </c:pt>
                <c:pt idx="159">
                  <c:v>1.0299956639811961E-2</c:v>
                </c:pt>
                <c:pt idx="160">
                  <c:v>1.1570443597278161E-2</c:v>
                </c:pt>
                <c:pt idx="161">
                  <c:v>9.8756337121601191E-3</c:v>
                </c:pt>
                <c:pt idx="162">
                  <c:v>1.0299956639811961E-2</c:v>
                </c:pt>
                <c:pt idx="163">
                  <c:v>1.2415374762432893E-2</c:v>
                </c:pt>
                <c:pt idx="164">
                  <c:v>1.5778756389040929E-2</c:v>
                </c:pt>
                <c:pt idx="165">
                  <c:v>1.7867718963505686E-2</c:v>
                </c:pt>
                <c:pt idx="166">
                  <c:v>1.8284308426530838E-2</c:v>
                </c:pt>
                <c:pt idx="167">
                  <c:v>1.9116290447072779E-2</c:v>
                </c:pt>
                <c:pt idx="168">
                  <c:v>2.0361282647707864E-2</c:v>
                </c:pt>
                <c:pt idx="169">
                  <c:v>2.3663918197793475E-2</c:v>
                </c:pt>
                <c:pt idx="170">
                  <c:v>2.4895960107484977E-2</c:v>
                </c:pt>
                <c:pt idx="171">
                  <c:v>2.5715383901340642E-2</c:v>
                </c:pt>
                <c:pt idx="172">
                  <c:v>2.7349607774756507E-2</c:v>
                </c:pt>
                <c:pt idx="173">
                  <c:v>2.8977705208777998E-2</c:v>
                </c:pt>
                <c:pt idx="174">
                  <c:v>3.0599721965951066E-2</c:v>
                </c:pt>
                <c:pt idx="175">
                  <c:v>3.0599721965951066E-2</c:v>
                </c:pt>
                <c:pt idx="176">
                  <c:v>2.9789470831855614E-2</c:v>
                </c:pt>
                <c:pt idx="177">
                  <c:v>2.9383777685209667E-2</c:v>
                </c:pt>
                <c:pt idx="178">
                  <c:v>3.2215703297981568E-2</c:v>
                </c:pt>
                <c:pt idx="179">
                  <c:v>3.6628895362161129E-2</c:v>
                </c:pt>
                <c:pt idx="180">
                  <c:v>3.9017321997412001E-2</c:v>
                </c:pt>
                <c:pt idx="181">
                  <c:v>3.7824750588341866E-2</c:v>
                </c:pt>
                <c:pt idx="182">
                  <c:v>3.7426497940623665E-2</c:v>
                </c:pt>
                <c:pt idx="183">
                  <c:v>3.8620161949702782E-2</c:v>
                </c:pt>
                <c:pt idx="184">
                  <c:v>4.1392685158225077E-2</c:v>
                </c:pt>
                <c:pt idx="185">
                  <c:v>4.5322978786657475E-2</c:v>
                </c:pt>
                <c:pt idx="186">
                  <c:v>4.4539760392410983E-2</c:v>
                </c:pt>
                <c:pt idx="187">
                  <c:v>4.3755126968679489E-2</c:v>
                </c:pt>
                <c:pt idx="188">
                  <c:v>4.1392685158225077E-2</c:v>
                </c:pt>
                <c:pt idx="189">
                  <c:v>4.0997692423490557E-2</c:v>
                </c:pt>
                <c:pt idx="190">
                  <c:v>4.1787318971751766E-2</c:v>
                </c:pt>
                <c:pt idx="191">
                  <c:v>4.218159451576628E-2</c:v>
                </c:pt>
                <c:pt idx="192">
                  <c:v>4.4931546149160062E-2</c:v>
                </c:pt>
                <c:pt idx="193">
                  <c:v>4.5714058940867608E-2</c:v>
                </c:pt>
                <c:pt idx="194">
                  <c:v>4.8053173115609055E-2</c:v>
                </c:pt>
                <c:pt idx="195">
                  <c:v>5.0379756261457784E-2</c:v>
                </c:pt>
                <c:pt idx="196">
                  <c:v>5.1923916046106543E-2</c:v>
                </c:pt>
                <c:pt idx="197">
                  <c:v>5.4229909863397249E-2</c:v>
                </c:pt>
                <c:pt idx="198">
                  <c:v>5.3078443483419682E-2</c:v>
                </c:pt>
                <c:pt idx="199">
                  <c:v>5.4229909863397249E-2</c:v>
                </c:pt>
                <c:pt idx="200">
                  <c:v>5.6904851336472557E-2</c:v>
                </c:pt>
                <c:pt idx="201">
                  <c:v>6.069784035361165E-2</c:v>
                </c:pt>
                <c:pt idx="202">
                  <c:v>6.2957834084510222E-2</c:v>
                </c:pt>
                <c:pt idx="203">
                  <c:v>6.445798922691845E-2</c:v>
                </c:pt>
                <c:pt idx="204">
                  <c:v>6.7442842776380657E-2</c:v>
                </c:pt>
                <c:pt idx="205">
                  <c:v>6.9668096911595645E-2</c:v>
                </c:pt>
                <c:pt idx="206">
                  <c:v>7.2984744627930392E-2</c:v>
                </c:pt>
                <c:pt idx="207">
                  <c:v>7.6276255404217605E-2</c:v>
                </c:pt>
                <c:pt idx="208">
                  <c:v>7.9543007402906069E-2</c:v>
                </c:pt>
                <c:pt idx="209">
                  <c:v>8.3502619830267397E-2</c:v>
                </c:pt>
                <c:pt idx="210">
                  <c:v>8.4933574936716119E-2</c:v>
                </c:pt>
                <c:pt idx="211">
                  <c:v>8.6715663944882504E-2</c:v>
                </c:pt>
                <c:pt idx="212">
                  <c:v>8.7426457036285488E-2</c:v>
                </c:pt>
                <c:pt idx="213">
                  <c:v>8.7071205906535415E-2</c:v>
                </c:pt>
                <c:pt idx="214">
                  <c:v>8.7426457036285488E-2</c:v>
                </c:pt>
                <c:pt idx="215">
                  <c:v>8.8136088700551299E-2</c:v>
                </c:pt>
                <c:pt idx="216">
                  <c:v>9.0963076595731676E-2</c:v>
                </c:pt>
                <c:pt idx="217">
                  <c:v>9.3771781498729861E-2</c:v>
                </c:pt>
                <c:pt idx="218">
                  <c:v>9.691001300805642E-2</c:v>
                </c:pt>
                <c:pt idx="219">
                  <c:v>0.10071508657308159</c:v>
                </c:pt>
                <c:pt idx="220">
                  <c:v>0.10209052551183669</c:v>
                </c:pt>
                <c:pt idx="221">
                  <c:v>0.10002573010786256</c:v>
                </c:pt>
                <c:pt idx="222">
                  <c:v>0.10346162209470475</c:v>
                </c:pt>
                <c:pt idx="223">
                  <c:v>0.10754912974468628</c:v>
                </c:pt>
                <c:pt idx="224">
                  <c:v>0.11058971029924898</c:v>
                </c:pt>
                <c:pt idx="225">
                  <c:v>0.11427729656158624</c:v>
                </c:pt>
                <c:pt idx="226">
                  <c:v>0.11561051167429974</c:v>
                </c:pt>
                <c:pt idx="227">
                  <c:v>0.11892575282577665</c:v>
                </c:pt>
                <c:pt idx="228">
                  <c:v>0.12319807503199871</c:v>
                </c:pt>
                <c:pt idx="229">
                  <c:v>0.12515582958053018</c:v>
                </c:pt>
                <c:pt idx="230">
                  <c:v>0.12548126570059401</c:v>
                </c:pt>
                <c:pt idx="231">
                  <c:v>0.12807601266871535</c:v>
                </c:pt>
                <c:pt idx="232">
                  <c:v>0.13385812520333468</c:v>
                </c:pt>
                <c:pt idx="233">
                  <c:v>0.13830269816628146</c:v>
                </c:pt>
                <c:pt idx="234">
                  <c:v>0.14332712999204641</c:v>
                </c:pt>
                <c:pt idx="235">
                  <c:v>0.14488541828714227</c:v>
                </c:pt>
                <c:pt idx="236">
                  <c:v>0.14921911265537988</c:v>
                </c:pt>
                <c:pt idx="237">
                  <c:v>0.15472820744015556</c:v>
                </c:pt>
                <c:pt idx="238">
                  <c:v>0.15594301797183674</c:v>
                </c:pt>
                <c:pt idx="239">
                  <c:v>0.15956719323362029</c:v>
                </c:pt>
                <c:pt idx="240">
                  <c:v>0.16554107672237306</c:v>
                </c:pt>
                <c:pt idx="241">
                  <c:v>0.17318626841227402</c:v>
                </c:pt>
                <c:pt idx="242">
                  <c:v>0.17695898058690812</c:v>
                </c:pt>
                <c:pt idx="243">
                  <c:v>0.18184358794477254</c:v>
                </c:pt>
                <c:pt idx="244">
                  <c:v>0.18723861983147869</c:v>
                </c:pt>
                <c:pt idx="245">
                  <c:v>0.19200959265367015</c:v>
                </c:pt>
                <c:pt idx="246">
                  <c:v>0.19645254170338911</c:v>
                </c:pt>
                <c:pt idx="247">
                  <c:v>0.19975517725347472</c:v>
                </c:pt>
                <c:pt idx="248">
                  <c:v>0.20411998265592479</c:v>
                </c:pt>
                <c:pt idx="249">
                  <c:v>0.20924684875337374</c:v>
                </c:pt>
                <c:pt idx="250">
                  <c:v>0.21510858105309322</c:v>
                </c:pt>
                <c:pt idx="251">
                  <c:v>0.22219604630171988</c:v>
                </c:pt>
                <c:pt idx="252">
                  <c:v>0.22840035870300471</c:v>
                </c:pt>
                <c:pt idx="253">
                  <c:v>0.23502315949522348</c:v>
                </c:pt>
                <c:pt idx="254">
                  <c:v>0.2410481506716444</c:v>
                </c:pt>
                <c:pt idx="255">
                  <c:v>0.2460059040760291</c:v>
                </c:pt>
                <c:pt idx="256">
                  <c:v>0.25188145455252764</c:v>
                </c:pt>
                <c:pt idx="257">
                  <c:v>0.25575478664304419</c:v>
                </c:pt>
                <c:pt idx="258">
                  <c:v>0.25959387888594865</c:v>
                </c:pt>
                <c:pt idx="259">
                  <c:v>0.26458172923807749</c:v>
                </c:pt>
                <c:pt idx="260">
                  <c:v>0.26857797188284327</c:v>
                </c:pt>
                <c:pt idx="261">
                  <c:v>0.2732328340430456</c:v>
                </c:pt>
                <c:pt idx="262">
                  <c:v>0.28057837036807631</c:v>
                </c:pt>
                <c:pt idx="263">
                  <c:v>0.28802553538836284</c:v>
                </c:pt>
                <c:pt idx="264">
                  <c:v>0.29512708525219122</c:v>
                </c:pt>
                <c:pt idx="265">
                  <c:v>0.30211437695620108</c:v>
                </c:pt>
                <c:pt idx="266">
                  <c:v>0.307282047033346</c:v>
                </c:pt>
                <c:pt idx="267">
                  <c:v>0.31449922797315161</c:v>
                </c:pt>
                <c:pt idx="268">
                  <c:v>0.32180548385753904</c:v>
                </c:pt>
                <c:pt idx="269">
                  <c:v>0.32960124835651883</c:v>
                </c:pt>
                <c:pt idx="270">
                  <c:v>0.33785842904109437</c:v>
                </c:pt>
                <c:pt idx="271">
                  <c:v>0.34537373055908832</c:v>
                </c:pt>
                <c:pt idx="272">
                  <c:v>0.35372393758894904</c:v>
                </c:pt>
                <c:pt idx="273">
                  <c:v>0.36153897126927903</c:v>
                </c:pt>
                <c:pt idx="274">
                  <c:v>0.36940141369662438</c:v>
                </c:pt>
                <c:pt idx="275">
                  <c:v>0.37730625106819882</c:v>
                </c:pt>
                <c:pt idx="276">
                  <c:v>0.38524868240321997</c:v>
                </c:pt>
                <c:pt idx="277">
                  <c:v>0.39322411636129728</c:v>
                </c:pt>
                <c:pt idx="278">
                  <c:v>0.4008832155483627</c:v>
                </c:pt>
                <c:pt idx="279">
                  <c:v>0.41027096425218446</c:v>
                </c:pt>
                <c:pt idx="280">
                  <c:v>0.42012084808570294</c:v>
                </c:pt>
                <c:pt idx="281">
                  <c:v>0.42910600833269652</c:v>
                </c:pt>
                <c:pt idx="282">
                  <c:v>0.43775056282038799</c:v>
                </c:pt>
                <c:pt idx="283">
                  <c:v>0.44669246637152726</c:v>
                </c:pt>
                <c:pt idx="284">
                  <c:v>0.45621415535798887</c:v>
                </c:pt>
                <c:pt idx="285">
                  <c:v>0.46493642912173266</c:v>
                </c:pt>
                <c:pt idx="286">
                  <c:v>0.4745076391169758</c:v>
                </c:pt>
                <c:pt idx="287">
                  <c:v>0.48501121457857305</c:v>
                </c:pt>
                <c:pt idx="288">
                  <c:v>0.49512788124293322</c:v>
                </c:pt>
                <c:pt idx="289">
                  <c:v>0.50542132758328095</c:v>
                </c:pt>
                <c:pt idx="290">
                  <c:v>0.51653537389579962</c:v>
                </c:pt>
                <c:pt idx="291">
                  <c:v>0.52685598712587456</c:v>
                </c:pt>
                <c:pt idx="292">
                  <c:v>0.53706314278161715</c:v>
                </c:pt>
                <c:pt idx="293">
                  <c:v>0.54924855685405594</c:v>
                </c:pt>
                <c:pt idx="294">
                  <c:v>0.56074330105471193</c:v>
                </c:pt>
                <c:pt idx="295">
                  <c:v>0.57229060615141758</c:v>
                </c:pt>
                <c:pt idx="296">
                  <c:v>0.58478337899650779</c:v>
                </c:pt>
                <c:pt idx="297">
                  <c:v>0.5957166199434244</c:v>
                </c:pt>
                <c:pt idx="298">
                  <c:v>0.60724050383174266</c:v>
                </c:pt>
                <c:pt idx="299">
                  <c:v>0.61909333062674277</c:v>
                </c:pt>
                <c:pt idx="300">
                  <c:v>0.63083451782805056</c:v>
                </c:pt>
                <c:pt idx="301">
                  <c:v>0.64374868545952568</c:v>
                </c:pt>
                <c:pt idx="302">
                  <c:v>0.65648151579049852</c:v>
                </c:pt>
                <c:pt idx="303">
                  <c:v>0.66940986728778273</c:v>
                </c:pt>
                <c:pt idx="304">
                  <c:v>0.68232561866780717</c:v>
                </c:pt>
                <c:pt idx="305">
                  <c:v>0.69530652243180269</c:v>
                </c:pt>
                <c:pt idx="306">
                  <c:v>0.70850588095523692</c:v>
                </c:pt>
                <c:pt idx="307">
                  <c:v>0.72189301621495738</c:v>
                </c:pt>
                <c:pt idx="308">
                  <c:v>0.73607763700394579</c:v>
                </c:pt>
                <c:pt idx="309">
                  <c:v>0.7500453120117675</c:v>
                </c:pt>
                <c:pt idx="310">
                  <c:v>0.76395182603332423</c:v>
                </c:pt>
                <c:pt idx="311">
                  <c:v>0.77800646142350838</c:v>
                </c:pt>
                <c:pt idx="312">
                  <c:v>0.79218149614967881</c:v>
                </c:pt>
                <c:pt idx="313">
                  <c:v>0.8070612399172391</c:v>
                </c:pt>
                <c:pt idx="314">
                  <c:v>0.82131697059109732</c:v>
                </c:pt>
                <c:pt idx="315">
                  <c:v>0.83638741932641092</c:v>
                </c:pt>
                <c:pt idx="316">
                  <c:v>0.85162520315330914</c:v>
                </c:pt>
                <c:pt idx="317">
                  <c:v>0.86734961718879255</c:v>
                </c:pt>
                <c:pt idx="318">
                  <c:v>0.88269526238159712</c:v>
                </c:pt>
                <c:pt idx="319">
                  <c:v>0.89861549741618585</c:v>
                </c:pt>
                <c:pt idx="320">
                  <c:v>0.91429025566594901</c:v>
                </c:pt>
                <c:pt idx="321">
                  <c:v>0.93013364584111757</c:v>
                </c:pt>
                <c:pt idx="322">
                  <c:v>0.94664873390667625</c:v>
                </c:pt>
                <c:pt idx="323">
                  <c:v>0.96331551138611127</c:v>
                </c:pt>
                <c:pt idx="324">
                  <c:v>0.98023069139103169</c:v>
                </c:pt>
                <c:pt idx="325">
                  <c:v>0.99690551069566613</c:v>
                </c:pt>
                <c:pt idx="326">
                  <c:v>1.0138059273405926</c:v>
                </c:pt>
                <c:pt idx="327">
                  <c:v>1.0308020487722676</c:v>
                </c:pt>
                <c:pt idx="328">
                  <c:v>1.0478587274074567</c:v>
                </c:pt>
                <c:pt idx="329">
                  <c:v>1.0646825662285115</c:v>
                </c:pt>
                <c:pt idx="330">
                  <c:v>1.0814553278225736</c:v>
                </c:pt>
                <c:pt idx="331">
                  <c:v>1.0985398979928616</c:v>
                </c:pt>
                <c:pt idx="332">
                  <c:v>1.1153108949104995</c:v>
                </c:pt>
                <c:pt idx="333">
                  <c:v>1.1322596895310446</c:v>
                </c:pt>
                <c:pt idx="334">
                  <c:v>1.1489726345092048</c:v>
                </c:pt>
                <c:pt idx="335">
                  <c:v>1.1658969099925074</c:v>
                </c:pt>
                <c:pt idx="336">
                  <c:v>1.1823004995933386</c:v>
                </c:pt>
                <c:pt idx="337">
                  <c:v>1.1988769272435529</c:v>
                </c:pt>
                <c:pt idx="338">
                  <c:v>1.2150556473603098</c:v>
                </c:pt>
                <c:pt idx="339">
                  <c:v>1.2309595557485691</c:v>
                </c:pt>
                <c:pt idx="340">
                  <c:v>1.2466954950961153</c:v>
                </c:pt>
                <c:pt idx="341">
                  <c:v>1.262071212617293</c:v>
                </c:pt>
                <c:pt idx="342">
                  <c:v>1.2769670381470919</c:v>
                </c:pt>
                <c:pt idx="343">
                  <c:v>1.2915242450080657</c:v>
                </c:pt>
                <c:pt idx="344">
                  <c:v>1.3053513694466237</c:v>
                </c:pt>
                <c:pt idx="345">
                  <c:v>1.3186684199762158</c:v>
                </c:pt>
                <c:pt idx="346">
                  <c:v>1.3315892409551369</c:v>
                </c:pt>
                <c:pt idx="347">
                  <c:v>1.3437432950100945</c:v>
                </c:pt>
                <c:pt idx="348">
                  <c:v>1.3550490317762565</c:v>
                </c:pt>
                <c:pt idx="349">
                  <c:v>1.3661239850211335</c:v>
                </c:pt>
                <c:pt idx="350">
                  <c:v>1.3762848961968814</c:v>
                </c:pt>
                <c:pt idx="351">
                  <c:v>1.3860528489403896</c:v>
                </c:pt>
                <c:pt idx="352">
                  <c:v>1.3951341074778125</c:v>
                </c:pt>
                <c:pt idx="353">
                  <c:v>1.4040807430999382</c:v>
                </c:pt>
                <c:pt idx="354">
                  <c:v>1.4125109461862104</c:v>
                </c:pt>
                <c:pt idx="355">
                  <c:v>1.4210936602175244</c:v>
                </c:pt>
                <c:pt idx="356">
                  <c:v>1.4296392518615539</c:v>
                </c:pt>
                <c:pt idx="357">
                  <c:v>1.4388112275095728</c:v>
                </c:pt>
                <c:pt idx="358">
                  <c:v>1.4486754081657236</c:v>
                </c:pt>
                <c:pt idx="359">
                  <c:v>1.4597693159667366</c:v>
                </c:pt>
                <c:pt idx="360">
                  <c:v>1.4721125730215072</c:v>
                </c:pt>
                <c:pt idx="361">
                  <c:v>1.4861611753045385</c:v>
                </c:pt>
                <c:pt idx="362">
                  <c:v>1.5020445538773535</c:v>
                </c:pt>
                <c:pt idx="363">
                  <c:v>1.5197492625644744</c:v>
                </c:pt>
                <c:pt idx="364">
                  <c:v>1.5389631173252687</c:v>
                </c:pt>
                <c:pt idx="365">
                  <c:v>1.5596792488537881</c:v>
                </c:pt>
                <c:pt idx="366">
                  <c:v>1.5809249756756194</c:v>
                </c:pt>
                <c:pt idx="367">
                  <c:v>1.6023747407444604</c:v>
                </c:pt>
                <c:pt idx="368">
                  <c:v>1.6236936977691601</c:v>
                </c:pt>
                <c:pt idx="369">
                  <c:v>1.6445862835627505</c:v>
                </c:pt>
                <c:pt idx="370">
                  <c:v>1.6647641624411305</c:v>
                </c:pt>
                <c:pt idx="371">
                  <c:v>1.6839381390542498</c:v>
                </c:pt>
                <c:pt idx="372">
                  <c:v>1.7019304653186176</c:v>
                </c:pt>
                <c:pt idx="373">
                  <c:v>1.7184435576084354</c:v>
                </c:pt>
                <c:pt idx="374">
                  <c:v>1.7332614813541953</c:v>
                </c:pt>
                <c:pt idx="375">
                  <c:v>1.7461669643772855</c:v>
                </c:pt>
                <c:pt idx="376">
                  <c:v>1.7570618275592154</c:v>
                </c:pt>
                <c:pt idx="377">
                  <c:v>1.7659143122767877</c:v>
                </c:pt>
                <c:pt idx="378">
                  <c:v>1.77255639707281</c:v>
                </c:pt>
                <c:pt idx="379">
                  <c:v>1.7770931793018137</c:v>
                </c:pt>
                <c:pt idx="380">
                  <c:v>1.7793583575789609</c:v>
                </c:pt>
                <c:pt idx="381">
                  <c:v>1.7795387738702848</c:v>
                </c:pt>
                <c:pt idx="382">
                  <c:v>1.7775790525361697</c:v>
                </c:pt>
                <c:pt idx="383">
                  <c:v>1.7732816682569204</c:v>
                </c:pt>
                <c:pt idx="384">
                  <c:v>1.7666358863102676</c:v>
                </c:pt>
                <c:pt idx="385">
                  <c:v>1.7578437590143565</c:v>
                </c:pt>
                <c:pt idx="386">
                  <c:v>1.747240853338565</c:v>
                </c:pt>
                <c:pt idx="387">
                  <c:v>1.7351516015826707</c:v>
                </c:pt>
                <c:pt idx="388">
                  <c:v>1.7217611671055533</c:v>
                </c:pt>
                <c:pt idx="389">
                  <c:v>1.7075616604363728</c:v>
                </c:pt>
                <c:pt idx="390">
                  <c:v>1.6926354465501641</c:v>
                </c:pt>
                <c:pt idx="391">
                  <c:v>1.6772875010827699</c:v>
                </c:pt>
                <c:pt idx="392">
                  <c:v>1.6615098038359233</c:v>
                </c:pt>
                <c:pt idx="393">
                  <c:v>1.6455598069064348</c:v>
                </c:pt>
                <c:pt idx="394">
                  <c:v>1.6294707630323888</c:v>
                </c:pt>
                <c:pt idx="395">
                  <c:v>1.6133660564658048</c:v>
                </c:pt>
                <c:pt idx="396">
                  <c:v>1.5973001931907778</c:v>
                </c:pt>
                <c:pt idx="397">
                  <c:v>1.5812668052736707</c:v>
                </c:pt>
                <c:pt idx="398">
                  <c:v>1.5653164270856206</c:v>
                </c:pt>
                <c:pt idx="399">
                  <c:v>1.5494446930127033</c:v>
                </c:pt>
                <c:pt idx="400">
                  <c:v>1.5336449787987627</c:v>
                </c:pt>
                <c:pt idx="401">
                  <c:v>1.5179740264149375</c:v>
                </c:pt>
                <c:pt idx="402">
                  <c:v>1.5024407768288828</c:v>
                </c:pt>
                <c:pt idx="403">
                  <c:v>1.4869685854905696</c:v>
                </c:pt>
                <c:pt idx="404">
                  <c:v>1.4716876774872123</c:v>
                </c:pt>
                <c:pt idx="405">
                  <c:v>1.4566241035070637</c:v>
                </c:pt>
                <c:pt idx="406">
                  <c:v>1.4416637207987992</c:v>
                </c:pt>
                <c:pt idx="407">
                  <c:v>1.4269339640719048</c:v>
                </c:pt>
                <c:pt idx="408">
                  <c:v>1.4123765365037098</c:v>
                </c:pt>
                <c:pt idx="409">
                  <c:v>1.3979226365453166</c:v>
                </c:pt>
                <c:pt idx="410">
                  <c:v>1.3836358683618797</c:v>
                </c:pt>
                <c:pt idx="411">
                  <c:v>1.3696239766406326</c:v>
                </c:pt>
                <c:pt idx="412">
                  <c:v>1.3558153551157708</c:v>
                </c:pt>
                <c:pt idx="413">
                  <c:v>1.3421659764127616</c:v>
                </c:pt>
                <c:pt idx="414">
                  <c:v>1.3287872003545347</c:v>
                </c:pt>
                <c:pt idx="415">
                  <c:v>1.3154665234956533</c:v>
                </c:pt>
                <c:pt idx="416">
                  <c:v>1.3024608079103794</c:v>
                </c:pt>
                <c:pt idx="417">
                  <c:v>1.2894997658738567</c:v>
                </c:pt>
                <c:pt idx="418">
                  <c:v>1.2767833847002688</c:v>
                </c:pt>
                <c:pt idx="419">
                  <c:v>1.2642273477562325</c:v>
                </c:pt>
                <c:pt idx="420">
                  <c:v>1.2517841772574847</c:v>
                </c:pt>
                <c:pt idx="421">
                  <c:v>1.2393745667820784</c:v>
                </c:pt>
                <c:pt idx="422">
                  <c:v>1.2273467131814264</c:v>
                </c:pt>
                <c:pt idx="423">
                  <c:v>1.2154524928832504</c:v>
                </c:pt>
                <c:pt idx="424">
                  <c:v>1.2036854708819071</c:v>
                </c:pt>
                <c:pt idx="425">
                  <c:v>1.1920375027132475</c:v>
                </c:pt>
                <c:pt idx="426">
                  <c:v>1.180555940703641</c:v>
                </c:pt>
                <c:pt idx="427">
                  <c:v>1.1693804953119495</c:v>
                </c:pt>
                <c:pt idx="428">
                  <c:v>1.1582720046520838</c:v>
                </c:pt>
                <c:pt idx="429">
                  <c:v>1.1471505252100704</c:v>
                </c:pt>
                <c:pt idx="430">
                  <c:v>1.1359908469216247</c:v>
                </c:pt>
                <c:pt idx="431">
                  <c:v>1.1254487330602625</c:v>
                </c:pt>
                <c:pt idx="432">
                  <c:v>1.1152442853272548</c:v>
                </c:pt>
                <c:pt idx="433">
                  <c:v>1.105373914143847</c:v>
                </c:pt>
                <c:pt idx="434">
                  <c:v>1.0957619594775003</c:v>
                </c:pt>
                <c:pt idx="435">
                  <c:v>1.0861818046497493</c:v>
                </c:pt>
                <c:pt idx="436">
                  <c:v>1.0767132446900252</c:v>
                </c:pt>
                <c:pt idx="437">
                  <c:v>1.0673312802081678</c:v>
                </c:pt>
                <c:pt idx="438">
                  <c:v>1.058084224750925</c:v>
                </c:pt>
                <c:pt idx="439">
                  <c:v>1.0488688957399306</c:v>
                </c:pt>
                <c:pt idx="440">
                  <c:v>1.0396916616490259</c:v>
                </c:pt>
                <c:pt idx="441">
                  <c:v>1.0306401948686319</c:v>
                </c:pt>
                <c:pt idx="442">
                  <c:v>1.0217266644137775</c:v>
                </c:pt>
                <c:pt idx="443">
                  <c:v>1.0127950581454126</c:v>
                </c:pt>
                <c:pt idx="444">
                  <c:v>1.0040633003976671</c:v>
                </c:pt>
                <c:pt idx="445">
                  <c:v>0.9956351945975499</c:v>
                </c:pt>
                <c:pt idx="446">
                  <c:v>0.98739809913701737</c:v>
                </c:pt>
                <c:pt idx="447">
                  <c:v>0.97936624239616121</c:v>
                </c:pt>
                <c:pt idx="448">
                  <c:v>0.97146140502458678</c:v>
                </c:pt>
                <c:pt idx="449">
                  <c:v>0.96397660999660584</c:v>
                </c:pt>
                <c:pt idx="450">
                  <c:v>0.95655259191739883</c:v>
                </c:pt>
                <c:pt idx="451">
                  <c:v>0.94914595241994382</c:v>
                </c:pt>
                <c:pt idx="452">
                  <c:v>0.94190877436559939</c:v>
                </c:pt>
                <c:pt idx="453">
                  <c:v>0.93459943821807301</c:v>
                </c:pt>
                <c:pt idx="454">
                  <c:v>0.92742169505041872</c:v>
                </c:pt>
                <c:pt idx="455">
                  <c:v>0.92033207153958929</c:v>
                </c:pt>
                <c:pt idx="456">
                  <c:v>0.91317783399046804</c:v>
                </c:pt>
                <c:pt idx="457">
                  <c:v>0.90628115577215307</c:v>
                </c:pt>
                <c:pt idx="458">
                  <c:v>0.89965638030563566</c:v>
                </c:pt>
                <c:pt idx="459">
                  <c:v>0.89353984356466132</c:v>
                </c:pt>
                <c:pt idx="460">
                  <c:v>0.88772979728803036</c:v>
                </c:pt>
                <c:pt idx="461">
                  <c:v>0.88178395559338463</c:v>
                </c:pt>
                <c:pt idx="462">
                  <c:v>0.87563993700416842</c:v>
                </c:pt>
                <c:pt idx="463">
                  <c:v>0.86946641008086656</c:v>
                </c:pt>
                <c:pt idx="464">
                  <c:v>0.86367966787589789</c:v>
                </c:pt>
                <c:pt idx="465">
                  <c:v>0.85787502552356254</c:v>
                </c:pt>
                <c:pt idx="466">
                  <c:v>0.85217490442030319</c:v>
                </c:pt>
                <c:pt idx="467">
                  <c:v>0.8465845028980461</c:v>
                </c:pt>
                <c:pt idx="468">
                  <c:v>0.84123429550604101</c:v>
                </c:pt>
                <c:pt idx="469">
                  <c:v>0.83581735429347292</c:v>
                </c:pt>
                <c:pt idx="470">
                  <c:v>0.83026780093364172</c:v>
                </c:pt>
                <c:pt idx="471">
                  <c:v>0.82471144346473435</c:v>
                </c:pt>
                <c:pt idx="472">
                  <c:v>0.8192147998823841</c:v>
                </c:pt>
                <c:pt idx="473">
                  <c:v>0.81431420020745959</c:v>
                </c:pt>
                <c:pt idx="474">
                  <c:v>0.80949237693734177</c:v>
                </c:pt>
                <c:pt idx="475">
                  <c:v>0.80495679985749158</c:v>
                </c:pt>
                <c:pt idx="476">
                  <c:v>0.80037335489134953</c:v>
                </c:pt>
                <c:pt idx="477">
                  <c:v>0.79574102086924392</c:v>
                </c:pt>
                <c:pt idx="478">
                  <c:v>0.7911290007272862</c:v>
                </c:pt>
                <c:pt idx="479">
                  <c:v>0.78639646137230423</c:v>
                </c:pt>
                <c:pt idx="480">
                  <c:v>0.78204241662055418</c:v>
                </c:pt>
                <c:pt idx="481">
                  <c:v>0.77771673860962598</c:v>
                </c:pt>
                <c:pt idx="482">
                  <c:v>0.77334754198082301</c:v>
                </c:pt>
                <c:pt idx="483">
                  <c:v>0.76915569071439882</c:v>
                </c:pt>
                <c:pt idx="484">
                  <c:v>0.7652959296980566</c:v>
                </c:pt>
                <c:pt idx="485">
                  <c:v>0.76237842931196409</c:v>
                </c:pt>
                <c:pt idx="486">
                  <c:v>0.75989437402549931</c:v>
                </c:pt>
                <c:pt idx="487">
                  <c:v>0.7576996250877388</c:v>
                </c:pt>
                <c:pt idx="488">
                  <c:v>0.7549595877217099</c:v>
                </c:pt>
                <c:pt idx="489">
                  <c:v>0.75120209458835319</c:v>
                </c:pt>
                <c:pt idx="490">
                  <c:v>0.74741180788642325</c:v>
                </c:pt>
                <c:pt idx="491">
                  <c:v>0.74350976472842978</c:v>
                </c:pt>
                <c:pt idx="492">
                  <c:v>0.74036268949424389</c:v>
                </c:pt>
                <c:pt idx="493">
                  <c:v>0.73623709890472877</c:v>
                </c:pt>
                <c:pt idx="494">
                  <c:v>0.73271534034999297</c:v>
                </c:pt>
                <c:pt idx="495">
                  <c:v>0.72948876917956129</c:v>
                </c:pt>
                <c:pt idx="496">
                  <c:v>0.72762257796913732</c:v>
                </c:pt>
                <c:pt idx="497">
                  <c:v>0.72533981590973717</c:v>
                </c:pt>
                <c:pt idx="498">
                  <c:v>0.72238709417712366</c:v>
                </c:pt>
                <c:pt idx="499">
                  <c:v>0.71957985771372335</c:v>
                </c:pt>
                <c:pt idx="500">
                  <c:v>0.71667097556013559</c:v>
                </c:pt>
                <c:pt idx="501">
                  <c:v>0.71508367069492729</c:v>
                </c:pt>
                <c:pt idx="502">
                  <c:v>0.71407816498185595</c:v>
                </c:pt>
                <c:pt idx="503">
                  <c:v>0.71264970162721142</c:v>
                </c:pt>
                <c:pt idx="504">
                  <c:v>0.71028664770289085</c:v>
                </c:pt>
                <c:pt idx="505">
                  <c:v>0.7074850119674736</c:v>
                </c:pt>
                <c:pt idx="506">
                  <c:v>0.70432214082223543</c:v>
                </c:pt>
                <c:pt idx="507">
                  <c:v>0.70225816316209422</c:v>
                </c:pt>
                <c:pt idx="508">
                  <c:v>0.69966432020237324</c:v>
                </c:pt>
                <c:pt idx="509">
                  <c:v>0.69757803365111315</c:v>
                </c:pt>
                <c:pt idx="510">
                  <c:v>0.69556922703618562</c:v>
                </c:pt>
                <c:pt idx="511">
                  <c:v>0.69416629593319823</c:v>
                </c:pt>
                <c:pt idx="512">
                  <c:v>0.69267069915636903</c:v>
                </c:pt>
                <c:pt idx="513">
                  <c:v>0.69125835813311121</c:v>
                </c:pt>
                <c:pt idx="514">
                  <c:v>0.68850880765652123</c:v>
                </c:pt>
                <c:pt idx="515">
                  <c:v>0.68654689906300626</c:v>
                </c:pt>
                <c:pt idx="516">
                  <c:v>0.68484536164441245</c:v>
                </c:pt>
                <c:pt idx="517">
                  <c:v>0.68385720540034634</c:v>
                </c:pt>
                <c:pt idx="518">
                  <c:v>0.6830470382388496</c:v>
                </c:pt>
                <c:pt idx="519">
                  <c:v>0.68151258663896219</c:v>
                </c:pt>
                <c:pt idx="520">
                  <c:v>0.67997269427741847</c:v>
                </c:pt>
                <c:pt idx="521">
                  <c:v>0.67833624673217996</c:v>
                </c:pt>
                <c:pt idx="522">
                  <c:v>0.67687643197313707</c:v>
                </c:pt>
                <c:pt idx="523">
                  <c:v>0.67495294804856532</c:v>
                </c:pt>
                <c:pt idx="524">
                  <c:v>0.67283645417139704</c:v>
                </c:pt>
                <c:pt idx="525">
                  <c:v>0.67089495352021022</c:v>
                </c:pt>
                <c:pt idx="526">
                  <c:v>0.66913084737333262</c:v>
                </c:pt>
                <c:pt idx="527">
                  <c:v>0.66698571832966058</c:v>
                </c:pt>
                <c:pt idx="528">
                  <c:v>0.66454796224654666</c:v>
                </c:pt>
                <c:pt idx="529">
                  <c:v>0.66219099085900734</c:v>
                </c:pt>
                <c:pt idx="530">
                  <c:v>0.6592504687726608</c:v>
                </c:pt>
                <c:pt idx="531">
                  <c:v>0.655906418180215</c:v>
                </c:pt>
                <c:pt idx="532">
                  <c:v>0.65176244738011091</c:v>
                </c:pt>
                <c:pt idx="533">
                  <c:v>0.6471872978959895</c:v>
                </c:pt>
                <c:pt idx="534">
                  <c:v>0.64226661890267356</c:v>
                </c:pt>
                <c:pt idx="535">
                  <c:v>0.63708927353033051</c:v>
                </c:pt>
                <c:pt idx="536">
                  <c:v>0.63195082625921695</c:v>
                </c:pt>
                <c:pt idx="537">
                  <c:v>0.62623768514690037</c:v>
                </c:pt>
                <c:pt idx="538">
                  <c:v>0.62034429975449323</c:v>
                </c:pt>
                <c:pt idx="539">
                  <c:v>0.61394747678034978</c:v>
                </c:pt>
                <c:pt idx="540">
                  <c:v>0.60713320439156671</c:v>
                </c:pt>
                <c:pt idx="541">
                  <c:v>0.5994463757252757</c:v>
                </c:pt>
                <c:pt idx="542">
                  <c:v>0.59184341122478445</c:v>
                </c:pt>
                <c:pt idx="543">
                  <c:v>0.58376536828499981</c:v>
                </c:pt>
                <c:pt idx="544">
                  <c:v>0.57541879121436013</c:v>
                </c:pt>
                <c:pt idx="545">
                  <c:v>0.56761444273084449</c:v>
                </c:pt>
                <c:pt idx="546">
                  <c:v>0.55846856252379495</c:v>
                </c:pt>
                <c:pt idx="547">
                  <c:v>0.54851225634103551</c:v>
                </c:pt>
                <c:pt idx="548">
                  <c:v>0.53731527311200966</c:v>
                </c:pt>
                <c:pt idx="549">
                  <c:v>0.52646851246947746</c:v>
                </c:pt>
                <c:pt idx="550">
                  <c:v>0.51574141666936524</c:v>
                </c:pt>
                <c:pt idx="551">
                  <c:v>0.50392680419351044</c:v>
                </c:pt>
                <c:pt idx="552">
                  <c:v>0.49234125325497446</c:v>
                </c:pt>
                <c:pt idx="553">
                  <c:v>0.48043814717781713</c:v>
                </c:pt>
                <c:pt idx="554">
                  <c:v>0.46879026209961094</c:v>
                </c:pt>
                <c:pt idx="555">
                  <c:v>0.45666962942375755</c:v>
                </c:pt>
                <c:pt idx="556">
                  <c:v>0.44326298745869502</c:v>
                </c:pt>
                <c:pt idx="557">
                  <c:v>0.42991369776375449</c:v>
                </c:pt>
                <c:pt idx="558">
                  <c:v>0.41547416810923576</c:v>
                </c:pt>
                <c:pt idx="559">
                  <c:v>0.40174508223706279</c:v>
                </c:pt>
                <c:pt idx="560">
                  <c:v>0.38667728396083773</c:v>
                </c:pt>
                <c:pt idx="561">
                  <c:v>0.37199091146491498</c:v>
                </c:pt>
                <c:pt idx="562">
                  <c:v>0.35774432518037558</c:v>
                </c:pt>
                <c:pt idx="563">
                  <c:v>0.34360550810417179</c:v>
                </c:pt>
                <c:pt idx="564">
                  <c:v>0.33000770087275921</c:v>
                </c:pt>
                <c:pt idx="565">
                  <c:v>0.31618009889345261</c:v>
                </c:pt>
                <c:pt idx="566">
                  <c:v>0.30211437695620108</c:v>
                </c:pt>
                <c:pt idx="567">
                  <c:v>0.28757780907870539</c:v>
                </c:pt>
                <c:pt idx="568">
                  <c:v>0.27253777737523738</c:v>
                </c:pt>
                <c:pt idx="569">
                  <c:v>0.25911584418506634</c:v>
                </c:pt>
                <c:pt idx="570">
                  <c:v>0.24551266781414982</c:v>
                </c:pt>
                <c:pt idx="571">
                  <c:v>0.2335037603411344</c:v>
                </c:pt>
                <c:pt idx="572">
                  <c:v>0.21958452621425473</c:v>
                </c:pt>
                <c:pt idx="573">
                  <c:v>0.20466251174821887</c:v>
                </c:pt>
                <c:pt idx="574">
                  <c:v>0.19061179781360493</c:v>
                </c:pt>
                <c:pt idx="575">
                  <c:v>0.17580163284827949</c:v>
                </c:pt>
                <c:pt idx="576">
                  <c:v>0.16256440652301901</c:v>
                </c:pt>
                <c:pt idx="577">
                  <c:v>0.1482940974347457</c:v>
                </c:pt>
                <c:pt idx="578">
                  <c:v>0.13449585583467355</c:v>
                </c:pt>
                <c:pt idx="579">
                  <c:v>0.1195857749617838</c:v>
                </c:pt>
                <c:pt idx="580">
                  <c:v>0.10482840365365537</c:v>
                </c:pt>
                <c:pt idx="581">
                  <c:v>9.2018470752797024E-2</c:v>
                </c:pt>
                <c:pt idx="582">
                  <c:v>8.0265627339844769E-2</c:v>
                </c:pt>
                <c:pt idx="583">
                  <c:v>6.9668096911595645E-2</c:v>
                </c:pt>
                <c:pt idx="584">
                  <c:v>5.8805486675906807E-2</c:v>
                </c:pt>
                <c:pt idx="585">
                  <c:v>4.8441803550404533E-2</c:v>
                </c:pt>
                <c:pt idx="586">
                  <c:v>3.9017321997412001E-2</c:v>
                </c:pt>
                <c:pt idx="587">
                  <c:v>3.0194785356751241E-2</c:v>
                </c:pt>
                <c:pt idx="588">
                  <c:v>2.4895960107484977E-2</c:v>
                </c:pt>
                <c:pt idx="589">
                  <c:v>1.6615547557177382E-2</c:v>
                </c:pt>
                <c:pt idx="590">
                  <c:v>1.1570443597278161E-2</c:v>
                </c:pt>
                <c:pt idx="591">
                  <c:v>8.1741840064263552E-3</c:v>
                </c:pt>
                <c:pt idx="592">
                  <c:v>6.4660422492316813E-3</c:v>
                </c:pt>
                <c:pt idx="593">
                  <c:v>3.8911662369104775E-3</c:v>
                </c:pt>
                <c:pt idx="594">
                  <c:v>-8.6945871262889137E-4</c:v>
                </c:pt>
                <c:pt idx="595">
                  <c:v>-3.4883278458213473E-3</c:v>
                </c:pt>
                <c:pt idx="596">
                  <c:v>-4.8037084028205992E-3</c:v>
                </c:pt>
                <c:pt idx="597">
                  <c:v>-5.6828473303632727E-3</c:v>
                </c:pt>
                <c:pt idx="598">
                  <c:v>-5.2430554123718831E-3</c:v>
                </c:pt>
                <c:pt idx="599">
                  <c:v>-4.3648054024500883E-3</c:v>
                </c:pt>
                <c:pt idx="600">
                  <c:v>-7.4464821678643838E-3</c:v>
                </c:pt>
                <c:pt idx="601">
                  <c:v>-7.0049015686584892E-3</c:v>
                </c:pt>
                <c:pt idx="602">
                  <c:v>-6.1230850587887945E-3</c:v>
                </c:pt>
                <c:pt idx="603">
                  <c:v>-3.4883278458213473E-3</c:v>
                </c:pt>
                <c:pt idx="604">
                  <c:v>-1.7406615763012701E-3</c:v>
                </c:pt>
                <c:pt idx="605">
                  <c:v>-1.7406615763012701E-3</c:v>
                </c:pt>
                <c:pt idx="606">
                  <c:v>8.6772153122691327E-4</c:v>
                </c:pt>
                <c:pt idx="607">
                  <c:v>1.7337128090005314E-3</c:v>
                </c:pt>
                <c:pt idx="608">
                  <c:v>5.1805125037803143E-3</c:v>
                </c:pt>
                <c:pt idx="609">
                  <c:v>5.1805125037803143E-3</c:v>
                </c:pt>
                <c:pt idx="610">
                  <c:v>4.7511555910010198E-3</c:v>
                </c:pt>
                <c:pt idx="611">
                  <c:v>7.3209529227445565E-3</c:v>
                </c:pt>
                <c:pt idx="612">
                  <c:v>9.025742086910208E-3</c:v>
                </c:pt>
                <c:pt idx="613">
                  <c:v>1.0723865391773066E-2</c:v>
                </c:pt>
                <c:pt idx="614">
                  <c:v>1.0723865391773066E-2</c:v>
                </c:pt>
                <c:pt idx="615">
                  <c:v>1.0723865391773066E-2</c:v>
                </c:pt>
                <c:pt idx="616">
                  <c:v>9.4508957986939347E-3</c:v>
                </c:pt>
                <c:pt idx="617">
                  <c:v>9.8756337121601191E-3</c:v>
                </c:pt>
                <c:pt idx="618">
                  <c:v>9.4508957986939347E-3</c:v>
                </c:pt>
                <c:pt idx="619">
                  <c:v>8.6001717619175692E-3</c:v>
                </c:pt>
                <c:pt idx="620">
                  <c:v>6.8937079479004558E-3</c:v>
                </c:pt>
                <c:pt idx="621">
                  <c:v>4.7511555910010198E-3</c:v>
                </c:pt>
                <c:pt idx="622">
                  <c:v>1.7337128090005314E-3</c:v>
                </c:pt>
                <c:pt idx="623">
                  <c:v>-1.7406615763012701E-3</c:v>
                </c:pt>
                <c:pt idx="624">
                  <c:v>-5.6828473303632727E-3</c:v>
                </c:pt>
                <c:pt idx="625">
                  <c:v>-9.6611452123985687E-3</c:v>
                </c:pt>
                <c:pt idx="626">
                  <c:v>-1.5022873584506671E-2</c:v>
                </c:pt>
                <c:pt idx="627">
                  <c:v>-1.7728766960431602E-2</c:v>
                </c:pt>
                <c:pt idx="628">
                  <c:v>-2.0451625295904902E-2</c:v>
                </c:pt>
                <c:pt idx="629">
                  <c:v>-2.181948306258609E-2</c:v>
                </c:pt>
                <c:pt idx="630">
                  <c:v>-2.4568191490737076E-2</c:v>
                </c:pt>
                <c:pt idx="631">
                  <c:v>-2.7334407733889104E-2</c:v>
                </c:pt>
                <c:pt idx="632">
                  <c:v>-2.9653123769906618E-2</c:v>
                </c:pt>
                <c:pt idx="633">
                  <c:v>-3.5740369803151061E-2</c:v>
                </c:pt>
                <c:pt idx="634">
                  <c:v>-4.0958607678906384E-2</c:v>
                </c:pt>
                <c:pt idx="635">
                  <c:v>-4.5275209020937013E-2</c:v>
                </c:pt>
                <c:pt idx="636">
                  <c:v>-4.6240308266771224E-2</c:v>
                </c:pt>
                <c:pt idx="637">
                  <c:v>-4.5757490560675115E-2</c:v>
                </c:pt>
                <c:pt idx="638">
                  <c:v>-4.6240308266771224E-2</c:v>
                </c:pt>
                <c:pt idx="639">
                  <c:v>-4.7691990337874794E-2</c:v>
                </c:pt>
                <c:pt idx="640">
                  <c:v>-5.0609993355087209E-2</c:v>
                </c:pt>
                <c:pt idx="641">
                  <c:v>-5.305672930217456E-2</c:v>
                </c:pt>
                <c:pt idx="642">
                  <c:v>-5.3547734986926908E-2</c:v>
                </c:pt>
                <c:pt idx="643">
                  <c:v>-5.4531414868180264E-2</c:v>
                </c:pt>
                <c:pt idx="644">
                  <c:v>-5.4531414868180264E-2</c:v>
                </c:pt>
                <c:pt idx="645">
                  <c:v>-5.6011124926228104E-2</c:v>
                </c:pt>
                <c:pt idx="646">
                  <c:v>-5.6505484093897433E-2</c:v>
                </c:pt>
                <c:pt idx="647">
                  <c:v>-5.6011124926228104E-2</c:v>
                </c:pt>
                <c:pt idx="648">
                  <c:v>-5.551732784983137E-2</c:v>
                </c:pt>
                <c:pt idx="649">
                  <c:v>-5.551732784983137E-2</c:v>
                </c:pt>
                <c:pt idx="650">
                  <c:v>-5.551732784983137E-2</c:v>
                </c:pt>
                <c:pt idx="651">
                  <c:v>-5.3547734986926908E-2</c:v>
                </c:pt>
                <c:pt idx="652">
                  <c:v>-5.2566278112949241E-2</c:v>
                </c:pt>
                <c:pt idx="653">
                  <c:v>-4.9635145623876928E-2</c:v>
                </c:pt>
                <c:pt idx="654">
                  <c:v>-4.7691990337874794E-2</c:v>
                </c:pt>
                <c:pt idx="655">
                  <c:v>-4.5757490560675115E-2</c:v>
                </c:pt>
                <c:pt idx="656">
                  <c:v>-4.4312249686494193E-2</c:v>
                </c:pt>
                <c:pt idx="657">
                  <c:v>-4.1436116778032536E-2</c:v>
                </c:pt>
                <c:pt idx="658">
                  <c:v>-3.6684488613888719E-2</c:v>
                </c:pt>
                <c:pt idx="659">
                  <c:v>-3.2920265855502902E-2</c:v>
                </c:pt>
                <c:pt idx="660">
                  <c:v>-2.6872146400301365E-2</c:v>
                </c:pt>
                <c:pt idx="661">
                  <c:v>-2.3650020996726601E-2</c:v>
                </c:pt>
                <c:pt idx="662">
                  <c:v>-1.9542107723899943E-2</c:v>
                </c:pt>
                <c:pt idx="663">
                  <c:v>-1.7276612331454656E-2</c:v>
                </c:pt>
                <c:pt idx="664">
                  <c:v>-1.3676222949234686E-2</c:v>
                </c:pt>
                <c:pt idx="665">
                  <c:v>-8.3309926200514969E-3</c:v>
                </c:pt>
                <c:pt idx="666">
                  <c:v>-5.6828473303632727E-3</c:v>
                </c:pt>
                <c:pt idx="667">
                  <c:v>-2.6136156026866902E-3</c:v>
                </c:pt>
                <c:pt idx="668">
                  <c:v>-8.6945871262889137E-4</c:v>
                </c:pt>
                <c:pt idx="669">
                  <c:v>-4.3451177401769168E-4</c:v>
                </c:pt>
                <c:pt idx="670">
                  <c:v>-1.3048416883442813E-3</c:v>
                </c:pt>
                <c:pt idx="671">
                  <c:v>-8.6945871262889137E-4</c:v>
                </c:pt>
                <c:pt idx="672">
                  <c:v>8.6772153122691327E-4</c:v>
                </c:pt>
                <c:pt idx="673">
                  <c:v>4.340774793185929E-4</c:v>
                </c:pt>
                <c:pt idx="674">
                  <c:v>0</c:v>
                </c:pt>
                <c:pt idx="675">
                  <c:v>-8.6945871262889137E-4</c:v>
                </c:pt>
                <c:pt idx="676">
                  <c:v>-3.4883278458213473E-3</c:v>
                </c:pt>
                <c:pt idx="677">
                  <c:v>-8.3309926200514969E-3</c:v>
                </c:pt>
                <c:pt idx="678">
                  <c:v>-1.5922966097169242E-2</c:v>
                </c:pt>
                <c:pt idx="679">
                  <c:v>-2.3191662661933767E-2</c:v>
                </c:pt>
                <c:pt idx="680">
                  <c:v>-2.91883891274822E-2</c:v>
                </c:pt>
                <c:pt idx="681">
                  <c:v>-2.5949097207122653E-2</c:v>
                </c:pt>
                <c:pt idx="682">
                  <c:v>-2.2733787572707352E-2</c:v>
                </c:pt>
                <c:pt idx="683">
                  <c:v>-2.090709936167361E-2</c:v>
                </c:pt>
                <c:pt idx="684">
                  <c:v>-2.3650020996726601E-2</c:v>
                </c:pt>
                <c:pt idx="685">
                  <c:v>-3.1050319018657353E-2</c:v>
                </c:pt>
                <c:pt idx="686">
                  <c:v>-4.0958607678906384E-2</c:v>
                </c:pt>
                <c:pt idx="687">
                  <c:v>-5.3547734986926908E-2</c:v>
                </c:pt>
                <c:pt idx="688">
                  <c:v>-6.2983892535185784E-2</c:v>
                </c:pt>
                <c:pt idx="689">
                  <c:v>-7.0581074285707285E-2</c:v>
                </c:pt>
                <c:pt idx="690">
                  <c:v>-7.1092309756047342E-2</c:v>
                </c:pt>
                <c:pt idx="691">
                  <c:v>-7.7274542006740027E-2</c:v>
                </c:pt>
                <c:pt idx="692">
                  <c:v>-8.4600164787730178E-2</c:v>
                </c:pt>
                <c:pt idx="693">
                  <c:v>-8.7246696328677029E-2</c:v>
                </c:pt>
                <c:pt idx="694">
                  <c:v>-8.9909454405931857E-2</c:v>
                </c:pt>
                <c:pt idx="695">
                  <c:v>-9.1514981121350217E-2</c:v>
                </c:pt>
                <c:pt idx="696">
                  <c:v>-9.1514981121350217E-2</c:v>
                </c:pt>
                <c:pt idx="697">
                  <c:v>-8.8309841246138887E-2</c:v>
                </c:pt>
                <c:pt idx="698">
                  <c:v>-8.5128182459949631E-2</c:v>
                </c:pt>
                <c:pt idx="699">
                  <c:v>-8.4600164787730178E-2</c:v>
                </c:pt>
                <c:pt idx="700">
                  <c:v>-8.3019952679617801E-2</c:v>
                </c:pt>
                <c:pt idx="701">
                  <c:v>-8.3019952679617801E-2</c:v>
                </c:pt>
                <c:pt idx="702">
                  <c:v>-8.4072788302884227E-2</c:v>
                </c:pt>
                <c:pt idx="703">
                  <c:v>-8.6186147616283335E-2</c:v>
                </c:pt>
                <c:pt idx="704">
                  <c:v>-8.5128182459949631E-2</c:v>
                </c:pt>
                <c:pt idx="705">
                  <c:v>-8.2494490447453356E-2</c:v>
                </c:pt>
                <c:pt idx="706">
                  <c:v>-7.9876673709276078E-2</c:v>
                </c:pt>
                <c:pt idx="707">
                  <c:v>-7.9354998593212434E-2</c:v>
                </c:pt>
                <c:pt idx="708">
                  <c:v>-7.9876673709276078E-2</c:v>
                </c:pt>
                <c:pt idx="709">
                  <c:v>-7.7274542006740027E-2</c:v>
                </c:pt>
                <c:pt idx="710">
                  <c:v>-7.6755981369723517E-2</c:v>
                </c:pt>
                <c:pt idx="711">
                  <c:v>-7.7274542006740027E-2</c:v>
                </c:pt>
                <c:pt idx="712">
                  <c:v>-7.6238039171299746E-2</c:v>
                </c:pt>
                <c:pt idx="713">
                  <c:v>-7.3657553374344958E-2</c:v>
                </c:pt>
                <c:pt idx="714">
                  <c:v>-6.9560405233299899E-2</c:v>
                </c:pt>
                <c:pt idx="715">
                  <c:v>-6.7526235322846781E-2</c:v>
                </c:pt>
                <c:pt idx="716">
                  <c:v>-6.7019178076801841E-2</c:v>
                </c:pt>
                <c:pt idx="717">
                  <c:v>-6.6006836168757702E-2</c:v>
                </c:pt>
                <c:pt idx="718">
                  <c:v>-6.6006836168757702E-2</c:v>
                </c:pt>
                <c:pt idx="719">
                  <c:v>-6.6512712151294562E-2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7B3-4782-B016-DF9ACE9D541D}"/>
            </c:ext>
          </c:extLst>
        </c:ser>
        <c:ser>
          <c:idx val="5"/>
          <c:order val="5"/>
          <c:tx>
            <c:v>1500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1'!$G$6:$G$725</c:f>
              <c:numCache>
                <c:formatCode>General</c:formatCode>
                <c:ptCount val="720"/>
                <c:pt idx="0">
                  <c:v>-4.4059390987295819</c:v>
                </c:pt>
                <c:pt idx="1">
                  <c:v>-4.4054969561799107</c:v>
                </c:pt>
                <c:pt idx="2">
                  <c:v>-4.4041732229267767</c:v>
                </c:pt>
                <c:pt idx="3">
                  <c:v>-4.4019759276658101</c:v>
                </c:pt>
                <c:pt idx="4">
                  <c:v>-4.3990271043132516</c:v>
                </c:pt>
                <c:pt idx="5">
                  <c:v>-4.3951262294473645</c:v>
                </c:pt>
                <c:pt idx="6">
                  <c:v>-4.3905123101467147</c:v>
                </c:pt>
                <c:pt idx="7">
                  <c:v>-4.3851027839668655</c:v>
                </c:pt>
                <c:pt idx="8">
                  <c:v>-4.3789276288563741</c:v>
                </c:pt>
                <c:pt idx="9">
                  <c:v>-4.3721223054200289</c:v>
                </c:pt>
                <c:pt idx="10">
                  <c:v>-4.3645162531850881</c:v>
                </c:pt>
                <c:pt idx="11">
                  <c:v>-4.3563499617826711</c:v>
                </c:pt>
                <c:pt idx="12">
                  <c:v>-4.3476569449372855</c:v>
                </c:pt>
                <c:pt idx="13">
                  <c:v>-4.3382819423053407</c:v>
                </c:pt>
                <c:pt idx="14">
                  <c:v>-4.3285494457875053</c:v>
                </c:pt>
                <c:pt idx="15">
                  <c:v>-4.3182162335321186</c:v>
                </c:pt>
                <c:pt idx="16">
                  <c:v>-4.3075055924969154</c:v>
                </c:pt>
                <c:pt idx="17">
                  <c:v>-4.2964507017617697</c:v>
                </c:pt>
                <c:pt idx="18">
                  <c:v>-4.2850837520064147</c:v>
                </c:pt>
                <c:pt idx="19">
                  <c:v>-4.2733542797590882</c:v>
                </c:pt>
                <c:pt idx="20">
                  <c:v>-4.261377972082057</c:v>
                </c:pt>
                <c:pt idx="21">
                  <c:v>-4.2491831573502452</c:v>
                </c:pt>
                <c:pt idx="22">
                  <c:v>-4.2367966996292283</c:v>
                </c:pt>
                <c:pt idx="23">
                  <c:v>-4.224243962155902</c:v>
                </c:pt>
                <c:pt idx="24">
                  <c:v>-4.2115487929765445</c:v>
                </c:pt>
                <c:pt idx="25">
                  <c:v>-4.1987335295103803</c:v>
                </c:pt>
                <c:pt idx="26">
                  <c:v>-4.1858856438708747</c:v>
                </c:pt>
                <c:pt idx="27">
                  <c:v>-4.1729539829952662</c:v>
                </c:pt>
                <c:pt idx="28">
                  <c:v>-4.1599566693965064</c:v>
                </c:pt>
                <c:pt idx="29">
                  <c:v>-4.14697138528701</c:v>
                </c:pt>
                <c:pt idx="30">
                  <c:v>-4.1340081998737244</c:v>
                </c:pt>
                <c:pt idx="31">
                  <c:v>-4.1210762660324329</c:v>
                </c:pt>
                <c:pt idx="32">
                  <c:v>-4.1081281695544165</c:v>
                </c:pt>
                <c:pt idx="33">
                  <c:v>-4.0952303740934051</c:v>
                </c:pt>
                <c:pt idx="34">
                  <c:v>-4.0824419791745639</c:v>
                </c:pt>
                <c:pt idx="35">
                  <c:v>-4.06971335275448</c:v>
                </c:pt>
                <c:pt idx="36">
                  <c:v>-4.0570499299229015</c:v>
                </c:pt>
                <c:pt idx="37">
                  <c:v>-4.0445046708158729</c:v>
                </c:pt>
                <c:pt idx="38">
                  <c:v>-4.0320310371213077</c:v>
                </c:pt>
                <c:pt idx="39">
                  <c:v>-4.0196784139912438</c:v>
                </c:pt>
                <c:pt idx="40">
                  <c:v>-4.0074464821678646</c:v>
                </c:pt>
                <c:pt idx="41">
                  <c:v>-3.9952918034556637</c:v>
                </c:pt>
                <c:pt idx="42">
                  <c:v>-3.9833008619350285</c:v>
                </c:pt>
                <c:pt idx="43">
                  <c:v>-3.9714287473074625</c:v>
                </c:pt>
                <c:pt idx="44">
                  <c:v>-3.9597142010675084</c:v>
                </c:pt>
                <c:pt idx="45">
                  <c:v>-3.9481146211101281</c:v>
                </c:pt>
                <c:pt idx="46">
                  <c:v>-3.9366666410482503</c:v>
                </c:pt>
                <c:pt idx="47">
                  <c:v>-3.9253298110759931</c:v>
                </c:pt>
                <c:pt idx="48">
                  <c:v>-3.914174466479257</c:v>
                </c:pt>
                <c:pt idx="49">
                  <c:v>-3.9031247319403124</c:v>
                </c:pt>
                <c:pt idx="50">
                  <c:v>-3.8922475012598374</c:v>
                </c:pt>
                <c:pt idx="51">
                  <c:v>-3.8815038000882121</c:v>
                </c:pt>
                <c:pt idx="52">
                  <c:v>-3.8709226757472632</c:v>
                </c:pt>
                <c:pt idx="53">
                  <c:v>-3.8604672284020607</c:v>
                </c:pt>
                <c:pt idx="54">
                  <c:v>-3.8501960617729778</c:v>
                </c:pt>
                <c:pt idx="55">
                  <c:v>-3.8400419973214812</c:v>
                </c:pt>
                <c:pt idx="56">
                  <c:v>-3.8300318260031077</c:v>
                </c:pt>
                <c:pt idx="57">
                  <c:v>-3.8201610719768131</c:v>
                </c:pt>
                <c:pt idx="58">
                  <c:v>-3.8104535432610733</c:v>
                </c:pt>
                <c:pt idx="59">
                  <c:v>-3.800903343694384</c:v>
                </c:pt>
                <c:pt idx="60">
                  <c:v>-3.7914780270685671</c:v>
                </c:pt>
                <c:pt idx="61">
                  <c:v>-3.7822003200528829</c:v>
                </c:pt>
                <c:pt idx="62">
                  <c:v>-3.7730651599873997</c:v>
                </c:pt>
                <c:pt idx="63">
                  <c:v>-3.7640677460137049</c:v>
                </c:pt>
                <c:pt idx="64">
                  <c:v>-3.7552282385047051</c:v>
                </c:pt>
                <c:pt idx="65">
                  <c:v>-3.7465166079129855</c:v>
                </c:pt>
                <c:pt idx="66">
                  <c:v>-3.7379525407385747</c:v>
                </c:pt>
                <c:pt idx="67">
                  <c:v>-3.7295074963613821</c:v>
                </c:pt>
                <c:pt idx="68">
                  <c:v>-3.7212006862444444</c:v>
                </c:pt>
                <c:pt idx="69">
                  <c:v>-3.7130497842124512</c:v>
                </c:pt>
                <c:pt idx="70">
                  <c:v>-3.7050050061408997</c:v>
                </c:pt>
                <c:pt idx="71">
                  <c:v>-3.6971065416434947</c:v>
                </c:pt>
                <c:pt idx="72">
                  <c:v>-3.6893279250698763</c:v>
                </c:pt>
                <c:pt idx="73">
                  <c:v>-3.681686182776001</c:v>
                </c:pt>
                <c:pt idx="74">
                  <c:v>-3.6741765809972553</c:v>
                </c:pt>
                <c:pt idx="75">
                  <c:v>-3.6667946273746561</c:v>
                </c:pt>
                <c:pt idx="76">
                  <c:v>-3.6595162253742823</c:v>
                </c:pt>
                <c:pt idx="77">
                  <c:v>-3.6523773005327582</c:v>
                </c:pt>
                <c:pt idx="78">
                  <c:v>-3.6453730231470511</c:v>
                </c:pt>
                <c:pt idx="79">
                  <c:v>-3.6384610287307209</c:v>
                </c:pt>
                <c:pt idx="80">
                  <c:v>-3.6316945161607168</c:v>
                </c:pt>
                <c:pt idx="81">
                  <c:v>-3.6250318137007658</c:v>
                </c:pt>
                <c:pt idx="82">
                  <c:v>-3.6184697841637297</c:v>
                </c:pt>
                <c:pt idx="83">
                  <c:v>-3.6120409802876541</c:v>
                </c:pt>
                <c:pt idx="84">
                  <c:v>-3.6057234732321786</c:v>
                </c:pt>
                <c:pt idx="85">
                  <c:v>-3.5995138182087958</c:v>
                </c:pt>
                <c:pt idx="86">
                  <c:v>-3.593408729102848</c:v>
                </c:pt>
                <c:pt idx="87">
                  <c:v>-3.5874218645687277</c:v>
                </c:pt>
                <c:pt idx="88">
                  <c:v>-3.5815495491704166</c:v>
                </c:pt>
                <c:pt idx="89">
                  <c:v>-3.57577192930402</c:v>
                </c:pt>
                <c:pt idx="90">
                  <c:v>-3.5701024413128524</c:v>
                </c:pt>
                <c:pt idx="91">
                  <c:v>-3.5645219458286754</c:v>
                </c:pt>
                <c:pt idx="92">
                  <c:v>-3.5590594484603364</c:v>
                </c:pt>
                <c:pt idx="93">
                  <c:v>-3.5536958860480761</c:v>
                </c:pt>
                <c:pt idx="94">
                  <c:v>-3.5484284629619327</c:v>
                </c:pt>
                <c:pt idx="95">
                  <c:v>-3.5432696767767022</c:v>
                </c:pt>
                <c:pt idx="96">
                  <c:v>-3.5381864463773804</c:v>
                </c:pt>
                <c:pt idx="97">
                  <c:v>-3.5332064976564643</c:v>
                </c:pt>
                <c:pt idx="98">
                  <c:v>-3.5283269814999088</c:v>
                </c:pt>
                <c:pt idx="99">
                  <c:v>-3.5235451745456969</c:v>
                </c:pt>
                <c:pt idx="100">
                  <c:v>-3.5188441291719648</c:v>
                </c:pt>
                <c:pt idx="101">
                  <c:v>-3.5142359977150526</c:v>
                </c:pt>
                <c:pt idx="102">
                  <c:v>-3.5097183795582425</c:v>
                </c:pt>
                <c:pt idx="103">
                  <c:v>-3.5052889747947371</c:v>
                </c:pt>
                <c:pt idx="104">
                  <c:v>-3.5009455788028991</c:v>
                </c:pt>
                <c:pt idx="105">
                  <c:v>-3.4966860771841155</c:v>
                </c:pt>
                <c:pt idx="106">
                  <c:v>-3.492508441034631</c:v>
                </c:pt>
                <c:pt idx="107">
                  <c:v>-3.488424094690084</c:v>
                </c:pt>
                <c:pt idx="108">
                  <c:v>-3.4844042997315485</c:v>
                </c:pt>
                <c:pt idx="109">
                  <c:v>-3.4804870167423743</c:v>
                </c:pt>
                <c:pt idx="110">
                  <c:v>-3.4766307790217197</c:v>
                </c:pt>
                <c:pt idx="111">
                  <c:v>-3.4728729861608238</c:v>
                </c:pt>
                <c:pt idx="112">
                  <c:v>-3.4691730137510235</c:v>
                </c:pt>
                <c:pt idx="113">
                  <c:v>-3.4655677265241236</c:v>
                </c:pt>
                <c:pt idx="114">
                  <c:v>-3.4620298722415299</c:v>
                </c:pt>
                <c:pt idx="115">
                  <c:v>-3.4585580547454744</c:v>
                </c:pt>
                <c:pt idx="116">
                  <c:v>-3.4551757012402722</c:v>
                </c:pt>
                <c:pt idx="117">
                  <c:v>-3.4518563625651546</c:v>
                </c:pt>
                <c:pt idx="118">
                  <c:v>-3.4486110027269796</c:v>
                </c:pt>
                <c:pt idx="119">
                  <c:v>-3.4454381608090139</c:v>
                </c:pt>
                <c:pt idx="120">
                  <c:v>-3.4423364321124348</c:v>
                </c:pt>
                <c:pt idx="121">
                  <c:v>-3.4393044656063463</c:v>
                </c:pt>
                <c:pt idx="122">
                  <c:v>-3.4363291005807568</c:v>
                </c:pt>
                <c:pt idx="123">
                  <c:v>-3.4334328870065036</c:v>
                </c:pt>
                <c:pt idx="124">
                  <c:v>-3.4306026789145352</c:v>
                </c:pt>
                <c:pt idx="125">
                  <c:v>-3.4278373173536627</c:v>
                </c:pt>
                <c:pt idx="126">
                  <c:v>-3.4251356863354601</c:v>
                </c:pt>
                <c:pt idx="127">
                  <c:v>-3.4224967110427387</c:v>
                </c:pt>
                <c:pt idx="128">
                  <c:v>-3.4199193561369925</c:v>
                </c:pt>
                <c:pt idx="129">
                  <c:v>-3.4174026241585165</c:v>
                </c:pt>
                <c:pt idx="130">
                  <c:v>-3.4149568450940584</c:v>
                </c:pt>
                <c:pt idx="131">
                  <c:v>-3.4125584484400409</c:v>
                </c:pt>
                <c:pt idx="132">
                  <c:v>-3.4102290655417318</c:v>
                </c:pt>
                <c:pt idx="133">
                  <c:v>-3.4079565503706384</c:v>
                </c:pt>
                <c:pt idx="134">
                  <c:v>-3.4057511331426169</c:v>
                </c:pt>
                <c:pt idx="135">
                  <c:v>-3.4035898561557301</c:v>
                </c:pt>
                <c:pt idx="136">
                  <c:v>-3.401494011011807</c:v>
                </c:pt>
                <c:pt idx="137">
                  <c:v>-3.3994518102759161</c:v>
                </c:pt>
                <c:pt idx="138">
                  <c:v>-3.3974733928650758</c:v>
                </c:pt>
                <c:pt idx="139">
                  <c:v>-3.3955363383298147</c:v>
                </c:pt>
                <c:pt idx="140">
                  <c:v>-3.393661636471875</c:v>
                </c:pt>
                <c:pt idx="141">
                  <c:v>-3.3918378136802385</c:v>
                </c:pt>
                <c:pt idx="142">
                  <c:v>-3.3900749272783379</c:v>
                </c:pt>
                <c:pt idx="143">
                  <c:v>-3.3883616478774954</c:v>
                </c:pt>
                <c:pt idx="144">
                  <c:v>-3.3866974183197369</c:v>
                </c:pt>
                <c:pt idx="145">
                  <c:v>-3.3850817022221511</c:v>
                </c:pt>
                <c:pt idx="146">
                  <c:v>-3.3835244861114346</c:v>
                </c:pt>
                <c:pt idx="147">
                  <c:v>-3.3820146973909981</c:v>
                </c:pt>
                <c:pt idx="148">
                  <c:v>-3.3805622934970119</c:v>
                </c:pt>
                <c:pt idx="149">
                  <c:v>-3.3791459221416451</c:v>
                </c:pt>
                <c:pt idx="150">
                  <c:v>-3.3777859770337049</c:v>
                </c:pt>
                <c:pt idx="151">
                  <c:v>-3.3764819438179408</c:v>
                </c:pt>
                <c:pt idx="152">
                  <c:v>-3.3752127247078927</c:v>
                </c:pt>
                <c:pt idx="153">
                  <c:v>-3.3739985761521081</c:v>
                </c:pt>
                <c:pt idx="154">
                  <c:v>-3.3728390476252241</c:v>
                </c:pt>
                <c:pt idx="155">
                  <c:v>-3.3717132689104856</c:v>
                </c:pt>
                <c:pt idx="156">
                  <c:v>-3.3706413774196595</c:v>
                </c:pt>
                <c:pt idx="157">
                  <c:v>-3.3696128102044689</c:v>
                </c:pt>
                <c:pt idx="158">
                  <c:v>-3.3686374151130392</c:v>
                </c:pt>
                <c:pt idx="159">
                  <c:v>-3.3677047126597928</c:v>
                </c:pt>
                <c:pt idx="160">
                  <c:v>-3.3668144329404721</c:v>
                </c:pt>
                <c:pt idx="161">
                  <c:v>-3.3659764064329161</c:v>
                </c:pt>
                <c:pt idx="162">
                  <c:v>-3.3651701976261008</c:v>
                </c:pt>
                <c:pt idx="163">
                  <c:v>-3.3644157336887699</c:v>
                </c:pt>
                <c:pt idx="164">
                  <c:v>-3.363712747901487</c:v>
                </c:pt>
                <c:pt idx="165">
                  <c:v>-3.3630409542092301</c:v>
                </c:pt>
                <c:pt idx="166">
                  <c:v>-3.3624202187566521</c:v>
                </c:pt>
                <c:pt idx="167">
                  <c:v>-3.3618503243331541</c:v>
                </c:pt>
                <c:pt idx="168">
                  <c:v>-3.3613111133098763</c:v>
                </c:pt>
                <c:pt idx="169">
                  <c:v>-3.3608224079197853</c:v>
                </c:pt>
                <c:pt idx="170">
                  <c:v>-3.3603740807591875</c:v>
                </c:pt>
                <c:pt idx="171">
                  <c:v>-3.3599759558911333</c:v>
                </c:pt>
                <c:pt idx="172">
                  <c:v>-3.3596080150406764</c:v>
                </c:pt>
                <c:pt idx="173">
                  <c:v>-3.3592900471169638</c:v>
                </c:pt>
                <c:pt idx="174">
                  <c:v>-3.3590120160240997</c:v>
                </c:pt>
                <c:pt idx="175">
                  <c:v>-3.3587837664196734</c:v>
                </c:pt>
                <c:pt idx="176">
                  <c:v>-3.3585953028366879</c:v>
                </c:pt>
                <c:pt idx="177">
                  <c:v>-3.3584465735461042</c:v>
                </c:pt>
                <c:pt idx="178">
                  <c:v>-3.3583375377620186</c:v>
                </c:pt>
                <c:pt idx="179">
                  <c:v>-3.3582780752341677</c:v>
                </c:pt>
                <c:pt idx="180">
                  <c:v>-3.3582483470230118</c:v>
                </c:pt>
                <c:pt idx="181">
                  <c:v>-3.3582780752341677</c:v>
                </c:pt>
                <c:pt idx="182">
                  <c:v>-3.3583375377620186</c:v>
                </c:pt>
                <c:pt idx="183">
                  <c:v>-3.3584465735461042</c:v>
                </c:pt>
                <c:pt idx="184">
                  <c:v>-3.3585953028366879</c:v>
                </c:pt>
                <c:pt idx="185">
                  <c:v>-3.3587837664196734</c:v>
                </c:pt>
                <c:pt idx="186">
                  <c:v>-3.3590120160240997</c:v>
                </c:pt>
                <c:pt idx="187">
                  <c:v>-3.3592900471169638</c:v>
                </c:pt>
                <c:pt idx="188">
                  <c:v>-3.3596080150406764</c:v>
                </c:pt>
                <c:pt idx="189">
                  <c:v>-3.3599759558911333</c:v>
                </c:pt>
                <c:pt idx="190">
                  <c:v>-3.3603740807591875</c:v>
                </c:pt>
                <c:pt idx="191">
                  <c:v>-3.3608224079197853</c:v>
                </c:pt>
                <c:pt idx="192">
                  <c:v>-3.3613111133098763</c:v>
                </c:pt>
                <c:pt idx="193">
                  <c:v>-3.3618503243331541</c:v>
                </c:pt>
                <c:pt idx="194">
                  <c:v>-3.3624202187566521</c:v>
                </c:pt>
                <c:pt idx="195">
                  <c:v>-3.3630409542092301</c:v>
                </c:pt>
                <c:pt idx="196">
                  <c:v>-3.363712747901487</c:v>
                </c:pt>
                <c:pt idx="197">
                  <c:v>-3.3644157336887699</c:v>
                </c:pt>
                <c:pt idx="198">
                  <c:v>-3.3651701976261008</c:v>
                </c:pt>
                <c:pt idx="199">
                  <c:v>-3.3659764064329161</c:v>
                </c:pt>
                <c:pt idx="200">
                  <c:v>-3.3668144329404721</c:v>
                </c:pt>
                <c:pt idx="201">
                  <c:v>-3.3677047126597928</c:v>
                </c:pt>
                <c:pt idx="202">
                  <c:v>-3.3686374151130392</c:v>
                </c:pt>
                <c:pt idx="203">
                  <c:v>-3.3696128102044689</c:v>
                </c:pt>
                <c:pt idx="204">
                  <c:v>-3.3706413774196595</c:v>
                </c:pt>
                <c:pt idx="205">
                  <c:v>-3.3717132689104856</c:v>
                </c:pt>
                <c:pt idx="206">
                  <c:v>-3.3728390476252241</c:v>
                </c:pt>
                <c:pt idx="207">
                  <c:v>-3.3739985761521081</c:v>
                </c:pt>
                <c:pt idx="208">
                  <c:v>-3.3752127247078927</c:v>
                </c:pt>
                <c:pt idx="209">
                  <c:v>-3.3764819438179408</c:v>
                </c:pt>
                <c:pt idx="210">
                  <c:v>-3.3777859770337049</c:v>
                </c:pt>
                <c:pt idx="211">
                  <c:v>-3.3791459221416451</c:v>
                </c:pt>
                <c:pt idx="212">
                  <c:v>-3.3805622934970119</c:v>
                </c:pt>
                <c:pt idx="213">
                  <c:v>-3.3820146973909981</c:v>
                </c:pt>
                <c:pt idx="214">
                  <c:v>-3.3835244861114346</c:v>
                </c:pt>
                <c:pt idx="215">
                  <c:v>-3.3850817022221511</c:v>
                </c:pt>
                <c:pt idx="216">
                  <c:v>-3.3866974183197369</c:v>
                </c:pt>
                <c:pt idx="217">
                  <c:v>-3.3883616478774954</c:v>
                </c:pt>
                <c:pt idx="218">
                  <c:v>-3.3900749272783379</c:v>
                </c:pt>
                <c:pt idx="219">
                  <c:v>-3.3918378136802385</c:v>
                </c:pt>
                <c:pt idx="220">
                  <c:v>-3.393661636471875</c:v>
                </c:pt>
                <c:pt idx="221">
                  <c:v>-3.3955363383298147</c:v>
                </c:pt>
                <c:pt idx="222">
                  <c:v>-3.3974733928650758</c:v>
                </c:pt>
                <c:pt idx="223">
                  <c:v>-3.3994518102759161</c:v>
                </c:pt>
                <c:pt idx="224">
                  <c:v>-3.401494011011807</c:v>
                </c:pt>
                <c:pt idx="225">
                  <c:v>-3.4035898561557301</c:v>
                </c:pt>
                <c:pt idx="226">
                  <c:v>-3.4057511331426169</c:v>
                </c:pt>
                <c:pt idx="227">
                  <c:v>-3.4079565503706384</c:v>
                </c:pt>
                <c:pt idx="228">
                  <c:v>-3.4102290655417318</c:v>
                </c:pt>
                <c:pt idx="229">
                  <c:v>-3.4125584484400409</c:v>
                </c:pt>
                <c:pt idx="230">
                  <c:v>-3.4149568450940584</c:v>
                </c:pt>
                <c:pt idx="231">
                  <c:v>-3.4174026241585165</c:v>
                </c:pt>
                <c:pt idx="232">
                  <c:v>-3.4199193561369925</c:v>
                </c:pt>
                <c:pt idx="233">
                  <c:v>-3.4224967110427387</c:v>
                </c:pt>
                <c:pt idx="234">
                  <c:v>-3.4251356863354601</c:v>
                </c:pt>
                <c:pt idx="235">
                  <c:v>-3.4278373173536627</c:v>
                </c:pt>
                <c:pt idx="236">
                  <c:v>-3.4306026789145352</c:v>
                </c:pt>
                <c:pt idx="237">
                  <c:v>-3.4334328870065036</c:v>
                </c:pt>
                <c:pt idx="238">
                  <c:v>-3.4363291005807568</c:v>
                </c:pt>
                <c:pt idx="239">
                  <c:v>-3.4393044656063463</c:v>
                </c:pt>
                <c:pt idx="240">
                  <c:v>-3.4423364321124348</c:v>
                </c:pt>
                <c:pt idx="241">
                  <c:v>-3.4454381608090139</c:v>
                </c:pt>
                <c:pt idx="242">
                  <c:v>-3.4486110027269796</c:v>
                </c:pt>
                <c:pt idx="243">
                  <c:v>-3.4518563625651546</c:v>
                </c:pt>
                <c:pt idx="244">
                  <c:v>-3.4551757012402722</c:v>
                </c:pt>
                <c:pt idx="245">
                  <c:v>-3.4585580547454744</c:v>
                </c:pt>
                <c:pt idx="246">
                  <c:v>-3.4620298722415299</c:v>
                </c:pt>
                <c:pt idx="247">
                  <c:v>-3.4655677265241236</c:v>
                </c:pt>
                <c:pt idx="248">
                  <c:v>-3.4691730137510235</c:v>
                </c:pt>
                <c:pt idx="249">
                  <c:v>-3.4728729861608238</c:v>
                </c:pt>
                <c:pt idx="250">
                  <c:v>-3.4766307790217197</c:v>
                </c:pt>
                <c:pt idx="251">
                  <c:v>-3.4804870167423743</c:v>
                </c:pt>
                <c:pt idx="252">
                  <c:v>-3.4844042997315485</c:v>
                </c:pt>
                <c:pt idx="253">
                  <c:v>-3.488424094690084</c:v>
                </c:pt>
                <c:pt idx="254">
                  <c:v>-3.492508441034631</c:v>
                </c:pt>
                <c:pt idx="255">
                  <c:v>-3.4966860771841155</c:v>
                </c:pt>
                <c:pt idx="256">
                  <c:v>-3.5009455788028991</c:v>
                </c:pt>
                <c:pt idx="257">
                  <c:v>-3.5052889747947371</c:v>
                </c:pt>
                <c:pt idx="258">
                  <c:v>-3.5097183795582425</c:v>
                </c:pt>
                <c:pt idx="259">
                  <c:v>-3.5142359977150526</c:v>
                </c:pt>
                <c:pt idx="260">
                  <c:v>-3.5188441291719648</c:v>
                </c:pt>
                <c:pt idx="261">
                  <c:v>-3.5235451745456969</c:v>
                </c:pt>
                <c:pt idx="262">
                  <c:v>-3.5283269814999088</c:v>
                </c:pt>
                <c:pt idx="263">
                  <c:v>-3.5332064976564643</c:v>
                </c:pt>
                <c:pt idx="264">
                  <c:v>-3.5381864463773804</c:v>
                </c:pt>
                <c:pt idx="265">
                  <c:v>-3.5432696767767022</c:v>
                </c:pt>
                <c:pt idx="266">
                  <c:v>-3.5484284629619327</c:v>
                </c:pt>
                <c:pt idx="267">
                  <c:v>-3.5536958860480761</c:v>
                </c:pt>
                <c:pt idx="268">
                  <c:v>-3.5590594484603364</c:v>
                </c:pt>
                <c:pt idx="269">
                  <c:v>-3.5645219458286754</c:v>
                </c:pt>
                <c:pt idx="270">
                  <c:v>-3.5701024413128524</c:v>
                </c:pt>
                <c:pt idx="271">
                  <c:v>-3.57577192930402</c:v>
                </c:pt>
                <c:pt idx="272">
                  <c:v>-3.5815495491704166</c:v>
                </c:pt>
                <c:pt idx="273">
                  <c:v>-3.5874218645687277</c:v>
                </c:pt>
                <c:pt idx="274">
                  <c:v>-3.593408729102848</c:v>
                </c:pt>
                <c:pt idx="275">
                  <c:v>-3.5995138182087958</c:v>
                </c:pt>
                <c:pt idx="276">
                  <c:v>-3.6057234732321786</c:v>
                </c:pt>
                <c:pt idx="277">
                  <c:v>-3.6120409802876541</c:v>
                </c:pt>
                <c:pt idx="278">
                  <c:v>-3.6184697841637297</c:v>
                </c:pt>
                <c:pt idx="279">
                  <c:v>-3.6250318137007658</c:v>
                </c:pt>
                <c:pt idx="280">
                  <c:v>-3.6316945161607168</c:v>
                </c:pt>
                <c:pt idx="281">
                  <c:v>-3.6384610287307209</c:v>
                </c:pt>
                <c:pt idx="282">
                  <c:v>-3.6453730231470511</c:v>
                </c:pt>
                <c:pt idx="283">
                  <c:v>-3.6523773005327582</c:v>
                </c:pt>
                <c:pt idx="284">
                  <c:v>-3.6595162253742823</c:v>
                </c:pt>
                <c:pt idx="285">
                  <c:v>-3.6667946273746561</c:v>
                </c:pt>
                <c:pt idx="286">
                  <c:v>-3.6741765809972553</c:v>
                </c:pt>
                <c:pt idx="287">
                  <c:v>-3.681686182776001</c:v>
                </c:pt>
                <c:pt idx="288">
                  <c:v>-3.6893279250698763</c:v>
                </c:pt>
                <c:pt idx="289">
                  <c:v>-3.6971065416434947</c:v>
                </c:pt>
                <c:pt idx="290">
                  <c:v>-3.7050050061408997</c:v>
                </c:pt>
                <c:pt idx="291">
                  <c:v>-3.7130497842124512</c:v>
                </c:pt>
                <c:pt idx="292">
                  <c:v>-3.7212006862444444</c:v>
                </c:pt>
                <c:pt idx="293">
                  <c:v>-3.7295074963613821</c:v>
                </c:pt>
                <c:pt idx="294">
                  <c:v>-3.7379525407385747</c:v>
                </c:pt>
                <c:pt idx="295">
                  <c:v>-3.7465166079129855</c:v>
                </c:pt>
                <c:pt idx="296">
                  <c:v>-3.7552282385047051</c:v>
                </c:pt>
                <c:pt idx="297">
                  <c:v>-3.7640677460137049</c:v>
                </c:pt>
                <c:pt idx="298">
                  <c:v>-3.7730651599873997</c:v>
                </c:pt>
                <c:pt idx="299">
                  <c:v>-3.7822003200528829</c:v>
                </c:pt>
                <c:pt idx="300">
                  <c:v>-3.7914780270685671</c:v>
                </c:pt>
                <c:pt idx="301">
                  <c:v>-3.800903343694384</c:v>
                </c:pt>
                <c:pt idx="302">
                  <c:v>-3.8104535432610733</c:v>
                </c:pt>
                <c:pt idx="303">
                  <c:v>-3.8201610719768131</c:v>
                </c:pt>
                <c:pt idx="304">
                  <c:v>-3.8300318260031077</c:v>
                </c:pt>
                <c:pt idx="305">
                  <c:v>-3.8400419973214812</c:v>
                </c:pt>
                <c:pt idx="306">
                  <c:v>-3.8501960617729778</c:v>
                </c:pt>
                <c:pt idx="307">
                  <c:v>-3.8604672284020607</c:v>
                </c:pt>
                <c:pt idx="308">
                  <c:v>-3.8709226757472632</c:v>
                </c:pt>
                <c:pt idx="309">
                  <c:v>-3.8815038000882121</c:v>
                </c:pt>
                <c:pt idx="310">
                  <c:v>-3.8922475012598374</c:v>
                </c:pt>
                <c:pt idx="311">
                  <c:v>-3.9031247319403124</c:v>
                </c:pt>
                <c:pt idx="312">
                  <c:v>-3.914174466479257</c:v>
                </c:pt>
                <c:pt idx="313">
                  <c:v>-3.9253298110759931</c:v>
                </c:pt>
                <c:pt idx="314">
                  <c:v>-3.9366666410482503</c:v>
                </c:pt>
                <c:pt idx="315">
                  <c:v>-3.9481146211101281</c:v>
                </c:pt>
                <c:pt idx="316">
                  <c:v>-3.9597142010675084</c:v>
                </c:pt>
                <c:pt idx="317">
                  <c:v>-3.9714287473074625</c:v>
                </c:pt>
                <c:pt idx="318">
                  <c:v>-3.9833008619350285</c:v>
                </c:pt>
                <c:pt idx="319">
                  <c:v>-3.9952918034556637</c:v>
                </c:pt>
                <c:pt idx="320">
                  <c:v>-4.0074464821678646</c:v>
                </c:pt>
                <c:pt idx="321">
                  <c:v>-4.0196784139912438</c:v>
                </c:pt>
                <c:pt idx="322">
                  <c:v>-4.0320310371213077</c:v>
                </c:pt>
                <c:pt idx="323">
                  <c:v>-4.0445046708158729</c:v>
                </c:pt>
                <c:pt idx="324">
                  <c:v>-4.0570499299229015</c:v>
                </c:pt>
                <c:pt idx="325">
                  <c:v>-4.06971335275448</c:v>
                </c:pt>
                <c:pt idx="326">
                  <c:v>-4.0824419791745639</c:v>
                </c:pt>
                <c:pt idx="327">
                  <c:v>-4.0952303740934051</c:v>
                </c:pt>
                <c:pt idx="328">
                  <c:v>-4.1081281695544165</c:v>
                </c:pt>
                <c:pt idx="329">
                  <c:v>-4.1210762660324329</c:v>
                </c:pt>
                <c:pt idx="330">
                  <c:v>-4.1340081998737244</c:v>
                </c:pt>
                <c:pt idx="331">
                  <c:v>-4.14697138528701</c:v>
                </c:pt>
                <c:pt idx="332">
                  <c:v>-4.1599566693965064</c:v>
                </c:pt>
                <c:pt idx="333">
                  <c:v>-4.1729539829952662</c:v>
                </c:pt>
                <c:pt idx="334">
                  <c:v>-4.1858856438708747</c:v>
                </c:pt>
                <c:pt idx="335">
                  <c:v>-4.1987335295103803</c:v>
                </c:pt>
                <c:pt idx="336">
                  <c:v>-4.2115487929765445</c:v>
                </c:pt>
                <c:pt idx="337">
                  <c:v>-4.224243962155902</c:v>
                </c:pt>
                <c:pt idx="338">
                  <c:v>-4.2367966996292283</c:v>
                </c:pt>
                <c:pt idx="339">
                  <c:v>-4.2491831573502452</c:v>
                </c:pt>
                <c:pt idx="340">
                  <c:v>-4.261377972082057</c:v>
                </c:pt>
                <c:pt idx="341">
                  <c:v>-4.2733542797590882</c:v>
                </c:pt>
                <c:pt idx="342">
                  <c:v>-4.2850837520064147</c:v>
                </c:pt>
                <c:pt idx="343">
                  <c:v>-4.2964507017617697</c:v>
                </c:pt>
                <c:pt idx="344">
                  <c:v>-4.3075055924969154</c:v>
                </c:pt>
                <c:pt idx="345">
                  <c:v>-4.3182162335321186</c:v>
                </c:pt>
                <c:pt idx="346">
                  <c:v>-4.3285494457875053</c:v>
                </c:pt>
                <c:pt idx="347">
                  <c:v>-4.3382819423053407</c:v>
                </c:pt>
                <c:pt idx="348">
                  <c:v>-4.3476569449372855</c:v>
                </c:pt>
                <c:pt idx="349">
                  <c:v>-4.3563499617826711</c:v>
                </c:pt>
                <c:pt idx="350">
                  <c:v>-4.3645162531850881</c:v>
                </c:pt>
                <c:pt idx="351">
                  <c:v>-4.3721223054200289</c:v>
                </c:pt>
                <c:pt idx="352">
                  <c:v>-4.3789276288563741</c:v>
                </c:pt>
                <c:pt idx="353">
                  <c:v>-4.3851027839668655</c:v>
                </c:pt>
                <c:pt idx="354">
                  <c:v>-4.3905123101467147</c:v>
                </c:pt>
                <c:pt idx="355">
                  <c:v>-4.3951262294473645</c:v>
                </c:pt>
                <c:pt idx="356">
                  <c:v>-4.3990271043132516</c:v>
                </c:pt>
                <c:pt idx="357">
                  <c:v>-4.4019759276658101</c:v>
                </c:pt>
                <c:pt idx="358">
                  <c:v>-4.4041732229267767</c:v>
                </c:pt>
                <c:pt idx="359">
                  <c:v>-4.4054969561799107</c:v>
                </c:pt>
                <c:pt idx="360">
                  <c:v>-4.4059390987295819</c:v>
                </c:pt>
                <c:pt idx="361">
                  <c:v>-4.4054969561799107</c:v>
                </c:pt>
                <c:pt idx="362">
                  <c:v>-4.4041732229267767</c:v>
                </c:pt>
                <c:pt idx="363">
                  <c:v>-4.4019759276658101</c:v>
                </c:pt>
                <c:pt idx="364">
                  <c:v>-4.3990271043132516</c:v>
                </c:pt>
                <c:pt idx="365">
                  <c:v>-4.3951262294473645</c:v>
                </c:pt>
                <c:pt idx="366">
                  <c:v>-4.3905123101467147</c:v>
                </c:pt>
                <c:pt idx="367">
                  <c:v>-4.3851027839668655</c:v>
                </c:pt>
                <c:pt idx="368">
                  <c:v>-4.3789276288563741</c:v>
                </c:pt>
                <c:pt idx="369">
                  <c:v>-4.3721223054200289</c:v>
                </c:pt>
                <c:pt idx="370">
                  <c:v>-4.3645162531850881</c:v>
                </c:pt>
                <c:pt idx="371">
                  <c:v>-4.3563499617826711</c:v>
                </c:pt>
                <c:pt idx="372">
                  <c:v>-4.3476569449372855</c:v>
                </c:pt>
                <c:pt idx="373">
                  <c:v>-4.3382819423053407</c:v>
                </c:pt>
                <c:pt idx="374">
                  <c:v>-4.3285494457875053</c:v>
                </c:pt>
                <c:pt idx="375">
                  <c:v>-4.3182162335321186</c:v>
                </c:pt>
                <c:pt idx="376">
                  <c:v>-4.3075055924969154</c:v>
                </c:pt>
                <c:pt idx="377">
                  <c:v>-4.2964507017617697</c:v>
                </c:pt>
                <c:pt idx="378">
                  <c:v>-4.2850837520064147</c:v>
                </c:pt>
                <c:pt idx="379">
                  <c:v>-4.2733542797590882</c:v>
                </c:pt>
                <c:pt idx="380">
                  <c:v>-4.261377972082057</c:v>
                </c:pt>
                <c:pt idx="381">
                  <c:v>-4.2491831573502452</c:v>
                </c:pt>
                <c:pt idx="382">
                  <c:v>-4.2367966996292283</c:v>
                </c:pt>
                <c:pt idx="383">
                  <c:v>-4.224243962155902</c:v>
                </c:pt>
                <c:pt idx="384">
                  <c:v>-4.2115487929765445</c:v>
                </c:pt>
                <c:pt idx="385">
                  <c:v>-4.1987335295103803</c:v>
                </c:pt>
                <c:pt idx="386">
                  <c:v>-4.1858856438708747</c:v>
                </c:pt>
                <c:pt idx="387">
                  <c:v>-4.1729539829952662</c:v>
                </c:pt>
                <c:pt idx="388">
                  <c:v>-4.1599566693965064</c:v>
                </c:pt>
                <c:pt idx="389">
                  <c:v>-4.14697138528701</c:v>
                </c:pt>
                <c:pt idx="390">
                  <c:v>-4.1340081998737244</c:v>
                </c:pt>
                <c:pt idx="391">
                  <c:v>-4.1210762660324329</c:v>
                </c:pt>
                <c:pt idx="392">
                  <c:v>-4.1081281695544165</c:v>
                </c:pt>
                <c:pt idx="393">
                  <c:v>-4.0952303740934051</c:v>
                </c:pt>
                <c:pt idx="394">
                  <c:v>-4.0824419791745639</c:v>
                </c:pt>
                <c:pt idx="395">
                  <c:v>-4.06971335275448</c:v>
                </c:pt>
                <c:pt idx="396">
                  <c:v>-4.0570499299229015</c:v>
                </c:pt>
                <c:pt idx="397">
                  <c:v>-4.0445046708158729</c:v>
                </c:pt>
                <c:pt idx="398">
                  <c:v>-4.0320310371213077</c:v>
                </c:pt>
                <c:pt idx="399">
                  <c:v>-4.0196784139912438</c:v>
                </c:pt>
                <c:pt idx="400">
                  <c:v>-4.0074464821678646</c:v>
                </c:pt>
                <c:pt idx="401">
                  <c:v>-3.9952918034556637</c:v>
                </c:pt>
                <c:pt idx="402">
                  <c:v>-3.9833008619350285</c:v>
                </c:pt>
                <c:pt idx="403">
                  <c:v>-3.9714287473074625</c:v>
                </c:pt>
                <c:pt idx="404">
                  <c:v>-3.9597142010675084</c:v>
                </c:pt>
                <c:pt idx="405">
                  <c:v>-3.9481146211101281</c:v>
                </c:pt>
                <c:pt idx="406">
                  <c:v>-3.9366666410482503</c:v>
                </c:pt>
                <c:pt idx="407">
                  <c:v>-3.9253298110759931</c:v>
                </c:pt>
                <c:pt idx="408">
                  <c:v>-3.914174466479257</c:v>
                </c:pt>
                <c:pt idx="409">
                  <c:v>-3.9031247319403124</c:v>
                </c:pt>
                <c:pt idx="410">
                  <c:v>-3.8922475012598374</c:v>
                </c:pt>
                <c:pt idx="411">
                  <c:v>-3.8815038000882121</c:v>
                </c:pt>
                <c:pt idx="412">
                  <c:v>-3.8709226757472632</c:v>
                </c:pt>
                <c:pt idx="413">
                  <c:v>-3.8604672284020607</c:v>
                </c:pt>
                <c:pt idx="414">
                  <c:v>-3.8501960617729778</c:v>
                </c:pt>
                <c:pt idx="415">
                  <c:v>-3.8400419973214812</c:v>
                </c:pt>
                <c:pt idx="416">
                  <c:v>-3.8300318260031077</c:v>
                </c:pt>
                <c:pt idx="417">
                  <c:v>-3.8201610719768131</c:v>
                </c:pt>
                <c:pt idx="418">
                  <c:v>-3.8104535432610733</c:v>
                </c:pt>
                <c:pt idx="419">
                  <c:v>-3.800903343694384</c:v>
                </c:pt>
                <c:pt idx="420">
                  <c:v>-3.7914780270685671</c:v>
                </c:pt>
                <c:pt idx="421">
                  <c:v>-3.7822003200528829</c:v>
                </c:pt>
                <c:pt idx="422">
                  <c:v>-3.7730651599873997</c:v>
                </c:pt>
                <c:pt idx="423">
                  <c:v>-3.7640677460137049</c:v>
                </c:pt>
                <c:pt idx="424">
                  <c:v>-3.7552282385047051</c:v>
                </c:pt>
                <c:pt idx="425">
                  <c:v>-3.7465166079129855</c:v>
                </c:pt>
                <c:pt idx="426">
                  <c:v>-3.7379525407385747</c:v>
                </c:pt>
                <c:pt idx="427">
                  <c:v>-3.7295074963613821</c:v>
                </c:pt>
                <c:pt idx="428">
                  <c:v>-3.7212006862444444</c:v>
                </c:pt>
                <c:pt idx="429">
                  <c:v>-3.7130497842124512</c:v>
                </c:pt>
                <c:pt idx="430">
                  <c:v>-3.7050050061408997</c:v>
                </c:pt>
                <c:pt idx="431">
                  <c:v>-3.6971065416434947</c:v>
                </c:pt>
                <c:pt idx="432">
                  <c:v>-3.6893279250698763</c:v>
                </c:pt>
                <c:pt idx="433">
                  <c:v>-3.681686182776001</c:v>
                </c:pt>
                <c:pt idx="434">
                  <c:v>-3.6741765809972553</c:v>
                </c:pt>
                <c:pt idx="435">
                  <c:v>-3.6667946273746561</c:v>
                </c:pt>
                <c:pt idx="436">
                  <c:v>-3.6595162253742823</c:v>
                </c:pt>
                <c:pt idx="437">
                  <c:v>-3.6523773005327582</c:v>
                </c:pt>
                <c:pt idx="438">
                  <c:v>-3.6453730231470511</c:v>
                </c:pt>
                <c:pt idx="439">
                  <c:v>-3.6384610287307209</c:v>
                </c:pt>
                <c:pt idx="440">
                  <c:v>-3.6316945161607168</c:v>
                </c:pt>
                <c:pt idx="441">
                  <c:v>-3.6250318137007658</c:v>
                </c:pt>
                <c:pt idx="442">
                  <c:v>-3.6184697841637297</c:v>
                </c:pt>
                <c:pt idx="443">
                  <c:v>-3.6120409802876541</c:v>
                </c:pt>
                <c:pt idx="444">
                  <c:v>-3.6057234732321786</c:v>
                </c:pt>
                <c:pt idx="445">
                  <c:v>-3.5995138182087958</c:v>
                </c:pt>
                <c:pt idx="446">
                  <c:v>-3.593408729102848</c:v>
                </c:pt>
                <c:pt idx="447">
                  <c:v>-3.5874218645687277</c:v>
                </c:pt>
                <c:pt idx="448">
                  <c:v>-3.5815495491704166</c:v>
                </c:pt>
                <c:pt idx="449">
                  <c:v>-3.57577192930402</c:v>
                </c:pt>
                <c:pt idx="450">
                  <c:v>-3.5701024413128524</c:v>
                </c:pt>
                <c:pt idx="451">
                  <c:v>-3.5645219458286754</c:v>
                </c:pt>
                <c:pt idx="452">
                  <c:v>-3.5590594484603364</c:v>
                </c:pt>
                <c:pt idx="453">
                  <c:v>-3.5536958860480761</c:v>
                </c:pt>
                <c:pt idx="454">
                  <c:v>-3.5484284629619327</c:v>
                </c:pt>
                <c:pt idx="455">
                  <c:v>-3.5432696767767022</c:v>
                </c:pt>
                <c:pt idx="456">
                  <c:v>-3.5381864463773804</c:v>
                </c:pt>
                <c:pt idx="457">
                  <c:v>-3.5332064976564643</c:v>
                </c:pt>
                <c:pt idx="458">
                  <c:v>-3.5283269814999088</c:v>
                </c:pt>
                <c:pt idx="459">
                  <c:v>-3.5235451745456969</c:v>
                </c:pt>
                <c:pt idx="460">
                  <c:v>-3.5188441291719648</c:v>
                </c:pt>
                <c:pt idx="461">
                  <c:v>-3.5142359977150526</c:v>
                </c:pt>
                <c:pt idx="462">
                  <c:v>-3.5097183795582425</c:v>
                </c:pt>
                <c:pt idx="463">
                  <c:v>-3.5052889747947371</c:v>
                </c:pt>
                <c:pt idx="464">
                  <c:v>-3.5009455788028991</c:v>
                </c:pt>
                <c:pt idx="465">
                  <c:v>-3.4966860771841155</c:v>
                </c:pt>
                <c:pt idx="466">
                  <c:v>-3.492508441034631</c:v>
                </c:pt>
                <c:pt idx="467">
                  <c:v>-3.488424094690084</c:v>
                </c:pt>
                <c:pt idx="468">
                  <c:v>-3.4844042997315485</c:v>
                </c:pt>
                <c:pt idx="469">
                  <c:v>-3.4804870167423743</c:v>
                </c:pt>
                <c:pt idx="470">
                  <c:v>-3.4766307790217197</c:v>
                </c:pt>
                <c:pt idx="471">
                  <c:v>-3.4728729861608238</c:v>
                </c:pt>
                <c:pt idx="472">
                  <c:v>-3.4691730137510235</c:v>
                </c:pt>
                <c:pt idx="473">
                  <c:v>-3.4655677265241236</c:v>
                </c:pt>
                <c:pt idx="474">
                  <c:v>-3.4620298722415299</c:v>
                </c:pt>
                <c:pt idx="475">
                  <c:v>-3.4585580547454744</c:v>
                </c:pt>
                <c:pt idx="476">
                  <c:v>-3.4551757012402722</c:v>
                </c:pt>
                <c:pt idx="477">
                  <c:v>-3.4518563625651546</c:v>
                </c:pt>
                <c:pt idx="478">
                  <c:v>-3.4486110027269796</c:v>
                </c:pt>
                <c:pt idx="479">
                  <c:v>-3.4454381608090139</c:v>
                </c:pt>
                <c:pt idx="480">
                  <c:v>-3.4423364321124348</c:v>
                </c:pt>
                <c:pt idx="481">
                  <c:v>-3.4393044656063463</c:v>
                </c:pt>
                <c:pt idx="482">
                  <c:v>-3.4363291005807568</c:v>
                </c:pt>
                <c:pt idx="483">
                  <c:v>-3.4334328870065036</c:v>
                </c:pt>
                <c:pt idx="484">
                  <c:v>-3.4306026789145352</c:v>
                </c:pt>
                <c:pt idx="485">
                  <c:v>-3.4278373173536627</c:v>
                </c:pt>
                <c:pt idx="486">
                  <c:v>-3.4251356863354601</c:v>
                </c:pt>
                <c:pt idx="487">
                  <c:v>-3.4224967110427387</c:v>
                </c:pt>
                <c:pt idx="488">
                  <c:v>-3.4199193561369925</c:v>
                </c:pt>
                <c:pt idx="489">
                  <c:v>-3.4174026241585165</c:v>
                </c:pt>
                <c:pt idx="490">
                  <c:v>-3.4149568450940584</c:v>
                </c:pt>
                <c:pt idx="491">
                  <c:v>-3.4125584484400409</c:v>
                </c:pt>
                <c:pt idx="492">
                  <c:v>-3.4102290655417318</c:v>
                </c:pt>
                <c:pt idx="493">
                  <c:v>-3.4079565503706384</c:v>
                </c:pt>
                <c:pt idx="494">
                  <c:v>-3.4057511331426169</c:v>
                </c:pt>
                <c:pt idx="495">
                  <c:v>-3.4035898561557301</c:v>
                </c:pt>
                <c:pt idx="496">
                  <c:v>-3.401494011011807</c:v>
                </c:pt>
                <c:pt idx="497">
                  <c:v>-3.3994518102759161</c:v>
                </c:pt>
                <c:pt idx="498">
                  <c:v>-3.3974733928650758</c:v>
                </c:pt>
                <c:pt idx="499">
                  <c:v>-3.3955363383298147</c:v>
                </c:pt>
                <c:pt idx="500">
                  <c:v>-3.393661636471875</c:v>
                </c:pt>
                <c:pt idx="501">
                  <c:v>-3.3918378136802385</c:v>
                </c:pt>
                <c:pt idx="502">
                  <c:v>-3.3900749272783379</c:v>
                </c:pt>
                <c:pt idx="503">
                  <c:v>-3.3883616478774954</c:v>
                </c:pt>
                <c:pt idx="504">
                  <c:v>-3.3866974183197369</c:v>
                </c:pt>
                <c:pt idx="505">
                  <c:v>-3.3850817022221511</c:v>
                </c:pt>
                <c:pt idx="506">
                  <c:v>-3.3835244861114346</c:v>
                </c:pt>
                <c:pt idx="507">
                  <c:v>-3.3820146973909981</c:v>
                </c:pt>
                <c:pt idx="508">
                  <c:v>-3.3805622934970119</c:v>
                </c:pt>
                <c:pt idx="509">
                  <c:v>-3.3791459221416451</c:v>
                </c:pt>
                <c:pt idx="510">
                  <c:v>-3.3777859770337049</c:v>
                </c:pt>
                <c:pt idx="511">
                  <c:v>-3.3764819438179408</c:v>
                </c:pt>
                <c:pt idx="512">
                  <c:v>-3.3752127247078927</c:v>
                </c:pt>
                <c:pt idx="513">
                  <c:v>-3.3739985761521081</c:v>
                </c:pt>
                <c:pt idx="514">
                  <c:v>-3.3728390476252241</c:v>
                </c:pt>
                <c:pt idx="515">
                  <c:v>-3.3717132689104856</c:v>
                </c:pt>
                <c:pt idx="516">
                  <c:v>-3.3706413774196595</c:v>
                </c:pt>
                <c:pt idx="517">
                  <c:v>-3.3696128102044689</c:v>
                </c:pt>
                <c:pt idx="518">
                  <c:v>-3.3686374151130392</c:v>
                </c:pt>
                <c:pt idx="519">
                  <c:v>-3.3677047126597928</c:v>
                </c:pt>
                <c:pt idx="520">
                  <c:v>-3.3668144329404721</c:v>
                </c:pt>
                <c:pt idx="521">
                  <c:v>-3.3659764064329161</c:v>
                </c:pt>
                <c:pt idx="522">
                  <c:v>-3.3651701976261008</c:v>
                </c:pt>
                <c:pt idx="523">
                  <c:v>-3.3644157336887699</c:v>
                </c:pt>
                <c:pt idx="524">
                  <c:v>-3.363712747901487</c:v>
                </c:pt>
                <c:pt idx="525">
                  <c:v>-3.3630409542092301</c:v>
                </c:pt>
                <c:pt idx="526">
                  <c:v>-3.3624202187566521</c:v>
                </c:pt>
                <c:pt idx="527">
                  <c:v>-3.3618503243331541</c:v>
                </c:pt>
                <c:pt idx="528">
                  <c:v>-3.3613111133098763</c:v>
                </c:pt>
                <c:pt idx="529">
                  <c:v>-3.3608224079197853</c:v>
                </c:pt>
                <c:pt idx="530">
                  <c:v>-3.3603740807591875</c:v>
                </c:pt>
                <c:pt idx="531">
                  <c:v>-3.3599759558911333</c:v>
                </c:pt>
                <c:pt idx="532">
                  <c:v>-3.3596080150406764</c:v>
                </c:pt>
                <c:pt idx="533">
                  <c:v>-3.3592900471169638</c:v>
                </c:pt>
                <c:pt idx="534">
                  <c:v>-3.3590120160240997</c:v>
                </c:pt>
                <c:pt idx="535">
                  <c:v>-3.3587837664196734</c:v>
                </c:pt>
                <c:pt idx="536">
                  <c:v>-3.3585953028366879</c:v>
                </c:pt>
                <c:pt idx="537">
                  <c:v>-3.3584465735461042</c:v>
                </c:pt>
                <c:pt idx="538">
                  <c:v>-3.3583375377620186</c:v>
                </c:pt>
                <c:pt idx="539">
                  <c:v>-3.3582780752341677</c:v>
                </c:pt>
                <c:pt idx="540">
                  <c:v>-3.3582483470230118</c:v>
                </c:pt>
                <c:pt idx="541">
                  <c:v>-3.3582780752341677</c:v>
                </c:pt>
                <c:pt idx="542">
                  <c:v>-3.3583375377620186</c:v>
                </c:pt>
                <c:pt idx="543">
                  <c:v>-3.3584465735461042</c:v>
                </c:pt>
                <c:pt idx="544">
                  <c:v>-3.3585953028366879</c:v>
                </c:pt>
                <c:pt idx="545">
                  <c:v>-3.3587837664196734</c:v>
                </c:pt>
                <c:pt idx="546">
                  <c:v>-3.3590120160240997</c:v>
                </c:pt>
                <c:pt idx="547">
                  <c:v>-3.3592900471169638</c:v>
                </c:pt>
                <c:pt idx="548">
                  <c:v>-3.3596080150406764</c:v>
                </c:pt>
                <c:pt idx="549">
                  <c:v>-3.3599759558911333</c:v>
                </c:pt>
                <c:pt idx="550">
                  <c:v>-3.3603740807591875</c:v>
                </c:pt>
                <c:pt idx="551">
                  <c:v>-3.3608224079197853</c:v>
                </c:pt>
                <c:pt idx="552">
                  <c:v>-3.3613111133098763</c:v>
                </c:pt>
                <c:pt idx="553">
                  <c:v>-3.3618503243331541</c:v>
                </c:pt>
                <c:pt idx="554">
                  <c:v>-3.3624202187566521</c:v>
                </c:pt>
                <c:pt idx="555">
                  <c:v>-3.3630409542092301</c:v>
                </c:pt>
                <c:pt idx="556">
                  <c:v>-3.363712747901487</c:v>
                </c:pt>
                <c:pt idx="557">
                  <c:v>-3.3644157336887699</c:v>
                </c:pt>
                <c:pt idx="558">
                  <c:v>-3.3651701976261008</c:v>
                </c:pt>
                <c:pt idx="559">
                  <c:v>-3.3659764064329161</c:v>
                </c:pt>
                <c:pt idx="560">
                  <c:v>-3.3668144329404721</c:v>
                </c:pt>
                <c:pt idx="561">
                  <c:v>-3.3677047126597928</c:v>
                </c:pt>
                <c:pt idx="562">
                  <c:v>-3.3686374151130392</c:v>
                </c:pt>
                <c:pt idx="563">
                  <c:v>-3.3696128102044689</c:v>
                </c:pt>
                <c:pt idx="564">
                  <c:v>-3.3706413774196595</c:v>
                </c:pt>
                <c:pt idx="565">
                  <c:v>-3.3717132689104856</c:v>
                </c:pt>
                <c:pt idx="566">
                  <c:v>-3.3728390476252241</c:v>
                </c:pt>
                <c:pt idx="567">
                  <c:v>-3.3739985761521081</c:v>
                </c:pt>
                <c:pt idx="568">
                  <c:v>-3.3752127247078927</c:v>
                </c:pt>
                <c:pt idx="569">
                  <c:v>-3.3764819438179408</c:v>
                </c:pt>
                <c:pt idx="570">
                  <c:v>-3.3777859770337049</c:v>
                </c:pt>
                <c:pt idx="571">
                  <c:v>-3.3791459221416451</c:v>
                </c:pt>
                <c:pt idx="572">
                  <c:v>-3.3805622934970119</c:v>
                </c:pt>
                <c:pt idx="573">
                  <c:v>-3.3820146973909981</c:v>
                </c:pt>
                <c:pt idx="574">
                  <c:v>-3.3835244861114346</c:v>
                </c:pt>
                <c:pt idx="575">
                  <c:v>-3.3850817022221511</c:v>
                </c:pt>
                <c:pt idx="576">
                  <c:v>-3.3866974183197369</c:v>
                </c:pt>
                <c:pt idx="577">
                  <c:v>-3.3883616478774954</c:v>
                </c:pt>
                <c:pt idx="578">
                  <c:v>-3.3900749272783379</c:v>
                </c:pt>
                <c:pt idx="579">
                  <c:v>-3.3918378136802385</c:v>
                </c:pt>
                <c:pt idx="580">
                  <c:v>-3.393661636471875</c:v>
                </c:pt>
                <c:pt idx="581">
                  <c:v>-3.3955363383298147</c:v>
                </c:pt>
                <c:pt idx="582">
                  <c:v>-3.3974733928650758</c:v>
                </c:pt>
                <c:pt idx="583">
                  <c:v>-3.3994518102759161</c:v>
                </c:pt>
                <c:pt idx="584">
                  <c:v>-3.401494011011807</c:v>
                </c:pt>
                <c:pt idx="585">
                  <c:v>-3.4035898561557301</c:v>
                </c:pt>
                <c:pt idx="586">
                  <c:v>-3.4057511331426169</c:v>
                </c:pt>
                <c:pt idx="587">
                  <c:v>-3.4079565503706384</c:v>
                </c:pt>
                <c:pt idx="588">
                  <c:v>-3.4102290655417318</c:v>
                </c:pt>
                <c:pt idx="589">
                  <c:v>-3.4125584484400409</c:v>
                </c:pt>
                <c:pt idx="590">
                  <c:v>-3.4149568450940584</c:v>
                </c:pt>
                <c:pt idx="591">
                  <c:v>-3.4174026241585165</c:v>
                </c:pt>
                <c:pt idx="592">
                  <c:v>-3.4199193561369925</c:v>
                </c:pt>
                <c:pt idx="593">
                  <c:v>-3.4224967110427387</c:v>
                </c:pt>
                <c:pt idx="594">
                  <c:v>-3.4251356863354601</c:v>
                </c:pt>
                <c:pt idx="595">
                  <c:v>-3.4278373173536627</c:v>
                </c:pt>
                <c:pt idx="596">
                  <c:v>-3.4306026789145352</c:v>
                </c:pt>
                <c:pt idx="597">
                  <c:v>-3.4334328870065036</c:v>
                </c:pt>
                <c:pt idx="598">
                  <c:v>-3.4363291005807568</c:v>
                </c:pt>
                <c:pt idx="599">
                  <c:v>-3.4393044656063463</c:v>
                </c:pt>
                <c:pt idx="600">
                  <c:v>-3.4423364321124348</c:v>
                </c:pt>
                <c:pt idx="601">
                  <c:v>-3.4454381608090139</c:v>
                </c:pt>
                <c:pt idx="602">
                  <c:v>-3.4486110027269796</c:v>
                </c:pt>
                <c:pt idx="603">
                  <c:v>-3.4518563625651546</c:v>
                </c:pt>
                <c:pt idx="604">
                  <c:v>-3.4551757012402722</c:v>
                </c:pt>
                <c:pt idx="605">
                  <c:v>-3.4585580547454744</c:v>
                </c:pt>
                <c:pt idx="606">
                  <c:v>-3.4620298722415299</c:v>
                </c:pt>
                <c:pt idx="607">
                  <c:v>-3.4655677265241236</c:v>
                </c:pt>
                <c:pt idx="608">
                  <c:v>-3.4691730137510235</c:v>
                </c:pt>
                <c:pt idx="609">
                  <c:v>-3.4728729861608238</c:v>
                </c:pt>
                <c:pt idx="610">
                  <c:v>-3.4766307790217197</c:v>
                </c:pt>
                <c:pt idx="611">
                  <c:v>-3.4804870167423743</c:v>
                </c:pt>
                <c:pt idx="612">
                  <c:v>-3.4844042997315485</c:v>
                </c:pt>
                <c:pt idx="613">
                  <c:v>-3.488424094690084</c:v>
                </c:pt>
                <c:pt idx="614">
                  <c:v>-3.492508441034631</c:v>
                </c:pt>
                <c:pt idx="615">
                  <c:v>-3.4966860771841155</c:v>
                </c:pt>
                <c:pt idx="616">
                  <c:v>-3.5009455788028991</c:v>
                </c:pt>
                <c:pt idx="617">
                  <c:v>-3.5052889747947371</c:v>
                </c:pt>
                <c:pt idx="618">
                  <c:v>-3.5097183795582425</c:v>
                </c:pt>
                <c:pt idx="619">
                  <c:v>-3.5142359977150526</c:v>
                </c:pt>
                <c:pt idx="620">
                  <c:v>-3.5188441291719648</c:v>
                </c:pt>
                <c:pt idx="621">
                  <c:v>-3.5235451745456969</c:v>
                </c:pt>
                <c:pt idx="622">
                  <c:v>-3.5283269814999088</c:v>
                </c:pt>
                <c:pt idx="623">
                  <c:v>-3.5332213227766047</c:v>
                </c:pt>
                <c:pt idx="624">
                  <c:v>-3.5381864463773804</c:v>
                </c:pt>
                <c:pt idx="625">
                  <c:v>-3.5432696767767022</c:v>
                </c:pt>
                <c:pt idx="626">
                  <c:v>-3.5484284629619327</c:v>
                </c:pt>
                <c:pt idx="627">
                  <c:v>-3.5536958860480761</c:v>
                </c:pt>
                <c:pt idx="628">
                  <c:v>-3.5590594484603364</c:v>
                </c:pt>
                <c:pt idx="629">
                  <c:v>-3.564537879440179</c:v>
                </c:pt>
                <c:pt idx="630">
                  <c:v>-3.5701024413128524</c:v>
                </c:pt>
                <c:pt idx="631">
                  <c:v>-3.57577192930402</c:v>
                </c:pt>
                <c:pt idx="632">
                  <c:v>-3.5815495491704166</c:v>
                </c:pt>
                <c:pt idx="633">
                  <c:v>-3.5874218645687277</c:v>
                </c:pt>
                <c:pt idx="634">
                  <c:v>-3.593408729102848</c:v>
                </c:pt>
                <c:pt idx="635">
                  <c:v>-3.5995138182087958</c:v>
                </c:pt>
                <c:pt idx="636">
                  <c:v>-3.6057234732321786</c:v>
                </c:pt>
                <c:pt idx="637">
                  <c:v>-3.6120409802876541</c:v>
                </c:pt>
                <c:pt idx="638">
                  <c:v>-3.6184697841637297</c:v>
                </c:pt>
                <c:pt idx="639">
                  <c:v>-3.6250318137007658</c:v>
                </c:pt>
                <c:pt idx="640">
                  <c:v>-3.6316945161607168</c:v>
                </c:pt>
                <c:pt idx="641">
                  <c:v>-3.6384610287307209</c:v>
                </c:pt>
                <c:pt idx="642">
                  <c:v>-3.6453730231470511</c:v>
                </c:pt>
                <c:pt idx="643">
                  <c:v>-3.6523773005327582</c:v>
                </c:pt>
                <c:pt idx="644">
                  <c:v>-3.6595360548143656</c:v>
                </c:pt>
                <c:pt idx="645">
                  <c:v>-3.6667946273746561</c:v>
                </c:pt>
                <c:pt idx="646">
                  <c:v>-3.6741765809972553</c:v>
                </c:pt>
                <c:pt idx="647">
                  <c:v>-3.681686182776001</c:v>
                </c:pt>
                <c:pt idx="648">
                  <c:v>-3.6893279250698763</c:v>
                </c:pt>
                <c:pt idx="649">
                  <c:v>-3.6971065416434947</c:v>
                </c:pt>
                <c:pt idx="650">
                  <c:v>-3.7050050061408997</c:v>
                </c:pt>
                <c:pt idx="651">
                  <c:v>-3.7130497842124512</c:v>
                </c:pt>
                <c:pt idx="652">
                  <c:v>-3.7212006862444444</c:v>
                </c:pt>
                <c:pt idx="653">
                  <c:v>-3.7295074963613821</c:v>
                </c:pt>
                <c:pt idx="654">
                  <c:v>-3.7379525407385747</c:v>
                </c:pt>
                <c:pt idx="655">
                  <c:v>-3.7465166079129855</c:v>
                </c:pt>
                <c:pt idx="656">
                  <c:v>-3.7552282385047051</c:v>
                </c:pt>
                <c:pt idx="657">
                  <c:v>-3.7640677460137049</c:v>
                </c:pt>
                <c:pt idx="658">
                  <c:v>-3.7730651599873997</c:v>
                </c:pt>
                <c:pt idx="659">
                  <c:v>-3.7822003200528829</c:v>
                </c:pt>
                <c:pt idx="660">
                  <c:v>-3.7914780270685671</c:v>
                </c:pt>
                <c:pt idx="661">
                  <c:v>-3.800903343694384</c:v>
                </c:pt>
                <c:pt idx="662">
                  <c:v>-3.8104535432610733</c:v>
                </c:pt>
                <c:pt idx="663">
                  <c:v>-3.8201610719768131</c:v>
                </c:pt>
                <c:pt idx="664">
                  <c:v>-3.8300318260031077</c:v>
                </c:pt>
                <c:pt idx="665">
                  <c:v>-3.8400419973214812</c:v>
                </c:pt>
                <c:pt idx="666">
                  <c:v>-3.8501960617729778</c:v>
                </c:pt>
                <c:pt idx="667">
                  <c:v>-3.8604672284020607</c:v>
                </c:pt>
                <c:pt idx="668">
                  <c:v>-3.8709226757472632</c:v>
                </c:pt>
                <c:pt idx="669">
                  <c:v>-3.8815038000882121</c:v>
                </c:pt>
                <c:pt idx="670">
                  <c:v>-3.8922475012598374</c:v>
                </c:pt>
                <c:pt idx="671">
                  <c:v>-3.9031247319403124</c:v>
                </c:pt>
                <c:pt idx="672">
                  <c:v>-3.914174466479257</c:v>
                </c:pt>
                <c:pt idx="673">
                  <c:v>-3.9253298110759931</c:v>
                </c:pt>
                <c:pt idx="674">
                  <c:v>-3.9366666410482503</c:v>
                </c:pt>
                <c:pt idx="675">
                  <c:v>-3.9481146211101281</c:v>
                </c:pt>
                <c:pt idx="676">
                  <c:v>-3.9597142010675084</c:v>
                </c:pt>
                <c:pt idx="677">
                  <c:v>-3.9714287473074625</c:v>
                </c:pt>
                <c:pt idx="678">
                  <c:v>-3.9833008619350285</c:v>
                </c:pt>
                <c:pt idx="679">
                  <c:v>-3.9952918034556637</c:v>
                </c:pt>
                <c:pt idx="680">
                  <c:v>-4.0074464821678646</c:v>
                </c:pt>
                <c:pt idx="681">
                  <c:v>-4.0196784139912438</c:v>
                </c:pt>
                <c:pt idx="682">
                  <c:v>-4.0320310371213077</c:v>
                </c:pt>
                <c:pt idx="683">
                  <c:v>-4.0445046708158729</c:v>
                </c:pt>
                <c:pt idx="684">
                  <c:v>-4.0570499299229015</c:v>
                </c:pt>
                <c:pt idx="685">
                  <c:v>-4.06971335275448</c:v>
                </c:pt>
                <c:pt idx="686">
                  <c:v>-4.0824419791745639</c:v>
                </c:pt>
                <c:pt idx="687">
                  <c:v>-4.0952303740934051</c:v>
                </c:pt>
                <c:pt idx="688">
                  <c:v>-4.1081281695544165</c:v>
                </c:pt>
                <c:pt idx="689">
                  <c:v>-4.1210762660324329</c:v>
                </c:pt>
                <c:pt idx="690">
                  <c:v>-4.1340081998737244</c:v>
                </c:pt>
                <c:pt idx="691">
                  <c:v>-4.14697138528701</c:v>
                </c:pt>
                <c:pt idx="692">
                  <c:v>-4.1599566693965064</c:v>
                </c:pt>
                <c:pt idx="693">
                  <c:v>-4.1729539829952662</c:v>
                </c:pt>
                <c:pt idx="694">
                  <c:v>-4.1858856438708747</c:v>
                </c:pt>
                <c:pt idx="695">
                  <c:v>-4.1987335295103803</c:v>
                </c:pt>
                <c:pt idx="696">
                  <c:v>-4.2115487929765445</c:v>
                </c:pt>
                <c:pt idx="697">
                  <c:v>-4.224243962155902</c:v>
                </c:pt>
                <c:pt idx="698">
                  <c:v>-4.2367966996292283</c:v>
                </c:pt>
                <c:pt idx="699">
                  <c:v>-4.2491831573502452</c:v>
                </c:pt>
                <c:pt idx="700">
                  <c:v>-4.261377972082057</c:v>
                </c:pt>
                <c:pt idx="701">
                  <c:v>-4.2733542797590882</c:v>
                </c:pt>
                <c:pt idx="702">
                  <c:v>-4.2850837520064147</c:v>
                </c:pt>
                <c:pt idx="703">
                  <c:v>-4.2964507017617697</c:v>
                </c:pt>
                <c:pt idx="704">
                  <c:v>-4.3075055924969154</c:v>
                </c:pt>
                <c:pt idx="705">
                  <c:v>-4.3182162335321186</c:v>
                </c:pt>
                <c:pt idx="706">
                  <c:v>-4.3285494457875053</c:v>
                </c:pt>
                <c:pt idx="707">
                  <c:v>-4.3382819423053407</c:v>
                </c:pt>
                <c:pt idx="708">
                  <c:v>-4.3476569449372855</c:v>
                </c:pt>
                <c:pt idx="709">
                  <c:v>-4.3563499617826711</c:v>
                </c:pt>
                <c:pt idx="710">
                  <c:v>-4.3645162531850881</c:v>
                </c:pt>
                <c:pt idx="711">
                  <c:v>-4.3721223054200289</c:v>
                </c:pt>
                <c:pt idx="712">
                  <c:v>-4.3789276288563741</c:v>
                </c:pt>
                <c:pt idx="713">
                  <c:v>-4.3851027839668655</c:v>
                </c:pt>
                <c:pt idx="714">
                  <c:v>-4.3905123101467147</c:v>
                </c:pt>
                <c:pt idx="715">
                  <c:v>-4.3951262294473645</c:v>
                </c:pt>
                <c:pt idx="716">
                  <c:v>-4.3990271043132516</c:v>
                </c:pt>
                <c:pt idx="717">
                  <c:v>-4.4019759276658101</c:v>
                </c:pt>
                <c:pt idx="718">
                  <c:v>-4.4041732229267767</c:v>
                </c:pt>
                <c:pt idx="719">
                  <c:v>-4.4054969561799107</c:v>
                </c:pt>
              </c:numCache>
            </c:numRef>
          </c:xVal>
          <c:yVal>
            <c:numRef>
              <c:f>'Task 1'!$BS$6:$BS$725</c:f>
              <c:numCache>
                <c:formatCode>General</c:formatCode>
                <c:ptCount val="720"/>
                <c:pt idx="0">
                  <c:v>2.6533264523296733E-2</c:v>
                </c:pt>
                <c:pt idx="1">
                  <c:v>2.6533264523296733E-2</c:v>
                </c:pt>
                <c:pt idx="2">
                  <c:v>2.7349607774756507E-2</c:v>
                </c:pt>
                <c:pt idx="3">
                  <c:v>3.0194785356751241E-2</c:v>
                </c:pt>
                <c:pt idx="4">
                  <c:v>3.3021444682910656E-2</c:v>
                </c:pt>
                <c:pt idx="5">
                  <c:v>3.422726077055066E-2</c:v>
                </c:pt>
                <c:pt idx="6">
                  <c:v>3.5429738184548303E-2</c:v>
                </c:pt>
                <c:pt idx="7">
                  <c:v>3.8222638368718462E-2</c:v>
                </c:pt>
                <c:pt idx="8">
                  <c:v>3.941411917613713E-2</c:v>
                </c:pt>
                <c:pt idx="9">
                  <c:v>3.941411917613713E-2</c:v>
                </c:pt>
                <c:pt idx="10">
                  <c:v>4.0997692423490557E-2</c:v>
                </c:pt>
                <c:pt idx="11">
                  <c:v>4.060234011407314E-2</c:v>
                </c:pt>
                <c:pt idx="12">
                  <c:v>3.941411917613713E-2</c:v>
                </c:pt>
                <c:pt idx="13">
                  <c:v>3.8222638368718462E-2</c:v>
                </c:pt>
                <c:pt idx="14">
                  <c:v>3.7027879755774942E-2</c:v>
                </c:pt>
                <c:pt idx="15">
                  <c:v>3.6229544086294529E-2</c:v>
                </c:pt>
                <c:pt idx="16">
                  <c:v>3.5429738184548303E-2</c:v>
                </c:pt>
                <c:pt idx="17">
                  <c:v>3.342375548694973E-2</c:v>
                </c:pt>
                <c:pt idx="18">
                  <c:v>3.3021444682910656E-2</c:v>
                </c:pt>
                <c:pt idx="19">
                  <c:v>3.3021444682910656E-2</c:v>
                </c:pt>
                <c:pt idx="20">
                  <c:v>3.382569395331033E-2</c:v>
                </c:pt>
                <c:pt idx="21">
                  <c:v>3.5029282202368152E-2</c:v>
                </c:pt>
                <c:pt idx="22">
                  <c:v>3.5429738184548303E-2</c:v>
                </c:pt>
                <c:pt idx="23">
                  <c:v>3.7027879755774942E-2</c:v>
                </c:pt>
                <c:pt idx="24">
                  <c:v>3.8222638368718462E-2</c:v>
                </c:pt>
                <c:pt idx="25">
                  <c:v>4.060234011407314E-2</c:v>
                </c:pt>
                <c:pt idx="26">
                  <c:v>4.2969073393180131E-2</c:v>
                </c:pt>
                <c:pt idx="27">
                  <c:v>4.2969073393180131E-2</c:v>
                </c:pt>
                <c:pt idx="28">
                  <c:v>4.2575512440190588E-2</c:v>
                </c:pt>
                <c:pt idx="29">
                  <c:v>4.060234011407314E-2</c:v>
                </c:pt>
                <c:pt idx="30">
                  <c:v>3.7426497940623665E-2</c:v>
                </c:pt>
                <c:pt idx="31">
                  <c:v>3.2618760850719929E-2</c:v>
                </c:pt>
                <c:pt idx="32">
                  <c:v>2.7349607774756507E-2</c:v>
                </c:pt>
                <c:pt idx="33">
                  <c:v>2.1602716028242194E-2</c:v>
                </c:pt>
                <c:pt idx="34">
                  <c:v>1.4100321519620545E-2</c:v>
                </c:pt>
                <c:pt idx="35">
                  <c:v>7.3209529227445565E-3</c:v>
                </c:pt>
                <c:pt idx="36">
                  <c:v>3.0294705536179621E-3</c:v>
                </c:pt>
                <c:pt idx="37">
                  <c:v>3.0294705536179621E-3</c:v>
                </c:pt>
                <c:pt idx="38">
                  <c:v>3.8911662369104775E-3</c:v>
                </c:pt>
                <c:pt idx="39">
                  <c:v>3.0294705536179621E-3</c:v>
                </c:pt>
                <c:pt idx="40">
                  <c:v>3.0294705536179621E-3</c:v>
                </c:pt>
                <c:pt idx="41">
                  <c:v>3.4605321095064891E-3</c:v>
                </c:pt>
                <c:pt idx="42">
                  <c:v>1.300933020418072E-3</c:v>
                </c:pt>
                <c:pt idx="43">
                  <c:v>4.340774793185929E-4</c:v>
                </c:pt>
                <c:pt idx="44">
                  <c:v>1.300933020418072E-3</c:v>
                </c:pt>
                <c:pt idx="45">
                  <c:v>-1.3048416883442813E-3</c:v>
                </c:pt>
                <c:pt idx="46">
                  <c:v>-5.6828473303632727E-3</c:v>
                </c:pt>
                <c:pt idx="47">
                  <c:v>-6.5637695023882739E-3</c:v>
                </c:pt>
                <c:pt idx="48">
                  <c:v>-7.0049015686584892E-3</c:v>
                </c:pt>
                <c:pt idx="49">
                  <c:v>-7.8885122130503398E-3</c:v>
                </c:pt>
                <c:pt idx="50">
                  <c:v>-9.2173081968621833E-3</c:v>
                </c:pt>
                <c:pt idx="51">
                  <c:v>-1.0995384301463193E-2</c:v>
                </c:pt>
                <c:pt idx="52">
                  <c:v>-1.2333735073725434E-2</c:v>
                </c:pt>
                <c:pt idx="53">
                  <c:v>-1.0995384301463193E-2</c:v>
                </c:pt>
                <c:pt idx="54">
                  <c:v>-1.0550182333308195E-2</c:v>
                </c:pt>
                <c:pt idx="55">
                  <c:v>-9.6611452123985687E-3</c:v>
                </c:pt>
                <c:pt idx="56">
                  <c:v>-9.2173081968621833E-3</c:v>
                </c:pt>
                <c:pt idx="57">
                  <c:v>-7.0049015686584892E-3</c:v>
                </c:pt>
                <c:pt idx="58">
                  <c:v>-3.4883278458213473E-3</c:v>
                </c:pt>
                <c:pt idx="59">
                  <c:v>-2.176919254274547E-3</c:v>
                </c:pt>
                <c:pt idx="60">
                  <c:v>8.6772153122691327E-4</c:v>
                </c:pt>
                <c:pt idx="61">
                  <c:v>2.1660617565076304E-3</c:v>
                </c:pt>
                <c:pt idx="62">
                  <c:v>1.7337128090005314E-3</c:v>
                </c:pt>
                <c:pt idx="63">
                  <c:v>4.3213737826425782E-3</c:v>
                </c:pt>
                <c:pt idx="64">
                  <c:v>9.025742086910208E-3</c:v>
                </c:pt>
                <c:pt idx="65">
                  <c:v>8.6001717619175692E-3</c:v>
                </c:pt>
                <c:pt idx="66">
                  <c:v>1.1147360775797479E-2</c:v>
                </c:pt>
                <c:pt idx="67">
                  <c:v>1.4520538757923713E-2</c:v>
                </c:pt>
                <c:pt idx="68">
                  <c:v>1.4940349792936524E-2</c:v>
                </c:pt>
                <c:pt idx="69">
                  <c:v>1.6197353512439061E-2</c:v>
                </c:pt>
                <c:pt idx="70">
                  <c:v>1.8700498666243369E-2</c:v>
                </c:pt>
                <c:pt idx="71">
                  <c:v>2.0361282647707864E-2</c:v>
                </c:pt>
                <c:pt idx="72">
                  <c:v>2.0775488193557831E-2</c:v>
                </c:pt>
                <c:pt idx="73">
                  <c:v>2.4485667699166973E-2</c:v>
                </c:pt>
                <c:pt idx="74">
                  <c:v>2.6124516745450282E-2</c:v>
                </c:pt>
                <c:pt idx="75">
                  <c:v>2.6124516745450282E-2</c:v>
                </c:pt>
                <c:pt idx="76">
                  <c:v>2.7757204690553483E-2</c:v>
                </c:pt>
                <c:pt idx="77">
                  <c:v>2.9789470831855614E-2</c:v>
                </c:pt>
                <c:pt idx="78">
                  <c:v>3.2215703297981568E-2</c:v>
                </c:pt>
                <c:pt idx="79">
                  <c:v>3.382569395331033E-2</c:v>
                </c:pt>
                <c:pt idx="80">
                  <c:v>3.4628456625320346E-2</c:v>
                </c:pt>
                <c:pt idx="81">
                  <c:v>3.422726077055066E-2</c:v>
                </c:pt>
                <c:pt idx="82">
                  <c:v>3.7027879755774942E-2</c:v>
                </c:pt>
                <c:pt idx="83">
                  <c:v>4.1787318971751766E-2</c:v>
                </c:pt>
                <c:pt idx="84">
                  <c:v>4.3362278021129498E-2</c:v>
                </c:pt>
                <c:pt idx="85">
                  <c:v>4.4931546149160062E-2</c:v>
                </c:pt>
                <c:pt idx="86">
                  <c:v>4.6885190837710138E-2</c:v>
                </c:pt>
                <c:pt idx="87">
                  <c:v>4.8441803550404533E-2</c:v>
                </c:pt>
                <c:pt idx="88">
                  <c:v>5.0379756261457784E-2</c:v>
                </c:pt>
                <c:pt idx="89">
                  <c:v>5.2309099647323443E-2</c:v>
                </c:pt>
                <c:pt idx="90">
                  <c:v>5.3078443483419682E-2</c:v>
                </c:pt>
                <c:pt idx="91">
                  <c:v>5.4229909863397249E-2</c:v>
                </c:pt>
                <c:pt idx="92">
                  <c:v>5.5760464687734781E-2</c:v>
                </c:pt>
                <c:pt idx="93">
                  <c:v>5.6142262059052331E-2</c:v>
                </c:pt>
                <c:pt idx="94">
                  <c:v>5.6523724079100369E-2</c:v>
                </c:pt>
                <c:pt idx="95">
                  <c:v>5.7666103909829208E-2</c:v>
                </c:pt>
                <c:pt idx="96">
                  <c:v>5.8426024457005357E-2</c:v>
                </c:pt>
                <c:pt idx="97">
                  <c:v>5.8046230395281742E-2</c:v>
                </c:pt>
                <c:pt idx="98">
                  <c:v>5.8805486675906807E-2</c:v>
                </c:pt>
                <c:pt idx="99">
                  <c:v>5.8805486675906807E-2</c:v>
                </c:pt>
                <c:pt idx="100">
                  <c:v>5.9563417901267686E-2</c:v>
                </c:pt>
                <c:pt idx="101">
                  <c:v>5.9563417901267686E-2</c:v>
                </c:pt>
                <c:pt idx="102">
                  <c:v>5.8805486675906807E-2</c:v>
                </c:pt>
                <c:pt idx="103">
                  <c:v>5.6523724079100369E-2</c:v>
                </c:pt>
                <c:pt idx="104">
                  <c:v>5.5378331375000027E-2</c:v>
                </c:pt>
                <c:pt idx="105">
                  <c:v>5.5378331375000027E-2</c:v>
                </c:pt>
                <c:pt idx="106">
                  <c:v>5.4995861529141529E-2</c:v>
                </c:pt>
                <c:pt idx="107">
                  <c:v>5.4995861529141529E-2</c:v>
                </c:pt>
                <c:pt idx="108">
                  <c:v>5.6142262059052331E-2</c:v>
                </c:pt>
                <c:pt idx="109">
                  <c:v>5.6904851336472557E-2</c:v>
                </c:pt>
                <c:pt idx="110">
                  <c:v>5.6142262059052331E-2</c:v>
                </c:pt>
                <c:pt idx="111">
                  <c:v>5.6523724079100369E-2</c:v>
                </c:pt>
                <c:pt idx="112">
                  <c:v>5.6142262059052331E-2</c:v>
                </c:pt>
                <c:pt idx="113">
                  <c:v>5.5378331375000027E-2</c:v>
                </c:pt>
                <c:pt idx="114">
                  <c:v>5.5378331375000027E-2</c:v>
                </c:pt>
                <c:pt idx="115">
                  <c:v>5.5378331375000027E-2</c:v>
                </c:pt>
                <c:pt idx="116">
                  <c:v>5.4229909863397249E-2</c:v>
                </c:pt>
                <c:pt idx="117">
                  <c:v>5.4229909863397249E-2</c:v>
                </c:pt>
                <c:pt idx="118">
                  <c:v>5.3078443483419682E-2</c:v>
                </c:pt>
                <c:pt idx="119">
                  <c:v>5.2309099647323443E-2</c:v>
                </c:pt>
                <c:pt idx="120">
                  <c:v>5.0766311233042323E-2</c:v>
                </c:pt>
                <c:pt idx="121">
                  <c:v>5.1152522447381291E-2</c:v>
                </c:pt>
                <c:pt idx="122">
                  <c:v>5.1923916046106543E-2</c:v>
                </c:pt>
                <c:pt idx="123">
                  <c:v>5.269394192496786E-2</c:v>
                </c:pt>
                <c:pt idx="124">
                  <c:v>5.4613054556887738E-2</c:v>
                </c:pt>
                <c:pt idx="125">
                  <c:v>5.5760464687734781E-2</c:v>
                </c:pt>
                <c:pt idx="126">
                  <c:v>5.5760464687734781E-2</c:v>
                </c:pt>
                <c:pt idx="127">
                  <c:v>5.6523724079100369E-2</c:v>
                </c:pt>
                <c:pt idx="128">
                  <c:v>5.6904851336472557E-2</c:v>
                </c:pt>
                <c:pt idx="129">
                  <c:v>5.8426024457005357E-2</c:v>
                </c:pt>
                <c:pt idx="130">
                  <c:v>5.9184617631371138E-2</c:v>
                </c:pt>
                <c:pt idx="131">
                  <c:v>6.0320028688285184E-2</c:v>
                </c:pt>
                <c:pt idx="132">
                  <c:v>6.0320028688285184E-2</c:v>
                </c:pt>
                <c:pt idx="133">
                  <c:v>6.107532362979181E-2</c:v>
                </c:pt>
                <c:pt idx="134">
                  <c:v>6.1452479087193208E-2</c:v>
                </c:pt>
                <c:pt idx="135">
                  <c:v>6.1452479087193208E-2</c:v>
                </c:pt>
                <c:pt idx="136">
                  <c:v>6.1829307294699029E-2</c:v>
                </c:pt>
                <c:pt idx="137">
                  <c:v>6.1452479087193208E-2</c:v>
                </c:pt>
                <c:pt idx="138">
                  <c:v>6.1452479087193208E-2</c:v>
                </c:pt>
                <c:pt idx="139">
                  <c:v>6.2205808819712591E-2</c:v>
                </c:pt>
                <c:pt idx="140">
                  <c:v>6.2957834084510222E-2</c:v>
                </c:pt>
                <c:pt idx="141">
                  <c:v>6.445798922691845E-2</c:v>
                </c:pt>
                <c:pt idx="142">
                  <c:v>6.5206128054311904E-2</c:v>
                </c:pt>
                <c:pt idx="143">
                  <c:v>6.6325925362037796E-2</c:v>
                </c:pt>
                <c:pt idx="144">
                  <c:v>6.7814511161840119E-2</c:v>
                </c:pt>
                <c:pt idx="145">
                  <c:v>6.9668096911595645E-2</c:v>
                </c:pt>
                <c:pt idx="146">
                  <c:v>7.114529045108281E-2</c:v>
                </c:pt>
                <c:pt idx="147">
                  <c:v>7.2617476545236537E-2</c:v>
                </c:pt>
                <c:pt idx="148">
                  <c:v>7.4450718954591238E-2</c:v>
                </c:pt>
                <c:pt idx="149">
                  <c:v>7.6276255404217605E-2</c:v>
                </c:pt>
                <c:pt idx="150">
                  <c:v>7.8094150406410684E-2</c:v>
                </c:pt>
                <c:pt idx="151">
                  <c:v>8.0265627339844769E-2</c:v>
                </c:pt>
                <c:pt idx="152">
                  <c:v>8.1707270097349238E-2</c:v>
                </c:pt>
                <c:pt idx="153">
                  <c:v>8.3144143143052268E-2</c:v>
                </c:pt>
                <c:pt idx="154">
                  <c:v>8.4218686739238768E-2</c:v>
                </c:pt>
                <c:pt idx="155">
                  <c:v>8.5647288296856541E-2</c:v>
                </c:pt>
                <c:pt idx="156">
                  <c:v>8.4933574936716119E-2</c:v>
                </c:pt>
                <c:pt idx="157">
                  <c:v>8.4576277934331021E-2</c:v>
                </c:pt>
                <c:pt idx="158">
                  <c:v>8.6003705618381956E-2</c:v>
                </c:pt>
                <c:pt idx="159">
                  <c:v>8.6003705618381956E-2</c:v>
                </c:pt>
                <c:pt idx="160">
                  <c:v>8.4933574936716119E-2</c:v>
                </c:pt>
                <c:pt idx="161">
                  <c:v>8.4933574936716119E-2</c:v>
                </c:pt>
                <c:pt idx="162">
                  <c:v>8.5290578230065014E-2</c:v>
                </c:pt>
                <c:pt idx="163">
                  <c:v>8.5290578230065014E-2</c:v>
                </c:pt>
                <c:pt idx="164">
                  <c:v>8.4218686739238768E-2</c:v>
                </c:pt>
                <c:pt idx="165">
                  <c:v>8.3144143143052268E-2</c:v>
                </c:pt>
                <c:pt idx="166">
                  <c:v>8.3144143143052268E-2</c:v>
                </c:pt>
                <c:pt idx="167">
                  <c:v>8.2066934285113011E-2</c:v>
                </c:pt>
                <c:pt idx="168">
                  <c:v>8.0626486921805726E-2</c:v>
                </c:pt>
                <c:pt idx="169">
                  <c:v>7.9543007402906069E-2</c:v>
                </c:pt>
                <c:pt idx="170">
                  <c:v>7.8456818053292562E-2</c:v>
                </c:pt>
                <c:pt idx="171">
                  <c:v>7.7004326793350258E-2</c:v>
                </c:pt>
                <c:pt idx="172">
                  <c:v>7.6640443670341896E-2</c:v>
                </c:pt>
                <c:pt idx="173">
                  <c:v>7.6640443670341896E-2</c:v>
                </c:pt>
                <c:pt idx="174">
                  <c:v>7.5181854618691604E-2</c:v>
                </c:pt>
                <c:pt idx="175">
                  <c:v>7.3351702386900947E-2</c:v>
                </c:pt>
                <c:pt idx="176">
                  <c:v>7.2617476545236537E-2</c:v>
                </c:pt>
                <c:pt idx="177">
                  <c:v>7.2249897613514816E-2</c:v>
                </c:pt>
                <c:pt idx="178">
                  <c:v>7.1882007306125359E-2</c:v>
                </c:pt>
                <c:pt idx="179">
                  <c:v>7.0037866607755087E-2</c:v>
                </c:pt>
                <c:pt idx="180">
                  <c:v>7.0407321740119655E-2</c:v>
                </c:pt>
                <c:pt idx="181">
                  <c:v>6.7070856045370192E-2</c:v>
                </c:pt>
                <c:pt idx="182">
                  <c:v>6.5952980313869647E-2</c:v>
                </c:pt>
                <c:pt idx="183">
                  <c:v>6.7814511161840119E-2</c:v>
                </c:pt>
                <c:pt idx="184">
                  <c:v>6.5206128054311904E-2</c:v>
                </c:pt>
                <c:pt idx="185">
                  <c:v>6.2957834084510222E-2</c:v>
                </c:pt>
                <c:pt idx="186">
                  <c:v>6.2957834084510222E-2</c:v>
                </c:pt>
                <c:pt idx="187">
                  <c:v>6.2205808819712591E-2</c:v>
                </c:pt>
                <c:pt idx="188">
                  <c:v>6.333335895174956E-2</c:v>
                </c:pt>
                <c:pt idx="189">
                  <c:v>6.333335895174956E-2</c:v>
                </c:pt>
                <c:pt idx="190">
                  <c:v>6.2957834084510222E-2</c:v>
                </c:pt>
                <c:pt idx="191">
                  <c:v>6.2957834084510222E-2</c:v>
                </c:pt>
                <c:pt idx="192">
                  <c:v>6.445798922691845E-2</c:v>
                </c:pt>
                <c:pt idx="193">
                  <c:v>6.2581984228163121E-2</c:v>
                </c:pt>
                <c:pt idx="194">
                  <c:v>6.0320028688285184E-2</c:v>
                </c:pt>
                <c:pt idx="195">
                  <c:v>6.069784035361165E-2</c:v>
                </c:pt>
                <c:pt idx="196">
                  <c:v>5.8426024457005357E-2</c:v>
                </c:pt>
                <c:pt idx="197">
                  <c:v>5.8046230395281742E-2</c:v>
                </c:pt>
                <c:pt idx="198">
                  <c:v>5.8046230395281742E-2</c:v>
                </c:pt>
                <c:pt idx="199">
                  <c:v>5.8805486675906807E-2</c:v>
                </c:pt>
                <c:pt idx="200">
                  <c:v>5.9184617631371138E-2</c:v>
                </c:pt>
                <c:pt idx="201">
                  <c:v>5.9941888061954683E-2</c:v>
                </c:pt>
                <c:pt idx="202">
                  <c:v>6.1452479087193208E-2</c:v>
                </c:pt>
                <c:pt idx="203">
                  <c:v>6.2205808819712591E-2</c:v>
                </c:pt>
                <c:pt idx="204">
                  <c:v>6.1829307294699029E-2</c:v>
                </c:pt>
                <c:pt idx="205">
                  <c:v>6.3708559391417369E-2</c:v>
                </c:pt>
                <c:pt idx="206">
                  <c:v>6.5579714728448424E-2</c:v>
                </c:pt>
                <c:pt idx="207">
                  <c:v>6.7442842776380657E-2</c:v>
                </c:pt>
                <c:pt idx="208">
                  <c:v>6.8185861746161619E-2</c:v>
                </c:pt>
                <c:pt idx="209">
                  <c:v>6.5579714728448424E-2</c:v>
                </c:pt>
                <c:pt idx="210">
                  <c:v>6.069784035361165E-2</c:v>
                </c:pt>
                <c:pt idx="211">
                  <c:v>5.4613054556887738E-2</c:v>
                </c:pt>
                <c:pt idx="212">
                  <c:v>4.9992856920142645E-2</c:v>
                </c:pt>
                <c:pt idx="213">
                  <c:v>4.6885190837710138E-2</c:v>
                </c:pt>
                <c:pt idx="214">
                  <c:v>4.5714058940867608E-2</c:v>
                </c:pt>
                <c:pt idx="215">
                  <c:v>4.5714058940867608E-2</c:v>
                </c:pt>
                <c:pt idx="216">
                  <c:v>4.8053173115609055E-2</c:v>
                </c:pt>
                <c:pt idx="217">
                  <c:v>5.269394192496786E-2</c:v>
                </c:pt>
                <c:pt idx="218">
                  <c:v>5.8805486675906807E-2</c:v>
                </c:pt>
                <c:pt idx="219">
                  <c:v>6.333335895174956E-2</c:v>
                </c:pt>
                <c:pt idx="220">
                  <c:v>6.4083435963596003E-2</c:v>
                </c:pt>
                <c:pt idx="221">
                  <c:v>6.6325925362037796E-2</c:v>
                </c:pt>
                <c:pt idx="222">
                  <c:v>6.9668096911595645E-2</c:v>
                </c:pt>
                <c:pt idx="223">
                  <c:v>7.1882007306125359E-2</c:v>
                </c:pt>
                <c:pt idx="224">
                  <c:v>7.4816440645174717E-2</c:v>
                </c:pt>
                <c:pt idx="225">
                  <c:v>7.8456818053292562E-2</c:v>
                </c:pt>
                <c:pt idx="226">
                  <c:v>8.2066934285113011E-2</c:v>
                </c:pt>
                <c:pt idx="227">
                  <c:v>9.0610707828406648E-2</c:v>
                </c:pt>
                <c:pt idx="228">
                  <c:v>9.7257309693419919E-2</c:v>
                </c:pt>
                <c:pt idx="229">
                  <c:v>0.10071508657308159</c:v>
                </c:pt>
                <c:pt idx="230">
                  <c:v>0.10551018476997394</c:v>
                </c:pt>
                <c:pt idx="231">
                  <c:v>0.10924096858820327</c:v>
                </c:pt>
                <c:pt idx="232">
                  <c:v>0.11193427633268159</c:v>
                </c:pt>
                <c:pt idx="233">
                  <c:v>0.11627558758054428</c:v>
                </c:pt>
                <c:pt idx="234">
                  <c:v>0.12123145514962146</c:v>
                </c:pt>
                <c:pt idx="235">
                  <c:v>0.12678057701200895</c:v>
                </c:pt>
                <c:pt idx="236">
                  <c:v>0.13193929521042452</c:v>
                </c:pt>
                <c:pt idx="237">
                  <c:v>0.13703745478951265</c:v>
                </c:pt>
                <c:pt idx="238">
                  <c:v>0.1401936785786313</c:v>
                </c:pt>
                <c:pt idx="239">
                  <c:v>0.14207646107328487</c:v>
                </c:pt>
                <c:pt idx="240">
                  <c:v>0.14736710779378645</c:v>
                </c:pt>
                <c:pt idx="241">
                  <c:v>0.15228834438305647</c:v>
                </c:pt>
                <c:pt idx="242">
                  <c:v>0.1562461903973445</c:v>
                </c:pt>
                <c:pt idx="243">
                  <c:v>0.16016829295851201</c:v>
                </c:pt>
                <c:pt idx="244">
                  <c:v>0.16375752398195581</c:v>
                </c:pt>
                <c:pt idx="245">
                  <c:v>0.16672605558005171</c:v>
                </c:pt>
                <c:pt idx="246">
                  <c:v>0.17172645365323119</c:v>
                </c:pt>
                <c:pt idx="247">
                  <c:v>0.17666993266814959</c:v>
                </c:pt>
                <c:pt idx="248">
                  <c:v>0.18155777386278632</c:v>
                </c:pt>
                <c:pt idx="249">
                  <c:v>0.18582535961296218</c:v>
                </c:pt>
                <c:pt idx="250">
                  <c:v>0.19145101446489549</c:v>
                </c:pt>
                <c:pt idx="251">
                  <c:v>0.19645254170338911</c:v>
                </c:pt>
                <c:pt idx="252">
                  <c:v>0.20167017964658152</c:v>
                </c:pt>
                <c:pt idx="253">
                  <c:v>0.20817252666712169</c:v>
                </c:pt>
                <c:pt idx="254">
                  <c:v>0.21272015441784231</c:v>
                </c:pt>
                <c:pt idx="255">
                  <c:v>0.21774707326279363</c:v>
                </c:pt>
                <c:pt idx="256">
                  <c:v>0.22349594096239453</c:v>
                </c:pt>
                <c:pt idx="257">
                  <c:v>0.22916970253910099</c:v>
                </c:pt>
                <c:pt idx="258">
                  <c:v>0.23477029516091652</c:v>
                </c:pt>
                <c:pt idx="259">
                  <c:v>0.24129738710999321</c:v>
                </c:pt>
                <c:pt idx="260">
                  <c:v>0.24797326636180664</c:v>
                </c:pt>
                <c:pt idx="261">
                  <c:v>0.25406445291433793</c:v>
                </c:pt>
                <c:pt idx="262">
                  <c:v>0.26078666865497629</c:v>
                </c:pt>
                <c:pt idx="263">
                  <c:v>0.26764098234591555</c:v>
                </c:pt>
                <c:pt idx="264">
                  <c:v>0.27461961909123805</c:v>
                </c:pt>
                <c:pt idx="265">
                  <c:v>0.28194193344082474</c:v>
                </c:pt>
                <c:pt idx="266">
                  <c:v>0.28869626059025577</c:v>
                </c:pt>
                <c:pt idx="267">
                  <c:v>0.29578694025160929</c:v>
                </c:pt>
                <c:pt idx="268">
                  <c:v>0.30319605742048883</c:v>
                </c:pt>
                <c:pt idx="269">
                  <c:v>0.31111784266250569</c:v>
                </c:pt>
                <c:pt idx="270">
                  <c:v>0.31910605930977631</c:v>
                </c:pt>
                <c:pt idx="271">
                  <c:v>0.32694999416599885</c:v>
                </c:pt>
                <c:pt idx="272">
                  <c:v>0.33525725643453186</c:v>
                </c:pt>
                <c:pt idx="273">
                  <c:v>0.34321159017974745</c:v>
                </c:pt>
                <c:pt idx="274">
                  <c:v>0.35121634533934198</c:v>
                </c:pt>
                <c:pt idx="275">
                  <c:v>0.35964579267454294</c:v>
                </c:pt>
                <c:pt idx="276">
                  <c:v>0.36828688490213096</c:v>
                </c:pt>
                <c:pt idx="277">
                  <c:v>0.37657695705651195</c:v>
                </c:pt>
                <c:pt idx="278">
                  <c:v>0.38524868240321997</c:v>
                </c:pt>
                <c:pt idx="279">
                  <c:v>0.39410130204004468</c:v>
                </c:pt>
                <c:pt idx="280">
                  <c:v>0.40260524191991476</c:v>
                </c:pt>
                <c:pt idx="281">
                  <c:v>0.41128291301738418</c:v>
                </c:pt>
                <c:pt idx="282">
                  <c:v>0.42028588494191788</c:v>
                </c:pt>
                <c:pt idx="283">
                  <c:v>0.42878251149695451</c:v>
                </c:pt>
                <c:pt idx="284">
                  <c:v>0.43806745045349388</c:v>
                </c:pt>
                <c:pt idx="285">
                  <c:v>0.44777800929462103</c:v>
                </c:pt>
                <c:pt idx="286">
                  <c:v>0.4572761860613257</c:v>
                </c:pt>
                <c:pt idx="287">
                  <c:v>0.46657107238635426</c:v>
                </c:pt>
                <c:pt idx="288">
                  <c:v>0.47639682672533018</c:v>
                </c:pt>
                <c:pt idx="289">
                  <c:v>0.4861469968065727</c:v>
                </c:pt>
                <c:pt idx="290">
                  <c:v>0.49596039488170518</c:v>
                </c:pt>
                <c:pt idx="291">
                  <c:v>0.50636971709550405</c:v>
                </c:pt>
                <c:pt idx="292">
                  <c:v>0.51666755909904294</c:v>
                </c:pt>
                <c:pt idx="293">
                  <c:v>0.52711411163980504</c:v>
                </c:pt>
                <c:pt idx="294">
                  <c:v>0.53769319436739071</c:v>
                </c:pt>
                <c:pt idx="295">
                  <c:v>0.54875782857370425</c:v>
                </c:pt>
                <c:pt idx="296">
                  <c:v>0.55954755558043434</c:v>
                </c:pt>
                <c:pt idx="297">
                  <c:v>0.57089303621839227</c:v>
                </c:pt>
                <c:pt idx="298">
                  <c:v>0.58274496569127709</c:v>
                </c:pt>
                <c:pt idx="299">
                  <c:v>0.59439255037542671</c:v>
                </c:pt>
                <c:pt idx="300">
                  <c:v>0.60638136511060492</c:v>
                </c:pt>
                <c:pt idx="301">
                  <c:v>0.61846649219908034</c:v>
                </c:pt>
                <c:pt idx="302">
                  <c:v>0.63063124402050008</c:v>
                </c:pt>
                <c:pt idx="303">
                  <c:v>0.64256343710438779</c:v>
                </c:pt>
                <c:pt idx="304">
                  <c:v>0.65513843481138212</c:v>
                </c:pt>
                <c:pt idx="305">
                  <c:v>0.66763970605641076</c:v>
                </c:pt>
                <c:pt idx="306">
                  <c:v>0.68051680938125492</c:v>
                </c:pt>
                <c:pt idx="307">
                  <c:v>0.69363902616154827</c:v>
                </c:pt>
                <c:pt idx="308">
                  <c:v>0.70671778233675875</c:v>
                </c:pt>
                <c:pt idx="309">
                  <c:v>0.72015930340595691</c:v>
                </c:pt>
                <c:pt idx="310">
                  <c:v>0.73391915101239091</c:v>
                </c:pt>
                <c:pt idx="311">
                  <c:v>0.74803289413014351</c:v>
                </c:pt>
                <c:pt idx="312">
                  <c:v>0.76237842931196409</c:v>
                </c:pt>
                <c:pt idx="313">
                  <c:v>0.77670118398841093</c:v>
                </c:pt>
                <c:pt idx="314">
                  <c:v>0.7911290007272862</c:v>
                </c:pt>
                <c:pt idx="315">
                  <c:v>0.80584054881467271</c:v>
                </c:pt>
                <c:pt idx="316">
                  <c:v>0.82052984852351984</c:v>
                </c:pt>
                <c:pt idx="317">
                  <c:v>0.83537345247000883</c:v>
                </c:pt>
                <c:pt idx="318">
                  <c:v>0.85058497635203145</c:v>
                </c:pt>
                <c:pt idx="319">
                  <c:v>0.86605092400927497</c:v>
                </c:pt>
                <c:pt idx="320">
                  <c:v>0.88166990767206144</c:v>
                </c:pt>
                <c:pt idx="321">
                  <c:v>0.89729712205949652</c:v>
                </c:pt>
                <c:pt idx="322">
                  <c:v>0.9129656207041037</c:v>
                </c:pt>
                <c:pt idx="323">
                  <c:v>0.92870302743059707</c:v>
                </c:pt>
                <c:pt idx="324">
                  <c:v>0.94472936030329568</c:v>
                </c:pt>
                <c:pt idx="325">
                  <c:v>0.96118370981243562</c:v>
                </c:pt>
                <c:pt idx="326">
                  <c:v>0.97754070594653486</c:v>
                </c:pt>
                <c:pt idx="327">
                  <c:v>0.99387691494121122</c:v>
                </c:pt>
                <c:pt idx="328">
                  <c:v>1.0102575429983014</c:v>
                </c:pt>
                <c:pt idx="329">
                  <c:v>1.0267783286595293</c:v>
                </c:pt>
                <c:pt idx="330">
                  <c:v>1.0436373095925706</c:v>
                </c:pt>
                <c:pt idx="331">
                  <c:v>1.0601688119451478</c:v>
                </c:pt>
                <c:pt idx="332">
                  <c:v>1.0765676304449381</c:v>
                </c:pt>
                <c:pt idx="333">
                  <c:v>1.0930011966847493</c:v>
                </c:pt>
                <c:pt idx="334">
                  <c:v>1.1095785469043866</c:v>
                </c:pt>
                <c:pt idx="335">
                  <c:v>1.1259039684079235</c:v>
                </c:pt>
                <c:pt idx="336">
                  <c:v>1.1419825155528038</c:v>
                </c:pt>
                <c:pt idx="337">
                  <c:v>1.1580607939366052</c:v>
                </c:pt>
                <c:pt idx="338">
                  <c:v>1.173972532817962</c:v>
                </c:pt>
                <c:pt idx="339">
                  <c:v>1.1895183861263774</c:v>
                </c:pt>
                <c:pt idx="340">
                  <c:v>1.2048522369282153</c:v>
                </c:pt>
                <c:pt idx="341">
                  <c:v>1.2198725633235401</c:v>
                </c:pt>
                <c:pt idx="342">
                  <c:v>1.2344666634902617</c:v>
                </c:pt>
                <c:pt idx="343">
                  <c:v>1.2488556801064317</c:v>
                </c:pt>
                <c:pt idx="344">
                  <c:v>1.2624985510147675</c:v>
                </c:pt>
                <c:pt idx="345">
                  <c:v>1.275794914631003</c:v>
                </c:pt>
                <c:pt idx="346">
                  <c:v>1.2885845449672853</c:v>
                </c:pt>
                <c:pt idx="347">
                  <c:v>1.3005954838899636</c:v>
                </c:pt>
                <c:pt idx="348">
                  <c:v>1.3119233087683617</c:v>
                </c:pt>
                <c:pt idx="349">
                  <c:v>1.3224260524059526</c:v>
                </c:pt>
                <c:pt idx="350">
                  <c:v>1.3322768318966565</c:v>
                </c:pt>
                <c:pt idx="351">
                  <c:v>1.341355374863705</c:v>
                </c:pt>
                <c:pt idx="352">
                  <c:v>1.3494523759499131</c:v>
                </c:pt>
                <c:pt idx="353">
                  <c:v>1.3564847806052209</c:v>
                </c:pt>
                <c:pt idx="354">
                  <c:v>1.3627086109093185</c:v>
                </c:pt>
                <c:pt idx="355">
                  <c:v>1.3679519677579779</c:v>
                </c:pt>
                <c:pt idx="356">
                  <c:v>1.3723411564023453</c:v>
                </c:pt>
                <c:pt idx="357">
                  <c:v>1.3759195437046494</c:v>
                </c:pt>
                <c:pt idx="358">
                  <c:v>1.3789064000232618</c:v>
                </c:pt>
                <c:pt idx="359">
                  <c:v>1.3819089060057983</c:v>
                </c:pt>
                <c:pt idx="360">
                  <c:v>1.3854811501692441</c:v>
                </c:pt>
                <c:pt idx="361">
                  <c:v>1.3900338058957593</c:v>
                </c:pt>
                <c:pt idx="362">
                  <c:v>1.3958852857476616</c:v>
                </c:pt>
                <c:pt idx="363">
                  <c:v>1.4039950952636806</c:v>
                </c:pt>
                <c:pt idx="364">
                  <c:v>1.4143381455823678</c:v>
                </c:pt>
                <c:pt idx="365">
                  <c:v>1.427502338033285</c:v>
                </c:pt>
                <c:pt idx="366">
                  <c:v>1.4437322414015967</c:v>
                </c:pt>
                <c:pt idx="367">
                  <c:v>1.4624279482097782</c:v>
                </c:pt>
                <c:pt idx="368">
                  <c:v>1.4833733060890273</c:v>
                </c:pt>
                <c:pt idx="369">
                  <c:v>1.5056247283278794</c:v>
                </c:pt>
                <c:pt idx="370">
                  <c:v>1.5289167002776547</c:v>
                </c:pt>
                <c:pt idx="371">
                  <c:v>1.5528263337750028</c:v>
                </c:pt>
                <c:pt idx="372">
                  <c:v>1.576962971485689</c:v>
                </c:pt>
                <c:pt idx="373">
                  <c:v>1.6009293552103065</c:v>
                </c:pt>
                <c:pt idx="374">
                  <c:v>1.623993157805401</c:v>
                </c:pt>
                <c:pt idx="375">
                  <c:v>1.6457365769306798</c:v>
                </c:pt>
                <c:pt idx="376">
                  <c:v>1.6655340884333292</c:v>
                </c:pt>
                <c:pt idx="377">
                  <c:v>1.6829749501845876</c:v>
                </c:pt>
                <c:pt idx="378">
                  <c:v>1.6979003236632046</c:v>
                </c:pt>
                <c:pt idx="379">
                  <c:v>1.7103374196159589</c:v>
                </c:pt>
                <c:pt idx="380">
                  <c:v>1.7205396614861219</c:v>
                </c:pt>
                <c:pt idx="381">
                  <c:v>1.7276307092257612</c:v>
                </c:pt>
                <c:pt idx="382">
                  <c:v>1.7312502219850534</c:v>
                </c:pt>
                <c:pt idx="383">
                  <c:v>1.7312260302264719</c:v>
                </c:pt>
                <c:pt idx="384">
                  <c:v>1.7273460246216259</c:v>
                </c:pt>
                <c:pt idx="385">
                  <c:v>1.7198365647587699</c:v>
                </c:pt>
                <c:pt idx="386">
                  <c:v>1.7094480530516309</c:v>
                </c:pt>
                <c:pt idx="387">
                  <c:v>1.6967930850817443</c:v>
                </c:pt>
                <c:pt idx="388">
                  <c:v>1.6826323684236828</c:v>
                </c:pt>
                <c:pt idx="389">
                  <c:v>1.6673688877578587</c:v>
                </c:pt>
                <c:pt idx="390">
                  <c:v>1.6513264816598094</c:v>
                </c:pt>
                <c:pt idx="391">
                  <c:v>1.6348902077449321</c:v>
                </c:pt>
                <c:pt idx="392">
                  <c:v>1.6182364245638059</c:v>
                </c:pt>
                <c:pt idx="393">
                  <c:v>1.6014406803272885</c:v>
                </c:pt>
                <c:pt idx="394">
                  <c:v>1.5846025736309057</c:v>
                </c:pt>
                <c:pt idx="395">
                  <c:v>1.5677084611285497</c:v>
                </c:pt>
                <c:pt idx="396">
                  <c:v>1.5509251117355405</c:v>
                </c:pt>
                <c:pt idx="397">
                  <c:v>1.5343688348509072</c:v>
                </c:pt>
                <c:pt idx="398">
                  <c:v>1.5179608494050025</c:v>
                </c:pt>
                <c:pt idx="399">
                  <c:v>1.5016616504740847</c:v>
                </c:pt>
                <c:pt idx="400">
                  <c:v>1.485565279482858</c:v>
                </c:pt>
                <c:pt idx="401">
                  <c:v>1.4697336759130579</c:v>
                </c:pt>
                <c:pt idx="402">
                  <c:v>1.4540670052789046</c:v>
                </c:pt>
                <c:pt idx="403">
                  <c:v>1.4385265272053187</c:v>
                </c:pt>
                <c:pt idx="404">
                  <c:v>1.4231311394854274</c:v>
                </c:pt>
                <c:pt idx="405">
                  <c:v>1.4078156423841977</c:v>
                </c:pt>
                <c:pt idx="406">
                  <c:v>1.3926793701311828</c:v>
                </c:pt>
                <c:pt idx="407">
                  <c:v>1.3777614387022628</c:v>
                </c:pt>
                <c:pt idx="408">
                  <c:v>1.3631040660746356</c:v>
                </c:pt>
                <c:pt idx="409">
                  <c:v>1.3486358134280443</c:v>
                </c:pt>
                <c:pt idx="410">
                  <c:v>1.3343532083835172</c:v>
                </c:pt>
                <c:pt idx="411">
                  <c:v>1.320146286111054</c:v>
                </c:pt>
                <c:pt idx="412">
                  <c:v>1.3061032087275855</c:v>
                </c:pt>
                <c:pt idx="413">
                  <c:v>1.2924332982440214</c:v>
                </c:pt>
                <c:pt idx="414">
                  <c:v>1.2789135747159619</c:v>
                </c:pt>
                <c:pt idx="415">
                  <c:v>1.2656195831538846</c:v>
                </c:pt>
                <c:pt idx="416">
                  <c:v>1.2524403765491401</c:v>
                </c:pt>
                <c:pt idx="417">
                  <c:v>1.2394496414571743</c:v>
                </c:pt>
                <c:pt idx="418">
                  <c:v>1.2266514504548103</c:v>
                </c:pt>
                <c:pt idx="419">
                  <c:v>1.2141282618234099</c:v>
                </c:pt>
                <c:pt idx="420">
                  <c:v>1.2018612162772626</c:v>
                </c:pt>
                <c:pt idx="421">
                  <c:v>1.1898551137896143</c:v>
                </c:pt>
                <c:pt idx="422">
                  <c:v>1.1778826432653247</c:v>
                </c:pt>
                <c:pt idx="423">
                  <c:v>1.1661043448416164</c:v>
                </c:pt>
                <c:pt idx="424">
                  <c:v>1.1544239731146468</c:v>
                </c:pt>
                <c:pt idx="425">
                  <c:v>1.1429835549228176</c:v>
                </c:pt>
                <c:pt idx="426">
                  <c:v>1.1317790093691871</c:v>
                </c:pt>
                <c:pt idx="427">
                  <c:v>1.1207055156582739</c:v>
                </c:pt>
                <c:pt idx="428">
                  <c:v>1.1098146956943993</c:v>
                </c:pt>
                <c:pt idx="429">
                  <c:v>1.0988167170489411</c:v>
                </c:pt>
                <c:pt idx="430">
                  <c:v>1.0881360887005513</c:v>
                </c:pt>
                <c:pt idx="431">
                  <c:v>1.0777674903820569</c:v>
                </c:pt>
                <c:pt idx="432">
                  <c:v>1.0676287167282457</c:v>
                </c:pt>
                <c:pt idx="433">
                  <c:v>1.057590038670664</c:v>
                </c:pt>
                <c:pt idx="434">
                  <c:v>1.0475085055940123</c:v>
                </c:pt>
                <c:pt idx="435">
                  <c:v>1.0374663396435004</c:v>
                </c:pt>
                <c:pt idx="436">
                  <c:v>1.027675715904893</c:v>
                </c:pt>
                <c:pt idx="437">
                  <c:v>1.0182426674579095</c:v>
                </c:pt>
                <c:pt idx="438">
                  <c:v>1.0090257420869102</c:v>
                </c:pt>
                <c:pt idx="439">
                  <c:v>0.99986969210826782</c:v>
                </c:pt>
                <c:pt idx="440">
                  <c:v>0.99087140480148594</c:v>
                </c:pt>
                <c:pt idx="441">
                  <c:v>0.98218074559640267</c:v>
                </c:pt>
                <c:pt idx="442">
                  <c:v>0.97372805868802748</c:v>
                </c:pt>
                <c:pt idx="443">
                  <c:v>0.96534283556062217</c:v>
                </c:pt>
                <c:pt idx="444">
                  <c:v>0.95712819767681312</c:v>
                </c:pt>
                <c:pt idx="445">
                  <c:v>0.94914595241994382</c:v>
                </c:pt>
                <c:pt idx="446">
                  <c:v>0.9411137270371015</c:v>
                </c:pt>
                <c:pt idx="447">
                  <c:v>0.93323412871480804</c:v>
                </c:pt>
                <c:pt idx="448">
                  <c:v>0.92567299392124047</c:v>
                </c:pt>
                <c:pt idx="449">
                  <c:v>0.91834492896227493</c:v>
                </c:pt>
                <c:pt idx="450">
                  <c:v>0.91105102032812646</c:v>
                </c:pt>
                <c:pt idx="451">
                  <c:v>0.90390352669016361</c:v>
                </c:pt>
                <c:pt idx="452">
                  <c:v>0.89680169766492168</c:v>
                </c:pt>
                <c:pt idx="453">
                  <c:v>0.88969379144418526</c:v>
                </c:pt>
                <c:pt idx="454">
                  <c:v>0.88275215561307996</c:v>
                </c:pt>
                <c:pt idx="455">
                  <c:v>0.87592898492292692</c:v>
                </c:pt>
                <c:pt idx="456">
                  <c:v>0.86923171973097624</c:v>
                </c:pt>
                <c:pt idx="457">
                  <c:v>0.86248916690589705</c:v>
                </c:pt>
                <c:pt idx="458">
                  <c:v>0.8558824300360357</c:v>
                </c:pt>
                <c:pt idx="459">
                  <c:v>0.84954225200501665</c:v>
                </c:pt>
                <c:pt idx="460">
                  <c:v>0.84323277809800945</c:v>
                </c:pt>
                <c:pt idx="461">
                  <c:v>0.83714634390905995</c:v>
                </c:pt>
                <c:pt idx="462">
                  <c:v>0.83110156450135941</c:v>
                </c:pt>
                <c:pt idx="463">
                  <c:v>0.82516637225654976</c:v>
                </c:pt>
                <c:pt idx="464">
                  <c:v>0.81947812836212264</c:v>
                </c:pt>
                <c:pt idx="465">
                  <c:v>0.81404772099559952</c:v>
                </c:pt>
                <c:pt idx="466">
                  <c:v>0.8086160354269919</c:v>
                </c:pt>
                <c:pt idx="467">
                  <c:v>0.80318388853534195</c:v>
                </c:pt>
                <c:pt idx="468">
                  <c:v>0.79809793206248592</c:v>
                </c:pt>
                <c:pt idx="469">
                  <c:v>0.79302165984598316</c:v>
                </c:pt>
                <c:pt idx="470">
                  <c:v>0.78795612328393183</c:v>
                </c:pt>
                <c:pt idx="471">
                  <c:v>0.78326023287294888</c:v>
                </c:pt>
                <c:pt idx="472">
                  <c:v>0.77851301173892484</c:v>
                </c:pt>
                <c:pt idx="473">
                  <c:v>0.77378644498119353</c:v>
                </c:pt>
                <c:pt idx="474">
                  <c:v>0.76930346018908169</c:v>
                </c:pt>
                <c:pt idx="475">
                  <c:v>0.76484835719341082</c:v>
                </c:pt>
                <c:pt idx="476">
                  <c:v>0.76049787522652668</c:v>
                </c:pt>
                <c:pt idx="477">
                  <c:v>0.75625564875423346</c:v>
                </c:pt>
                <c:pt idx="478">
                  <c:v>0.75220215317652106</c:v>
                </c:pt>
                <c:pt idx="479">
                  <c:v>0.74795530690672984</c:v>
                </c:pt>
                <c:pt idx="480">
                  <c:v>0.7437448785924613</c:v>
                </c:pt>
                <c:pt idx="481">
                  <c:v>0.73988865508454316</c:v>
                </c:pt>
                <c:pt idx="482">
                  <c:v>0.73615737527313208</c:v>
                </c:pt>
                <c:pt idx="483">
                  <c:v>0.73231332747124245</c:v>
                </c:pt>
                <c:pt idx="484">
                  <c:v>0.72884056833997135</c:v>
                </c:pt>
                <c:pt idx="485">
                  <c:v>0.72525806635996115</c:v>
                </c:pt>
                <c:pt idx="486">
                  <c:v>0.72181061521254652</c:v>
                </c:pt>
                <c:pt idx="487">
                  <c:v>0.71850168886727428</c:v>
                </c:pt>
                <c:pt idx="488">
                  <c:v>0.71516735784845786</c:v>
                </c:pt>
                <c:pt idx="489">
                  <c:v>0.7118915498805789</c:v>
                </c:pt>
                <c:pt idx="490">
                  <c:v>0.70893053580661625</c:v>
                </c:pt>
                <c:pt idx="491">
                  <c:v>0.7060346607143505</c:v>
                </c:pt>
                <c:pt idx="492">
                  <c:v>0.70311934623607786</c:v>
                </c:pt>
                <c:pt idx="493">
                  <c:v>0.70018432962219768</c:v>
                </c:pt>
                <c:pt idx="494">
                  <c:v>0.69740372320048771</c:v>
                </c:pt>
                <c:pt idx="495">
                  <c:v>0.69460519893356876</c:v>
                </c:pt>
                <c:pt idx="496">
                  <c:v>0.69170020829016154</c:v>
                </c:pt>
                <c:pt idx="497">
                  <c:v>0.6890423390281718</c:v>
                </c:pt>
                <c:pt idx="498">
                  <c:v>0.68654689906300626</c:v>
                </c:pt>
                <c:pt idx="499">
                  <c:v>0.68412692561307542</c:v>
                </c:pt>
                <c:pt idx="500">
                  <c:v>0.6821450763738317</c:v>
                </c:pt>
                <c:pt idx="501">
                  <c:v>0.67988194211286235</c:v>
                </c:pt>
                <c:pt idx="502">
                  <c:v>0.67715052127343278</c:v>
                </c:pt>
                <c:pt idx="503">
                  <c:v>0.675136504467994</c:v>
                </c:pt>
                <c:pt idx="504">
                  <c:v>0.67329743975963574</c:v>
                </c:pt>
                <c:pt idx="505">
                  <c:v>0.67126543294715835</c:v>
                </c:pt>
                <c:pt idx="506">
                  <c:v>0.66913084737333262</c:v>
                </c:pt>
                <c:pt idx="507">
                  <c:v>0.66745295288995399</c:v>
                </c:pt>
                <c:pt idx="508">
                  <c:v>0.66595602945395682</c:v>
                </c:pt>
                <c:pt idx="509">
                  <c:v>0.66417170536193093</c:v>
                </c:pt>
                <c:pt idx="510">
                  <c:v>0.66285223326479614</c:v>
                </c:pt>
                <c:pt idx="511">
                  <c:v>0.66209644541792345</c:v>
                </c:pt>
                <c:pt idx="512">
                  <c:v>0.66020120138068195</c:v>
                </c:pt>
                <c:pt idx="513">
                  <c:v>0.65810683550639293</c:v>
                </c:pt>
                <c:pt idx="514">
                  <c:v>0.65667304588485009</c:v>
                </c:pt>
                <c:pt idx="515">
                  <c:v>0.65561858354122216</c:v>
                </c:pt>
                <c:pt idx="516">
                  <c:v>0.65417654187796048</c:v>
                </c:pt>
                <c:pt idx="517">
                  <c:v>0.6521496054016529</c:v>
                </c:pt>
                <c:pt idx="518">
                  <c:v>0.6505017948783669</c:v>
                </c:pt>
                <c:pt idx="519">
                  <c:v>0.64894518216567254</c:v>
                </c:pt>
                <c:pt idx="520">
                  <c:v>0.64777405026882995</c:v>
                </c:pt>
                <c:pt idx="521">
                  <c:v>0.64640372622306952</c:v>
                </c:pt>
                <c:pt idx="522">
                  <c:v>0.6447339274471926</c:v>
                </c:pt>
                <c:pt idx="523">
                  <c:v>0.64276120326532038</c:v>
                </c:pt>
                <c:pt idx="524">
                  <c:v>0.64087877870161825</c:v>
                </c:pt>
                <c:pt idx="525">
                  <c:v>0.63888842470507556</c:v>
                </c:pt>
                <c:pt idx="526">
                  <c:v>0.63688890698379907</c:v>
                </c:pt>
                <c:pt idx="527">
                  <c:v>0.63457802285388809</c:v>
                </c:pt>
                <c:pt idx="528">
                  <c:v>0.63184946215981797</c:v>
                </c:pt>
                <c:pt idx="529">
                  <c:v>0.62869538271402337</c:v>
                </c:pt>
                <c:pt idx="530">
                  <c:v>0.62562108142490769</c:v>
                </c:pt>
                <c:pt idx="531">
                  <c:v>0.62211036036121947</c:v>
                </c:pt>
                <c:pt idx="532">
                  <c:v>0.6182573448404014</c:v>
                </c:pt>
                <c:pt idx="533">
                  <c:v>0.61352470285365246</c:v>
                </c:pt>
                <c:pt idx="534">
                  <c:v>0.60831204269732719</c:v>
                </c:pt>
                <c:pt idx="535">
                  <c:v>0.60238559010510517</c:v>
                </c:pt>
                <c:pt idx="536">
                  <c:v>0.59626712639551538</c:v>
                </c:pt>
                <c:pt idx="537">
                  <c:v>0.58972625625423691</c:v>
                </c:pt>
                <c:pt idx="538">
                  <c:v>0.58263143948963647</c:v>
                </c:pt>
                <c:pt idx="539">
                  <c:v>0.5742628297070268</c:v>
                </c:pt>
                <c:pt idx="540">
                  <c:v>0.56572978783112693</c:v>
                </c:pt>
                <c:pt idx="541">
                  <c:v>0.55654370848351453</c:v>
                </c:pt>
                <c:pt idx="542">
                  <c:v>0.54740545966748966</c:v>
                </c:pt>
                <c:pt idx="543">
                  <c:v>0.53869937954240676</c:v>
                </c:pt>
                <c:pt idx="544">
                  <c:v>0.52762990087133865</c:v>
                </c:pt>
                <c:pt idx="545">
                  <c:v>0.51494600530800438</c:v>
                </c:pt>
                <c:pt idx="546">
                  <c:v>0.50379068305718111</c:v>
                </c:pt>
                <c:pt idx="547">
                  <c:v>0.49178177558416575</c:v>
                </c:pt>
                <c:pt idx="548">
                  <c:v>0.47928731647617012</c:v>
                </c:pt>
                <c:pt idx="549">
                  <c:v>0.46582881535743642</c:v>
                </c:pt>
                <c:pt idx="550">
                  <c:v>0.45040308615536628</c:v>
                </c:pt>
                <c:pt idx="551">
                  <c:v>0.43616264704075602</c:v>
                </c:pt>
                <c:pt idx="552">
                  <c:v>0.420615770625765</c:v>
                </c:pt>
                <c:pt idx="553">
                  <c:v>0.40363518979054797</c:v>
                </c:pt>
                <c:pt idx="554">
                  <c:v>0.38524868240321997</c:v>
                </c:pt>
                <c:pt idx="555">
                  <c:v>0.36679638328672992</c:v>
                </c:pt>
                <c:pt idx="556">
                  <c:v>0.34752515999868949</c:v>
                </c:pt>
                <c:pt idx="557">
                  <c:v>0.32735893438633035</c:v>
                </c:pt>
                <c:pt idx="558">
                  <c:v>0.30749603791321289</c:v>
                </c:pt>
                <c:pt idx="559">
                  <c:v>0.28600712207947454</c:v>
                </c:pt>
                <c:pt idx="560">
                  <c:v>0.26387267686522364</c:v>
                </c:pt>
                <c:pt idx="561">
                  <c:v>0.24328614608344612</c:v>
                </c:pt>
                <c:pt idx="562">
                  <c:v>0.22297644989339135</c:v>
                </c:pt>
                <c:pt idx="563">
                  <c:v>0.20248831706009357</c:v>
                </c:pt>
                <c:pt idx="564">
                  <c:v>0.18012587516405396</c:v>
                </c:pt>
                <c:pt idx="565">
                  <c:v>0.15986784709256668</c:v>
                </c:pt>
                <c:pt idx="566">
                  <c:v>0.14144977340046735</c:v>
                </c:pt>
                <c:pt idx="567">
                  <c:v>0.12352498094273198</c:v>
                </c:pt>
                <c:pt idx="568">
                  <c:v>0.10482840365365537</c:v>
                </c:pt>
                <c:pt idx="569">
                  <c:v>8.3502619830267397E-2</c:v>
                </c:pt>
                <c:pt idx="570">
                  <c:v>6.069784035361165E-2</c:v>
                </c:pt>
                <c:pt idx="571">
                  <c:v>3.7426497940623665E-2</c:v>
                </c:pt>
                <c:pt idx="572">
                  <c:v>1.5359755409214231E-2</c:v>
                </c:pt>
                <c:pt idx="573">
                  <c:v>-1.7406615763012701E-3</c:v>
                </c:pt>
                <c:pt idx="574">
                  <c:v>-1.6373712875465501E-2</c:v>
                </c:pt>
                <c:pt idx="575">
                  <c:v>-2.548830726267165E-2</c:v>
                </c:pt>
                <c:pt idx="576">
                  <c:v>-3.0118356253500032E-2</c:v>
                </c:pt>
                <c:pt idx="577">
                  <c:v>-3.0584087646018613E-2</c:v>
                </c:pt>
                <c:pt idx="578">
                  <c:v>-2.9653123769906618E-2</c:v>
                </c:pt>
                <c:pt idx="579">
                  <c:v>-2.91883891274822E-2</c:v>
                </c:pt>
                <c:pt idx="580">
                  <c:v>-2.91883891274822E-2</c:v>
                </c:pt>
                <c:pt idx="581">
                  <c:v>-3.0584087646018613E-2</c:v>
                </c:pt>
                <c:pt idx="582">
                  <c:v>-2.9653123769906618E-2</c:v>
                </c:pt>
                <c:pt idx="583">
                  <c:v>-2.9653123769906618E-2</c:v>
                </c:pt>
                <c:pt idx="584">
                  <c:v>-2.6410376572743116E-2</c:v>
                </c:pt>
                <c:pt idx="585">
                  <c:v>-2.181948306258609E-2</c:v>
                </c:pt>
                <c:pt idx="586">
                  <c:v>-1.6373712875465501E-2</c:v>
                </c:pt>
                <c:pt idx="587">
                  <c:v>-1.2780770091995148E-2</c:v>
                </c:pt>
                <c:pt idx="588">
                  <c:v>-5.2430554123718831E-3</c:v>
                </c:pt>
                <c:pt idx="589">
                  <c:v>8.6772153122691327E-4</c:v>
                </c:pt>
                <c:pt idx="590">
                  <c:v>3.0294705536179621E-3</c:v>
                </c:pt>
                <c:pt idx="591">
                  <c:v>3.0294705536179621E-3</c:v>
                </c:pt>
                <c:pt idx="592">
                  <c:v>2.5979807199085947E-3</c:v>
                </c:pt>
                <c:pt idx="593">
                  <c:v>3.4605321095064891E-3</c:v>
                </c:pt>
                <c:pt idx="594">
                  <c:v>4.7511555910010198E-3</c:v>
                </c:pt>
                <c:pt idx="595">
                  <c:v>5.6094453602803856E-3</c:v>
                </c:pt>
                <c:pt idx="596">
                  <c:v>5.6094453602803856E-3</c:v>
                </c:pt>
                <c:pt idx="597">
                  <c:v>6.8937079479004558E-3</c:v>
                </c:pt>
                <c:pt idx="598">
                  <c:v>6.4660422492316813E-3</c:v>
                </c:pt>
                <c:pt idx="599">
                  <c:v>4.3213737826425782E-3</c:v>
                </c:pt>
                <c:pt idx="600">
                  <c:v>1.7337128090005314E-3</c:v>
                </c:pt>
                <c:pt idx="601">
                  <c:v>-8.6945871262889137E-4</c:v>
                </c:pt>
                <c:pt idx="602">
                  <c:v>-4.8037084028205992E-3</c:v>
                </c:pt>
                <c:pt idx="603">
                  <c:v>-9.2173081968621833E-3</c:v>
                </c:pt>
                <c:pt idx="604">
                  <c:v>-1.322826573375516E-2</c:v>
                </c:pt>
                <c:pt idx="605">
                  <c:v>-1.6373712875465501E-2</c:v>
                </c:pt>
                <c:pt idx="606">
                  <c:v>-1.8634490921455603E-2</c:v>
                </c:pt>
                <c:pt idx="607">
                  <c:v>-2.3191662661933767E-2</c:v>
                </c:pt>
                <c:pt idx="608">
                  <c:v>-2.6410376572743116E-2</c:v>
                </c:pt>
                <c:pt idx="609">
                  <c:v>-2.9653123769906618E-2</c:v>
                </c:pt>
                <c:pt idx="610">
                  <c:v>-2.9653123769906618E-2</c:v>
                </c:pt>
                <c:pt idx="611">
                  <c:v>-2.9653123769906618E-2</c:v>
                </c:pt>
                <c:pt idx="612">
                  <c:v>-3.0584087646018613E-2</c:v>
                </c:pt>
                <c:pt idx="613">
                  <c:v>-2.8260409112221711E-2</c:v>
                </c:pt>
                <c:pt idx="614">
                  <c:v>-2.502800570193105E-2</c:v>
                </c:pt>
                <c:pt idx="615">
                  <c:v>-2.4568191490737076E-2</c:v>
                </c:pt>
                <c:pt idx="616">
                  <c:v>-2.4108863598207259E-2</c:v>
                </c:pt>
                <c:pt idx="617">
                  <c:v>-1.9088062223156451E-2</c:v>
                </c:pt>
                <c:pt idx="618">
                  <c:v>-1.4573525916998339E-2</c:v>
                </c:pt>
                <c:pt idx="619">
                  <c:v>-9.6611452123985687E-3</c:v>
                </c:pt>
                <c:pt idx="620">
                  <c:v>-6.1230850587887945E-3</c:v>
                </c:pt>
                <c:pt idx="621">
                  <c:v>-1.3048416883442813E-3</c:v>
                </c:pt>
                <c:pt idx="622">
                  <c:v>6.0379549973171767E-3</c:v>
                </c:pt>
                <c:pt idx="623">
                  <c:v>1.2837224705172217E-2</c:v>
                </c:pt>
                <c:pt idx="624">
                  <c:v>1.6197353512439061E-2</c:v>
                </c:pt>
                <c:pt idx="625">
                  <c:v>1.9116290447072779E-2</c:v>
                </c:pt>
                <c:pt idx="626">
                  <c:v>2.4074987307426243E-2</c:v>
                </c:pt>
                <c:pt idx="627">
                  <c:v>2.7349607774756507E-2</c:v>
                </c:pt>
                <c:pt idx="628">
                  <c:v>3.0599721965951066E-2</c:v>
                </c:pt>
                <c:pt idx="629">
                  <c:v>3.422726077055066E-2</c:v>
                </c:pt>
                <c:pt idx="630">
                  <c:v>3.7426497940623665E-2</c:v>
                </c:pt>
                <c:pt idx="631">
                  <c:v>3.7824750588341866E-2</c:v>
                </c:pt>
                <c:pt idx="632">
                  <c:v>3.8222638368718462E-2</c:v>
                </c:pt>
                <c:pt idx="633">
                  <c:v>3.941411917613713E-2</c:v>
                </c:pt>
                <c:pt idx="634">
                  <c:v>3.9017321997412001E-2</c:v>
                </c:pt>
                <c:pt idx="635">
                  <c:v>3.8222638368718462E-2</c:v>
                </c:pt>
                <c:pt idx="636">
                  <c:v>3.5429738184548303E-2</c:v>
                </c:pt>
                <c:pt idx="637">
                  <c:v>3.2215703297981568E-2</c:v>
                </c:pt>
                <c:pt idx="638">
                  <c:v>2.9383777685209667E-2</c:v>
                </c:pt>
                <c:pt idx="639">
                  <c:v>2.6533264523296733E-2</c:v>
                </c:pt>
                <c:pt idx="640">
                  <c:v>2.3663918197793475E-2</c:v>
                </c:pt>
                <c:pt idx="641">
                  <c:v>2.1189299069938092E-2</c:v>
                </c:pt>
                <c:pt idx="642">
                  <c:v>1.7450729510536125E-2</c:v>
                </c:pt>
                <c:pt idx="643">
                  <c:v>1.1570443597278161E-2</c:v>
                </c:pt>
                <c:pt idx="644">
                  <c:v>7.3209529227445565E-3</c:v>
                </c:pt>
                <c:pt idx="645">
                  <c:v>3.0294705536179621E-3</c:v>
                </c:pt>
                <c:pt idx="646">
                  <c:v>-1.7406615763012701E-3</c:v>
                </c:pt>
                <c:pt idx="647">
                  <c:v>-6.5637695023882739E-3</c:v>
                </c:pt>
                <c:pt idx="648">
                  <c:v>-1.0105436281226938E-2</c:v>
                </c:pt>
                <c:pt idx="649">
                  <c:v>-1.322826573375516E-2</c:v>
                </c:pt>
                <c:pt idx="650">
                  <c:v>-1.4573525916998339E-2</c:v>
                </c:pt>
                <c:pt idx="651">
                  <c:v>-1.5022873584506671E-2</c:v>
                </c:pt>
                <c:pt idx="652">
                  <c:v>-1.3676222949234686E-2</c:v>
                </c:pt>
                <c:pt idx="653">
                  <c:v>-1.2333735073725434E-2</c:v>
                </c:pt>
                <c:pt idx="654">
                  <c:v>-9.6611452123985687E-3</c:v>
                </c:pt>
                <c:pt idx="655">
                  <c:v>-7.4464821678643838E-3</c:v>
                </c:pt>
                <c:pt idx="656">
                  <c:v>-4.8037084028205992E-3</c:v>
                </c:pt>
                <c:pt idx="657">
                  <c:v>-2.176919254274547E-3</c:v>
                </c:pt>
                <c:pt idx="658">
                  <c:v>4.340774793185929E-4</c:v>
                </c:pt>
                <c:pt idx="659">
                  <c:v>2.1660617565076304E-3</c:v>
                </c:pt>
                <c:pt idx="660">
                  <c:v>4.7511555910010198E-3</c:v>
                </c:pt>
                <c:pt idx="661">
                  <c:v>7.7477780007399483E-3</c:v>
                </c:pt>
                <c:pt idx="662">
                  <c:v>9.8756337121601191E-3</c:v>
                </c:pt>
                <c:pt idx="663">
                  <c:v>1.1147360775797479E-2</c:v>
                </c:pt>
                <c:pt idx="664">
                  <c:v>1.3258665283516512E-2</c:v>
                </c:pt>
                <c:pt idx="665">
                  <c:v>1.3679697291192561E-2</c:v>
                </c:pt>
                <c:pt idx="666">
                  <c:v>1.3679697291192561E-2</c:v>
                </c:pt>
                <c:pt idx="667">
                  <c:v>1.3679697291192561E-2</c:v>
                </c:pt>
                <c:pt idx="668">
                  <c:v>1.2415374762432893E-2</c:v>
                </c:pt>
                <c:pt idx="669">
                  <c:v>1.1147360775797479E-2</c:v>
                </c:pt>
                <c:pt idx="670">
                  <c:v>9.8756337121601191E-3</c:v>
                </c:pt>
                <c:pt idx="671">
                  <c:v>8.6001717619175692E-3</c:v>
                </c:pt>
                <c:pt idx="672">
                  <c:v>6.8937079479004558E-3</c:v>
                </c:pt>
                <c:pt idx="673">
                  <c:v>5.1805125037803143E-3</c:v>
                </c:pt>
                <c:pt idx="674">
                  <c:v>4.3213737826425782E-3</c:v>
                </c:pt>
                <c:pt idx="675">
                  <c:v>2.5979807199085947E-3</c:v>
                </c:pt>
                <c:pt idx="676">
                  <c:v>0</c:v>
                </c:pt>
                <c:pt idx="677">
                  <c:v>-3.0507515046188267E-3</c:v>
                </c:pt>
                <c:pt idx="678">
                  <c:v>-4.3648054024500883E-3</c:v>
                </c:pt>
                <c:pt idx="679">
                  <c:v>-7.0049015686584892E-3</c:v>
                </c:pt>
                <c:pt idx="680">
                  <c:v>-6.1230850587887945E-3</c:v>
                </c:pt>
                <c:pt idx="681">
                  <c:v>-5.6828473303632727E-3</c:v>
                </c:pt>
                <c:pt idx="682">
                  <c:v>-6.5637695023882739E-3</c:v>
                </c:pt>
                <c:pt idx="683">
                  <c:v>-7.0049015686584892E-3</c:v>
                </c:pt>
                <c:pt idx="684">
                  <c:v>-4.8037084028205992E-3</c:v>
                </c:pt>
                <c:pt idx="685">
                  <c:v>-8.6945871262889137E-4</c:v>
                </c:pt>
                <c:pt idx="686">
                  <c:v>3.0294705536179621E-3</c:v>
                </c:pt>
                <c:pt idx="687">
                  <c:v>5.1805125037803143E-3</c:v>
                </c:pt>
                <c:pt idx="688">
                  <c:v>8.1741840064263552E-3</c:v>
                </c:pt>
                <c:pt idx="689">
                  <c:v>1.3679697291192561E-2</c:v>
                </c:pt>
                <c:pt idx="690">
                  <c:v>1.703333929878037E-2</c:v>
                </c:pt>
                <c:pt idx="691">
                  <c:v>2.0775488193557831E-2</c:v>
                </c:pt>
                <c:pt idx="692">
                  <c:v>2.2428371185486493E-2</c:v>
                </c:pt>
                <c:pt idx="693">
                  <c:v>2.4074987307426243E-2</c:v>
                </c:pt>
                <c:pt idx="694">
                  <c:v>2.6124516745450282E-2</c:v>
                </c:pt>
                <c:pt idx="695">
                  <c:v>2.8164419424469872E-2</c:v>
                </c:pt>
                <c:pt idx="696">
                  <c:v>2.8571252692537637E-2</c:v>
                </c:pt>
                <c:pt idx="697">
                  <c:v>2.7349607774756507E-2</c:v>
                </c:pt>
                <c:pt idx="698">
                  <c:v>2.6124516745450282E-2</c:v>
                </c:pt>
                <c:pt idx="699">
                  <c:v>2.4485667699166973E-2</c:v>
                </c:pt>
                <c:pt idx="700">
                  <c:v>2.3252459633711444E-2</c:v>
                </c:pt>
                <c:pt idx="701">
                  <c:v>2.1602716028242194E-2</c:v>
                </c:pt>
                <c:pt idx="702">
                  <c:v>2.0361282647707864E-2</c:v>
                </c:pt>
                <c:pt idx="703">
                  <c:v>1.953168453125545E-2</c:v>
                </c:pt>
                <c:pt idx="704">
                  <c:v>1.8284308426530838E-2</c:v>
                </c:pt>
                <c:pt idx="705">
                  <c:v>1.7450729510536125E-2</c:v>
                </c:pt>
                <c:pt idx="706">
                  <c:v>1.703333929878037E-2</c:v>
                </c:pt>
                <c:pt idx="707">
                  <c:v>1.6197353512439061E-2</c:v>
                </c:pt>
                <c:pt idx="708">
                  <c:v>1.5778756389040929E-2</c:v>
                </c:pt>
                <c:pt idx="709">
                  <c:v>1.5778756389040929E-2</c:v>
                </c:pt>
                <c:pt idx="710">
                  <c:v>1.5359755409214231E-2</c:v>
                </c:pt>
                <c:pt idx="711">
                  <c:v>1.703333929878037E-2</c:v>
                </c:pt>
                <c:pt idx="712">
                  <c:v>1.9116290447072779E-2</c:v>
                </c:pt>
                <c:pt idx="713">
                  <c:v>1.9946681678842306E-2</c:v>
                </c:pt>
                <c:pt idx="714">
                  <c:v>1.9946681678842306E-2</c:v>
                </c:pt>
                <c:pt idx="715">
                  <c:v>1.953168453125545E-2</c:v>
                </c:pt>
                <c:pt idx="716">
                  <c:v>2.1189299069938092E-2</c:v>
                </c:pt>
                <c:pt idx="717">
                  <c:v>2.3663918197793475E-2</c:v>
                </c:pt>
                <c:pt idx="718">
                  <c:v>2.4895960107484977E-2</c:v>
                </c:pt>
                <c:pt idx="719">
                  <c:v>2.5305865264770262E-2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7B3-4782-B016-DF9ACE9D54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506040"/>
        <c:axId val="837512120"/>
      </c:scatterChart>
      <c:valAx>
        <c:axId val="837506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Lof</a:t>
                </a:r>
                <a:r>
                  <a:rPr lang="en-GB" baseline="0"/>
                  <a:t> of Volume (m</a:t>
                </a:r>
                <a:r>
                  <a:rPr lang="en-GB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³)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512120"/>
        <c:crosses val="autoZero"/>
        <c:crossBetween val="midCat"/>
      </c:valAx>
      <c:valAx>
        <c:axId val="837512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of Pressure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506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="1"/>
              <a:t>Delta Pressure (B)</a:t>
            </a:r>
            <a:r>
              <a:rPr lang="en-GB" b="1" baseline="0"/>
              <a:t> Against CA</a:t>
            </a:r>
            <a:endParaRPr lang="en-GB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1'!$K$6:$K$725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1'!$N$6:$N$725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9C-4812-937C-485AD047313A}"/>
            </c:ext>
          </c:extLst>
        </c:ser>
        <c:ser>
          <c:idx val="1"/>
          <c:order val="1"/>
          <c:tx>
            <c:v>5500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1'!$K$6:$K$725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1'!$Y$6:$Y$725</c:f>
              <c:numCache>
                <c:formatCode>General</c:formatCode>
                <c:ptCount val="720"/>
                <c:pt idx="0">
                  <c:v>-2.0000000000000018E-2</c:v>
                </c:pt>
                <c:pt idx="1">
                  <c:v>-3.9999999999999925E-2</c:v>
                </c:pt>
                <c:pt idx="2">
                  <c:v>-2.7000000000000024E-2</c:v>
                </c:pt>
                <c:pt idx="3">
                  <c:v>-1.0000000000000009E-2</c:v>
                </c:pt>
                <c:pt idx="4">
                  <c:v>-1.2000000000000011E-2</c:v>
                </c:pt>
                <c:pt idx="5">
                  <c:v>-3.9000000000000035E-2</c:v>
                </c:pt>
                <c:pt idx="6">
                  <c:v>-4.599999999999993E-2</c:v>
                </c:pt>
                <c:pt idx="7">
                  <c:v>-4.7000000000000042E-2</c:v>
                </c:pt>
                <c:pt idx="8">
                  <c:v>-4.7000000000000042E-2</c:v>
                </c:pt>
                <c:pt idx="9">
                  <c:v>-3.8999999999999924E-2</c:v>
                </c:pt>
                <c:pt idx="10">
                  <c:v>-1.2000000000000011E-2</c:v>
                </c:pt>
                <c:pt idx="11">
                  <c:v>1.3000000000000012E-2</c:v>
                </c:pt>
                <c:pt idx="12">
                  <c:v>1.5000000000000013E-2</c:v>
                </c:pt>
                <c:pt idx="13">
                  <c:v>1.0000000000000009E-3</c:v>
                </c:pt>
                <c:pt idx="14">
                  <c:v>-4.0000000000000036E-3</c:v>
                </c:pt>
                <c:pt idx="15">
                  <c:v>-8.0000000000000071E-3</c:v>
                </c:pt>
                <c:pt idx="16">
                  <c:v>-1.8000000000000016E-2</c:v>
                </c:pt>
                <c:pt idx="17">
                  <c:v>-3.1000000000000028E-2</c:v>
                </c:pt>
                <c:pt idx="18">
                  <c:v>-3.8000000000000034E-2</c:v>
                </c:pt>
                <c:pt idx="19">
                  <c:v>-4.4999999999999929E-2</c:v>
                </c:pt>
                <c:pt idx="20">
                  <c:v>-3.6000000000000032E-2</c:v>
                </c:pt>
                <c:pt idx="21">
                  <c:v>-2.7000000000000024E-2</c:v>
                </c:pt>
                <c:pt idx="22">
                  <c:v>-1.699999999999996E-2</c:v>
                </c:pt>
                <c:pt idx="23">
                  <c:v>-1.0000000000000009E-2</c:v>
                </c:pt>
                <c:pt idx="24">
                  <c:v>-8.0000000000000071E-3</c:v>
                </c:pt>
                <c:pt idx="25">
                  <c:v>4.0000000000000036E-3</c:v>
                </c:pt>
                <c:pt idx="26">
                  <c:v>7.0000000000000062E-3</c:v>
                </c:pt>
                <c:pt idx="27">
                  <c:v>9.000000000000008E-3</c:v>
                </c:pt>
                <c:pt idx="28">
                  <c:v>2.0000000000000018E-3</c:v>
                </c:pt>
                <c:pt idx="29">
                  <c:v>1.0000000000000009E-3</c:v>
                </c:pt>
                <c:pt idx="30">
                  <c:v>-4.0000000000000036E-3</c:v>
                </c:pt>
                <c:pt idx="31">
                  <c:v>-6.0000000000000053E-3</c:v>
                </c:pt>
                <c:pt idx="32">
                  <c:v>-5.0000000000000044E-3</c:v>
                </c:pt>
                <c:pt idx="33">
                  <c:v>-3.0000000000000027E-3</c:v>
                </c:pt>
                <c:pt idx="34">
                  <c:v>3.0000000000000027E-3</c:v>
                </c:pt>
                <c:pt idx="35">
                  <c:v>-2.0000000000000018E-3</c:v>
                </c:pt>
                <c:pt idx="36">
                  <c:v>-5.0000000000000044E-3</c:v>
                </c:pt>
                <c:pt idx="37">
                  <c:v>-2.0000000000000018E-3</c:v>
                </c:pt>
                <c:pt idx="38">
                  <c:v>-9.000000000000008E-3</c:v>
                </c:pt>
                <c:pt idx="39">
                  <c:v>-1.6000000000000014E-2</c:v>
                </c:pt>
                <c:pt idx="40">
                  <c:v>-1.2999999999999956E-2</c:v>
                </c:pt>
                <c:pt idx="41">
                  <c:v>-1.5000000000000013E-2</c:v>
                </c:pt>
                <c:pt idx="42">
                  <c:v>-2.0000000000000018E-2</c:v>
                </c:pt>
                <c:pt idx="43">
                  <c:v>-2.0000000000000018E-3</c:v>
                </c:pt>
                <c:pt idx="44">
                  <c:v>7.0000000000000062E-3</c:v>
                </c:pt>
                <c:pt idx="45">
                  <c:v>-1.2000000000000011E-2</c:v>
                </c:pt>
                <c:pt idx="46">
                  <c:v>-1.699999999999996E-2</c:v>
                </c:pt>
                <c:pt idx="47">
                  <c:v>-1.0000000000000009E-3</c:v>
                </c:pt>
                <c:pt idx="48">
                  <c:v>2.0000000000000018E-3</c:v>
                </c:pt>
                <c:pt idx="49">
                  <c:v>2.6999999999999968E-2</c:v>
                </c:pt>
                <c:pt idx="50">
                  <c:v>1.9000000000000017E-2</c:v>
                </c:pt>
                <c:pt idx="51">
                  <c:v>5.0000000000000044E-3</c:v>
                </c:pt>
                <c:pt idx="52">
                  <c:v>1.0000000000000009E-2</c:v>
                </c:pt>
                <c:pt idx="53">
                  <c:v>-1.7000000000000015E-2</c:v>
                </c:pt>
                <c:pt idx="54">
                  <c:v>-2.200000000000002E-2</c:v>
                </c:pt>
                <c:pt idx="55">
                  <c:v>-1.5000000000000013E-2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-1.0000000000000009E-3</c:v>
                </c:pt>
                <c:pt idx="59">
                  <c:v>2.0000000000000018E-2</c:v>
                </c:pt>
                <c:pt idx="60">
                  <c:v>3.1000000000000028E-2</c:v>
                </c:pt>
                <c:pt idx="61">
                  <c:v>3.2999999999999974E-2</c:v>
                </c:pt>
                <c:pt idx="62">
                  <c:v>1.100000000000001E-2</c:v>
                </c:pt>
                <c:pt idx="63">
                  <c:v>7.0000000000000062E-3</c:v>
                </c:pt>
                <c:pt idx="64">
                  <c:v>0</c:v>
                </c:pt>
                <c:pt idx="65">
                  <c:v>-1.4000000000000012E-2</c:v>
                </c:pt>
                <c:pt idx="66">
                  <c:v>-2.1000000000000019E-2</c:v>
                </c:pt>
                <c:pt idx="67">
                  <c:v>-8.0000000000000071E-3</c:v>
                </c:pt>
                <c:pt idx="68">
                  <c:v>-4.9999999999999489E-3</c:v>
                </c:pt>
                <c:pt idx="69">
                  <c:v>-1.0000000000000009E-2</c:v>
                </c:pt>
                <c:pt idx="70">
                  <c:v>-1.5000000000000013E-2</c:v>
                </c:pt>
                <c:pt idx="71">
                  <c:v>-6.0000000000000053E-3</c:v>
                </c:pt>
                <c:pt idx="72">
                  <c:v>-4.0000000000000036E-3</c:v>
                </c:pt>
                <c:pt idx="73">
                  <c:v>5.0000000000000044E-3</c:v>
                </c:pt>
                <c:pt idx="74">
                  <c:v>1.2000000000000011E-2</c:v>
                </c:pt>
                <c:pt idx="75">
                  <c:v>1.0000000000000009E-2</c:v>
                </c:pt>
                <c:pt idx="76">
                  <c:v>6.0000000000000053E-3</c:v>
                </c:pt>
                <c:pt idx="77">
                  <c:v>1.5999999999999959E-2</c:v>
                </c:pt>
                <c:pt idx="78">
                  <c:v>1.7000000000000015E-2</c:v>
                </c:pt>
                <c:pt idx="79">
                  <c:v>1.8000000000000016E-2</c:v>
                </c:pt>
                <c:pt idx="80">
                  <c:v>1.4000000000000012E-2</c:v>
                </c:pt>
                <c:pt idx="81">
                  <c:v>1.3999999999999957E-2</c:v>
                </c:pt>
                <c:pt idx="82">
                  <c:v>6.0000000000000053E-3</c:v>
                </c:pt>
                <c:pt idx="83">
                  <c:v>3.0000000000000027E-3</c:v>
                </c:pt>
                <c:pt idx="84">
                  <c:v>-2.0000000000000018E-3</c:v>
                </c:pt>
                <c:pt idx="85">
                  <c:v>4.0000000000000036E-3</c:v>
                </c:pt>
                <c:pt idx="86">
                  <c:v>7.0000000000000062E-3</c:v>
                </c:pt>
                <c:pt idx="87">
                  <c:v>1.0000000000000009E-3</c:v>
                </c:pt>
                <c:pt idx="88">
                  <c:v>0</c:v>
                </c:pt>
                <c:pt idx="89">
                  <c:v>7.0000000000000062E-3</c:v>
                </c:pt>
                <c:pt idx="90">
                  <c:v>1.2000000000000011E-2</c:v>
                </c:pt>
                <c:pt idx="91">
                  <c:v>4.0000000000000036E-3</c:v>
                </c:pt>
                <c:pt idx="92">
                  <c:v>0</c:v>
                </c:pt>
                <c:pt idx="93">
                  <c:v>-1.3000000000000012E-2</c:v>
                </c:pt>
                <c:pt idx="94">
                  <c:v>-1.100000000000001E-2</c:v>
                </c:pt>
                <c:pt idx="95">
                  <c:v>-4.0000000000000036E-3</c:v>
                </c:pt>
                <c:pt idx="96">
                  <c:v>1.2000000000000011E-2</c:v>
                </c:pt>
                <c:pt idx="97">
                  <c:v>2.4000000000000021E-2</c:v>
                </c:pt>
                <c:pt idx="98">
                  <c:v>2.200000000000002E-2</c:v>
                </c:pt>
                <c:pt idx="99">
                  <c:v>1.4999999999999902E-2</c:v>
                </c:pt>
                <c:pt idx="100">
                  <c:v>2.0000000000000018E-2</c:v>
                </c:pt>
                <c:pt idx="101">
                  <c:v>1.3000000000000012E-2</c:v>
                </c:pt>
                <c:pt idx="102">
                  <c:v>1.2000000000000011E-2</c:v>
                </c:pt>
                <c:pt idx="103">
                  <c:v>4.0000000000000036E-3</c:v>
                </c:pt>
                <c:pt idx="104">
                  <c:v>5.0000000000000044E-3</c:v>
                </c:pt>
                <c:pt idx="105">
                  <c:v>7.0000000000000062E-3</c:v>
                </c:pt>
                <c:pt idx="106">
                  <c:v>3.0000000000000027E-3</c:v>
                </c:pt>
                <c:pt idx="107">
                  <c:v>6.0000000000000053E-3</c:v>
                </c:pt>
                <c:pt idx="108">
                  <c:v>0</c:v>
                </c:pt>
                <c:pt idx="109">
                  <c:v>-1.4000000000000012E-2</c:v>
                </c:pt>
                <c:pt idx="110">
                  <c:v>-2.0000000000000018E-2</c:v>
                </c:pt>
                <c:pt idx="111">
                  <c:v>-2.0000000000000018E-2</c:v>
                </c:pt>
                <c:pt idx="112">
                  <c:v>-2.0000000000000018E-2</c:v>
                </c:pt>
                <c:pt idx="113">
                  <c:v>-2.1999999999999909E-2</c:v>
                </c:pt>
                <c:pt idx="114">
                  <c:v>-1.9000000000000017E-2</c:v>
                </c:pt>
                <c:pt idx="115">
                  <c:v>-3.0000000000000027E-3</c:v>
                </c:pt>
                <c:pt idx="116">
                  <c:v>5.0000000000000044E-3</c:v>
                </c:pt>
                <c:pt idx="117">
                  <c:v>4.0000000000000036E-3</c:v>
                </c:pt>
                <c:pt idx="118">
                  <c:v>3.0000000000000027E-3</c:v>
                </c:pt>
                <c:pt idx="119">
                  <c:v>9.000000000000008E-3</c:v>
                </c:pt>
                <c:pt idx="120">
                  <c:v>1.100000000000001E-2</c:v>
                </c:pt>
                <c:pt idx="121">
                  <c:v>1.6999999999999904E-2</c:v>
                </c:pt>
                <c:pt idx="122">
                  <c:v>1.9000000000000017E-2</c:v>
                </c:pt>
                <c:pt idx="123">
                  <c:v>2.200000000000002E-2</c:v>
                </c:pt>
                <c:pt idx="124">
                  <c:v>2.6000000000000023E-2</c:v>
                </c:pt>
                <c:pt idx="125">
                  <c:v>3.2000000000000028E-2</c:v>
                </c:pt>
                <c:pt idx="126">
                  <c:v>3.2999999999999918E-2</c:v>
                </c:pt>
                <c:pt idx="127">
                  <c:v>3.400000000000003E-2</c:v>
                </c:pt>
                <c:pt idx="128">
                  <c:v>3.3000000000000029E-2</c:v>
                </c:pt>
                <c:pt idx="129">
                  <c:v>3.2000000000000028E-2</c:v>
                </c:pt>
                <c:pt idx="130">
                  <c:v>2.1999999999999909E-2</c:v>
                </c:pt>
                <c:pt idx="131">
                  <c:v>1.4000000000000012E-2</c:v>
                </c:pt>
                <c:pt idx="132">
                  <c:v>-1.0000000000000009E-3</c:v>
                </c:pt>
                <c:pt idx="133">
                  <c:v>-6.0000000000000053E-3</c:v>
                </c:pt>
                <c:pt idx="134">
                  <c:v>1.0000000000000009E-3</c:v>
                </c:pt>
                <c:pt idx="135">
                  <c:v>3.0000000000000027E-3</c:v>
                </c:pt>
                <c:pt idx="136">
                  <c:v>9.000000000000008E-3</c:v>
                </c:pt>
                <c:pt idx="137">
                  <c:v>1.6000000000000014E-2</c:v>
                </c:pt>
                <c:pt idx="138">
                  <c:v>1.6000000000000014E-2</c:v>
                </c:pt>
                <c:pt idx="139">
                  <c:v>1.6000000000000014E-2</c:v>
                </c:pt>
                <c:pt idx="140">
                  <c:v>1.2000000000000011E-2</c:v>
                </c:pt>
                <c:pt idx="141">
                  <c:v>9.000000000000008E-3</c:v>
                </c:pt>
                <c:pt idx="142">
                  <c:v>5.0000000000000044E-3</c:v>
                </c:pt>
                <c:pt idx="143">
                  <c:v>-1.0000000000000009E-3</c:v>
                </c:pt>
                <c:pt idx="144">
                  <c:v>-5.0000000000000044E-3</c:v>
                </c:pt>
                <c:pt idx="145">
                  <c:v>-4.0000000000000036E-3</c:v>
                </c:pt>
                <c:pt idx="146">
                  <c:v>-3.0000000000000027E-3</c:v>
                </c:pt>
                <c:pt idx="147">
                  <c:v>1.0000000000000009E-3</c:v>
                </c:pt>
                <c:pt idx="148">
                  <c:v>4.0000000000000036E-3</c:v>
                </c:pt>
                <c:pt idx="149">
                  <c:v>1.3000000000000012E-2</c:v>
                </c:pt>
                <c:pt idx="150">
                  <c:v>1.0000000000000009E-2</c:v>
                </c:pt>
                <c:pt idx="151">
                  <c:v>1.0999999999999899E-2</c:v>
                </c:pt>
                <c:pt idx="152">
                  <c:v>1.7000000000000015E-2</c:v>
                </c:pt>
                <c:pt idx="153">
                  <c:v>1.6000000000000014E-2</c:v>
                </c:pt>
                <c:pt idx="154">
                  <c:v>2.1000000000000019E-2</c:v>
                </c:pt>
                <c:pt idx="155">
                  <c:v>1.7999999999999905E-2</c:v>
                </c:pt>
                <c:pt idx="156">
                  <c:v>2.0000000000000018E-2</c:v>
                </c:pt>
                <c:pt idx="157">
                  <c:v>2.0000000000000018E-2</c:v>
                </c:pt>
                <c:pt idx="158">
                  <c:v>1.9000000000000128E-2</c:v>
                </c:pt>
                <c:pt idx="159">
                  <c:v>1.4000000000000012E-2</c:v>
                </c:pt>
                <c:pt idx="160">
                  <c:v>6.9999999999998952E-3</c:v>
                </c:pt>
                <c:pt idx="161">
                  <c:v>3.0000000000001137E-3</c:v>
                </c:pt>
                <c:pt idx="162">
                  <c:v>6.9999999999998952E-3</c:v>
                </c:pt>
                <c:pt idx="163">
                  <c:v>8.0000000000000071E-3</c:v>
                </c:pt>
                <c:pt idx="164">
                  <c:v>1.0000000000001119E-3</c:v>
                </c:pt>
                <c:pt idx="165">
                  <c:v>-5.0000000000001155E-3</c:v>
                </c:pt>
                <c:pt idx="166">
                  <c:v>-8.0000000000000071E-3</c:v>
                </c:pt>
                <c:pt idx="167">
                  <c:v>-8.999999999999897E-3</c:v>
                </c:pt>
                <c:pt idx="168">
                  <c:v>-1.3000000000000123E-2</c:v>
                </c:pt>
                <c:pt idx="169">
                  <c:v>-1.2000000000000011E-2</c:v>
                </c:pt>
                <c:pt idx="170">
                  <c:v>-4.9999999999998934E-3</c:v>
                </c:pt>
                <c:pt idx="171">
                  <c:v>2.0000000000000018E-3</c:v>
                </c:pt>
                <c:pt idx="172">
                  <c:v>4.9999999999998934E-3</c:v>
                </c:pt>
                <c:pt idx="173">
                  <c:v>1.5000000000000124E-2</c:v>
                </c:pt>
                <c:pt idx="174">
                  <c:v>2.4999999999999911E-2</c:v>
                </c:pt>
                <c:pt idx="175">
                  <c:v>2.8000000000000025E-2</c:v>
                </c:pt>
                <c:pt idx="176">
                  <c:v>2.0999999999999908E-2</c:v>
                </c:pt>
                <c:pt idx="177">
                  <c:v>2.3000000000000131E-2</c:v>
                </c:pt>
                <c:pt idx="178">
                  <c:v>3.0000000000000027E-2</c:v>
                </c:pt>
                <c:pt idx="179">
                  <c:v>3.0000000000000027E-2</c:v>
                </c:pt>
                <c:pt idx="180">
                  <c:v>2.3999999999999799E-2</c:v>
                </c:pt>
                <c:pt idx="181">
                  <c:v>2.3000000000000131E-2</c:v>
                </c:pt>
                <c:pt idx="182">
                  <c:v>2.0999999999999908E-2</c:v>
                </c:pt>
                <c:pt idx="183">
                  <c:v>1.5000000000000124E-2</c:v>
                </c:pt>
                <c:pt idx="184">
                  <c:v>8.999999999999897E-3</c:v>
                </c:pt>
                <c:pt idx="185">
                  <c:v>7.0000000000001172E-3</c:v>
                </c:pt>
                <c:pt idx="186">
                  <c:v>2.9999999999998916E-3</c:v>
                </c:pt>
                <c:pt idx="187">
                  <c:v>-2.0000000000000018E-3</c:v>
                </c:pt>
                <c:pt idx="188">
                  <c:v>-1.0999999999999899E-2</c:v>
                </c:pt>
                <c:pt idx="189">
                  <c:v>-1.2000000000000011E-2</c:v>
                </c:pt>
                <c:pt idx="190">
                  <c:v>-1.0000000000000009E-2</c:v>
                </c:pt>
                <c:pt idx="191">
                  <c:v>-2.0000000000000018E-3</c:v>
                </c:pt>
                <c:pt idx="192">
                  <c:v>-4.0000000000000036E-3</c:v>
                </c:pt>
                <c:pt idx="193">
                  <c:v>-5.0000000000001155E-3</c:v>
                </c:pt>
                <c:pt idx="194">
                  <c:v>1.0000000000001119E-3</c:v>
                </c:pt>
                <c:pt idx="195">
                  <c:v>4.9999999999998934E-3</c:v>
                </c:pt>
                <c:pt idx="196">
                  <c:v>2.0000000000000018E-3</c:v>
                </c:pt>
                <c:pt idx="197">
                  <c:v>-2.9999999999998916E-3</c:v>
                </c:pt>
                <c:pt idx="198">
                  <c:v>-1.0000000000001119E-3</c:v>
                </c:pt>
                <c:pt idx="199">
                  <c:v>1.0000000000001119E-3</c:v>
                </c:pt>
                <c:pt idx="200">
                  <c:v>9.9999999999988987E-4</c:v>
                </c:pt>
                <c:pt idx="201">
                  <c:v>1.0000000000001119E-3</c:v>
                </c:pt>
                <c:pt idx="202">
                  <c:v>-1.0000000000001119E-3</c:v>
                </c:pt>
                <c:pt idx="203">
                  <c:v>4.0000000000000036E-3</c:v>
                </c:pt>
                <c:pt idx="204">
                  <c:v>9.000000000000119E-3</c:v>
                </c:pt>
                <c:pt idx="205">
                  <c:v>1.2999999999999901E-2</c:v>
                </c:pt>
                <c:pt idx="206">
                  <c:v>1.6000000000000014E-2</c:v>
                </c:pt>
                <c:pt idx="207">
                  <c:v>2.100000000000013E-2</c:v>
                </c:pt>
                <c:pt idx="208">
                  <c:v>2.7999999999999803E-2</c:v>
                </c:pt>
                <c:pt idx="209">
                  <c:v>3.5000000000000142E-2</c:v>
                </c:pt>
                <c:pt idx="210">
                  <c:v>3.6999999999999922E-2</c:v>
                </c:pt>
                <c:pt idx="211">
                  <c:v>3.8000000000000034E-2</c:v>
                </c:pt>
                <c:pt idx="212">
                  <c:v>3.499999999999992E-2</c:v>
                </c:pt>
                <c:pt idx="213">
                  <c:v>3.300000000000014E-2</c:v>
                </c:pt>
                <c:pt idx="214">
                  <c:v>2.8000000000000025E-2</c:v>
                </c:pt>
                <c:pt idx="215">
                  <c:v>2.6999999999999913E-2</c:v>
                </c:pt>
                <c:pt idx="216">
                  <c:v>1.8999999999999906E-2</c:v>
                </c:pt>
                <c:pt idx="217">
                  <c:v>1.3000000000000123E-2</c:v>
                </c:pt>
                <c:pt idx="218">
                  <c:v>4.9999999999998934E-3</c:v>
                </c:pt>
                <c:pt idx="219">
                  <c:v>1.0000000000001119E-3</c:v>
                </c:pt>
                <c:pt idx="220">
                  <c:v>-4.0000000000000036E-3</c:v>
                </c:pt>
                <c:pt idx="221">
                  <c:v>-7.0000000000001172E-3</c:v>
                </c:pt>
                <c:pt idx="222">
                  <c:v>-1.0000000000000009E-2</c:v>
                </c:pt>
                <c:pt idx="223">
                  <c:v>-1.0999999999999899E-2</c:v>
                </c:pt>
                <c:pt idx="224">
                  <c:v>-6.9999999999998952E-3</c:v>
                </c:pt>
                <c:pt idx="225">
                  <c:v>0</c:v>
                </c:pt>
                <c:pt idx="226">
                  <c:v>9.9999999999997868E-3</c:v>
                </c:pt>
                <c:pt idx="227">
                  <c:v>1.0000000000000009E-2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1.4000000000000012E-2</c:v>
                </c:pt>
                <c:pt idx="231">
                  <c:v>4.0000000000000036E-3</c:v>
                </c:pt>
                <c:pt idx="232">
                  <c:v>-2.9999999999998916E-3</c:v>
                </c:pt>
                <c:pt idx="233">
                  <c:v>-1.0000000000001119E-3</c:v>
                </c:pt>
                <c:pt idx="234">
                  <c:v>-6.0000000000000053E-3</c:v>
                </c:pt>
                <c:pt idx="235">
                  <c:v>-6.9999999999998952E-3</c:v>
                </c:pt>
                <c:pt idx="236">
                  <c:v>8.0000000000000071E-3</c:v>
                </c:pt>
                <c:pt idx="237">
                  <c:v>1.8999999999999906E-2</c:v>
                </c:pt>
                <c:pt idx="238">
                  <c:v>1.4000000000000012E-2</c:v>
                </c:pt>
                <c:pt idx="239">
                  <c:v>3.0000000000001137E-3</c:v>
                </c:pt>
                <c:pt idx="240">
                  <c:v>-1.1000000000000121E-2</c:v>
                </c:pt>
                <c:pt idx="241">
                  <c:v>2.6000000000000023E-2</c:v>
                </c:pt>
                <c:pt idx="242">
                  <c:v>3.6999999999999922E-2</c:v>
                </c:pt>
                <c:pt idx="243">
                  <c:v>3.7000000000000144E-2</c:v>
                </c:pt>
                <c:pt idx="244">
                  <c:v>3.6000000000000032E-2</c:v>
                </c:pt>
                <c:pt idx="245">
                  <c:v>2.2999999999999909E-2</c:v>
                </c:pt>
                <c:pt idx="246">
                  <c:v>2.0000000000000018E-2</c:v>
                </c:pt>
                <c:pt idx="247">
                  <c:v>2.2999999999999909E-2</c:v>
                </c:pt>
                <c:pt idx="248">
                  <c:v>3.300000000000014E-2</c:v>
                </c:pt>
                <c:pt idx="249">
                  <c:v>3.6000000000000032E-2</c:v>
                </c:pt>
                <c:pt idx="250">
                  <c:v>3.599999999999981E-2</c:v>
                </c:pt>
                <c:pt idx="251">
                  <c:v>1.0000000000000231E-2</c:v>
                </c:pt>
                <c:pt idx="252">
                  <c:v>-2.0000000000002238E-3</c:v>
                </c:pt>
                <c:pt idx="253">
                  <c:v>4.9999999999998934E-3</c:v>
                </c:pt>
                <c:pt idx="254">
                  <c:v>3.5000000000000142E-2</c:v>
                </c:pt>
                <c:pt idx="255">
                  <c:v>1.0000000000000231E-2</c:v>
                </c:pt>
                <c:pt idx="256">
                  <c:v>2.4999999999999911E-2</c:v>
                </c:pt>
                <c:pt idx="257">
                  <c:v>4.1999999999999815E-2</c:v>
                </c:pt>
                <c:pt idx="258">
                  <c:v>2.4000000000000021E-2</c:v>
                </c:pt>
                <c:pt idx="259">
                  <c:v>8.999999999999897E-3</c:v>
                </c:pt>
                <c:pt idx="260">
                  <c:v>1.4000000000000234E-2</c:v>
                </c:pt>
                <c:pt idx="261">
                  <c:v>2.0000000000000018E-2</c:v>
                </c:pt>
                <c:pt idx="262">
                  <c:v>3.2999999999999918E-2</c:v>
                </c:pt>
                <c:pt idx="263">
                  <c:v>3.1000000000000139E-2</c:v>
                </c:pt>
                <c:pt idx="264">
                  <c:v>3.3999999999999808E-2</c:v>
                </c:pt>
                <c:pt idx="265">
                  <c:v>3.4000000000000252E-2</c:v>
                </c:pt>
                <c:pt idx="266">
                  <c:v>2.9999999999999805E-2</c:v>
                </c:pt>
                <c:pt idx="267">
                  <c:v>3.5000000000000142E-2</c:v>
                </c:pt>
                <c:pt idx="268">
                  <c:v>3.2000000000000028E-2</c:v>
                </c:pt>
                <c:pt idx="269">
                  <c:v>3.7999999999999812E-2</c:v>
                </c:pt>
                <c:pt idx="270">
                  <c:v>4.4000000000000039E-2</c:v>
                </c:pt>
                <c:pt idx="271">
                  <c:v>5.699999999999994E-2</c:v>
                </c:pt>
                <c:pt idx="272">
                  <c:v>5.2999999999999936E-2</c:v>
                </c:pt>
                <c:pt idx="273">
                  <c:v>4.2000000000000259E-2</c:v>
                </c:pt>
                <c:pt idx="274">
                  <c:v>4.0000000000000036E-2</c:v>
                </c:pt>
                <c:pt idx="275">
                  <c:v>3.6999999999999922E-2</c:v>
                </c:pt>
                <c:pt idx="276">
                  <c:v>4.1999999999999815E-2</c:v>
                </c:pt>
                <c:pt idx="277">
                  <c:v>5.2000000000000046E-2</c:v>
                </c:pt>
                <c:pt idx="278">
                  <c:v>6.0000000000000053E-2</c:v>
                </c:pt>
                <c:pt idx="279">
                  <c:v>6.1999999999999833E-2</c:v>
                </c:pt>
                <c:pt idx="280">
                  <c:v>6.899999999999995E-2</c:v>
                </c:pt>
                <c:pt idx="281">
                  <c:v>8.1000000000000405E-2</c:v>
                </c:pt>
                <c:pt idx="282">
                  <c:v>7.8999999999999737E-2</c:v>
                </c:pt>
                <c:pt idx="283">
                  <c:v>7.7999999999999847E-2</c:v>
                </c:pt>
                <c:pt idx="284">
                  <c:v>7.3000000000000398E-2</c:v>
                </c:pt>
                <c:pt idx="285">
                  <c:v>8.1999999999999851E-2</c:v>
                </c:pt>
                <c:pt idx="286">
                  <c:v>9.8999999999999755E-2</c:v>
                </c:pt>
                <c:pt idx="287">
                  <c:v>0.11100000000000021</c:v>
                </c:pt>
                <c:pt idx="288">
                  <c:v>0.10599999999999987</c:v>
                </c:pt>
                <c:pt idx="289">
                  <c:v>9.6999999999999975E-2</c:v>
                </c:pt>
                <c:pt idx="290">
                  <c:v>9.1000000000000192E-2</c:v>
                </c:pt>
                <c:pt idx="291">
                  <c:v>0.10099999999999998</c:v>
                </c:pt>
                <c:pt idx="292">
                  <c:v>0.11599999999999966</c:v>
                </c:pt>
                <c:pt idx="293">
                  <c:v>0.12000000000000011</c:v>
                </c:pt>
                <c:pt idx="294">
                  <c:v>0.11699999999999999</c:v>
                </c:pt>
                <c:pt idx="295">
                  <c:v>0.1120000000000001</c:v>
                </c:pt>
                <c:pt idx="296">
                  <c:v>0.10700000000000021</c:v>
                </c:pt>
                <c:pt idx="297">
                  <c:v>0.11500000000000021</c:v>
                </c:pt>
                <c:pt idx="298">
                  <c:v>0.12899999999999956</c:v>
                </c:pt>
                <c:pt idx="299">
                  <c:v>0.14400000000000013</c:v>
                </c:pt>
                <c:pt idx="300">
                  <c:v>0.14599999999999991</c:v>
                </c:pt>
                <c:pt idx="301">
                  <c:v>0.13700000000000045</c:v>
                </c:pt>
                <c:pt idx="302">
                  <c:v>0.14299999999999979</c:v>
                </c:pt>
                <c:pt idx="303">
                  <c:v>0.17799999999999994</c:v>
                </c:pt>
                <c:pt idx="304">
                  <c:v>0.18900000000000006</c:v>
                </c:pt>
                <c:pt idx="305">
                  <c:v>0.1769999999999996</c:v>
                </c:pt>
                <c:pt idx="306">
                  <c:v>0.16500000000000004</c:v>
                </c:pt>
                <c:pt idx="307">
                  <c:v>0.18200000000000038</c:v>
                </c:pt>
                <c:pt idx="308">
                  <c:v>0.21899999999999942</c:v>
                </c:pt>
                <c:pt idx="309">
                  <c:v>0.23399999999999999</c:v>
                </c:pt>
                <c:pt idx="310">
                  <c:v>0.23200000000000021</c:v>
                </c:pt>
                <c:pt idx="311">
                  <c:v>0.23800000000000043</c:v>
                </c:pt>
                <c:pt idx="312">
                  <c:v>0.25099999999999945</c:v>
                </c:pt>
                <c:pt idx="313">
                  <c:v>0.25700000000000056</c:v>
                </c:pt>
                <c:pt idx="314">
                  <c:v>0.27700000000000014</c:v>
                </c:pt>
                <c:pt idx="315">
                  <c:v>0.29400000000000048</c:v>
                </c:pt>
                <c:pt idx="316">
                  <c:v>0.26699999999999946</c:v>
                </c:pt>
                <c:pt idx="317">
                  <c:v>0.27999999999999936</c:v>
                </c:pt>
                <c:pt idx="318">
                  <c:v>0.35599999999999987</c:v>
                </c:pt>
                <c:pt idx="319">
                  <c:v>0.36300000000000132</c:v>
                </c:pt>
                <c:pt idx="320">
                  <c:v>0.32499999999999929</c:v>
                </c:pt>
                <c:pt idx="321">
                  <c:v>0.37400000000000055</c:v>
                </c:pt>
                <c:pt idx="322">
                  <c:v>0.42199999999999882</c:v>
                </c:pt>
                <c:pt idx="323">
                  <c:v>0.40700000000000003</c:v>
                </c:pt>
                <c:pt idx="324">
                  <c:v>0.47600000000000087</c:v>
                </c:pt>
                <c:pt idx="325">
                  <c:v>0.44299999999999962</c:v>
                </c:pt>
                <c:pt idx="326">
                  <c:v>0.42900000000000027</c:v>
                </c:pt>
                <c:pt idx="327">
                  <c:v>0.57600000000000051</c:v>
                </c:pt>
                <c:pt idx="328">
                  <c:v>0.51099999999999923</c:v>
                </c:pt>
                <c:pt idx="329">
                  <c:v>0.51900000000000013</c:v>
                </c:pt>
                <c:pt idx="330">
                  <c:v>0.56300000000000061</c:v>
                </c:pt>
                <c:pt idx="331">
                  <c:v>0.53599999999999959</c:v>
                </c:pt>
                <c:pt idx="332">
                  <c:v>0.66900000000000048</c:v>
                </c:pt>
                <c:pt idx="333">
                  <c:v>0.59899999999999842</c:v>
                </c:pt>
                <c:pt idx="334">
                  <c:v>0.62600000000000122</c:v>
                </c:pt>
                <c:pt idx="335">
                  <c:v>0.67999999999999972</c:v>
                </c:pt>
                <c:pt idx="336">
                  <c:v>0.71000000000000085</c:v>
                </c:pt>
                <c:pt idx="337">
                  <c:v>0.74799999999999756</c:v>
                </c:pt>
                <c:pt idx="338">
                  <c:v>0.70800000000000196</c:v>
                </c:pt>
                <c:pt idx="339">
                  <c:v>0.69899999999999807</c:v>
                </c:pt>
                <c:pt idx="340">
                  <c:v>0.8230000000000004</c:v>
                </c:pt>
                <c:pt idx="341">
                  <c:v>0.71900000000000119</c:v>
                </c:pt>
                <c:pt idx="342">
                  <c:v>0.78999999999999915</c:v>
                </c:pt>
                <c:pt idx="343">
                  <c:v>0.66100000000000136</c:v>
                </c:pt>
                <c:pt idx="344">
                  <c:v>0.79400000000000048</c:v>
                </c:pt>
                <c:pt idx="345">
                  <c:v>0.74499999999999744</c:v>
                </c:pt>
                <c:pt idx="346">
                  <c:v>0.71600000000000108</c:v>
                </c:pt>
                <c:pt idx="347">
                  <c:v>0.69300000000000139</c:v>
                </c:pt>
                <c:pt idx="348">
                  <c:v>0.64699999999999847</c:v>
                </c:pt>
                <c:pt idx="349">
                  <c:v>0.74800000000000111</c:v>
                </c:pt>
                <c:pt idx="350">
                  <c:v>0.61899999999999977</c:v>
                </c:pt>
                <c:pt idx="351">
                  <c:v>0.62999999999999901</c:v>
                </c:pt>
                <c:pt idx="352">
                  <c:v>0.56099999999999994</c:v>
                </c:pt>
                <c:pt idx="353">
                  <c:v>0.61599999999999966</c:v>
                </c:pt>
                <c:pt idx="354">
                  <c:v>0.60699999999999932</c:v>
                </c:pt>
                <c:pt idx="355">
                  <c:v>0.55100000000000193</c:v>
                </c:pt>
                <c:pt idx="356">
                  <c:v>0.6319999999999979</c:v>
                </c:pt>
                <c:pt idx="357">
                  <c:v>0.66600000000000392</c:v>
                </c:pt>
                <c:pt idx="358">
                  <c:v>0.76999999999999602</c:v>
                </c:pt>
                <c:pt idx="359">
                  <c:v>0.85600000000000165</c:v>
                </c:pt>
                <c:pt idx="360">
                  <c:v>0.97399999999999665</c:v>
                </c:pt>
                <c:pt idx="361">
                  <c:v>1.1190000000000069</c:v>
                </c:pt>
                <c:pt idx="362">
                  <c:v>1.3049999999999997</c:v>
                </c:pt>
                <c:pt idx="363">
                  <c:v>1.4689999999999941</c:v>
                </c:pt>
                <c:pt idx="364">
                  <c:v>1.5990000000000038</c:v>
                </c:pt>
                <c:pt idx="365">
                  <c:v>1.7209999999999965</c:v>
                </c:pt>
                <c:pt idx="366">
                  <c:v>1.8090000000000046</c:v>
                </c:pt>
                <c:pt idx="367">
                  <c:v>1.8449999999999989</c:v>
                </c:pt>
                <c:pt idx="368">
                  <c:v>1.847999999999999</c:v>
                </c:pt>
                <c:pt idx="369">
                  <c:v>1.8400000000000034</c:v>
                </c:pt>
                <c:pt idx="370">
                  <c:v>1.7919999999999945</c:v>
                </c:pt>
                <c:pt idx="371">
                  <c:v>1.7000000000000028</c:v>
                </c:pt>
                <c:pt idx="372">
                  <c:v>1.5970000000000013</c:v>
                </c:pt>
                <c:pt idx="373">
                  <c:v>1.4519999999999982</c:v>
                </c:pt>
                <c:pt idx="374">
                  <c:v>1.3010000000000019</c:v>
                </c:pt>
                <c:pt idx="375">
                  <c:v>1.1059999999999945</c:v>
                </c:pt>
                <c:pt idx="376">
                  <c:v>0.92300000000000182</c:v>
                </c:pt>
                <c:pt idx="377">
                  <c:v>0.69000000000000483</c:v>
                </c:pt>
                <c:pt idx="378">
                  <c:v>0.46999999999999886</c:v>
                </c:pt>
                <c:pt idx="379">
                  <c:v>0.25099999999999767</c:v>
                </c:pt>
                <c:pt idx="380">
                  <c:v>9.9999999999980105E-3</c:v>
                </c:pt>
                <c:pt idx="381">
                  <c:v>-0.19899999999999807</c:v>
                </c:pt>
                <c:pt idx="382">
                  <c:v>-0.4480000000000004</c:v>
                </c:pt>
                <c:pt idx="383">
                  <c:v>-0.61399999999999721</c:v>
                </c:pt>
                <c:pt idx="384">
                  <c:v>-0.84100000000000108</c:v>
                </c:pt>
                <c:pt idx="385">
                  <c:v>-0.97500000000000142</c:v>
                </c:pt>
                <c:pt idx="386">
                  <c:v>-1.1319999999999979</c:v>
                </c:pt>
                <c:pt idx="387">
                  <c:v>-1.2490000000000023</c:v>
                </c:pt>
                <c:pt idx="388">
                  <c:v>-1.3220000000000027</c:v>
                </c:pt>
                <c:pt idx="389">
                  <c:v>-1.4079999999999941</c:v>
                </c:pt>
                <c:pt idx="390">
                  <c:v>-1.4500000000000028</c:v>
                </c:pt>
                <c:pt idx="391">
                  <c:v>-1.4909999999999997</c:v>
                </c:pt>
                <c:pt idx="392">
                  <c:v>-1.4879999999999995</c:v>
                </c:pt>
                <c:pt idx="393">
                  <c:v>-1.517000000000003</c:v>
                </c:pt>
                <c:pt idx="394">
                  <c:v>-1.4849999999999994</c:v>
                </c:pt>
                <c:pt idx="395">
                  <c:v>-1.4750000000000014</c:v>
                </c:pt>
                <c:pt idx="396">
                  <c:v>-1.4329999999999998</c:v>
                </c:pt>
                <c:pt idx="397">
                  <c:v>-1.4099999999999966</c:v>
                </c:pt>
                <c:pt idx="398">
                  <c:v>-1.3800000000000026</c:v>
                </c:pt>
                <c:pt idx="399">
                  <c:v>-1.3119999999999976</c:v>
                </c:pt>
                <c:pt idx="400">
                  <c:v>-1.2920000000000016</c:v>
                </c:pt>
                <c:pt idx="401">
                  <c:v>-1.2239999999999966</c:v>
                </c:pt>
                <c:pt idx="402">
                  <c:v>-1.1960000000000051</c:v>
                </c:pt>
                <c:pt idx="403">
                  <c:v>-1.1489999999999938</c:v>
                </c:pt>
                <c:pt idx="404">
                  <c:v>-1.1000000000000014</c:v>
                </c:pt>
                <c:pt idx="405">
                  <c:v>-1.0680000000000014</c:v>
                </c:pt>
                <c:pt idx="406">
                  <c:v>-1.0120000000000005</c:v>
                </c:pt>
                <c:pt idx="407">
                  <c:v>-0.99699999999999989</c:v>
                </c:pt>
                <c:pt idx="408">
                  <c:v>-0.94000000000000128</c:v>
                </c:pt>
                <c:pt idx="409">
                  <c:v>-0.90299999999999869</c:v>
                </c:pt>
                <c:pt idx="410">
                  <c:v>-0.87199999999999989</c:v>
                </c:pt>
                <c:pt idx="411">
                  <c:v>-0.82999999999999829</c:v>
                </c:pt>
                <c:pt idx="412">
                  <c:v>-0.81700000000000017</c:v>
                </c:pt>
                <c:pt idx="413">
                  <c:v>-0.76700000000000301</c:v>
                </c:pt>
                <c:pt idx="414">
                  <c:v>-0.75199999999999889</c:v>
                </c:pt>
                <c:pt idx="415">
                  <c:v>-0.71300000000000097</c:v>
                </c:pt>
                <c:pt idx="416">
                  <c:v>-0.6839999999999975</c:v>
                </c:pt>
                <c:pt idx="417">
                  <c:v>-0.66300000000000026</c:v>
                </c:pt>
                <c:pt idx="418">
                  <c:v>-0.61299999999999955</c:v>
                </c:pt>
                <c:pt idx="419">
                  <c:v>-0.59800000000000253</c:v>
                </c:pt>
                <c:pt idx="420">
                  <c:v>-0.55999999999999872</c:v>
                </c:pt>
                <c:pt idx="421">
                  <c:v>-0.52899999999999991</c:v>
                </c:pt>
                <c:pt idx="422">
                  <c:v>-0.50600000000000023</c:v>
                </c:pt>
                <c:pt idx="423">
                  <c:v>-0.4789999999999992</c:v>
                </c:pt>
                <c:pt idx="424">
                  <c:v>-0.46600000000000108</c:v>
                </c:pt>
                <c:pt idx="425">
                  <c:v>-0.44299999999999784</c:v>
                </c:pt>
                <c:pt idx="426">
                  <c:v>-0.43700000000000117</c:v>
                </c:pt>
                <c:pt idx="427">
                  <c:v>-0.4269999999999996</c:v>
                </c:pt>
                <c:pt idx="428">
                  <c:v>-0.42000000000000171</c:v>
                </c:pt>
                <c:pt idx="429">
                  <c:v>-0.40399999999999991</c:v>
                </c:pt>
                <c:pt idx="430">
                  <c:v>-0.3879999999999999</c:v>
                </c:pt>
                <c:pt idx="431">
                  <c:v>-0.375</c:v>
                </c:pt>
                <c:pt idx="432">
                  <c:v>-0.3620000000000001</c:v>
                </c:pt>
                <c:pt idx="433">
                  <c:v>-0.3409999999999993</c:v>
                </c:pt>
                <c:pt idx="434">
                  <c:v>-0.3279999999999994</c:v>
                </c:pt>
                <c:pt idx="435">
                  <c:v>-0.30600000000000094</c:v>
                </c:pt>
                <c:pt idx="436">
                  <c:v>-0.29499999999999993</c:v>
                </c:pt>
                <c:pt idx="437">
                  <c:v>-0.28299999999999947</c:v>
                </c:pt>
                <c:pt idx="438">
                  <c:v>-0.28200000000000003</c:v>
                </c:pt>
                <c:pt idx="439">
                  <c:v>-0.27500000000000036</c:v>
                </c:pt>
                <c:pt idx="440">
                  <c:v>-0.25799999999999912</c:v>
                </c:pt>
                <c:pt idx="441">
                  <c:v>-0.25100000000000122</c:v>
                </c:pt>
                <c:pt idx="442">
                  <c:v>-0.24799999999999933</c:v>
                </c:pt>
                <c:pt idx="443">
                  <c:v>-0.23799999999999955</c:v>
                </c:pt>
                <c:pt idx="444">
                  <c:v>-0.22600000000000087</c:v>
                </c:pt>
                <c:pt idx="445">
                  <c:v>-0.21899999999999942</c:v>
                </c:pt>
                <c:pt idx="446">
                  <c:v>-0.20300000000000118</c:v>
                </c:pt>
                <c:pt idx="447">
                  <c:v>-0.18699999999999939</c:v>
                </c:pt>
                <c:pt idx="448">
                  <c:v>-0.18099999999999916</c:v>
                </c:pt>
                <c:pt idx="449">
                  <c:v>-0.16900000000000048</c:v>
                </c:pt>
                <c:pt idx="450">
                  <c:v>-0.15799999999999947</c:v>
                </c:pt>
                <c:pt idx="451">
                  <c:v>-0.15700000000000003</c:v>
                </c:pt>
                <c:pt idx="452">
                  <c:v>-0.16600000000000037</c:v>
                </c:pt>
                <c:pt idx="453">
                  <c:v>-0.16800000000000104</c:v>
                </c:pt>
                <c:pt idx="454">
                  <c:v>-0.1639999999999997</c:v>
                </c:pt>
                <c:pt idx="455">
                  <c:v>-0.16499999999999915</c:v>
                </c:pt>
                <c:pt idx="456">
                  <c:v>-0.1639999999999997</c:v>
                </c:pt>
                <c:pt idx="457">
                  <c:v>-0.16500000000000092</c:v>
                </c:pt>
                <c:pt idx="458">
                  <c:v>-0.14799999999999969</c:v>
                </c:pt>
                <c:pt idx="459">
                  <c:v>-0.11899999999999977</c:v>
                </c:pt>
                <c:pt idx="460">
                  <c:v>-0.11400000000000077</c:v>
                </c:pt>
                <c:pt idx="461">
                  <c:v>-0.1169999999999991</c:v>
                </c:pt>
                <c:pt idx="462">
                  <c:v>-0.12199999999999989</c:v>
                </c:pt>
                <c:pt idx="463">
                  <c:v>-0.11500000000000021</c:v>
                </c:pt>
                <c:pt idx="464">
                  <c:v>-0.10700000000000109</c:v>
                </c:pt>
                <c:pt idx="465">
                  <c:v>-0.11499999999999844</c:v>
                </c:pt>
                <c:pt idx="466">
                  <c:v>-0.11400000000000077</c:v>
                </c:pt>
                <c:pt idx="467">
                  <c:v>-0.11300000000000043</c:v>
                </c:pt>
                <c:pt idx="468">
                  <c:v>-0.10999999999999943</c:v>
                </c:pt>
                <c:pt idx="469">
                  <c:v>-0.10400000000000009</c:v>
                </c:pt>
                <c:pt idx="470">
                  <c:v>-9.2000000000000526E-2</c:v>
                </c:pt>
                <c:pt idx="471">
                  <c:v>-7.6999999999999957E-2</c:v>
                </c:pt>
                <c:pt idx="472">
                  <c:v>-7.4999999999999289E-2</c:v>
                </c:pt>
                <c:pt idx="473">
                  <c:v>-7.9000000000000625E-2</c:v>
                </c:pt>
                <c:pt idx="474">
                  <c:v>-6.899999999999995E-2</c:v>
                </c:pt>
                <c:pt idx="475">
                  <c:v>-6.899999999999995E-2</c:v>
                </c:pt>
                <c:pt idx="476">
                  <c:v>-7.099999999999973E-2</c:v>
                </c:pt>
                <c:pt idx="477">
                  <c:v>-7.0000000000000284E-2</c:v>
                </c:pt>
                <c:pt idx="478">
                  <c:v>-6.899999999999995E-2</c:v>
                </c:pt>
                <c:pt idx="479">
                  <c:v>-7.299999999999951E-2</c:v>
                </c:pt>
                <c:pt idx="480">
                  <c:v>-7.6999999999999957E-2</c:v>
                </c:pt>
                <c:pt idx="481">
                  <c:v>-6.8000000000000504E-2</c:v>
                </c:pt>
                <c:pt idx="482">
                  <c:v>-6.0999999999999943E-2</c:v>
                </c:pt>
                <c:pt idx="483">
                  <c:v>-6.4000000000000057E-2</c:v>
                </c:pt>
                <c:pt idx="484">
                  <c:v>-6.4999999999999503E-2</c:v>
                </c:pt>
                <c:pt idx="485">
                  <c:v>-6.3000000000000611E-2</c:v>
                </c:pt>
                <c:pt idx="486">
                  <c:v>-5.600000000000005E-2</c:v>
                </c:pt>
                <c:pt idx="487">
                  <c:v>-5.4999999999999716E-2</c:v>
                </c:pt>
                <c:pt idx="488">
                  <c:v>-5.1999999999999602E-2</c:v>
                </c:pt>
                <c:pt idx="489">
                  <c:v>-5.200000000000049E-2</c:v>
                </c:pt>
                <c:pt idx="490">
                  <c:v>-5.600000000000005E-2</c:v>
                </c:pt>
                <c:pt idx="491">
                  <c:v>-5.600000000000005E-2</c:v>
                </c:pt>
                <c:pt idx="492">
                  <c:v>-5.4999999999999716E-2</c:v>
                </c:pt>
                <c:pt idx="493">
                  <c:v>-4.9000000000000377E-2</c:v>
                </c:pt>
                <c:pt idx="494">
                  <c:v>-4.8999999999999488E-2</c:v>
                </c:pt>
                <c:pt idx="495">
                  <c:v>-4.7000000000000597E-2</c:v>
                </c:pt>
                <c:pt idx="496">
                  <c:v>-5.4999999999999716E-2</c:v>
                </c:pt>
                <c:pt idx="497">
                  <c:v>-5.600000000000005E-2</c:v>
                </c:pt>
                <c:pt idx="498">
                  <c:v>-5.9999999999999609E-2</c:v>
                </c:pt>
                <c:pt idx="499">
                  <c:v>-4.9000000000000377E-2</c:v>
                </c:pt>
                <c:pt idx="500">
                  <c:v>-5.400000000000027E-2</c:v>
                </c:pt>
                <c:pt idx="501">
                  <c:v>-6.5999999999999837E-2</c:v>
                </c:pt>
                <c:pt idx="502">
                  <c:v>-6.5999999999999837E-2</c:v>
                </c:pt>
                <c:pt idx="503">
                  <c:v>-6.2000000000000277E-2</c:v>
                </c:pt>
                <c:pt idx="504">
                  <c:v>-5.9999999999999609E-2</c:v>
                </c:pt>
                <c:pt idx="505">
                  <c:v>-6.4000000000000057E-2</c:v>
                </c:pt>
                <c:pt idx="506">
                  <c:v>-6.5000000000000391E-2</c:v>
                </c:pt>
                <c:pt idx="507">
                  <c:v>-6.1999999999999389E-2</c:v>
                </c:pt>
                <c:pt idx="508">
                  <c:v>-6.5000000000000391E-2</c:v>
                </c:pt>
                <c:pt idx="509">
                  <c:v>-6.2999999999999723E-2</c:v>
                </c:pt>
                <c:pt idx="510">
                  <c:v>-6.5000000000000391E-2</c:v>
                </c:pt>
                <c:pt idx="511">
                  <c:v>-6.4999999999999503E-2</c:v>
                </c:pt>
                <c:pt idx="512">
                  <c:v>-6.4000000000000057E-2</c:v>
                </c:pt>
                <c:pt idx="513">
                  <c:v>-6.5999999999999837E-2</c:v>
                </c:pt>
                <c:pt idx="514">
                  <c:v>-6.6000000000000725E-2</c:v>
                </c:pt>
                <c:pt idx="515">
                  <c:v>-6.4999999999999503E-2</c:v>
                </c:pt>
                <c:pt idx="516">
                  <c:v>-6.8000000000000504E-2</c:v>
                </c:pt>
                <c:pt idx="517">
                  <c:v>-7.299999999999951E-2</c:v>
                </c:pt>
                <c:pt idx="518">
                  <c:v>-7.6999999999999957E-2</c:v>
                </c:pt>
                <c:pt idx="519">
                  <c:v>-7.5000000000000178E-2</c:v>
                </c:pt>
                <c:pt idx="520">
                  <c:v>-7.0000000000000284E-2</c:v>
                </c:pt>
                <c:pt idx="521">
                  <c:v>-6.5999999999999837E-2</c:v>
                </c:pt>
                <c:pt idx="522">
                  <c:v>-6.2999999999999723E-2</c:v>
                </c:pt>
                <c:pt idx="523">
                  <c:v>-6.899999999999995E-2</c:v>
                </c:pt>
                <c:pt idx="524">
                  <c:v>-7.099999999999973E-2</c:v>
                </c:pt>
                <c:pt idx="525">
                  <c:v>-7.1000000000000618E-2</c:v>
                </c:pt>
                <c:pt idx="526">
                  <c:v>-7.2999999999999954E-2</c:v>
                </c:pt>
                <c:pt idx="527">
                  <c:v>-7.4999999999999734E-2</c:v>
                </c:pt>
                <c:pt idx="528">
                  <c:v>-7.2000000000000064E-2</c:v>
                </c:pt>
                <c:pt idx="529">
                  <c:v>-7.1000000000000174E-2</c:v>
                </c:pt>
                <c:pt idx="530">
                  <c:v>-7.2000000000000064E-2</c:v>
                </c:pt>
                <c:pt idx="531">
                  <c:v>-6.899999999999995E-2</c:v>
                </c:pt>
                <c:pt idx="532">
                  <c:v>-6.999999999999984E-2</c:v>
                </c:pt>
                <c:pt idx="533">
                  <c:v>-6.800000000000006E-2</c:v>
                </c:pt>
                <c:pt idx="534">
                  <c:v>-6.3000000000000167E-2</c:v>
                </c:pt>
                <c:pt idx="535">
                  <c:v>-6.0999999999999943E-2</c:v>
                </c:pt>
                <c:pt idx="536">
                  <c:v>-5.3999999999999826E-2</c:v>
                </c:pt>
                <c:pt idx="537">
                  <c:v>-4.7000000000000153E-2</c:v>
                </c:pt>
                <c:pt idx="538">
                  <c:v>-4.8000000000000043E-2</c:v>
                </c:pt>
                <c:pt idx="539">
                  <c:v>-5.3999999999999826E-2</c:v>
                </c:pt>
                <c:pt idx="540">
                  <c:v>-5.500000000000016E-2</c:v>
                </c:pt>
                <c:pt idx="541">
                  <c:v>-6.1999999999999833E-2</c:v>
                </c:pt>
                <c:pt idx="542">
                  <c:v>-6.0000000000000053E-2</c:v>
                </c:pt>
                <c:pt idx="543">
                  <c:v>-5.3999999999999826E-2</c:v>
                </c:pt>
                <c:pt idx="544">
                  <c:v>-4.6000000000000263E-2</c:v>
                </c:pt>
                <c:pt idx="545">
                  <c:v>-4.8000000000000043E-2</c:v>
                </c:pt>
                <c:pt idx="546">
                  <c:v>-5.4999999999999716E-2</c:v>
                </c:pt>
                <c:pt idx="547">
                  <c:v>-5.600000000000005E-2</c:v>
                </c:pt>
                <c:pt idx="548">
                  <c:v>-5.1000000000000156E-2</c:v>
                </c:pt>
                <c:pt idx="549">
                  <c:v>-4.5999999999999819E-2</c:v>
                </c:pt>
                <c:pt idx="550">
                  <c:v>-4.4999999999999929E-2</c:v>
                </c:pt>
                <c:pt idx="551">
                  <c:v>-3.8000000000000256E-2</c:v>
                </c:pt>
                <c:pt idx="552">
                  <c:v>-2.1999999999999797E-2</c:v>
                </c:pt>
                <c:pt idx="553">
                  <c:v>-2.2000000000000242E-2</c:v>
                </c:pt>
                <c:pt idx="554">
                  <c:v>-2.8000000000000025E-2</c:v>
                </c:pt>
                <c:pt idx="555">
                  <c:v>-3.6000000000000032E-2</c:v>
                </c:pt>
                <c:pt idx="556">
                  <c:v>-4.5999999999999819E-2</c:v>
                </c:pt>
                <c:pt idx="557">
                  <c:v>-5.699999999999994E-2</c:v>
                </c:pt>
                <c:pt idx="558">
                  <c:v>-6.4999999999999947E-2</c:v>
                </c:pt>
                <c:pt idx="559">
                  <c:v>-7.1000000000000174E-2</c:v>
                </c:pt>
                <c:pt idx="560">
                  <c:v>-6.2999999999999723E-2</c:v>
                </c:pt>
                <c:pt idx="561">
                  <c:v>-6.1000000000000387E-2</c:v>
                </c:pt>
                <c:pt idx="562">
                  <c:v>-5.9999999999999831E-2</c:v>
                </c:pt>
                <c:pt idx="563">
                  <c:v>-4.8999999999999932E-2</c:v>
                </c:pt>
                <c:pt idx="564">
                  <c:v>-3.2000000000000028E-2</c:v>
                </c:pt>
                <c:pt idx="565">
                  <c:v>-1.1000000000000121E-2</c:v>
                </c:pt>
                <c:pt idx="566">
                  <c:v>1.0000000000001119E-3</c:v>
                </c:pt>
                <c:pt idx="567">
                  <c:v>1.0000000000000009E-2</c:v>
                </c:pt>
                <c:pt idx="568">
                  <c:v>2.2999999999999909E-2</c:v>
                </c:pt>
                <c:pt idx="569">
                  <c:v>2.7000000000000135E-2</c:v>
                </c:pt>
                <c:pt idx="570">
                  <c:v>2.0000000000000018E-2</c:v>
                </c:pt>
                <c:pt idx="571">
                  <c:v>-1.0000000000001119E-3</c:v>
                </c:pt>
                <c:pt idx="572">
                  <c:v>-6.0000000000000053E-3</c:v>
                </c:pt>
                <c:pt idx="573">
                  <c:v>-1.4000000000000012E-2</c:v>
                </c:pt>
                <c:pt idx="574">
                  <c:v>-2.4999999999999911E-2</c:v>
                </c:pt>
                <c:pt idx="575">
                  <c:v>-3.5000000000000142E-2</c:v>
                </c:pt>
                <c:pt idx="576">
                  <c:v>-3.599999999999981E-2</c:v>
                </c:pt>
                <c:pt idx="577">
                  <c:v>-4.1000000000000147E-2</c:v>
                </c:pt>
                <c:pt idx="578">
                  <c:v>-5.0000000000000044E-2</c:v>
                </c:pt>
                <c:pt idx="579">
                  <c:v>-4.6999999999999931E-2</c:v>
                </c:pt>
                <c:pt idx="580">
                  <c:v>-3.2999999999999918E-2</c:v>
                </c:pt>
                <c:pt idx="581">
                  <c:v>-3.2000000000000028E-2</c:v>
                </c:pt>
                <c:pt idx="582">
                  <c:v>-3.1000000000000139E-2</c:v>
                </c:pt>
                <c:pt idx="583">
                  <c:v>-2.5999999999999801E-2</c:v>
                </c:pt>
                <c:pt idx="584">
                  <c:v>-2.3000000000000131E-2</c:v>
                </c:pt>
                <c:pt idx="585">
                  <c:v>-2.0000000000000018E-2</c:v>
                </c:pt>
                <c:pt idx="586">
                  <c:v>-1.6000000000000014E-2</c:v>
                </c:pt>
                <c:pt idx="587">
                  <c:v>-1.2999999999999901E-2</c:v>
                </c:pt>
                <c:pt idx="588">
                  <c:v>-7.0000000000001172E-3</c:v>
                </c:pt>
                <c:pt idx="589">
                  <c:v>-6.9999999999998952E-3</c:v>
                </c:pt>
                <c:pt idx="590">
                  <c:v>-7.0000000000001172E-3</c:v>
                </c:pt>
                <c:pt idx="591">
                  <c:v>-2.9999999999998916E-3</c:v>
                </c:pt>
                <c:pt idx="592">
                  <c:v>9.9999999999988987E-4</c:v>
                </c:pt>
                <c:pt idx="593">
                  <c:v>2.0000000000000018E-3</c:v>
                </c:pt>
                <c:pt idx="594">
                  <c:v>-9.9999999999988987E-4</c:v>
                </c:pt>
                <c:pt idx="595">
                  <c:v>2.0000000000000018E-3</c:v>
                </c:pt>
                <c:pt idx="596">
                  <c:v>0</c:v>
                </c:pt>
                <c:pt idx="597">
                  <c:v>-1.2999999999999901E-2</c:v>
                </c:pt>
                <c:pt idx="598">
                  <c:v>-1.4000000000000012E-2</c:v>
                </c:pt>
                <c:pt idx="599">
                  <c:v>-1.7000000000000126E-2</c:v>
                </c:pt>
                <c:pt idx="600">
                  <c:v>-1.6999999999999904E-2</c:v>
                </c:pt>
                <c:pt idx="601">
                  <c:v>-1.7000000000000126E-2</c:v>
                </c:pt>
                <c:pt idx="602">
                  <c:v>-1.2999999999999901E-2</c:v>
                </c:pt>
                <c:pt idx="603">
                  <c:v>-1.1000000000000121E-2</c:v>
                </c:pt>
                <c:pt idx="604">
                  <c:v>-1.8999999999999906E-2</c:v>
                </c:pt>
                <c:pt idx="605">
                  <c:v>-1.3000000000000123E-2</c:v>
                </c:pt>
                <c:pt idx="606">
                  <c:v>-4.9999999999998934E-3</c:v>
                </c:pt>
                <c:pt idx="607">
                  <c:v>-2.9999999999998916E-3</c:v>
                </c:pt>
                <c:pt idx="608">
                  <c:v>-1.0000000000001119E-3</c:v>
                </c:pt>
                <c:pt idx="609">
                  <c:v>-2.9999999999998916E-3</c:v>
                </c:pt>
                <c:pt idx="610">
                  <c:v>2.9999999999998916E-3</c:v>
                </c:pt>
                <c:pt idx="611">
                  <c:v>5.0000000000001155E-3</c:v>
                </c:pt>
                <c:pt idx="612">
                  <c:v>3.9999999999997815E-3</c:v>
                </c:pt>
                <c:pt idx="613">
                  <c:v>0</c:v>
                </c:pt>
                <c:pt idx="614">
                  <c:v>-4.9999999999998934E-3</c:v>
                </c:pt>
                <c:pt idx="615">
                  <c:v>0</c:v>
                </c:pt>
                <c:pt idx="616">
                  <c:v>-2.9999999999998916E-3</c:v>
                </c:pt>
                <c:pt idx="617">
                  <c:v>-6.0000000000000053E-3</c:v>
                </c:pt>
                <c:pt idx="618">
                  <c:v>-6.0000000000000053E-3</c:v>
                </c:pt>
                <c:pt idx="619">
                  <c:v>-1.0000000000001119E-3</c:v>
                </c:pt>
                <c:pt idx="620">
                  <c:v>-2.0000000000000018E-3</c:v>
                </c:pt>
                <c:pt idx="621">
                  <c:v>8.0000000000000071E-3</c:v>
                </c:pt>
                <c:pt idx="622">
                  <c:v>1.4999999999999902E-2</c:v>
                </c:pt>
                <c:pt idx="623">
                  <c:v>1.5000000000000124E-2</c:v>
                </c:pt>
                <c:pt idx="624">
                  <c:v>1.2999999999999901E-2</c:v>
                </c:pt>
                <c:pt idx="625">
                  <c:v>1.6000000000000014E-2</c:v>
                </c:pt>
                <c:pt idx="626">
                  <c:v>1.8000000000000016E-2</c:v>
                </c:pt>
                <c:pt idx="627">
                  <c:v>1.4000000000000012E-2</c:v>
                </c:pt>
                <c:pt idx="628">
                  <c:v>8.0000000000000071E-3</c:v>
                </c:pt>
                <c:pt idx="629">
                  <c:v>4.0000000000000036E-3</c:v>
                </c:pt>
                <c:pt idx="630">
                  <c:v>3.0000000000001137E-3</c:v>
                </c:pt>
                <c:pt idx="631">
                  <c:v>9.9999999999988987E-4</c:v>
                </c:pt>
                <c:pt idx="632">
                  <c:v>-6.0000000000000053E-3</c:v>
                </c:pt>
                <c:pt idx="633">
                  <c:v>-1.0999999999999899E-2</c:v>
                </c:pt>
                <c:pt idx="634">
                  <c:v>-1.5000000000000124E-2</c:v>
                </c:pt>
                <c:pt idx="635">
                  <c:v>-1.0000000000000009E-2</c:v>
                </c:pt>
                <c:pt idx="636">
                  <c:v>1.0000000000001119E-3</c:v>
                </c:pt>
                <c:pt idx="637">
                  <c:v>4.9999999999998934E-3</c:v>
                </c:pt>
                <c:pt idx="638">
                  <c:v>1.2000000000000011E-2</c:v>
                </c:pt>
                <c:pt idx="639">
                  <c:v>1.6000000000000014E-2</c:v>
                </c:pt>
                <c:pt idx="640">
                  <c:v>1.8000000000000016E-2</c:v>
                </c:pt>
                <c:pt idx="641">
                  <c:v>1.7000000000000126E-2</c:v>
                </c:pt>
                <c:pt idx="642">
                  <c:v>8.999999999999897E-3</c:v>
                </c:pt>
                <c:pt idx="643">
                  <c:v>4.9999999999998934E-3</c:v>
                </c:pt>
                <c:pt idx="644">
                  <c:v>4.0000000000000036E-3</c:v>
                </c:pt>
                <c:pt idx="645">
                  <c:v>5.0000000000001155E-3</c:v>
                </c:pt>
                <c:pt idx="646">
                  <c:v>6.0000000000000053E-3</c:v>
                </c:pt>
                <c:pt idx="647">
                  <c:v>8.999999999999897E-3</c:v>
                </c:pt>
                <c:pt idx="648">
                  <c:v>9.000000000000119E-3</c:v>
                </c:pt>
                <c:pt idx="649">
                  <c:v>1.0999999999999899E-2</c:v>
                </c:pt>
                <c:pt idx="650">
                  <c:v>1.1000000000000121E-2</c:v>
                </c:pt>
                <c:pt idx="651">
                  <c:v>2.9999999999998916E-3</c:v>
                </c:pt>
                <c:pt idx="652">
                  <c:v>-2.0000000000000018E-3</c:v>
                </c:pt>
                <c:pt idx="653">
                  <c:v>2.0000000000000018E-3</c:v>
                </c:pt>
                <c:pt idx="654">
                  <c:v>5.0000000000001155E-3</c:v>
                </c:pt>
                <c:pt idx="655">
                  <c:v>-6.0000000000000053E-3</c:v>
                </c:pt>
                <c:pt idx="656">
                  <c:v>-2.100000000000013E-2</c:v>
                </c:pt>
                <c:pt idx="657">
                  <c:v>-4.0000000000000036E-3</c:v>
                </c:pt>
                <c:pt idx="658">
                  <c:v>3.0000000000001137E-3</c:v>
                </c:pt>
                <c:pt idx="659">
                  <c:v>-1.4000000000000012E-2</c:v>
                </c:pt>
                <c:pt idx="660">
                  <c:v>-2.200000000000002E-2</c:v>
                </c:pt>
                <c:pt idx="661">
                  <c:v>-4.0000000000000036E-3</c:v>
                </c:pt>
                <c:pt idx="662">
                  <c:v>1.0999999999999899E-2</c:v>
                </c:pt>
                <c:pt idx="663">
                  <c:v>-1.4000000000000012E-2</c:v>
                </c:pt>
                <c:pt idx="664">
                  <c:v>-1.399999999999979E-2</c:v>
                </c:pt>
                <c:pt idx="665">
                  <c:v>8.999999999999897E-3</c:v>
                </c:pt>
                <c:pt idx="666">
                  <c:v>1.2999999999999901E-2</c:v>
                </c:pt>
                <c:pt idx="667">
                  <c:v>-8.999999999999897E-3</c:v>
                </c:pt>
                <c:pt idx="668">
                  <c:v>-1.8999999999999906E-2</c:v>
                </c:pt>
                <c:pt idx="669">
                  <c:v>-1.1000000000000121E-2</c:v>
                </c:pt>
                <c:pt idx="670">
                  <c:v>-2.0000000000000018E-2</c:v>
                </c:pt>
                <c:pt idx="671">
                  <c:v>-3.0999999999999917E-2</c:v>
                </c:pt>
                <c:pt idx="672">
                  <c:v>-2.6000000000000023E-2</c:v>
                </c:pt>
                <c:pt idx="673">
                  <c:v>-1.7000000000000126E-2</c:v>
                </c:pt>
                <c:pt idx="674">
                  <c:v>-1.6999999999999904E-2</c:v>
                </c:pt>
                <c:pt idx="675">
                  <c:v>-2.0000000000000018E-2</c:v>
                </c:pt>
                <c:pt idx="676">
                  <c:v>-1.2999999999999901E-2</c:v>
                </c:pt>
                <c:pt idx="677">
                  <c:v>-1.2000000000000011E-2</c:v>
                </c:pt>
                <c:pt idx="678">
                  <c:v>-1.4000000000000012E-2</c:v>
                </c:pt>
                <c:pt idx="679">
                  <c:v>-1.6000000000000014E-2</c:v>
                </c:pt>
                <c:pt idx="680">
                  <c:v>-1.7000000000000126E-2</c:v>
                </c:pt>
                <c:pt idx="681">
                  <c:v>-1.0000000000000009E-2</c:v>
                </c:pt>
                <c:pt idx="682">
                  <c:v>-7.9999999999997851E-3</c:v>
                </c:pt>
                <c:pt idx="683">
                  <c:v>-9.000000000000119E-3</c:v>
                </c:pt>
                <c:pt idx="684">
                  <c:v>-6.0000000000000053E-3</c:v>
                </c:pt>
                <c:pt idx="685">
                  <c:v>-2.0000000000000018E-3</c:v>
                </c:pt>
                <c:pt idx="686">
                  <c:v>-4.0000000000000036E-3</c:v>
                </c:pt>
                <c:pt idx="687">
                  <c:v>-4.9999999999998934E-3</c:v>
                </c:pt>
                <c:pt idx="688">
                  <c:v>-4.0000000000000036E-3</c:v>
                </c:pt>
                <c:pt idx="689">
                  <c:v>-6.0000000000000053E-3</c:v>
                </c:pt>
                <c:pt idx="690">
                  <c:v>-1.3000000000000123E-2</c:v>
                </c:pt>
                <c:pt idx="691">
                  <c:v>-1.6999999999999904E-2</c:v>
                </c:pt>
                <c:pt idx="692">
                  <c:v>-1.4000000000000012E-2</c:v>
                </c:pt>
                <c:pt idx="693">
                  <c:v>-1.6000000000000014E-2</c:v>
                </c:pt>
                <c:pt idx="694">
                  <c:v>-2.0000000000000018E-2</c:v>
                </c:pt>
                <c:pt idx="695">
                  <c:v>-1.4999999999999902E-2</c:v>
                </c:pt>
                <c:pt idx="696">
                  <c:v>-9.000000000000119E-3</c:v>
                </c:pt>
                <c:pt idx="697">
                  <c:v>-8.0000000000000071E-3</c:v>
                </c:pt>
                <c:pt idx="698">
                  <c:v>-6.9999999999998952E-3</c:v>
                </c:pt>
                <c:pt idx="699">
                  <c:v>-3.0000000000001137E-3</c:v>
                </c:pt>
                <c:pt idx="700">
                  <c:v>1.0000000000001119E-3</c:v>
                </c:pt>
                <c:pt idx="701">
                  <c:v>2.0000000000000018E-3</c:v>
                </c:pt>
                <c:pt idx="702">
                  <c:v>-8.0000000000000071E-3</c:v>
                </c:pt>
                <c:pt idx="703">
                  <c:v>-9.000000000000119E-3</c:v>
                </c:pt>
                <c:pt idx="704">
                  <c:v>-1.2000000000000011E-2</c:v>
                </c:pt>
                <c:pt idx="705">
                  <c:v>-1.4999999999999902E-2</c:v>
                </c:pt>
                <c:pt idx="706">
                  <c:v>-1.5000000000000124E-2</c:v>
                </c:pt>
                <c:pt idx="707">
                  <c:v>-6.0000000000000053E-3</c:v>
                </c:pt>
                <c:pt idx="708">
                  <c:v>-6.0000000000000053E-3</c:v>
                </c:pt>
                <c:pt idx="709">
                  <c:v>-8.999999999999897E-3</c:v>
                </c:pt>
                <c:pt idx="710">
                  <c:v>-1.0000000000000009E-2</c:v>
                </c:pt>
                <c:pt idx="711">
                  <c:v>-2.0000000000000018E-3</c:v>
                </c:pt>
                <c:pt idx="712">
                  <c:v>9.9999999999988987E-4</c:v>
                </c:pt>
                <c:pt idx="713">
                  <c:v>-4.9999999999998934E-3</c:v>
                </c:pt>
                <c:pt idx="714">
                  <c:v>-1.0000000000000009E-2</c:v>
                </c:pt>
                <c:pt idx="715">
                  <c:v>-3.0000000000000027E-3</c:v>
                </c:pt>
                <c:pt idx="716">
                  <c:v>1.2000000000000011E-2</c:v>
                </c:pt>
                <c:pt idx="717">
                  <c:v>9.000000000000008E-3</c:v>
                </c:pt>
                <c:pt idx="718">
                  <c:v>-1.0000000000001119E-3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99C-4812-937C-485AD047313A}"/>
            </c:ext>
          </c:extLst>
        </c:ser>
        <c:ser>
          <c:idx val="2"/>
          <c:order val="2"/>
          <c:tx>
            <c:v>4500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1'!$K$6:$K$725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1'!$AJ$6:$AJ$725</c:f>
              <c:numCache>
                <c:formatCode>General</c:formatCode>
                <c:ptCount val="720"/>
                <c:pt idx="0">
                  <c:v>-1.4000000000000012E-2</c:v>
                </c:pt>
                <c:pt idx="1">
                  <c:v>0</c:v>
                </c:pt>
                <c:pt idx="2">
                  <c:v>-1.3000000000000012E-2</c:v>
                </c:pt>
                <c:pt idx="3">
                  <c:v>-2.1000000000000019E-2</c:v>
                </c:pt>
                <c:pt idx="4">
                  <c:v>-2.9000000000000026E-2</c:v>
                </c:pt>
                <c:pt idx="5">
                  <c:v>-3.2999999999999918E-2</c:v>
                </c:pt>
                <c:pt idx="6">
                  <c:v>-3.2000000000000028E-2</c:v>
                </c:pt>
                <c:pt idx="7">
                  <c:v>-2.300000000000002E-2</c:v>
                </c:pt>
                <c:pt idx="8">
                  <c:v>-1.2000000000000011E-2</c:v>
                </c:pt>
                <c:pt idx="9">
                  <c:v>-8.0000000000000071E-3</c:v>
                </c:pt>
                <c:pt idx="10">
                  <c:v>-1.0000000000000009E-2</c:v>
                </c:pt>
                <c:pt idx="11">
                  <c:v>-7.0000000000000062E-3</c:v>
                </c:pt>
                <c:pt idx="12">
                  <c:v>-7.0000000000000062E-3</c:v>
                </c:pt>
                <c:pt idx="13">
                  <c:v>-5.0000000000000044E-3</c:v>
                </c:pt>
                <c:pt idx="14">
                  <c:v>6.0000000000000053E-3</c:v>
                </c:pt>
                <c:pt idx="15">
                  <c:v>5.0000000000000044E-3</c:v>
                </c:pt>
                <c:pt idx="16">
                  <c:v>1.3000000000000012E-2</c:v>
                </c:pt>
                <c:pt idx="17">
                  <c:v>9.000000000000008E-3</c:v>
                </c:pt>
                <c:pt idx="18">
                  <c:v>8.0000000000000071E-3</c:v>
                </c:pt>
                <c:pt idx="19">
                  <c:v>0</c:v>
                </c:pt>
                <c:pt idx="20">
                  <c:v>-2.0000000000000018E-3</c:v>
                </c:pt>
                <c:pt idx="21">
                  <c:v>-2.0000000000000018E-3</c:v>
                </c:pt>
                <c:pt idx="22">
                  <c:v>-1.0000000000000009E-3</c:v>
                </c:pt>
                <c:pt idx="23">
                  <c:v>0</c:v>
                </c:pt>
                <c:pt idx="24">
                  <c:v>4.0000000000000036E-3</c:v>
                </c:pt>
                <c:pt idx="25">
                  <c:v>7.0000000000000062E-3</c:v>
                </c:pt>
                <c:pt idx="26">
                  <c:v>-1.0000000000000009E-3</c:v>
                </c:pt>
                <c:pt idx="27">
                  <c:v>-1.100000000000001E-2</c:v>
                </c:pt>
                <c:pt idx="28">
                  <c:v>-1.7000000000000015E-2</c:v>
                </c:pt>
                <c:pt idx="29">
                  <c:v>-1.100000000000001E-2</c:v>
                </c:pt>
                <c:pt idx="30">
                  <c:v>-2.0000000000000018E-3</c:v>
                </c:pt>
                <c:pt idx="31">
                  <c:v>-2.0000000000000018E-3</c:v>
                </c:pt>
                <c:pt idx="32">
                  <c:v>-3.0000000000000027E-3</c:v>
                </c:pt>
                <c:pt idx="33">
                  <c:v>7.0000000000000062E-3</c:v>
                </c:pt>
                <c:pt idx="34">
                  <c:v>0</c:v>
                </c:pt>
                <c:pt idx="35">
                  <c:v>-3.0000000000000027E-3</c:v>
                </c:pt>
                <c:pt idx="36">
                  <c:v>-9.9999999999998979E-3</c:v>
                </c:pt>
                <c:pt idx="37">
                  <c:v>-3.0000000000000027E-3</c:v>
                </c:pt>
                <c:pt idx="38">
                  <c:v>5.9999999999998943E-3</c:v>
                </c:pt>
                <c:pt idx="39">
                  <c:v>2.1000000000000019E-2</c:v>
                </c:pt>
                <c:pt idx="40">
                  <c:v>3.7000000000000033E-2</c:v>
                </c:pt>
                <c:pt idx="41">
                  <c:v>2.0000000000000018E-3</c:v>
                </c:pt>
                <c:pt idx="42">
                  <c:v>-2.9000000000000026E-2</c:v>
                </c:pt>
                <c:pt idx="43">
                  <c:v>1.0000000000000009E-3</c:v>
                </c:pt>
                <c:pt idx="44">
                  <c:v>1.7000000000000015E-2</c:v>
                </c:pt>
                <c:pt idx="45">
                  <c:v>1.0000000000000009E-3</c:v>
                </c:pt>
                <c:pt idx="46">
                  <c:v>1.100000000000001E-2</c:v>
                </c:pt>
                <c:pt idx="47">
                  <c:v>3.0000000000000027E-3</c:v>
                </c:pt>
                <c:pt idx="48">
                  <c:v>-2.1000000000000019E-2</c:v>
                </c:pt>
                <c:pt idx="49">
                  <c:v>0</c:v>
                </c:pt>
                <c:pt idx="50">
                  <c:v>9.000000000000008E-3</c:v>
                </c:pt>
                <c:pt idx="51">
                  <c:v>-3.0000000000000027E-3</c:v>
                </c:pt>
                <c:pt idx="52">
                  <c:v>1.3000000000000012E-2</c:v>
                </c:pt>
                <c:pt idx="53">
                  <c:v>3.0000000000000027E-3</c:v>
                </c:pt>
                <c:pt idx="54">
                  <c:v>-6.0000000000000053E-3</c:v>
                </c:pt>
                <c:pt idx="55">
                  <c:v>7.0000000000000062E-3</c:v>
                </c:pt>
                <c:pt idx="56">
                  <c:v>-1.0000000000000009E-3</c:v>
                </c:pt>
                <c:pt idx="57">
                  <c:v>2.0000000000000018E-3</c:v>
                </c:pt>
                <c:pt idx="58">
                  <c:v>-2.0000000000000018E-3</c:v>
                </c:pt>
                <c:pt idx="59">
                  <c:v>-4.0000000000000036E-3</c:v>
                </c:pt>
                <c:pt idx="60">
                  <c:v>-4.0000000000000036E-3</c:v>
                </c:pt>
                <c:pt idx="61">
                  <c:v>8.0000000000000071E-3</c:v>
                </c:pt>
                <c:pt idx="62">
                  <c:v>1.0000000000000009E-2</c:v>
                </c:pt>
                <c:pt idx="63">
                  <c:v>1.5000000000000013E-2</c:v>
                </c:pt>
                <c:pt idx="64">
                  <c:v>3.0000000000000027E-3</c:v>
                </c:pt>
                <c:pt idx="65">
                  <c:v>-3.0000000000000027E-3</c:v>
                </c:pt>
                <c:pt idx="66">
                  <c:v>1.0000000000000009E-2</c:v>
                </c:pt>
                <c:pt idx="67">
                  <c:v>1.0000000000000009E-2</c:v>
                </c:pt>
                <c:pt idx="68">
                  <c:v>-2.0000000000000018E-3</c:v>
                </c:pt>
                <c:pt idx="69">
                  <c:v>-1.7000000000000015E-2</c:v>
                </c:pt>
                <c:pt idx="70">
                  <c:v>-1.100000000000001E-2</c:v>
                </c:pt>
                <c:pt idx="71">
                  <c:v>2.0000000000000018E-3</c:v>
                </c:pt>
                <c:pt idx="72">
                  <c:v>3.0000000000000027E-3</c:v>
                </c:pt>
                <c:pt idx="73">
                  <c:v>4.0000000000000036E-3</c:v>
                </c:pt>
                <c:pt idx="74">
                  <c:v>-5.0000000000000044E-3</c:v>
                </c:pt>
                <c:pt idx="75">
                  <c:v>-1.0000000000000009E-3</c:v>
                </c:pt>
                <c:pt idx="76">
                  <c:v>8.0000000000000071E-3</c:v>
                </c:pt>
                <c:pt idx="77">
                  <c:v>2.0000000000000018E-3</c:v>
                </c:pt>
                <c:pt idx="78">
                  <c:v>9.000000000000008E-3</c:v>
                </c:pt>
                <c:pt idx="79">
                  <c:v>5.0000000000000044E-3</c:v>
                </c:pt>
                <c:pt idx="80">
                  <c:v>9.000000000000008E-3</c:v>
                </c:pt>
                <c:pt idx="81">
                  <c:v>4.0000000000000036E-3</c:v>
                </c:pt>
                <c:pt idx="82">
                  <c:v>2.0000000000000018E-3</c:v>
                </c:pt>
                <c:pt idx="83">
                  <c:v>-3.0000000000000027E-3</c:v>
                </c:pt>
                <c:pt idx="84">
                  <c:v>0</c:v>
                </c:pt>
                <c:pt idx="85">
                  <c:v>-4.0000000000000036E-3</c:v>
                </c:pt>
                <c:pt idx="86">
                  <c:v>-1.0000000000000009E-3</c:v>
                </c:pt>
                <c:pt idx="87">
                  <c:v>0</c:v>
                </c:pt>
                <c:pt idx="88">
                  <c:v>-1.0000000000000009E-3</c:v>
                </c:pt>
                <c:pt idx="89">
                  <c:v>-3.0000000000000027E-3</c:v>
                </c:pt>
                <c:pt idx="90">
                  <c:v>-3.0000000000000027E-3</c:v>
                </c:pt>
                <c:pt idx="91">
                  <c:v>-3.0000000000000027E-3</c:v>
                </c:pt>
                <c:pt idx="92">
                  <c:v>3.0000000000000027E-3</c:v>
                </c:pt>
                <c:pt idx="93">
                  <c:v>3.0000000000000027E-3</c:v>
                </c:pt>
                <c:pt idx="94">
                  <c:v>5.0000000000000044E-3</c:v>
                </c:pt>
                <c:pt idx="95">
                  <c:v>5.0000000000000044E-3</c:v>
                </c:pt>
                <c:pt idx="96">
                  <c:v>9.9999999999998979E-3</c:v>
                </c:pt>
                <c:pt idx="97">
                  <c:v>8.0000000000000071E-3</c:v>
                </c:pt>
                <c:pt idx="98">
                  <c:v>5.0000000000000044E-3</c:v>
                </c:pt>
                <c:pt idx="99">
                  <c:v>7.0000000000000062E-3</c:v>
                </c:pt>
                <c:pt idx="100">
                  <c:v>8.0000000000000071E-3</c:v>
                </c:pt>
                <c:pt idx="101">
                  <c:v>5.0000000000000044E-3</c:v>
                </c:pt>
                <c:pt idx="102">
                  <c:v>5.0000000000000044E-3</c:v>
                </c:pt>
                <c:pt idx="103">
                  <c:v>1.0000000000000009E-3</c:v>
                </c:pt>
                <c:pt idx="104">
                  <c:v>3.0000000000000027E-3</c:v>
                </c:pt>
                <c:pt idx="105">
                  <c:v>0</c:v>
                </c:pt>
                <c:pt idx="106">
                  <c:v>-4.0000000000000036E-3</c:v>
                </c:pt>
                <c:pt idx="107">
                  <c:v>-3.0000000000000027E-3</c:v>
                </c:pt>
                <c:pt idx="108">
                  <c:v>-2.0000000000000018E-3</c:v>
                </c:pt>
                <c:pt idx="109">
                  <c:v>3.0000000000000027E-3</c:v>
                </c:pt>
                <c:pt idx="110">
                  <c:v>8.0000000000000071E-3</c:v>
                </c:pt>
                <c:pt idx="111">
                  <c:v>5.0000000000000044E-3</c:v>
                </c:pt>
                <c:pt idx="112">
                  <c:v>7.0000000000000062E-3</c:v>
                </c:pt>
                <c:pt idx="113">
                  <c:v>5.0000000000000044E-3</c:v>
                </c:pt>
                <c:pt idx="114">
                  <c:v>-2.0000000000000018E-3</c:v>
                </c:pt>
                <c:pt idx="115">
                  <c:v>-4.0000000000000036E-3</c:v>
                </c:pt>
                <c:pt idx="116">
                  <c:v>-1.0000000000000009E-3</c:v>
                </c:pt>
                <c:pt idx="117">
                  <c:v>-5.0000000000000044E-3</c:v>
                </c:pt>
                <c:pt idx="118">
                  <c:v>-2.0000000000000018E-3</c:v>
                </c:pt>
                <c:pt idx="119">
                  <c:v>-1.0000000000000009E-3</c:v>
                </c:pt>
                <c:pt idx="120">
                  <c:v>3.0000000000000027E-3</c:v>
                </c:pt>
                <c:pt idx="121">
                  <c:v>6.0000000000000053E-3</c:v>
                </c:pt>
                <c:pt idx="122">
                  <c:v>1.6000000000000014E-2</c:v>
                </c:pt>
                <c:pt idx="123">
                  <c:v>1.6000000000000014E-2</c:v>
                </c:pt>
                <c:pt idx="124">
                  <c:v>1.9000000000000017E-2</c:v>
                </c:pt>
                <c:pt idx="125">
                  <c:v>2.399999999999991E-2</c:v>
                </c:pt>
                <c:pt idx="126">
                  <c:v>2.6000000000000023E-2</c:v>
                </c:pt>
                <c:pt idx="127">
                  <c:v>1.9000000000000017E-2</c:v>
                </c:pt>
                <c:pt idx="128">
                  <c:v>9.9999999999998979E-3</c:v>
                </c:pt>
                <c:pt idx="129">
                  <c:v>7.0000000000001172E-3</c:v>
                </c:pt>
                <c:pt idx="130">
                  <c:v>4.9999999999998934E-3</c:v>
                </c:pt>
                <c:pt idx="131">
                  <c:v>1.0000000000001119E-3</c:v>
                </c:pt>
                <c:pt idx="132">
                  <c:v>0</c:v>
                </c:pt>
                <c:pt idx="133">
                  <c:v>-3.0000000000001137E-3</c:v>
                </c:pt>
                <c:pt idx="134">
                  <c:v>-2.9999999999998916E-3</c:v>
                </c:pt>
                <c:pt idx="135">
                  <c:v>2.0000000000000018E-3</c:v>
                </c:pt>
                <c:pt idx="136">
                  <c:v>2.0000000000000018E-3</c:v>
                </c:pt>
                <c:pt idx="137">
                  <c:v>9.9999999999988987E-4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6.0000000000000053E-3</c:v>
                </c:pt>
                <c:pt idx="141">
                  <c:v>5.0000000000001155E-3</c:v>
                </c:pt>
                <c:pt idx="142">
                  <c:v>2.0000000000000018E-3</c:v>
                </c:pt>
                <c:pt idx="143">
                  <c:v>-3.0000000000001137E-3</c:v>
                </c:pt>
                <c:pt idx="144">
                  <c:v>-2.9999999999998916E-3</c:v>
                </c:pt>
                <c:pt idx="145">
                  <c:v>-2.0000000000000018E-3</c:v>
                </c:pt>
                <c:pt idx="146">
                  <c:v>-2.0000000000000018E-3</c:v>
                </c:pt>
                <c:pt idx="147">
                  <c:v>2.9999999999998916E-3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6.0000000000000053E-3</c:v>
                </c:pt>
                <c:pt idx="151">
                  <c:v>6.0000000000000053E-3</c:v>
                </c:pt>
                <c:pt idx="152">
                  <c:v>7.0000000000001172E-3</c:v>
                </c:pt>
                <c:pt idx="153">
                  <c:v>8.0000000000000071E-3</c:v>
                </c:pt>
                <c:pt idx="154">
                  <c:v>8.0000000000000071E-3</c:v>
                </c:pt>
                <c:pt idx="155">
                  <c:v>1.4000000000000012E-2</c:v>
                </c:pt>
                <c:pt idx="156">
                  <c:v>6.9999999999998952E-3</c:v>
                </c:pt>
                <c:pt idx="157">
                  <c:v>6.0000000000000053E-3</c:v>
                </c:pt>
                <c:pt idx="158">
                  <c:v>7.0000000000001172E-3</c:v>
                </c:pt>
                <c:pt idx="159">
                  <c:v>3.9999999999997815E-3</c:v>
                </c:pt>
                <c:pt idx="160">
                  <c:v>3.0000000000001137E-3</c:v>
                </c:pt>
                <c:pt idx="161">
                  <c:v>6.9999999999998952E-3</c:v>
                </c:pt>
                <c:pt idx="162">
                  <c:v>4.0000000000000036E-3</c:v>
                </c:pt>
                <c:pt idx="163">
                  <c:v>5.0000000000001155E-3</c:v>
                </c:pt>
                <c:pt idx="164">
                  <c:v>1.0999999999999899E-2</c:v>
                </c:pt>
                <c:pt idx="165">
                  <c:v>7.0000000000001172E-3</c:v>
                </c:pt>
                <c:pt idx="166">
                  <c:v>9.9999999999988987E-4</c:v>
                </c:pt>
                <c:pt idx="167">
                  <c:v>1.0000000000000009E-2</c:v>
                </c:pt>
                <c:pt idx="168">
                  <c:v>1.1000000000000121E-2</c:v>
                </c:pt>
                <c:pt idx="169">
                  <c:v>6.9999999999998952E-3</c:v>
                </c:pt>
                <c:pt idx="170">
                  <c:v>9.000000000000119E-3</c:v>
                </c:pt>
                <c:pt idx="171">
                  <c:v>8.999999999999897E-3</c:v>
                </c:pt>
                <c:pt idx="172">
                  <c:v>7.0000000000001172E-3</c:v>
                </c:pt>
                <c:pt idx="173">
                  <c:v>6.0000000000000053E-3</c:v>
                </c:pt>
                <c:pt idx="174">
                  <c:v>2.0000000000000018E-3</c:v>
                </c:pt>
                <c:pt idx="175">
                  <c:v>-1.0000000000001119E-3</c:v>
                </c:pt>
                <c:pt idx="176">
                  <c:v>3.0000000000001137E-3</c:v>
                </c:pt>
                <c:pt idx="177">
                  <c:v>6.0000000000000053E-3</c:v>
                </c:pt>
                <c:pt idx="178">
                  <c:v>4.0000000000000036E-3</c:v>
                </c:pt>
                <c:pt idx="179">
                  <c:v>9.9999999999988987E-4</c:v>
                </c:pt>
                <c:pt idx="180">
                  <c:v>1.0000000000001119E-3</c:v>
                </c:pt>
                <c:pt idx="181">
                  <c:v>2.0000000000000018E-3</c:v>
                </c:pt>
                <c:pt idx="182">
                  <c:v>4.0000000000000036E-3</c:v>
                </c:pt>
                <c:pt idx="183">
                  <c:v>5.9999999999997833E-3</c:v>
                </c:pt>
                <c:pt idx="184">
                  <c:v>5.0000000000001155E-3</c:v>
                </c:pt>
                <c:pt idx="185">
                  <c:v>2.9999999999998916E-3</c:v>
                </c:pt>
                <c:pt idx="186">
                  <c:v>7.0000000000001172E-3</c:v>
                </c:pt>
                <c:pt idx="187">
                  <c:v>6.9999999999998952E-3</c:v>
                </c:pt>
                <c:pt idx="188">
                  <c:v>4.0000000000000036E-3</c:v>
                </c:pt>
                <c:pt idx="189">
                  <c:v>-2.9999999999998916E-3</c:v>
                </c:pt>
                <c:pt idx="190">
                  <c:v>-9.000000000000119E-3</c:v>
                </c:pt>
                <c:pt idx="191">
                  <c:v>-1.2000000000000011E-2</c:v>
                </c:pt>
                <c:pt idx="192">
                  <c:v>-1.2999999999999901E-2</c:v>
                </c:pt>
                <c:pt idx="193">
                  <c:v>-1.2000000000000011E-2</c:v>
                </c:pt>
                <c:pt idx="194">
                  <c:v>-6.0000000000000053E-3</c:v>
                </c:pt>
                <c:pt idx="195">
                  <c:v>-2.0000000000000018E-3</c:v>
                </c:pt>
                <c:pt idx="196">
                  <c:v>7.0000000000001172E-3</c:v>
                </c:pt>
                <c:pt idx="197">
                  <c:v>1.2999999999999901E-2</c:v>
                </c:pt>
                <c:pt idx="198">
                  <c:v>1.4999999999999902E-2</c:v>
                </c:pt>
                <c:pt idx="199">
                  <c:v>2.0000000000000018E-2</c:v>
                </c:pt>
                <c:pt idx="200">
                  <c:v>2.7000000000000135E-2</c:v>
                </c:pt>
                <c:pt idx="201">
                  <c:v>2.6000000000000023E-2</c:v>
                </c:pt>
                <c:pt idx="202">
                  <c:v>2.4000000000000021E-2</c:v>
                </c:pt>
                <c:pt idx="203">
                  <c:v>2.1999999999999797E-2</c:v>
                </c:pt>
                <c:pt idx="204">
                  <c:v>1.6000000000000014E-2</c:v>
                </c:pt>
                <c:pt idx="205">
                  <c:v>1.7000000000000126E-2</c:v>
                </c:pt>
                <c:pt idx="206">
                  <c:v>8.0000000000000071E-3</c:v>
                </c:pt>
                <c:pt idx="207">
                  <c:v>2.9999999999998916E-3</c:v>
                </c:pt>
                <c:pt idx="208">
                  <c:v>5.0000000000001155E-3</c:v>
                </c:pt>
                <c:pt idx="209">
                  <c:v>6.9999999999998952E-3</c:v>
                </c:pt>
                <c:pt idx="210">
                  <c:v>6.0000000000000053E-3</c:v>
                </c:pt>
                <c:pt idx="211">
                  <c:v>6.0000000000000053E-3</c:v>
                </c:pt>
                <c:pt idx="212">
                  <c:v>7.0000000000001172E-3</c:v>
                </c:pt>
                <c:pt idx="213">
                  <c:v>4.0000000000000036E-3</c:v>
                </c:pt>
                <c:pt idx="214">
                  <c:v>4.0000000000000036E-3</c:v>
                </c:pt>
                <c:pt idx="215">
                  <c:v>2.9999999999998916E-3</c:v>
                </c:pt>
                <c:pt idx="216">
                  <c:v>0</c:v>
                </c:pt>
                <c:pt idx="217">
                  <c:v>-6.9999999999998952E-3</c:v>
                </c:pt>
                <c:pt idx="218">
                  <c:v>0</c:v>
                </c:pt>
                <c:pt idx="219">
                  <c:v>-3.0000000000001137E-3</c:v>
                </c:pt>
                <c:pt idx="220">
                  <c:v>-4.0000000000000036E-3</c:v>
                </c:pt>
                <c:pt idx="221">
                  <c:v>5.0000000000001155E-3</c:v>
                </c:pt>
                <c:pt idx="222">
                  <c:v>1.0000000000000009E-2</c:v>
                </c:pt>
                <c:pt idx="223">
                  <c:v>4.9999999999998934E-3</c:v>
                </c:pt>
                <c:pt idx="224">
                  <c:v>1.1000000000000121E-2</c:v>
                </c:pt>
                <c:pt idx="225">
                  <c:v>1.0000000000000009E-2</c:v>
                </c:pt>
                <c:pt idx="226">
                  <c:v>9.9999999999988987E-4</c:v>
                </c:pt>
                <c:pt idx="227">
                  <c:v>5.0000000000001155E-3</c:v>
                </c:pt>
                <c:pt idx="228">
                  <c:v>2.9999999999998916E-3</c:v>
                </c:pt>
                <c:pt idx="229">
                  <c:v>1.0000000000001119E-3</c:v>
                </c:pt>
                <c:pt idx="230">
                  <c:v>2.2999999999999909E-2</c:v>
                </c:pt>
                <c:pt idx="231">
                  <c:v>1.4999999999999902E-2</c:v>
                </c:pt>
                <c:pt idx="232">
                  <c:v>2.0000000000000018E-2</c:v>
                </c:pt>
                <c:pt idx="233">
                  <c:v>1.4000000000000012E-2</c:v>
                </c:pt>
                <c:pt idx="234">
                  <c:v>1.5000000000000124E-2</c:v>
                </c:pt>
                <c:pt idx="235">
                  <c:v>6.9999999999998952E-3</c:v>
                </c:pt>
                <c:pt idx="236">
                  <c:v>1.2000000000000011E-2</c:v>
                </c:pt>
                <c:pt idx="237">
                  <c:v>2.2999999999999909E-2</c:v>
                </c:pt>
                <c:pt idx="238">
                  <c:v>2.8000000000000025E-2</c:v>
                </c:pt>
                <c:pt idx="239">
                  <c:v>7.0000000000001172E-3</c:v>
                </c:pt>
                <c:pt idx="240">
                  <c:v>1.8999999999999906E-2</c:v>
                </c:pt>
                <c:pt idx="241">
                  <c:v>3.1000000000000139E-2</c:v>
                </c:pt>
                <c:pt idx="242">
                  <c:v>1.4000000000000012E-2</c:v>
                </c:pt>
                <c:pt idx="243">
                  <c:v>2.0000000000000018E-3</c:v>
                </c:pt>
                <c:pt idx="244">
                  <c:v>-5.0000000000001155E-3</c:v>
                </c:pt>
                <c:pt idx="245">
                  <c:v>0</c:v>
                </c:pt>
                <c:pt idx="246">
                  <c:v>2.0000000000000018E-2</c:v>
                </c:pt>
                <c:pt idx="247">
                  <c:v>4.0000000000000036E-2</c:v>
                </c:pt>
                <c:pt idx="248">
                  <c:v>3.6999999999999922E-2</c:v>
                </c:pt>
                <c:pt idx="249">
                  <c:v>8.0000000000000071E-3</c:v>
                </c:pt>
                <c:pt idx="250">
                  <c:v>-4.9999999999998934E-3</c:v>
                </c:pt>
                <c:pt idx="251">
                  <c:v>1.2000000000000011E-2</c:v>
                </c:pt>
                <c:pt idx="252">
                  <c:v>2.6999999999999913E-2</c:v>
                </c:pt>
                <c:pt idx="253">
                  <c:v>3.0999999999999917E-2</c:v>
                </c:pt>
                <c:pt idx="254">
                  <c:v>2.6000000000000023E-2</c:v>
                </c:pt>
                <c:pt idx="255">
                  <c:v>2.5000000000000133E-2</c:v>
                </c:pt>
                <c:pt idx="256">
                  <c:v>2.4000000000000021E-2</c:v>
                </c:pt>
                <c:pt idx="257">
                  <c:v>2.200000000000002E-2</c:v>
                </c:pt>
                <c:pt idx="258">
                  <c:v>2.2999999999999687E-2</c:v>
                </c:pt>
                <c:pt idx="259">
                  <c:v>3.1000000000000139E-2</c:v>
                </c:pt>
                <c:pt idx="260">
                  <c:v>3.6999999999999922E-2</c:v>
                </c:pt>
                <c:pt idx="261">
                  <c:v>3.9000000000000146E-2</c:v>
                </c:pt>
                <c:pt idx="262">
                  <c:v>4.4999999999999929E-2</c:v>
                </c:pt>
                <c:pt idx="263">
                  <c:v>4.0000000000000036E-2</c:v>
                </c:pt>
                <c:pt idx="264">
                  <c:v>3.6999999999999922E-2</c:v>
                </c:pt>
                <c:pt idx="265">
                  <c:v>3.2999999999999918E-2</c:v>
                </c:pt>
                <c:pt idx="266">
                  <c:v>3.6000000000000032E-2</c:v>
                </c:pt>
                <c:pt idx="267">
                  <c:v>4.4000000000000039E-2</c:v>
                </c:pt>
                <c:pt idx="268">
                  <c:v>4.3000000000000149E-2</c:v>
                </c:pt>
                <c:pt idx="269">
                  <c:v>3.7999999999999812E-2</c:v>
                </c:pt>
                <c:pt idx="270">
                  <c:v>3.1000000000000139E-2</c:v>
                </c:pt>
                <c:pt idx="271">
                  <c:v>3.1000000000000139E-2</c:v>
                </c:pt>
                <c:pt idx="272">
                  <c:v>3.6999999999999922E-2</c:v>
                </c:pt>
                <c:pt idx="273">
                  <c:v>3.5000000000000142E-2</c:v>
                </c:pt>
                <c:pt idx="274">
                  <c:v>3.2999999999999918E-2</c:v>
                </c:pt>
                <c:pt idx="275">
                  <c:v>2.8999999999999915E-2</c:v>
                </c:pt>
                <c:pt idx="276">
                  <c:v>3.7999999999999812E-2</c:v>
                </c:pt>
                <c:pt idx="277">
                  <c:v>4.8000000000000043E-2</c:v>
                </c:pt>
                <c:pt idx="278">
                  <c:v>6.0000000000000053E-2</c:v>
                </c:pt>
                <c:pt idx="279">
                  <c:v>6.6000000000000281E-2</c:v>
                </c:pt>
                <c:pt idx="280">
                  <c:v>6.7999999999999616E-2</c:v>
                </c:pt>
                <c:pt idx="281">
                  <c:v>7.1000000000000174E-2</c:v>
                </c:pt>
                <c:pt idx="282">
                  <c:v>7.1000000000000174E-2</c:v>
                </c:pt>
                <c:pt idx="283">
                  <c:v>7.3999999999999844E-2</c:v>
                </c:pt>
                <c:pt idx="284">
                  <c:v>8.1999999999999851E-2</c:v>
                </c:pt>
                <c:pt idx="285">
                  <c:v>8.4000000000000075E-2</c:v>
                </c:pt>
                <c:pt idx="286">
                  <c:v>8.4000000000000075E-2</c:v>
                </c:pt>
                <c:pt idx="287">
                  <c:v>7.7999999999999847E-2</c:v>
                </c:pt>
                <c:pt idx="288">
                  <c:v>8.0000000000000071E-2</c:v>
                </c:pt>
                <c:pt idx="289">
                  <c:v>8.7000000000000188E-2</c:v>
                </c:pt>
                <c:pt idx="290">
                  <c:v>9.2999999999999972E-2</c:v>
                </c:pt>
                <c:pt idx="291">
                  <c:v>9.6999999999999975E-2</c:v>
                </c:pt>
                <c:pt idx="292">
                  <c:v>0.10400000000000009</c:v>
                </c:pt>
                <c:pt idx="293">
                  <c:v>0.11099999999999977</c:v>
                </c:pt>
                <c:pt idx="294">
                  <c:v>0.10799999999999965</c:v>
                </c:pt>
                <c:pt idx="295">
                  <c:v>0.11300000000000043</c:v>
                </c:pt>
                <c:pt idx="296">
                  <c:v>0.12199999999999989</c:v>
                </c:pt>
                <c:pt idx="297">
                  <c:v>0.11899999999999977</c:v>
                </c:pt>
                <c:pt idx="298">
                  <c:v>0.11400000000000077</c:v>
                </c:pt>
                <c:pt idx="299">
                  <c:v>0.12299999999999933</c:v>
                </c:pt>
                <c:pt idx="300">
                  <c:v>0.1379999999999999</c:v>
                </c:pt>
                <c:pt idx="301">
                  <c:v>0.14700000000000024</c:v>
                </c:pt>
                <c:pt idx="302">
                  <c:v>0.14700000000000024</c:v>
                </c:pt>
                <c:pt idx="303">
                  <c:v>0.14199999999999946</c:v>
                </c:pt>
                <c:pt idx="304">
                  <c:v>0.16000000000000014</c:v>
                </c:pt>
                <c:pt idx="305">
                  <c:v>0.17900000000000027</c:v>
                </c:pt>
                <c:pt idx="306">
                  <c:v>0.17799999999999994</c:v>
                </c:pt>
                <c:pt idx="307">
                  <c:v>0.17999999999999972</c:v>
                </c:pt>
                <c:pt idx="308">
                  <c:v>0.19600000000000062</c:v>
                </c:pt>
                <c:pt idx="309">
                  <c:v>0.19700000000000006</c:v>
                </c:pt>
                <c:pt idx="310">
                  <c:v>0.20199999999999996</c:v>
                </c:pt>
                <c:pt idx="311">
                  <c:v>0.21099999999999941</c:v>
                </c:pt>
                <c:pt idx="312">
                  <c:v>0.22800000000000065</c:v>
                </c:pt>
                <c:pt idx="313">
                  <c:v>0.23099999999999987</c:v>
                </c:pt>
                <c:pt idx="314">
                  <c:v>0.24299999999999944</c:v>
                </c:pt>
                <c:pt idx="315">
                  <c:v>0.26200000000000045</c:v>
                </c:pt>
                <c:pt idx="316">
                  <c:v>0.28800000000000026</c:v>
                </c:pt>
                <c:pt idx="317">
                  <c:v>0.29999999999999893</c:v>
                </c:pt>
                <c:pt idx="318">
                  <c:v>0.28800000000000026</c:v>
                </c:pt>
                <c:pt idx="319">
                  <c:v>0.31900000000000084</c:v>
                </c:pt>
                <c:pt idx="320">
                  <c:v>0.34799999999999898</c:v>
                </c:pt>
                <c:pt idx="321">
                  <c:v>0.35299999999999976</c:v>
                </c:pt>
                <c:pt idx="322">
                  <c:v>0.36900000000000155</c:v>
                </c:pt>
                <c:pt idx="323">
                  <c:v>0.37299999999999933</c:v>
                </c:pt>
                <c:pt idx="324">
                  <c:v>0.41999999999999993</c:v>
                </c:pt>
                <c:pt idx="325">
                  <c:v>0.4220000000000006</c:v>
                </c:pt>
                <c:pt idx="326">
                  <c:v>0.42999999999999972</c:v>
                </c:pt>
                <c:pt idx="327">
                  <c:v>0.45199999999999996</c:v>
                </c:pt>
                <c:pt idx="328">
                  <c:v>0.48099999999999987</c:v>
                </c:pt>
                <c:pt idx="329">
                  <c:v>0.5</c:v>
                </c:pt>
                <c:pt idx="330">
                  <c:v>0.50099999999999945</c:v>
                </c:pt>
                <c:pt idx="331">
                  <c:v>0.54199999999999982</c:v>
                </c:pt>
                <c:pt idx="332">
                  <c:v>0.55799999999999983</c:v>
                </c:pt>
                <c:pt idx="333">
                  <c:v>0.57800000000000118</c:v>
                </c:pt>
                <c:pt idx="334">
                  <c:v>0.57499999999999929</c:v>
                </c:pt>
                <c:pt idx="335">
                  <c:v>0.62699999999999889</c:v>
                </c:pt>
                <c:pt idx="336">
                  <c:v>0.63600000000000279</c:v>
                </c:pt>
                <c:pt idx="337">
                  <c:v>0.64599999999999724</c:v>
                </c:pt>
                <c:pt idx="338">
                  <c:v>0.65700000000000003</c:v>
                </c:pt>
                <c:pt idx="339">
                  <c:v>0.68599999999999994</c:v>
                </c:pt>
                <c:pt idx="340">
                  <c:v>0.68800000000000239</c:v>
                </c:pt>
                <c:pt idx="341">
                  <c:v>0.68900000000000006</c:v>
                </c:pt>
                <c:pt idx="342">
                  <c:v>0.68999999999999773</c:v>
                </c:pt>
                <c:pt idx="343">
                  <c:v>0.71600000000000108</c:v>
                </c:pt>
                <c:pt idx="344">
                  <c:v>0.69600000000000151</c:v>
                </c:pt>
                <c:pt idx="345">
                  <c:v>0.70099999999999696</c:v>
                </c:pt>
                <c:pt idx="346">
                  <c:v>0.70400000000000063</c:v>
                </c:pt>
                <c:pt idx="347">
                  <c:v>0.70899999999999963</c:v>
                </c:pt>
                <c:pt idx="348">
                  <c:v>0.68800000000000239</c:v>
                </c:pt>
                <c:pt idx="349">
                  <c:v>0.71399999999999864</c:v>
                </c:pt>
                <c:pt idx="350">
                  <c:v>0.70899999999999963</c:v>
                </c:pt>
                <c:pt idx="351">
                  <c:v>0.72700000000000031</c:v>
                </c:pt>
                <c:pt idx="352">
                  <c:v>0.76699999999999946</c:v>
                </c:pt>
                <c:pt idx="353">
                  <c:v>0.81500000000000128</c:v>
                </c:pt>
                <c:pt idx="354">
                  <c:v>0.88400000000000034</c:v>
                </c:pt>
                <c:pt idx="355">
                  <c:v>0.99699999999999989</c:v>
                </c:pt>
                <c:pt idx="356">
                  <c:v>1.1289999999999978</c:v>
                </c:pt>
                <c:pt idx="357">
                  <c:v>1.2730000000000032</c:v>
                </c:pt>
                <c:pt idx="358">
                  <c:v>1.4600000000000009</c:v>
                </c:pt>
                <c:pt idx="359">
                  <c:v>1.6649999999999991</c:v>
                </c:pt>
                <c:pt idx="360">
                  <c:v>1.8569999999999993</c:v>
                </c:pt>
                <c:pt idx="361">
                  <c:v>2.0600000000000023</c:v>
                </c:pt>
                <c:pt idx="362">
                  <c:v>2.2439999999999998</c:v>
                </c:pt>
                <c:pt idx="363">
                  <c:v>2.3659999999999997</c:v>
                </c:pt>
                <c:pt idx="364">
                  <c:v>2.4649999999999963</c:v>
                </c:pt>
                <c:pt idx="365">
                  <c:v>2.5150000000000006</c:v>
                </c:pt>
                <c:pt idx="366">
                  <c:v>2.5129999999999981</c:v>
                </c:pt>
                <c:pt idx="367">
                  <c:v>2.4819999999999993</c:v>
                </c:pt>
                <c:pt idx="368">
                  <c:v>2.3810000000000002</c:v>
                </c:pt>
                <c:pt idx="369">
                  <c:v>2.2330000000000041</c:v>
                </c:pt>
                <c:pt idx="370">
                  <c:v>2.027000000000001</c:v>
                </c:pt>
                <c:pt idx="371">
                  <c:v>1.7929999999999993</c:v>
                </c:pt>
                <c:pt idx="372">
                  <c:v>1.5080000000000027</c:v>
                </c:pt>
                <c:pt idx="373">
                  <c:v>1.203000000000003</c:v>
                </c:pt>
                <c:pt idx="374">
                  <c:v>0.87699999999999534</c:v>
                </c:pt>
                <c:pt idx="375">
                  <c:v>0.5519999999999925</c:v>
                </c:pt>
                <c:pt idx="376">
                  <c:v>0.23000000000000398</c:v>
                </c:pt>
                <c:pt idx="377">
                  <c:v>-0.10200000000000387</c:v>
                </c:pt>
                <c:pt idx="378">
                  <c:v>-0.39499999999999602</c:v>
                </c:pt>
                <c:pt idx="379">
                  <c:v>-0.69799999999999329</c:v>
                </c:pt>
                <c:pt idx="380">
                  <c:v>-0.92600000000000193</c:v>
                </c:pt>
                <c:pt idx="381">
                  <c:v>-1.1440000000000055</c:v>
                </c:pt>
                <c:pt idx="382">
                  <c:v>-1.3200000000000003</c:v>
                </c:pt>
                <c:pt idx="383">
                  <c:v>-1.4699999999999989</c:v>
                </c:pt>
                <c:pt idx="384">
                  <c:v>-1.5790000000000006</c:v>
                </c:pt>
                <c:pt idx="385">
                  <c:v>-1.6569999999999965</c:v>
                </c:pt>
                <c:pt idx="386">
                  <c:v>-1.6950000000000003</c:v>
                </c:pt>
                <c:pt idx="387">
                  <c:v>-1.7390000000000043</c:v>
                </c:pt>
                <c:pt idx="388">
                  <c:v>-1.7379999999999995</c:v>
                </c:pt>
                <c:pt idx="389">
                  <c:v>-1.7379999999999995</c:v>
                </c:pt>
                <c:pt idx="390">
                  <c:v>-1.7010000000000005</c:v>
                </c:pt>
                <c:pt idx="391">
                  <c:v>-1.6759999999999948</c:v>
                </c:pt>
                <c:pt idx="392">
                  <c:v>-1.6440000000000055</c:v>
                </c:pt>
                <c:pt idx="393">
                  <c:v>-1.6029999999999944</c:v>
                </c:pt>
                <c:pt idx="394">
                  <c:v>-1.5510000000000019</c:v>
                </c:pt>
                <c:pt idx="395">
                  <c:v>-1.5039999999999978</c:v>
                </c:pt>
                <c:pt idx="396">
                  <c:v>-1.4650000000000034</c:v>
                </c:pt>
                <c:pt idx="397">
                  <c:v>-1.402000000000001</c:v>
                </c:pt>
                <c:pt idx="398">
                  <c:v>-1.3629999999999995</c:v>
                </c:pt>
                <c:pt idx="399">
                  <c:v>-1.3059999999999974</c:v>
                </c:pt>
                <c:pt idx="400">
                  <c:v>-1.2640000000000029</c:v>
                </c:pt>
                <c:pt idx="401">
                  <c:v>-1.195999999999998</c:v>
                </c:pt>
                <c:pt idx="402">
                  <c:v>-1.1540000000000035</c:v>
                </c:pt>
                <c:pt idx="403">
                  <c:v>-1.1009999999999991</c:v>
                </c:pt>
                <c:pt idx="404">
                  <c:v>-1.0649999999999977</c:v>
                </c:pt>
                <c:pt idx="405">
                  <c:v>-1.0080000000000027</c:v>
                </c:pt>
                <c:pt idx="406">
                  <c:v>-0.97499999999999787</c:v>
                </c:pt>
                <c:pt idx="407">
                  <c:v>-0.92399999999999949</c:v>
                </c:pt>
                <c:pt idx="408">
                  <c:v>-0.90200000000000102</c:v>
                </c:pt>
                <c:pt idx="409">
                  <c:v>-0.85200000000000031</c:v>
                </c:pt>
                <c:pt idx="410">
                  <c:v>-0.82099999999999795</c:v>
                </c:pt>
                <c:pt idx="411">
                  <c:v>-0.78500000000000014</c:v>
                </c:pt>
                <c:pt idx="412">
                  <c:v>-0.75400000000000134</c:v>
                </c:pt>
                <c:pt idx="413">
                  <c:v>-0.71600000000000108</c:v>
                </c:pt>
                <c:pt idx="414">
                  <c:v>-0.68499999999999872</c:v>
                </c:pt>
                <c:pt idx="415">
                  <c:v>-0.65800000000000125</c:v>
                </c:pt>
                <c:pt idx="416">
                  <c:v>-0.63100000000000023</c:v>
                </c:pt>
                <c:pt idx="417">
                  <c:v>-0.60299999999999798</c:v>
                </c:pt>
                <c:pt idx="418">
                  <c:v>-0.58800000000000097</c:v>
                </c:pt>
                <c:pt idx="419">
                  <c:v>-0.55699999999999861</c:v>
                </c:pt>
                <c:pt idx="420">
                  <c:v>-0.53700000000000259</c:v>
                </c:pt>
                <c:pt idx="421">
                  <c:v>-0.51599999999999824</c:v>
                </c:pt>
                <c:pt idx="422">
                  <c:v>-0.49200000000000088</c:v>
                </c:pt>
                <c:pt idx="423">
                  <c:v>-0.46600000000000108</c:v>
                </c:pt>
                <c:pt idx="424">
                  <c:v>-0.44200000000000017</c:v>
                </c:pt>
                <c:pt idx="425">
                  <c:v>-0.43199999999999861</c:v>
                </c:pt>
                <c:pt idx="426">
                  <c:v>-0.4139999999999997</c:v>
                </c:pt>
                <c:pt idx="427">
                  <c:v>-0.39199999999999946</c:v>
                </c:pt>
                <c:pt idx="428">
                  <c:v>-0.37700000000000067</c:v>
                </c:pt>
                <c:pt idx="429">
                  <c:v>-0.36899999999999977</c:v>
                </c:pt>
                <c:pt idx="430">
                  <c:v>-0.34999999999999964</c:v>
                </c:pt>
                <c:pt idx="431">
                  <c:v>-0.34100000000000108</c:v>
                </c:pt>
                <c:pt idx="432">
                  <c:v>-0.32399999999999984</c:v>
                </c:pt>
                <c:pt idx="433">
                  <c:v>-0.31700000000000017</c:v>
                </c:pt>
                <c:pt idx="434">
                  <c:v>-0.30699999999999861</c:v>
                </c:pt>
                <c:pt idx="435">
                  <c:v>-0.29600000000000115</c:v>
                </c:pt>
                <c:pt idx="436">
                  <c:v>-0.27999999999999936</c:v>
                </c:pt>
                <c:pt idx="437">
                  <c:v>-0.2759999999999998</c:v>
                </c:pt>
                <c:pt idx="438">
                  <c:v>-0.26100000000000101</c:v>
                </c:pt>
                <c:pt idx="439">
                  <c:v>-0.25</c:v>
                </c:pt>
                <c:pt idx="440">
                  <c:v>-0.23899999999999899</c:v>
                </c:pt>
                <c:pt idx="441">
                  <c:v>-0.2370000000000001</c:v>
                </c:pt>
                <c:pt idx="442">
                  <c:v>-0.22799999999999976</c:v>
                </c:pt>
                <c:pt idx="443">
                  <c:v>-0.21799999999999997</c:v>
                </c:pt>
                <c:pt idx="444">
                  <c:v>-0.20700000000000074</c:v>
                </c:pt>
                <c:pt idx="445">
                  <c:v>-0.19999999999999929</c:v>
                </c:pt>
                <c:pt idx="446">
                  <c:v>-0.19100000000000072</c:v>
                </c:pt>
                <c:pt idx="447">
                  <c:v>-0.18099999999999916</c:v>
                </c:pt>
                <c:pt idx="448">
                  <c:v>-0.17700000000000138</c:v>
                </c:pt>
                <c:pt idx="449">
                  <c:v>-0.16999999999999993</c:v>
                </c:pt>
                <c:pt idx="450">
                  <c:v>-0.16799999999999926</c:v>
                </c:pt>
                <c:pt idx="451">
                  <c:v>-0.1639999999999997</c:v>
                </c:pt>
                <c:pt idx="452">
                  <c:v>-0.15300000000000047</c:v>
                </c:pt>
                <c:pt idx="453">
                  <c:v>-0.14700000000000024</c:v>
                </c:pt>
                <c:pt idx="454">
                  <c:v>-0.1379999999999999</c:v>
                </c:pt>
                <c:pt idx="455">
                  <c:v>-0.12800000000000011</c:v>
                </c:pt>
                <c:pt idx="456">
                  <c:v>-0.12999999999999901</c:v>
                </c:pt>
                <c:pt idx="457">
                  <c:v>-0.1330000000000009</c:v>
                </c:pt>
                <c:pt idx="458">
                  <c:v>-0.12700000000000067</c:v>
                </c:pt>
                <c:pt idx="459">
                  <c:v>-0.12299999999999933</c:v>
                </c:pt>
                <c:pt idx="460">
                  <c:v>-0.11399999999999899</c:v>
                </c:pt>
                <c:pt idx="461">
                  <c:v>-0.12000000000000099</c:v>
                </c:pt>
                <c:pt idx="462">
                  <c:v>-0.11099999999999977</c:v>
                </c:pt>
                <c:pt idx="463">
                  <c:v>-0.10899999999999999</c:v>
                </c:pt>
                <c:pt idx="464">
                  <c:v>-0.10400000000000009</c:v>
                </c:pt>
                <c:pt idx="465">
                  <c:v>-9.1000000000000192E-2</c:v>
                </c:pt>
                <c:pt idx="466">
                  <c:v>-8.6999999999999744E-2</c:v>
                </c:pt>
                <c:pt idx="467">
                  <c:v>-9.7000000000000419E-2</c:v>
                </c:pt>
                <c:pt idx="468">
                  <c:v>-9.4999999999999751E-2</c:v>
                </c:pt>
                <c:pt idx="469">
                  <c:v>-9.1000000000000192E-2</c:v>
                </c:pt>
                <c:pt idx="470">
                  <c:v>-9.4999999999999751E-2</c:v>
                </c:pt>
                <c:pt idx="471">
                  <c:v>-9.1000000000000192E-2</c:v>
                </c:pt>
                <c:pt idx="472">
                  <c:v>-9.1999999999999638E-2</c:v>
                </c:pt>
                <c:pt idx="473">
                  <c:v>-7.5000000000000178E-2</c:v>
                </c:pt>
                <c:pt idx="474">
                  <c:v>-6.7999999999999616E-2</c:v>
                </c:pt>
                <c:pt idx="475">
                  <c:v>-7.5000000000000178E-2</c:v>
                </c:pt>
                <c:pt idx="476">
                  <c:v>-7.6999999999999957E-2</c:v>
                </c:pt>
                <c:pt idx="477">
                  <c:v>-6.7000000000000171E-2</c:v>
                </c:pt>
                <c:pt idx="478">
                  <c:v>-6.5000000000000391E-2</c:v>
                </c:pt>
                <c:pt idx="479">
                  <c:v>-6.9999999999999396E-2</c:v>
                </c:pt>
                <c:pt idx="480">
                  <c:v>-6.5000000000000391E-2</c:v>
                </c:pt>
                <c:pt idx="481">
                  <c:v>-6.4000000000000057E-2</c:v>
                </c:pt>
                <c:pt idx="482">
                  <c:v>-5.600000000000005E-2</c:v>
                </c:pt>
                <c:pt idx="483">
                  <c:v>-5.4999999999999716E-2</c:v>
                </c:pt>
                <c:pt idx="484">
                  <c:v>-5.400000000000027E-2</c:v>
                </c:pt>
                <c:pt idx="485">
                  <c:v>-5.4999999999999716E-2</c:v>
                </c:pt>
                <c:pt idx="486">
                  <c:v>-6.2000000000000277E-2</c:v>
                </c:pt>
                <c:pt idx="487">
                  <c:v>-6.0999999999999943E-2</c:v>
                </c:pt>
                <c:pt idx="488">
                  <c:v>-5.600000000000005E-2</c:v>
                </c:pt>
                <c:pt idx="489">
                  <c:v>-5.4999999999999716E-2</c:v>
                </c:pt>
                <c:pt idx="490">
                  <c:v>-4.9000000000000377E-2</c:v>
                </c:pt>
                <c:pt idx="491">
                  <c:v>-4.8999999999999488E-2</c:v>
                </c:pt>
                <c:pt idx="492">
                  <c:v>-4.4999999999999929E-2</c:v>
                </c:pt>
                <c:pt idx="493">
                  <c:v>-4.6000000000000263E-2</c:v>
                </c:pt>
                <c:pt idx="494">
                  <c:v>-4.4999999999999929E-2</c:v>
                </c:pt>
                <c:pt idx="495">
                  <c:v>-4.8000000000000043E-2</c:v>
                </c:pt>
                <c:pt idx="496">
                  <c:v>-5.1000000000000156E-2</c:v>
                </c:pt>
                <c:pt idx="497">
                  <c:v>-5.9999999999999609E-2</c:v>
                </c:pt>
                <c:pt idx="498">
                  <c:v>-5.400000000000027E-2</c:v>
                </c:pt>
                <c:pt idx="499">
                  <c:v>-4.9000000000000377E-2</c:v>
                </c:pt>
                <c:pt idx="500">
                  <c:v>-5.1999999999999602E-2</c:v>
                </c:pt>
                <c:pt idx="501">
                  <c:v>-5.1000000000000156E-2</c:v>
                </c:pt>
                <c:pt idx="502">
                  <c:v>-5.1000000000000156E-2</c:v>
                </c:pt>
                <c:pt idx="503">
                  <c:v>-4.9999999999999822E-2</c:v>
                </c:pt>
                <c:pt idx="504">
                  <c:v>-5.9000000000000163E-2</c:v>
                </c:pt>
                <c:pt idx="505">
                  <c:v>-6.1999999999999389E-2</c:v>
                </c:pt>
                <c:pt idx="506">
                  <c:v>-5.400000000000027E-2</c:v>
                </c:pt>
                <c:pt idx="507">
                  <c:v>-5.1999999999999602E-2</c:v>
                </c:pt>
                <c:pt idx="508">
                  <c:v>-5.9000000000000163E-2</c:v>
                </c:pt>
                <c:pt idx="509">
                  <c:v>-6.5000000000000391E-2</c:v>
                </c:pt>
                <c:pt idx="510">
                  <c:v>-5.7999999999999829E-2</c:v>
                </c:pt>
                <c:pt idx="511">
                  <c:v>-5.2999999999999936E-2</c:v>
                </c:pt>
                <c:pt idx="512">
                  <c:v>-7.0000000000000284E-2</c:v>
                </c:pt>
                <c:pt idx="513">
                  <c:v>-7.3999999999999844E-2</c:v>
                </c:pt>
                <c:pt idx="514">
                  <c:v>-6.899999999999995E-2</c:v>
                </c:pt>
                <c:pt idx="515">
                  <c:v>-7.5999999999999623E-2</c:v>
                </c:pt>
                <c:pt idx="516">
                  <c:v>-8.1000000000000405E-2</c:v>
                </c:pt>
                <c:pt idx="517">
                  <c:v>-7.8000000000000291E-2</c:v>
                </c:pt>
                <c:pt idx="518">
                  <c:v>-7.5999999999999623E-2</c:v>
                </c:pt>
                <c:pt idx="519">
                  <c:v>-8.1000000000000405E-2</c:v>
                </c:pt>
                <c:pt idx="520">
                  <c:v>-7.4999999999999289E-2</c:v>
                </c:pt>
                <c:pt idx="521">
                  <c:v>-7.0000000000000284E-2</c:v>
                </c:pt>
                <c:pt idx="522">
                  <c:v>-7.6000000000000068E-2</c:v>
                </c:pt>
                <c:pt idx="523">
                  <c:v>-7.6999999999999957E-2</c:v>
                </c:pt>
                <c:pt idx="524">
                  <c:v>-7.2999999999999954E-2</c:v>
                </c:pt>
                <c:pt idx="525">
                  <c:v>-7.8000000000000291E-2</c:v>
                </c:pt>
                <c:pt idx="526">
                  <c:v>-8.0999999999999961E-2</c:v>
                </c:pt>
                <c:pt idx="527">
                  <c:v>-7.099999999999973E-2</c:v>
                </c:pt>
                <c:pt idx="528">
                  <c:v>-6.7000000000000171E-2</c:v>
                </c:pt>
                <c:pt idx="529">
                  <c:v>-6.999999999999984E-2</c:v>
                </c:pt>
                <c:pt idx="530">
                  <c:v>-6.6000000000000281E-2</c:v>
                </c:pt>
                <c:pt idx="531">
                  <c:v>-6.999999999999984E-2</c:v>
                </c:pt>
                <c:pt idx="532">
                  <c:v>-7.6000000000000068E-2</c:v>
                </c:pt>
                <c:pt idx="533">
                  <c:v>-7.4999999999999734E-2</c:v>
                </c:pt>
                <c:pt idx="534">
                  <c:v>-7.6000000000000068E-2</c:v>
                </c:pt>
                <c:pt idx="535">
                  <c:v>-6.800000000000006E-2</c:v>
                </c:pt>
                <c:pt idx="536">
                  <c:v>-6.0000000000000053E-2</c:v>
                </c:pt>
                <c:pt idx="537">
                  <c:v>-6.1999999999999833E-2</c:v>
                </c:pt>
                <c:pt idx="538">
                  <c:v>-5.9000000000000163E-2</c:v>
                </c:pt>
                <c:pt idx="539">
                  <c:v>-6.4000000000000057E-2</c:v>
                </c:pt>
                <c:pt idx="540">
                  <c:v>-5.9000000000000163E-2</c:v>
                </c:pt>
                <c:pt idx="541">
                  <c:v>-4.9999999999999822E-2</c:v>
                </c:pt>
                <c:pt idx="542">
                  <c:v>-4.8000000000000043E-2</c:v>
                </c:pt>
                <c:pt idx="543">
                  <c:v>-5.2000000000000046E-2</c:v>
                </c:pt>
                <c:pt idx="544">
                  <c:v>-5.600000000000005E-2</c:v>
                </c:pt>
                <c:pt idx="545">
                  <c:v>-6.800000000000006E-2</c:v>
                </c:pt>
                <c:pt idx="546">
                  <c:v>-7.4999999999999734E-2</c:v>
                </c:pt>
                <c:pt idx="547">
                  <c:v>-7.2999999999999954E-2</c:v>
                </c:pt>
                <c:pt idx="548">
                  <c:v>-6.2000000000000277E-2</c:v>
                </c:pt>
                <c:pt idx="549">
                  <c:v>-5.699999999999994E-2</c:v>
                </c:pt>
                <c:pt idx="550">
                  <c:v>-5.4999999999999716E-2</c:v>
                </c:pt>
                <c:pt idx="551">
                  <c:v>-4.9000000000000377E-2</c:v>
                </c:pt>
                <c:pt idx="552">
                  <c:v>-3.69999999999997E-2</c:v>
                </c:pt>
                <c:pt idx="553">
                  <c:v>-3.300000000000014E-2</c:v>
                </c:pt>
                <c:pt idx="554">
                  <c:v>-3.0000000000000027E-2</c:v>
                </c:pt>
                <c:pt idx="555">
                  <c:v>-2.4999999999999911E-2</c:v>
                </c:pt>
                <c:pt idx="556">
                  <c:v>-2.200000000000002E-2</c:v>
                </c:pt>
                <c:pt idx="557">
                  <c:v>-2.6000000000000023E-2</c:v>
                </c:pt>
                <c:pt idx="558">
                  <c:v>-2.200000000000002E-2</c:v>
                </c:pt>
                <c:pt idx="559">
                  <c:v>-2.2999999999999909E-2</c:v>
                </c:pt>
                <c:pt idx="560">
                  <c:v>-2.3000000000000131E-2</c:v>
                </c:pt>
                <c:pt idx="561">
                  <c:v>-2.0999999999999908E-2</c:v>
                </c:pt>
                <c:pt idx="562">
                  <c:v>-2.0999999999999908E-2</c:v>
                </c:pt>
                <c:pt idx="563">
                  <c:v>-1.7000000000000126E-2</c:v>
                </c:pt>
                <c:pt idx="564">
                  <c:v>-1.4000000000000012E-2</c:v>
                </c:pt>
                <c:pt idx="565">
                  <c:v>-1.6999999999999904E-2</c:v>
                </c:pt>
                <c:pt idx="566">
                  <c:v>-1.6000000000000014E-2</c:v>
                </c:pt>
                <c:pt idx="567">
                  <c:v>-2.3000000000000131E-2</c:v>
                </c:pt>
                <c:pt idx="568">
                  <c:v>-3.599999999999981E-2</c:v>
                </c:pt>
                <c:pt idx="569">
                  <c:v>-3.8000000000000034E-2</c:v>
                </c:pt>
                <c:pt idx="570">
                  <c:v>-2.6000000000000023E-2</c:v>
                </c:pt>
                <c:pt idx="571">
                  <c:v>-2.7000000000000135E-2</c:v>
                </c:pt>
                <c:pt idx="572">
                  <c:v>-3.2000000000000028E-2</c:v>
                </c:pt>
                <c:pt idx="573">
                  <c:v>-3.1999999999999806E-2</c:v>
                </c:pt>
                <c:pt idx="574">
                  <c:v>-2.9000000000000137E-2</c:v>
                </c:pt>
                <c:pt idx="575">
                  <c:v>-2.8000000000000025E-2</c:v>
                </c:pt>
                <c:pt idx="576">
                  <c:v>-2.8000000000000025E-2</c:v>
                </c:pt>
                <c:pt idx="577">
                  <c:v>-3.0999999999999917E-2</c:v>
                </c:pt>
                <c:pt idx="578">
                  <c:v>-2.2999999999999909E-2</c:v>
                </c:pt>
                <c:pt idx="579">
                  <c:v>-1.8000000000000016E-2</c:v>
                </c:pt>
                <c:pt idx="580">
                  <c:v>-1.6000000000000014E-2</c:v>
                </c:pt>
                <c:pt idx="581">
                  <c:v>-4.0000000000000036E-3</c:v>
                </c:pt>
                <c:pt idx="582">
                  <c:v>-1.0000000000001119E-3</c:v>
                </c:pt>
                <c:pt idx="583">
                  <c:v>3.0000000000001137E-3</c:v>
                </c:pt>
                <c:pt idx="584">
                  <c:v>4.9999999999998934E-3</c:v>
                </c:pt>
                <c:pt idx="585">
                  <c:v>8.0000000000000071E-3</c:v>
                </c:pt>
                <c:pt idx="586">
                  <c:v>7.0000000000001172E-3</c:v>
                </c:pt>
                <c:pt idx="587">
                  <c:v>-7.0000000000001172E-3</c:v>
                </c:pt>
                <c:pt idx="588">
                  <c:v>-1.6000000000000014E-2</c:v>
                </c:pt>
                <c:pt idx="589">
                  <c:v>-1.4000000000000012E-2</c:v>
                </c:pt>
                <c:pt idx="590">
                  <c:v>-1.4000000000000012E-2</c:v>
                </c:pt>
                <c:pt idx="591">
                  <c:v>-1.2000000000000011E-2</c:v>
                </c:pt>
                <c:pt idx="592">
                  <c:v>-1.0999999999999899E-2</c:v>
                </c:pt>
                <c:pt idx="593">
                  <c:v>-8.999999999999897E-3</c:v>
                </c:pt>
                <c:pt idx="594">
                  <c:v>-7.0000000000001172E-3</c:v>
                </c:pt>
                <c:pt idx="595">
                  <c:v>-4.9999999999998934E-3</c:v>
                </c:pt>
                <c:pt idx="596">
                  <c:v>-9.000000000000119E-3</c:v>
                </c:pt>
                <c:pt idx="597">
                  <c:v>-1.0000000000000009E-2</c:v>
                </c:pt>
                <c:pt idx="598">
                  <c:v>-1.8999999999999906E-2</c:v>
                </c:pt>
                <c:pt idx="599">
                  <c:v>-1.5000000000000124E-2</c:v>
                </c:pt>
                <c:pt idx="600">
                  <c:v>-6.0000000000000053E-3</c:v>
                </c:pt>
                <c:pt idx="601">
                  <c:v>-8.0000000000000071E-3</c:v>
                </c:pt>
                <c:pt idx="602">
                  <c:v>-6.0000000000000053E-3</c:v>
                </c:pt>
                <c:pt idx="603">
                  <c:v>-2.0000000000000018E-3</c:v>
                </c:pt>
                <c:pt idx="604">
                  <c:v>-4.0000000000000036E-3</c:v>
                </c:pt>
                <c:pt idx="605">
                  <c:v>-2.0000000000000018E-3</c:v>
                </c:pt>
                <c:pt idx="606">
                  <c:v>-9.9999999999988987E-4</c:v>
                </c:pt>
                <c:pt idx="607">
                  <c:v>4.9999999999998934E-3</c:v>
                </c:pt>
                <c:pt idx="608">
                  <c:v>2.0000000000000018E-3</c:v>
                </c:pt>
                <c:pt idx="609">
                  <c:v>-4.0000000000000036E-3</c:v>
                </c:pt>
                <c:pt idx="610">
                  <c:v>4.0000000000000036E-3</c:v>
                </c:pt>
                <c:pt idx="611">
                  <c:v>4.0000000000000036E-3</c:v>
                </c:pt>
                <c:pt idx="612">
                  <c:v>3.0000000000001137E-3</c:v>
                </c:pt>
                <c:pt idx="613">
                  <c:v>2.0000000000000018E-3</c:v>
                </c:pt>
                <c:pt idx="614">
                  <c:v>-1.0000000000001119E-3</c:v>
                </c:pt>
                <c:pt idx="615">
                  <c:v>1.0000000000001119E-3</c:v>
                </c:pt>
                <c:pt idx="616">
                  <c:v>2.0000000000000018E-3</c:v>
                </c:pt>
                <c:pt idx="617">
                  <c:v>-1.0000000000001119E-3</c:v>
                </c:pt>
                <c:pt idx="618">
                  <c:v>2.0000000000000018E-3</c:v>
                </c:pt>
                <c:pt idx="619">
                  <c:v>7.0000000000001172E-3</c:v>
                </c:pt>
                <c:pt idx="620">
                  <c:v>1.0000000000000009E-2</c:v>
                </c:pt>
                <c:pt idx="621">
                  <c:v>1.0000000000000009E-2</c:v>
                </c:pt>
                <c:pt idx="622">
                  <c:v>8.0000000000000071E-3</c:v>
                </c:pt>
                <c:pt idx="623">
                  <c:v>1.4000000000000012E-2</c:v>
                </c:pt>
                <c:pt idx="624">
                  <c:v>4.9999999999998934E-3</c:v>
                </c:pt>
                <c:pt idx="625">
                  <c:v>4.0000000000000036E-3</c:v>
                </c:pt>
                <c:pt idx="626">
                  <c:v>-9.9999999999988987E-4</c:v>
                </c:pt>
                <c:pt idx="627">
                  <c:v>2.0000000000000018E-3</c:v>
                </c:pt>
                <c:pt idx="628">
                  <c:v>9.9999999999988987E-4</c:v>
                </c:pt>
                <c:pt idx="629">
                  <c:v>-2.0000000000000018E-3</c:v>
                </c:pt>
                <c:pt idx="630">
                  <c:v>-6.0000000000000053E-3</c:v>
                </c:pt>
                <c:pt idx="631">
                  <c:v>-6.0000000000000053E-3</c:v>
                </c:pt>
                <c:pt idx="632">
                  <c:v>-4.0000000000000036E-3</c:v>
                </c:pt>
                <c:pt idx="633">
                  <c:v>-6.9999999999998952E-3</c:v>
                </c:pt>
                <c:pt idx="634">
                  <c:v>-5.0000000000001155E-3</c:v>
                </c:pt>
                <c:pt idx="635">
                  <c:v>-9.9999999999988987E-4</c:v>
                </c:pt>
                <c:pt idx="636">
                  <c:v>6.0000000000000053E-3</c:v>
                </c:pt>
                <c:pt idx="637">
                  <c:v>6.0000000000000053E-3</c:v>
                </c:pt>
                <c:pt idx="638">
                  <c:v>2.9999999999998916E-3</c:v>
                </c:pt>
                <c:pt idx="639">
                  <c:v>2.0000000000000018E-3</c:v>
                </c:pt>
                <c:pt idx="640">
                  <c:v>0</c:v>
                </c:pt>
                <c:pt idx="641">
                  <c:v>4.0000000000000036E-3</c:v>
                </c:pt>
                <c:pt idx="642">
                  <c:v>4.0000000000000036E-3</c:v>
                </c:pt>
                <c:pt idx="643">
                  <c:v>9.000000000000119E-3</c:v>
                </c:pt>
                <c:pt idx="644">
                  <c:v>1.0999999999999899E-2</c:v>
                </c:pt>
                <c:pt idx="645">
                  <c:v>9.000000000000119E-3</c:v>
                </c:pt>
                <c:pt idx="646">
                  <c:v>0</c:v>
                </c:pt>
                <c:pt idx="647">
                  <c:v>9.9999999999988987E-4</c:v>
                </c:pt>
                <c:pt idx="648">
                  <c:v>-4.0000000000000036E-3</c:v>
                </c:pt>
                <c:pt idx="649">
                  <c:v>-2.0000000000000018E-3</c:v>
                </c:pt>
                <c:pt idx="650">
                  <c:v>-2.0000000000000018E-3</c:v>
                </c:pt>
                <c:pt idx="651">
                  <c:v>6.0000000000000053E-3</c:v>
                </c:pt>
                <c:pt idx="652">
                  <c:v>1.0000000000001119E-3</c:v>
                </c:pt>
                <c:pt idx="653">
                  <c:v>4.9999999999998934E-3</c:v>
                </c:pt>
                <c:pt idx="654">
                  <c:v>-2.0000000000000018E-3</c:v>
                </c:pt>
                <c:pt idx="655">
                  <c:v>-8.999999999999897E-3</c:v>
                </c:pt>
                <c:pt idx="656">
                  <c:v>-1.0000000000000009E-2</c:v>
                </c:pt>
                <c:pt idx="657">
                  <c:v>-1.0000000000000009E-2</c:v>
                </c:pt>
                <c:pt idx="658">
                  <c:v>-1.2000000000000011E-2</c:v>
                </c:pt>
                <c:pt idx="659">
                  <c:v>-9.000000000000119E-3</c:v>
                </c:pt>
                <c:pt idx="660">
                  <c:v>-2.9999999999998916E-3</c:v>
                </c:pt>
                <c:pt idx="661">
                  <c:v>-4.0000000000000036E-3</c:v>
                </c:pt>
                <c:pt idx="662">
                  <c:v>2.0000000000000018E-3</c:v>
                </c:pt>
                <c:pt idx="663">
                  <c:v>1.0000000000000009E-2</c:v>
                </c:pt>
                <c:pt idx="664">
                  <c:v>4.9999999999998934E-3</c:v>
                </c:pt>
                <c:pt idx="665">
                  <c:v>-2.9999999999998916E-3</c:v>
                </c:pt>
                <c:pt idx="666">
                  <c:v>-5.0000000000001155E-3</c:v>
                </c:pt>
                <c:pt idx="667">
                  <c:v>-1.4000000000000012E-2</c:v>
                </c:pt>
                <c:pt idx="668">
                  <c:v>-1.8000000000000016E-2</c:v>
                </c:pt>
                <c:pt idx="669">
                  <c:v>-1.8000000000000016E-2</c:v>
                </c:pt>
                <c:pt idx="670">
                  <c:v>-1.0999999999999899E-2</c:v>
                </c:pt>
                <c:pt idx="671">
                  <c:v>-7.0000000000001172E-3</c:v>
                </c:pt>
                <c:pt idx="672">
                  <c:v>-3.9999999999997815E-3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-7.0000000000001172E-3</c:v>
                </c:pt>
                <c:pt idx="676">
                  <c:v>-6.0000000000000053E-3</c:v>
                </c:pt>
                <c:pt idx="677">
                  <c:v>-6.9999999999998952E-3</c:v>
                </c:pt>
                <c:pt idx="678">
                  <c:v>2.9999999999998916E-3</c:v>
                </c:pt>
                <c:pt idx="679">
                  <c:v>6.0000000000000053E-3</c:v>
                </c:pt>
                <c:pt idx="680">
                  <c:v>5.0000000000001155E-3</c:v>
                </c:pt>
                <c:pt idx="681">
                  <c:v>9.9999999999988987E-4</c:v>
                </c:pt>
                <c:pt idx="682">
                  <c:v>-9.9999999999988987E-4</c:v>
                </c:pt>
                <c:pt idx="683">
                  <c:v>-6.0000000000000053E-3</c:v>
                </c:pt>
                <c:pt idx="684">
                  <c:v>-7.0000000000001172E-3</c:v>
                </c:pt>
                <c:pt idx="685">
                  <c:v>-1.0999999999999899E-2</c:v>
                </c:pt>
                <c:pt idx="686">
                  <c:v>-7.0000000000001172E-3</c:v>
                </c:pt>
                <c:pt idx="687">
                  <c:v>-6.0000000000000053E-3</c:v>
                </c:pt>
                <c:pt idx="688">
                  <c:v>-6.9999999999998952E-3</c:v>
                </c:pt>
                <c:pt idx="689">
                  <c:v>-6.0000000000000053E-3</c:v>
                </c:pt>
                <c:pt idx="690">
                  <c:v>-3.0000000000001137E-3</c:v>
                </c:pt>
                <c:pt idx="691">
                  <c:v>3.0000000000001137E-3</c:v>
                </c:pt>
                <c:pt idx="692">
                  <c:v>-3.0000000000001137E-3</c:v>
                </c:pt>
                <c:pt idx="693">
                  <c:v>-8.0000000000000071E-3</c:v>
                </c:pt>
                <c:pt idx="694">
                  <c:v>-8.0000000000000071E-3</c:v>
                </c:pt>
                <c:pt idx="695">
                  <c:v>-8.0000000000000071E-3</c:v>
                </c:pt>
                <c:pt idx="696">
                  <c:v>-8.0000000000000071E-3</c:v>
                </c:pt>
                <c:pt idx="697">
                  <c:v>-1.0999999999999899E-2</c:v>
                </c:pt>
                <c:pt idx="698">
                  <c:v>-1.2000000000000011E-2</c:v>
                </c:pt>
                <c:pt idx="699">
                  <c:v>1.0000000000000009E-3</c:v>
                </c:pt>
                <c:pt idx="700">
                  <c:v>4.0000000000000036E-3</c:v>
                </c:pt>
                <c:pt idx="701">
                  <c:v>1.0000000000000009E-3</c:v>
                </c:pt>
                <c:pt idx="702">
                  <c:v>8.999999999999897E-3</c:v>
                </c:pt>
                <c:pt idx="703">
                  <c:v>-2.0000000000000018E-3</c:v>
                </c:pt>
                <c:pt idx="704">
                  <c:v>-1.19999999999999E-2</c:v>
                </c:pt>
                <c:pt idx="705">
                  <c:v>3.0000000000000027E-3</c:v>
                </c:pt>
                <c:pt idx="706">
                  <c:v>-3.0000000000000027E-3</c:v>
                </c:pt>
                <c:pt idx="707">
                  <c:v>-8.0000000000000071E-3</c:v>
                </c:pt>
                <c:pt idx="708">
                  <c:v>1.9000000000000017E-2</c:v>
                </c:pt>
                <c:pt idx="709">
                  <c:v>1.8000000000000016E-2</c:v>
                </c:pt>
                <c:pt idx="710">
                  <c:v>-8.0000000000000071E-3</c:v>
                </c:pt>
                <c:pt idx="711">
                  <c:v>-5.0000000000001155E-3</c:v>
                </c:pt>
                <c:pt idx="712">
                  <c:v>-4.0000000000000036E-3</c:v>
                </c:pt>
                <c:pt idx="713">
                  <c:v>-1.7999999999999905E-2</c:v>
                </c:pt>
                <c:pt idx="714">
                  <c:v>5.0000000000000044E-3</c:v>
                </c:pt>
                <c:pt idx="715">
                  <c:v>8.999999999999897E-3</c:v>
                </c:pt>
                <c:pt idx="716">
                  <c:v>-1.5999999999999903E-2</c:v>
                </c:pt>
                <c:pt idx="717">
                  <c:v>-2.4000000000000021E-2</c:v>
                </c:pt>
                <c:pt idx="718">
                  <c:v>-2.6999999999999913E-2</c:v>
                </c:pt>
                <c:pt idx="719">
                  <c:v>-0.93400000000000005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99C-4812-937C-485AD047313A}"/>
            </c:ext>
          </c:extLst>
        </c:ser>
        <c:ser>
          <c:idx val="3"/>
          <c:order val="3"/>
          <c:tx>
            <c:v>3500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1'!$K$6:$K$725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1'!$AU$6:$AU$725</c:f>
              <c:numCache>
                <c:formatCode>General</c:formatCode>
                <c:ptCount val="720"/>
                <c:pt idx="0">
                  <c:v>3.0000000000000027E-3</c:v>
                </c:pt>
                <c:pt idx="1">
                  <c:v>3.0000000000000027E-3</c:v>
                </c:pt>
                <c:pt idx="2">
                  <c:v>8.0000000000000071E-3</c:v>
                </c:pt>
                <c:pt idx="3">
                  <c:v>5.0000000000000044E-3</c:v>
                </c:pt>
                <c:pt idx="4">
                  <c:v>2.0000000000000018E-3</c:v>
                </c:pt>
                <c:pt idx="5">
                  <c:v>-1.0000000000000009E-3</c:v>
                </c:pt>
                <c:pt idx="6">
                  <c:v>2.0000000000000018E-3</c:v>
                </c:pt>
                <c:pt idx="7">
                  <c:v>-3.0000000000000027E-3</c:v>
                </c:pt>
                <c:pt idx="8">
                  <c:v>-2.0000000000000018E-3</c:v>
                </c:pt>
                <c:pt idx="9">
                  <c:v>-1.0000000000000009E-3</c:v>
                </c:pt>
                <c:pt idx="10">
                  <c:v>-5.0000000000000044E-3</c:v>
                </c:pt>
                <c:pt idx="11">
                  <c:v>-8.0000000000000071E-3</c:v>
                </c:pt>
                <c:pt idx="12">
                  <c:v>-6.0000000000000053E-3</c:v>
                </c:pt>
                <c:pt idx="13">
                  <c:v>-3.0000000000000027E-3</c:v>
                </c:pt>
                <c:pt idx="14">
                  <c:v>-1.0000000000000009E-3</c:v>
                </c:pt>
                <c:pt idx="15">
                  <c:v>2.0000000000000018E-3</c:v>
                </c:pt>
                <c:pt idx="16">
                  <c:v>1.0000000000000009E-3</c:v>
                </c:pt>
                <c:pt idx="17">
                  <c:v>-3.0000000000000027E-3</c:v>
                </c:pt>
                <c:pt idx="18">
                  <c:v>0</c:v>
                </c:pt>
                <c:pt idx="19">
                  <c:v>1.0000000000000009E-3</c:v>
                </c:pt>
                <c:pt idx="20">
                  <c:v>0</c:v>
                </c:pt>
                <c:pt idx="21">
                  <c:v>8.0000000000000071E-3</c:v>
                </c:pt>
                <c:pt idx="22">
                  <c:v>1.2000000000000011E-2</c:v>
                </c:pt>
                <c:pt idx="23">
                  <c:v>-3.0000000000000027E-3</c:v>
                </c:pt>
                <c:pt idx="24">
                  <c:v>-6.0000000000000053E-3</c:v>
                </c:pt>
                <c:pt idx="25">
                  <c:v>-8.0000000000000071E-3</c:v>
                </c:pt>
                <c:pt idx="26">
                  <c:v>-1.4000000000000012E-2</c:v>
                </c:pt>
                <c:pt idx="27">
                  <c:v>-5.9999999999998943E-3</c:v>
                </c:pt>
                <c:pt idx="28">
                  <c:v>4.9999999999998934E-3</c:v>
                </c:pt>
                <c:pt idx="29">
                  <c:v>-9.9999999999988987E-4</c:v>
                </c:pt>
                <c:pt idx="30">
                  <c:v>-8.0000000000000071E-3</c:v>
                </c:pt>
                <c:pt idx="31">
                  <c:v>8.0000000000000071E-3</c:v>
                </c:pt>
                <c:pt idx="32">
                  <c:v>1.3999999999999901E-2</c:v>
                </c:pt>
                <c:pt idx="33">
                  <c:v>-1.9999999999999907E-2</c:v>
                </c:pt>
                <c:pt idx="34">
                  <c:v>-1.7000000000000015E-2</c:v>
                </c:pt>
                <c:pt idx="35">
                  <c:v>1.2000000000000011E-2</c:v>
                </c:pt>
                <c:pt idx="36">
                  <c:v>-2.200000000000002E-2</c:v>
                </c:pt>
                <c:pt idx="37">
                  <c:v>1.3000000000000012E-2</c:v>
                </c:pt>
                <c:pt idx="38">
                  <c:v>-1.0000000000000009E-3</c:v>
                </c:pt>
                <c:pt idx="39">
                  <c:v>-2.9000000000000026E-2</c:v>
                </c:pt>
                <c:pt idx="40">
                  <c:v>-6.0000000000000053E-3</c:v>
                </c:pt>
                <c:pt idx="41">
                  <c:v>-4.0000000000000036E-3</c:v>
                </c:pt>
                <c:pt idx="42">
                  <c:v>-1.9000000000000017E-2</c:v>
                </c:pt>
                <c:pt idx="43">
                  <c:v>-2.0000000000000018E-3</c:v>
                </c:pt>
                <c:pt idx="44">
                  <c:v>2.0000000000000018E-3</c:v>
                </c:pt>
                <c:pt idx="45">
                  <c:v>1.0000000000000009E-3</c:v>
                </c:pt>
                <c:pt idx="46">
                  <c:v>-1.0000000000000009E-3</c:v>
                </c:pt>
                <c:pt idx="47">
                  <c:v>1.4000000000000012E-2</c:v>
                </c:pt>
                <c:pt idx="48">
                  <c:v>1.4000000000000012E-2</c:v>
                </c:pt>
                <c:pt idx="49">
                  <c:v>5.0000000000000044E-3</c:v>
                </c:pt>
                <c:pt idx="50">
                  <c:v>5.0000000000000044E-3</c:v>
                </c:pt>
                <c:pt idx="51">
                  <c:v>-1.100000000000001E-2</c:v>
                </c:pt>
                <c:pt idx="52">
                  <c:v>1.4000000000000012E-2</c:v>
                </c:pt>
                <c:pt idx="53">
                  <c:v>3.0000000000000027E-3</c:v>
                </c:pt>
                <c:pt idx="54">
                  <c:v>-1.2000000000000011E-2</c:v>
                </c:pt>
                <c:pt idx="55">
                  <c:v>6.0000000000000053E-3</c:v>
                </c:pt>
                <c:pt idx="56">
                  <c:v>1.6000000000000014E-2</c:v>
                </c:pt>
                <c:pt idx="57">
                  <c:v>6.0000000000000053E-3</c:v>
                </c:pt>
                <c:pt idx="58">
                  <c:v>3.0000000000000027E-3</c:v>
                </c:pt>
                <c:pt idx="59">
                  <c:v>1.100000000000001E-2</c:v>
                </c:pt>
                <c:pt idx="60">
                  <c:v>1.4999999999999902E-2</c:v>
                </c:pt>
                <c:pt idx="61">
                  <c:v>4.0000000000000036E-3</c:v>
                </c:pt>
                <c:pt idx="62">
                  <c:v>-2.0000000000000018E-3</c:v>
                </c:pt>
                <c:pt idx="63">
                  <c:v>4.0000000000000036E-3</c:v>
                </c:pt>
                <c:pt idx="64">
                  <c:v>4.0000000000000036E-3</c:v>
                </c:pt>
                <c:pt idx="65">
                  <c:v>-5.0000000000000044E-3</c:v>
                </c:pt>
                <c:pt idx="66">
                  <c:v>5.0000000000000044E-3</c:v>
                </c:pt>
                <c:pt idx="67">
                  <c:v>3.0000000000000027E-3</c:v>
                </c:pt>
                <c:pt idx="68">
                  <c:v>-6.0000000000000053E-3</c:v>
                </c:pt>
                <c:pt idx="69">
                  <c:v>-4.0000000000000036E-3</c:v>
                </c:pt>
                <c:pt idx="70">
                  <c:v>2.0000000000000018E-3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2.0000000000000018E-3</c:v>
                </c:pt>
                <c:pt idx="74">
                  <c:v>4.0000000000000036E-3</c:v>
                </c:pt>
                <c:pt idx="75">
                  <c:v>4.0000000000000036E-3</c:v>
                </c:pt>
                <c:pt idx="76">
                  <c:v>4.0000000000000036E-3</c:v>
                </c:pt>
                <c:pt idx="77">
                  <c:v>6.0000000000000053E-3</c:v>
                </c:pt>
                <c:pt idx="78">
                  <c:v>9.000000000000008E-3</c:v>
                </c:pt>
                <c:pt idx="79">
                  <c:v>8.0000000000000071E-3</c:v>
                </c:pt>
                <c:pt idx="80">
                  <c:v>7.0000000000000062E-3</c:v>
                </c:pt>
                <c:pt idx="81">
                  <c:v>7.0000000000000062E-3</c:v>
                </c:pt>
                <c:pt idx="82">
                  <c:v>1.0000000000000009E-3</c:v>
                </c:pt>
                <c:pt idx="83">
                  <c:v>3.0000000000000027E-3</c:v>
                </c:pt>
                <c:pt idx="84">
                  <c:v>4.0000000000000036E-3</c:v>
                </c:pt>
                <c:pt idx="85">
                  <c:v>-3.0000000000000027E-3</c:v>
                </c:pt>
                <c:pt idx="86">
                  <c:v>0</c:v>
                </c:pt>
                <c:pt idx="87">
                  <c:v>2.0000000000000018E-3</c:v>
                </c:pt>
                <c:pt idx="88">
                  <c:v>-3.0000000000000027E-3</c:v>
                </c:pt>
                <c:pt idx="89">
                  <c:v>-5.0000000000000044E-3</c:v>
                </c:pt>
                <c:pt idx="90">
                  <c:v>-5.0000000000000044E-3</c:v>
                </c:pt>
                <c:pt idx="91">
                  <c:v>-1.2000000000000011E-2</c:v>
                </c:pt>
                <c:pt idx="92">
                  <c:v>-1.4000000000000012E-2</c:v>
                </c:pt>
                <c:pt idx="93">
                  <c:v>-1.0000000000000009E-3</c:v>
                </c:pt>
                <c:pt idx="94">
                  <c:v>8.0000000000000071E-3</c:v>
                </c:pt>
                <c:pt idx="95">
                  <c:v>1.0000000000000009E-2</c:v>
                </c:pt>
                <c:pt idx="96">
                  <c:v>1.100000000000001E-2</c:v>
                </c:pt>
                <c:pt idx="97">
                  <c:v>1.100000000000001E-2</c:v>
                </c:pt>
                <c:pt idx="98">
                  <c:v>7.0000000000000062E-3</c:v>
                </c:pt>
                <c:pt idx="99">
                  <c:v>1.0000000000000009E-2</c:v>
                </c:pt>
                <c:pt idx="100">
                  <c:v>1.2000000000000011E-2</c:v>
                </c:pt>
                <c:pt idx="101">
                  <c:v>4.0000000000000036E-3</c:v>
                </c:pt>
                <c:pt idx="102">
                  <c:v>-1.0000000000000009E-3</c:v>
                </c:pt>
                <c:pt idx="103">
                  <c:v>-2.0000000000000018E-3</c:v>
                </c:pt>
                <c:pt idx="104">
                  <c:v>-2.0000000000000018E-3</c:v>
                </c:pt>
                <c:pt idx="105">
                  <c:v>1.0000000000000009E-3</c:v>
                </c:pt>
                <c:pt idx="106">
                  <c:v>1.2000000000000011E-2</c:v>
                </c:pt>
                <c:pt idx="107">
                  <c:v>1.19999999999999E-2</c:v>
                </c:pt>
                <c:pt idx="108">
                  <c:v>1.0000000000000009E-2</c:v>
                </c:pt>
                <c:pt idx="109">
                  <c:v>5.0000000000000044E-3</c:v>
                </c:pt>
                <c:pt idx="110">
                  <c:v>6.0000000000000053E-3</c:v>
                </c:pt>
                <c:pt idx="111">
                  <c:v>2.0000000000000018E-3</c:v>
                </c:pt>
                <c:pt idx="112">
                  <c:v>5.0000000000000044E-3</c:v>
                </c:pt>
                <c:pt idx="113">
                  <c:v>1.100000000000001E-2</c:v>
                </c:pt>
                <c:pt idx="114">
                  <c:v>3.0000000000000027E-3</c:v>
                </c:pt>
                <c:pt idx="115">
                  <c:v>8.0000000000000071E-3</c:v>
                </c:pt>
                <c:pt idx="116">
                  <c:v>1.2000000000000011E-2</c:v>
                </c:pt>
                <c:pt idx="117">
                  <c:v>8.999999999999897E-3</c:v>
                </c:pt>
                <c:pt idx="118">
                  <c:v>7.0000000000001172E-3</c:v>
                </c:pt>
                <c:pt idx="119">
                  <c:v>4.0000000000000036E-3</c:v>
                </c:pt>
                <c:pt idx="120">
                  <c:v>-2.0000000000000018E-3</c:v>
                </c:pt>
                <c:pt idx="121">
                  <c:v>-9.000000000000119E-3</c:v>
                </c:pt>
                <c:pt idx="122">
                  <c:v>-4.9999999999998934E-3</c:v>
                </c:pt>
                <c:pt idx="123">
                  <c:v>0</c:v>
                </c:pt>
                <c:pt idx="124">
                  <c:v>2.0000000000000018E-3</c:v>
                </c:pt>
                <c:pt idx="125">
                  <c:v>1.0000000000000009E-2</c:v>
                </c:pt>
                <c:pt idx="126">
                  <c:v>1.0999999999999899E-2</c:v>
                </c:pt>
                <c:pt idx="127">
                  <c:v>9.000000000000119E-3</c:v>
                </c:pt>
                <c:pt idx="128">
                  <c:v>6.0000000000000053E-3</c:v>
                </c:pt>
                <c:pt idx="129">
                  <c:v>-6.0000000000000053E-3</c:v>
                </c:pt>
                <c:pt idx="130">
                  <c:v>-1.0000000000001119E-3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8.0000000000000071E-3</c:v>
                </c:pt>
                <c:pt idx="134">
                  <c:v>6.0000000000000053E-3</c:v>
                </c:pt>
                <c:pt idx="135">
                  <c:v>1.0000000000001119E-3</c:v>
                </c:pt>
                <c:pt idx="136">
                  <c:v>4.9999999999998934E-3</c:v>
                </c:pt>
                <c:pt idx="137">
                  <c:v>-2.0000000000000018E-3</c:v>
                </c:pt>
                <c:pt idx="138">
                  <c:v>2.0000000000000018E-3</c:v>
                </c:pt>
                <c:pt idx="139">
                  <c:v>0</c:v>
                </c:pt>
                <c:pt idx="140">
                  <c:v>-2.9999999999998916E-3</c:v>
                </c:pt>
                <c:pt idx="141">
                  <c:v>-1.0000000000001119E-3</c:v>
                </c:pt>
                <c:pt idx="142">
                  <c:v>-4.9999999999998934E-3</c:v>
                </c:pt>
                <c:pt idx="143">
                  <c:v>6.0000000000000053E-3</c:v>
                </c:pt>
                <c:pt idx="144">
                  <c:v>6.9999999999998952E-3</c:v>
                </c:pt>
                <c:pt idx="145">
                  <c:v>9.000000000000119E-3</c:v>
                </c:pt>
                <c:pt idx="146">
                  <c:v>2.0999999999999908E-2</c:v>
                </c:pt>
                <c:pt idx="147">
                  <c:v>1.0000000000000009E-2</c:v>
                </c:pt>
                <c:pt idx="148">
                  <c:v>1.2000000000000011E-2</c:v>
                </c:pt>
                <c:pt idx="149">
                  <c:v>6.0000000000000053E-3</c:v>
                </c:pt>
                <c:pt idx="150">
                  <c:v>-2.9999999999998916E-3</c:v>
                </c:pt>
                <c:pt idx="151">
                  <c:v>-4.0000000000000036E-3</c:v>
                </c:pt>
                <c:pt idx="152">
                  <c:v>-9.000000000000119E-3</c:v>
                </c:pt>
                <c:pt idx="153">
                  <c:v>-6.9999999999998952E-3</c:v>
                </c:pt>
                <c:pt idx="154">
                  <c:v>-4.0000000000000036E-3</c:v>
                </c:pt>
                <c:pt idx="155">
                  <c:v>-1.0000000000001119E-3</c:v>
                </c:pt>
                <c:pt idx="156">
                  <c:v>4.0000000000000036E-3</c:v>
                </c:pt>
                <c:pt idx="157">
                  <c:v>0</c:v>
                </c:pt>
                <c:pt idx="158">
                  <c:v>3.0000000000001137E-3</c:v>
                </c:pt>
                <c:pt idx="159">
                  <c:v>-1.0000000000001119E-3</c:v>
                </c:pt>
                <c:pt idx="160">
                  <c:v>-2.9999999999998916E-3</c:v>
                </c:pt>
                <c:pt idx="161">
                  <c:v>-1.0000000000001119E-3</c:v>
                </c:pt>
                <c:pt idx="162">
                  <c:v>-2.9999999999998916E-3</c:v>
                </c:pt>
                <c:pt idx="163">
                  <c:v>-6.0000000000000053E-3</c:v>
                </c:pt>
                <c:pt idx="164">
                  <c:v>-4.0000000000000036E-3</c:v>
                </c:pt>
                <c:pt idx="165">
                  <c:v>-3.0000000000001137E-3</c:v>
                </c:pt>
                <c:pt idx="166">
                  <c:v>-9.9999999999988987E-4</c:v>
                </c:pt>
                <c:pt idx="167">
                  <c:v>9.9999999999988987E-4</c:v>
                </c:pt>
                <c:pt idx="168">
                  <c:v>2.0000000000000018E-3</c:v>
                </c:pt>
                <c:pt idx="169">
                  <c:v>5.0000000000001155E-3</c:v>
                </c:pt>
                <c:pt idx="170">
                  <c:v>6.0000000000000053E-3</c:v>
                </c:pt>
                <c:pt idx="171">
                  <c:v>8.999999999999897E-3</c:v>
                </c:pt>
                <c:pt idx="172">
                  <c:v>8.0000000000000071E-3</c:v>
                </c:pt>
                <c:pt idx="173">
                  <c:v>7.0000000000001172E-3</c:v>
                </c:pt>
                <c:pt idx="174">
                  <c:v>6.0000000000000053E-3</c:v>
                </c:pt>
                <c:pt idx="175">
                  <c:v>6.9999999999998952E-3</c:v>
                </c:pt>
                <c:pt idx="176">
                  <c:v>4.0000000000000036E-3</c:v>
                </c:pt>
                <c:pt idx="177">
                  <c:v>4.9999999999998934E-3</c:v>
                </c:pt>
                <c:pt idx="178">
                  <c:v>6.0000000000000053E-3</c:v>
                </c:pt>
                <c:pt idx="179">
                  <c:v>3.0000000000001137E-3</c:v>
                </c:pt>
                <c:pt idx="180">
                  <c:v>-7.0000000000001172E-3</c:v>
                </c:pt>
                <c:pt idx="181">
                  <c:v>-4.9999999999998934E-3</c:v>
                </c:pt>
                <c:pt idx="182">
                  <c:v>-6.0000000000000053E-3</c:v>
                </c:pt>
                <c:pt idx="183">
                  <c:v>-4.0000000000000036E-3</c:v>
                </c:pt>
                <c:pt idx="184">
                  <c:v>-6.0000000000000053E-3</c:v>
                </c:pt>
                <c:pt idx="185">
                  <c:v>-4.9999999999998934E-3</c:v>
                </c:pt>
                <c:pt idx="186">
                  <c:v>-5.0000000000001155E-3</c:v>
                </c:pt>
                <c:pt idx="187">
                  <c:v>-8.0000000000000071E-3</c:v>
                </c:pt>
                <c:pt idx="188">
                  <c:v>-8.0000000000000071E-3</c:v>
                </c:pt>
                <c:pt idx="189">
                  <c:v>-6.0000000000000053E-3</c:v>
                </c:pt>
                <c:pt idx="190">
                  <c:v>-6.0000000000000053E-3</c:v>
                </c:pt>
                <c:pt idx="191">
                  <c:v>-2.0000000000000018E-3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9.9999999999988987E-4</c:v>
                </c:pt>
                <c:pt idx="195">
                  <c:v>8.0000000000000071E-3</c:v>
                </c:pt>
                <c:pt idx="196">
                  <c:v>9.000000000000119E-3</c:v>
                </c:pt>
                <c:pt idx="197">
                  <c:v>6.0000000000000053E-3</c:v>
                </c:pt>
                <c:pt idx="198">
                  <c:v>1.0999999999999899E-2</c:v>
                </c:pt>
                <c:pt idx="199">
                  <c:v>1.1000000000000121E-2</c:v>
                </c:pt>
                <c:pt idx="200">
                  <c:v>7.9999999999997851E-3</c:v>
                </c:pt>
                <c:pt idx="201">
                  <c:v>1.4000000000000012E-2</c:v>
                </c:pt>
                <c:pt idx="202">
                  <c:v>1.7000000000000126E-2</c:v>
                </c:pt>
                <c:pt idx="203">
                  <c:v>1.2000000000000011E-2</c:v>
                </c:pt>
                <c:pt idx="204">
                  <c:v>1.2999999999999901E-2</c:v>
                </c:pt>
                <c:pt idx="205">
                  <c:v>1.2000000000000011E-2</c:v>
                </c:pt>
                <c:pt idx="206">
                  <c:v>5.0000000000001155E-3</c:v>
                </c:pt>
                <c:pt idx="207">
                  <c:v>2.0000000000000018E-3</c:v>
                </c:pt>
                <c:pt idx="208">
                  <c:v>4.9999999999998934E-3</c:v>
                </c:pt>
                <c:pt idx="209">
                  <c:v>-9.9999999999988987E-4</c:v>
                </c:pt>
                <c:pt idx="210">
                  <c:v>-7.0000000000001172E-3</c:v>
                </c:pt>
                <c:pt idx="211">
                  <c:v>5.0000000000001155E-3</c:v>
                </c:pt>
                <c:pt idx="212">
                  <c:v>8.999999999999897E-3</c:v>
                </c:pt>
                <c:pt idx="213">
                  <c:v>2.0000000000000018E-3</c:v>
                </c:pt>
                <c:pt idx="214">
                  <c:v>-9.9999999999988987E-4</c:v>
                </c:pt>
                <c:pt idx="215">
                  <c:v>1.0000000000000009E-2</c:v>
                </c:pt>
                <c:pt idx="216">
                  <c:v>4.9999999999998934E-3</c:v>
                </c:pt>
                <c:pt idx="217">
                  <c:v>1.0000000000000009E-2</c:v>
                </c:pt>
                <c:pt idx="218">
                  <c:v>1.4999999999999902E-2</c:v>
                </c:pt>
                <c:pt idx="219">
                  <c:v>2.100000000000013E-2</c:v>
                </c:pt>
                <c:pt idx="220">
                  <c:v>2.4000000000000021E-2</c:v>
                </c:pt>
                <c:pt idx="221">
                  <c:v>-2.0000000000000018E-3</c:v>
                </c:pt>
                <c:pt idx="222">
                  <c:v>0</c:v>
                </c:pt>
                <c:pt idx="223">
                  <c:v>-4.0000000000000036E-3</c:v>
                </c:pt>
                <c:pt idx="224">
                  <c:v>1.6999999999999904E-2</c:v>
                </c:pt>
                <c:pt idx="225">
                  <c:v>1.9000000000000128E-2</c:v>
                </c:pt>
                <c:pt idx="226">
                  <c:v>1.8999999999999906E-2</c:v>
                </c:pt>
                <c:pt idx="227">
                  <c:v>2.4000000000000021E-2</c:v>
                </c:pt>
                <c:pt idx="228">
                  <c:v>4.4000000000000039E-2</c:v>
                </c:pt>
                <c:pt idx="229">
                  <c:v>-6.0000000000000053E-3</c:v>
                </c:pt>
                <c:pt idx="230">
                  <c:v>9.9999999999988987E-4</c:v>
                </c:pt>
                <c:pt idx="231">
                  <c:v>7.0000000000001172E-3</c:v>
                </c:pt>
                <c:pt idx="232">
                  <c:v>2.2999999999999909E-2</c:v>
                </c:pt>
                <c:pt idx="233">
                  <c:v>2.0000000000000018E-2</c:v>
                </c:pt>
                <c:pt idx="234">
                  <c:v>2.100000000000013E-2</c:v>
                </c:pt>
                <c:pt idx="235">
                  <c:v>4.9999999999998934E-3</c:v>
                </c:pt>
                <c:pt idx="236">
                  <c:v>-2.9999999999998916E-3</c:v>
                </c:pt>
                <c:pt idx="237">
                  <c:v>2.9999999999998916E-3</c:v>
                </c:pt>
                <c:pt idx="238">
                  <c:v>1.2000000000000011E-2</c:v>
                </c:pt>
                <c:pt idx="239">
                  <c:v>6.9999999999998952E-3</c:v>
                </c:pt>
                <c:pt idx="240">
                  <c:v>1.6000000000000014E-2</c:v>
                </c:pt>
                <c:pt idx="241">
                  <c:v>2.100000000000013E-2</c:v>
                </c:pt>
                <c:pt idx="242">
                  <c:v>1.0999999999999899E-2</c:v>
                </c:pt>
                <c:pt idx="243">
                  <c:v>1.8000000000000016E-2</c:v>
                </c:pt>
                <c:pt idx="244">
                  <c:v>1.9000000000000128E-2</c:v>
                </c:pt>
                <c:pt idx="245">
                  <c:v>1.2000000000000011E-2</c:v>
                </c:pt>
                <c:pt idx="246">
                  <c:v>1.4000000000000012E-2</c:v>
                </c:pt>
                <c:pt idx="247">
                  <c:v>1.9999999999999796E-2</c:v>
                </c:pt>
                <c:pt idx="248">
                  <c:v>1.7000000000000126E-2</c:v>
                </c:pt>
                <c:pt idx="249">
                  <c:v>1.2999999999999901E-2</c:v>
                </c:pt>
                <c:pt idx="250">
                  <c:v>1.9000000000000128E-2</c:v>
                </c:pt>
                <c:pt idx="251">
                  <c:v>2.200000000000002E-2</c:v>
                </c:pt>
                <c:pt idx="252">
                  <c:v>2.0999999999999908E-2</c:v>
                </c:pt>
                <c:pt idx="253">
                  <c:v>2.0000000000000018E-2</c:v>
                </c:pt>
                <c:pt idx="254">
                  <c:v>2.6000000000000023E-2</c:v>
                </c:pt>
                <c:pt idx="255">
                  <c:v>2.4999999999999911E-2</c:v>
                </c:pt>
                <c:pt idx="256">
                  <c:v>2.8000000000000025E-2</c:v>
                </c:pt>
                <c:pt idx="257">
                  <c:v>2.6000000000000023E-2</c:v>
                </c:pt>
                <c:pt idx="258">
                  <c:v>2.6999999999999913E-2</c:v>
                </c:pt>
                <c:pt idx="259">
                  <c:v>2.6000000000000023E-2</c:v>
                </c:pt>
                <c:pt idx="260">
                  <c:v>2.8000000000000025E-2</c:v>
                </c:pt>
                <c:pt idx="261">
                  <c:v>2.8000000000000025E-2</c:v>
                </c:pt>
                <c:pt idx="262">
                  <c:v>2.4000000000000021E-2</c:v>
                </c:pt>
                <c:pt idx="263">
                  <c:v>3.0999999999999917E-2</c:v>
                </c:pt>
                <c:pt idx="264">
                  <c:v>3.2000000000000028E-2</c:v>
                </c:pt>
                <c:pt idx="265">
                  <c:v>2.8999999999999915E-2</c:v>
                </c:pt>
                <c:pt idx="266">
                  <c:v>3.1000000000000139E-2</c:v>
                </c:pt>
                <c:pt idx="267">
                  <c:v>3.5000000000000142E-2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3.8000000000000256E-2</c:v>
                </c:pt>
                <c:pt idx="271">
                  <c:v>3.8999999999999702E-2</c:v>
                </c:pt>
                <c:pt idx="272">
                  <c:v>3.8000000000000256E-2</c:v>
                </c:pt>
                <c:pt idx="273">
                  <c:v>4.8999999999999932E-2</c:v>
                </c:pt>
                <c:pt idx="274">
                  <c:v>5.0999999999999712E-2</c:v>
                </c:pt>
                <c:pt idx="275">
                  <c:v>5.300000000000038E-2</c:v>
                </c:pt>
                <c:pt idx="276">
                  <c:v>5.8999999999999719E-2</c:v>
                </c:pt>
                <c:pt idx="277">
                  <c:v>6.0999999999999943E-2</c:v>
                </c:pt>
                <c:pt idx="278">
                  <c:v>5.500000000000016E-2</c:v>
                </c:pt>
                <c:pt idx="279">
                  <c:v>5.1000000000000156E-2</c:v>
                </c:pt>
                <c:pt idx="280">
                  <c:v>5.1999999999999602E-2</c:v>
                </c:pt>
                <c:pt idx="281">
                  <c:v>5.600000000000005E-2</c:v>
                </c:pt>
                <c:pt idx="282">
                  <c:v>6.1000000000000387E-2</c:v>
                </c:pt>
                <c:pt idx="283">
                  <c:v>6.4999999999999947E-2</c:v>
                </c:pt>
                <c:pt idx="284">
                  <c:v>5.7999999999999829E-2</c:v>
                </c:pt>
                <c:pt idx="285">
                  <c:v>5.699999999999994E-2</c:v>
                </c:pt>
                <c:pt idx="286">
                  <c:v>7.0000000000000284E-2</c:v>
                </c:pt>
                <c:pt idx="287">
                  <c:v>7.7999999999999847E-2</c:v>
                </c:pt>
                <c:pt idx="288">
                  <c:v>7.8999999999999737E-2</c:v>
                </c:pt>
                <c:pt idx="289">
                  <c:v>8.1000000000000405E-2</c:v>
                </c:pt>
                <c:pt idx="290">
                  <c:v>8.6999999999999744E-2</c:v>
                </c:pt>
                <c:pt idx="291">
                  <c:v>8.4999999999999964E-2</c:v>
                </c:pt>
                <c:pt idx="292">
                  <c:v>8.4999999999999964E-2</c:v>
                </c:pt>
                <c:pt idx="293">
                  <c:v>9.5000000000000195E-2</c:v>
                </c:pt>
                <c:pt idx="294">
                  <c:v>9.6000000000000085E-2</c:v>
                </c:pt>
                <c:pt idx="295">
                  <c:v>0.10399999999999965</c:v>
                </c:pt>
                <c:pt idx="296">
                  <c:v>0.10600000000000032</c:v>
                </c:pt>
                <c:pt idx="297">
                  <c:v>0.10299999999999976</c:v>
                </c:pt>
                <c:pt idx="298">
                  <c:v>0.1120000000000001</c:v>
                </c:pt>
                <c:pt idx="299">
                  <c:v>0.12000000000000011</c:v>
                </c:pt>
                <c:pt idx="300">
                  <c:v>0.11699999999999999</c:v>
                </c:pt>
                <c:pt idx="301">
                  <c:v>0.12099999999999955</c:v>
                </c:pt>
                <c:pt idx="302">
                  <c:v>0.13300000000000001</c:v>
                </c:pt>
                <c:pt idx="303">
                  <c:v>0.14100000000000001</c:v>
                </c:pt>
                <c:pt idx="304">
                  <c:v>0.14300000000000068</c:v>
                </c:pt>
                <c:pt idx="305">
                  <c:v>0.15700000000000003</c:v>
                </c:pt>
                <c:pt idx="306">
                  <c:v>0.16199999999999992</c:v>
                </c:pt>
                <c:pt idx="307">
                  <c:v>0.1639999999999997</c:v>
                </c:pt>
                <c:pt idx="308">
                  <c:v>0.18599999999999994</c:v>
                </c:pt>
                <c:pt idx="309">
                  <c:v>0.19000000000000039</c:v>
                </c:pt>
                <c:pt idx="310">
                  <c:v>0.19399999999999995</c:v>
                </c:pt>
                <c:pt idx="311">
                  <c:v>0.21699999999999964</c:v>
                </c:pt>
                <c:pt idx="312">
                  <c:v>0.23399999999999999</c:v>
                </c:pt>
                <c:pt idx="313">
                  <c:v>0.22900000000000009</c:v>
                </c:pt>
                <c:pt idx="314">
                  <c:v>0.23800000000000043</c:v>
                </c:pt>
                <c:pt idx="315">
                  <c:v>0.26399999999999935</c:v>
                </c:pt>
                <c:pt idx="316">
                  <c:v>0.25800000000000001</c:v>
                </c:pt>
                <c:pt idx="317">
                  <c:v>0.27200000000000024</c:v>
                </c:pt>
                <c:pt idx="318">
                  <c:v>0.28799999999999937</c:v>
                </c:pt>
                <c:pt idx="319">
                  <c:v>0.30700000000000038</c:v>
                </c:pt>
                <c:pt idx="320">
                  <c:v>0.3100000000000005</c:v>
                </c:pt>
                <c:pt idx="321">
                  <c:v>0.34299999999999997</c:v>
                </c:pt>
                <c:pt idx="322">
                  <c:v>0.35099999999999909</c:v>
                </c:pt>
                <c:pt idx="323">
                  <c:v>0.36800000000000033</c:v>
                </c:pt>
                <c:pt idx="324">
                  <c:v>0.38700000000000045</c:v>
                </c:pt>
                <c:pt idx="325">
                  <c:v>0.40399999999999991</c:v>
                </c:pt>
                <c:pt idx="326">
                  <c:v>0.41900000000000048</c:v>
                </c:pt>
                <c:pt idx="327">
                  <c:v>0.45599999999999952</c:v>
                </c:pt>
                <c:pt idx="328">
                  <c:v>0.45199999999999996</c:v>
                </c:pt>
                <c:pt idx="329">
                  <c:v>0.46299999999999919</c:v>
                </c:pt>
                <c:pt idx="330">
                  <c:v>0.50500000000000078</c:v>
                </c:pt>
                <c:pt idx="331">
                  <c:v>0.49099999999999966</c:v>
                </c:pt>
                <c:pt idx="332">
                  <c:v>0.52400000000000091</c:v>
                </c:pt>
                <c:pt idx="333">
                  <c:v>0.55899999999999928</c:v>
                </c:pt>
                <c:pt idx="334">
                  <c:v>0.56400000000000006</c:v>
                </c:pt>
                <c:pt idx="335">
                  <c:v>0.5909999999999993</c:v>
                </c:pt>
                <c:pt idx="336">
                  <c:v>0.60299999999999976</c:v>
                </c:pt>
                <c:pt idx="337">
                  <c:v>0.60699999999999932</c:v>
                </c:pt>
                <c:pt idx="338">
                  <c:v>0.62400000000000233</c:v>
                </c:pt>
                <c:pt idx="339">
                  <c:v>0.63599999999999923</c:v>
                </c:pt>
                <c:pt idx="340">
                  <c:v>0.63800000000000168</c:v>
                </c:pt>
                <c:pt idx="341">
                  <c:v>0.66399999999999793</c:v>
                </c:pt>
                <c:pt idx="342">
                  <c:v>0.66300000000000026</c:v>
                </c:pt>
                <c:pt idx="343">
                  <c:v>0.65800000000000125</c:v>
                </c:pt>
                <c:pt idx="344">
                  <c:v>0.66900000000000048</c:v>
                </c:pt>
                <c:pt idx="345">
                  <c:v>0.64199999999999946</c:v>
                </c:pt>
                <c:pt idx="346">
                  <c:v>0.63400000000000034</c:v>
                </c:pt>
                <c:pt idx="347">
                  <c:v>0.63599999999999923</c:v>
                </c:pt>
                <c:pt idx="348">
                  <c:v>0.60500000000000043</c:v>
                </c:pt>
                <c:pt idx="349">
                  <c:v>0.61299999999999955</c:v>
                </c:pt>
                <c:pt idx="350">
                  <c:v>0.62000000000000099</c:v>
                </c:pt>
                <c:pt idx="351">
                  <c:v>0.60499999999999687</c:v>
                </c:pt>
                <c:pt idx="352">
                  <c:v>0.6460000000000008</c:v>
                </c:pt>
                <c:pt idx="353">
                  <c:v>0.66900000000000048</c:v>
                </c:pt>
                <c:pt idx="354">
                  <c:v>0.71199999999999974</c:v>
                </c:pt>
                <c:pt idx="355">
                  <c:v>0.82100000000000151</c:v>
                </c:pt>
                <c:pt idx="356">
                  <c:v>0.93799999999999883</c:v>
                </c:pt>
                <c:pt idx="357">
                  <c:v>1.0899999999999999</c:v>
                </c:pt>
                <c:pt idx="358">
                  <c:v>1.2959999999999994</c:v>
                </c:pt>
                <c:pt idx="359">
                  <c:v>1.5120000000000005</c:v>
                </c:pt>
                <c:pt idx="360">
                  <c:v>1.730000000000004</c:v>
                </c:pt>
                <c:pt idx="361">
                  <c:v>1.9769999999999968</c:v>
                </c:pt>
                <c:pt idx="362">
                  <c:v>2.1940000000000026</c:v>
                </c:pt>
                <c:pt idx="363">
                  <c:v>2.4009999999999962</c:v>
                </c:pt>
                <c:pt idx="364">
                  <c:v>2.5590000000000046</c:v>
                </c:pt>
                <c:pt idx="365">
                  <c:v>2.688999999999993</c:v>
                </c:pt>
                <c:pt idx="366">
                  <c:v>2.7560000000000002</c:v>
                </c:pt>
                <c:pt idx="367">
                  <c:v>2.7550000000000026</c:v>
                </c:pt>
                <c:pt idx="368">
                  <c:v>2.6779999999999973</c:v>
                </c:pt>
                <c:pt idx="369">
                  <c:v>2.534000000000006</c:v>
                </c:pt>
                <c:pt idx="370">
                  <c:v>2.3059999999999974</c:v>
                </c:pt>
                <c:pt idx="371">
                  <c:v>2.0110000000000028</c:v>
                </c:pt>
                <c:pt idx="372">
                  <c:v>1.6639999999999944</c:v>
                </c:pt>
                <c:pt idx="373">
                  <c:v>1.2899999999999991</c:v>
                </c:pt>
                <c:pt idx="374">
                  <c:v>0.89500000000001023</c:v>
                </c:pt>
                <c:pt idx="375">
                  <c:v>0.48199999999999932</c:v>
                </c:pt>
                <c:pt idx="376">
                  <c:v>0.10199999999998965</c:v>
                </c:pt>
                <c:pt idx="377">
                  <c:v>-0.2289999999999992</c:v>
                </c:pt>
                <c:pt idx="378">
                  <c:v>-0.56099999999999284</c:v>
                </c:pt>
                <c:pt idx="379">
                  <c:v>-0.81900000000000261</c:v>
                </c:pt>
                <c:pt idx="380">
                  <c:v>-1.1030000000000015</c:v>
                </c:pt>
                <c:pt idx="381">
                  <c:v>-1.3170000000000002</c:v>
                </c:pt>
                <c:pt idx="382">
                  <c:v>-1.4669999999999987</c:v>
                </c:pt>
                <c:pt idx="383">
                  <c:v>-1.5799999999999983</c:v>
                </c:pt>
                <c:pt idx="384">
                  <c:v>-1.6920000000000002</c:v>
                </c:pt>
                <c:pt idx="385">
                  <c:v>-1.7280000000000015</c:v>
                </c:pt>
                <c:pt idx="386">
                  <c:v>-1.7689999999999984</c:v>
                </c:pt>
                <c:pt idx="387">
                  <c:v>-1.7790000000000035</c:v>
                </c:pt>
                <c:pt idx="388">
                  <c:v>-1.7680000000000007</c:v>
                </c:pt>
                <c:pt idx="389">
                  <c:v>-1.7309999999999945</c:v>
                </c:pt>
                <c:pt idx="390">
                  <c:v>-1.7140000000000057</c:v>
                </c:pt>
                <c:pt idx="391">
                  <c:v>-1.6629999999999967</c:v>
                </c:pt>
                <c:pt idx="392">
                  <c:v>-1.6080000000000041</c:v>
                </c:pt>
                <c:pt idx="393">
                  <c:v>-1.5700000000000003</c:v>
                </c:pt>
                <c:pt idx="394">
                  <c:v>-1.5129999999999981</c:v>
                </c:pt>
                <c:pt idx="395">
                  <c:v>-1.4499999999999957</c:v>
                </c:pt>
                <c:pt idx="396">
                  <c:v>-1.4040000000000035</c:v>
                </c:pt>
                <c:pt idx="397">
                  <c:v>-1.3539999999999992</c:v>
                </c:pt>
                <c:pt idx="398">
                  <c:v>-1.2939999999999969</c:v>
                </c:pt>
                <c:pt idx="399">
                  <c:v>-1.2420000000000044</c:v>
                </c:pt>
                <c:pt idx="400">
                  <c:v>-1.1859999999999999</c:v>
                </c:pt>
                <c:pt idx="401">
                  <c:v>-1.1379999999999981</c:v>
                </c:pt>
                <c:pt idx="402">
                  <c:v>-1.0919999999999987</c:v>
                </c:pt>
                <c:pt idx="403">
                  <c:v>-1.0500000000000007</c:v>
                </c:pt>
                <c:pt idx="404">
                  <c:v>-0.99399999999999977</c:v>
                </c:pt>
                <c:pt idx="405">
                  <c:v>-0.94600000000000151</c:v>
                </c:pt>
                <c:pt idx="406">
                  <c:v>-0.91900000000000048</c:v>
                </c:pt>
                <c:pt idx="407">
                  <c:v>-0.86599999999999966</c:v>
                </c:pt>
                <c:pt idx="408">
                  <c:v>-0.83200000000000074</c:v>
                </c:pt>
                <c:pt idx="409">
                  <c:v>-0.80399999999999849</c:v>
                </c:pt>
                <c:pt idx="410">
                  <c:v>-0.76000000000000156</c:v>
                </c:pt>
                <c:pt idx="411">
                  <c:v>-0.72799999999999798</c:v>
                </c:pt>
                <c:pt idx="412">
                  <c:v>-0.69999999999999929</c:v>
                </c:pt>
                <c:pt idx="413">
                  <c:v>-0.66600000000000037</c:v>
                </c:pt>
                <c:pt idx="414">
                  <c:v>-0.64300000000000068</c:v>
                </c:pt>
                <c:pt idx="415">
                  <c:v>-0.61700000000000088</c:v>
                </c:pt>
                <c:pt idx="416">
                  <c:v>-0.58899999999999864</c:v>
                </c:pt>
                <c:pt idx="417">
                  <c:v>-0.56000000000000227</c:v>
                </c:pt>
                <c:pt idx="418">
                  <c:v>-0.53599999999999781</c:v>
                </c:pt>
                <c:pt idx="419">
                  <c:v>-0.52200000000000202</c:v>
                </c:pt>
                <c:pt idx="420">
                  <c:v>-0.49499999999999744</c:v>
                </c:pt>
                <c:pt idx="421">
                  <c:v>-0.46499999999999986</c:v>
                </c:pt>
                <c:pt idx="422">
                  <c:v>-0.45500000000000185</c:v>
                </c:pt>
                <c:pt idx="423">
                  <c:v>-0.43199999999999861</c:v>
                </c:pt>
                <c:pt idx="424">
                  <c:v>-0.41200000000000081</c:v>
                </c:pt>
                <c:pt idx="425">
                  <c:v>-0.39799999999999969</c:v>
                </c:pt>
                <c:pt idx="426">
                  <c:v>-0.3879999999999999</c:v>
                </c:pt>
                <c:pt idx="427">
                  <c:v>-0.37400000000000055</c:v>
                </c:pt>
                <c:pt idx="428">
                  <c:v>-0.36100000000000065</c:v>
                </c:pt>
                <c:pt idx="429">
                  <c:v>-0.34600000000000009</c:v>
                </c:pt>
                <c:pt idx="430">
                  <c:v>-0.32899999999999885</c:v>
                </c:pt>
                <c:pt idx="431">
                  <c:v>-0.31099999999999994</c:v>
                </c:pt>
                <c:pt idx="432">
                  <c:v>-0.30500000000000149</c:v>
                </c:pt>
                <c:pt idx="433">
                  <c:v>-0.28999999999999915</c:v>
                </c:pt>
                <c:pt idx="434">
                  <c:v>-0.28200000000000003</c:v>
                </c:pt>
                <c:pt idx="435">
                  <c:v>-0.27699999999999925</c:v>
                </c:pt>
                <c:pt idx="436">
                  <c:v>-0.26200000000000045</c:v>
                </c:pt>
                <c:pt idx="437">
                  <c:v>-0.25399999999999956</c:v>
                </c:pt>
                <c:pt idx="438">
                  <c:v>-0.24500000000000099</c:v>
                </c:pt>
                <c:pt idx="439">
                  <c:v>-0.2419999999999991</c:v>
                </c:pt>
                <c:pt idx="440">
                  <c:v>-0.22500000000000142</c:v>
                </c:pt>
                <c:pt idx="441">
                  <c:v>-0.21899999999999942</c:v>
                </c:pt>
                <c:pt idx="442">
                  <c:v>-0.21499999999999986</c:v>
                </c:pt>
                <c:pt idx="443">
                  <c:v>-0.20199999999999996</c:v>
                </c:pt>
                <c:pt idx="444">
                  <c:v>-0.19500000000000028</c:v>
                </c:pt>
                <c:pt idx="445">
                  <c:v>-0.18900000000000006</c:v>
                </c:pt>
                <c:pt idx="446">
                  <c:v>-0.17999999999999972</c:v>
                </c:pt>
                <c:pt idx="447">
                  <c:v>-0.16900000000000048</c:v>
                </c:pt>
                <c:pt idx="448">
                  <c:v>-0.16599999999999859</c:v>
                </c:pt>
                <c:pt idx="449">
                  <c:v>-0.16100000000000136</c:v>
                </c:pt>
                <c:pt idx="450">
                  <c:v>-0.15399999999999991</c:v>
                </c:pt>
                <c:pt idx="451">
                  <c:v>-0.14899999999999913</c:v>
                </c:pt>
                <c:pt idx="452">
                  <c:v>-0.14499999999999957</c:v>
                </c:pt>
                <c:pt idx="453">
                  <c:v>-0.13600000000000101</c:v>
                </c:pt>
                <c:pt idx="454">
                  <c:v>-0.12800000000000011</c:v>
                </c:pt>
                <c:pt idx="455">
                  <c:v>-0.12299999999999933</c:v>
                </c:pt>
                <c:pt idx="456">
                  <c:v>-0.11700000000000088</c:v>
                </c:pt>
                <c:pt idx="457">
                  <c:v>-0.11299999999999955</c:v>
                </c:pt>
                <c:pt idx="458">
                  <c:v>-0.11699999999999999</c:v>
                </c:pt>
                <c:pt idx="459">
                  <c:v>-0.10599999999999987</c:v>
                </c:pt>
                <c:pt idx="460">
                  <c:v>-0.10599999999999987</c:v>
                </c:pt>
                <c:pt idx="461">
                  <c:v>-9.7999999999999865E-2</c:v>
                </c:pt>
                <c:pt idx="462">
                  <c:v>-0.10600000000000076</c:v>
                </c:pt>
                <c:pt idx="463">
                  <c:v>-0.10899999999999999</c:v>
                </c:pt>
                <c:pt idx="464">
                  <c:v>-0.10499999999999954</c:v>
                </c:pt>
                <c:pt idx="465">
                  <c:v>-0.10200000000000031</c:v>
                </c:pt>
                <c:pt idx="466">
                  <c:v>-9.6999999999999531E-2</c:v>
                </c:pt>
                <c:pt idx="467">
                  <c:v>-8.3000000000000185E-2</c:v>
                </c:pt>
                <c:pt idx="468">
                  <c:v>-7.8999999999999737E-2</c:v>
                </c:pt>
                <c:pt idx="469">
                  <c:v>-8.7000000000000632E-2</c:v>
                </c:pt>
                <c:pt idx="470">
                  <c:v>-7.6999999999999957E-2</c:v>
                </c:pt>
                <c:pt idx="471">
                  <c:v>-8.0000000000000071E-2</c:v>
                </c:pt>
                <c:pt idx="472">
                  <c:v>-6.6999999999999282E-2</c:v>
                </c:pt>
                <c:pt idx="473">
                  <c:v>-7.8000000000000291E-2</c:v>
                </c:pt>
                <c:pt idx="474">
                  <c:v>-7.8999999999999737E-2</c:v>
                </c:pt>
                <c:pt idx="475">
                  <c:v>-6.8000000000000504E-2</c:v>
                </c:pt>
                <c:pt idx="476">
                  <c:v>-7.8999999999999737E-2</c:v>
                </c:pt>
                <c:pt idx="477">
                  <c:v>-6.7000000000000171E-2</c:v>
                </c:pt>
                <c:pt idx="478">
                  <c:v>-6.2000000000000277E-2</c:v>
                </c:pt>
                <c:pt idx="479">
                  <c:v>-5.4999999999999716E-2</c:v>
                </c:pt>
                <c:pt idx="480">
                  <c:v>-4.8000000000000043E-2</c:v>
                </c:pt>
                <c:pt idx="481">
                  <c:v>-5.1000000000000156E-2</c:v>
                </c:pt>
                <c:pt idx="482">
                  <c:v>-4.4999999999999929E-2</c:v>
                </c:pt>
                <c:pt idx="483">
                  <c:v>-4.8999999999999488E-2</c:v>
                </c:pt>
                <c:pt idx="484">
                  <c:v>-5.9000000000000163E-2</c:v>
                </c:pt>
                <c:pt idx="485">
                  <c:v>-5.7000000000000384E-2</c:v>
                </c:pt>
                <c:pt idx="486">
                  <c:v>-5.2999999999999936E-2</c:v>
                </c:pt>
                <c:pt idx="487">
                  <c:v>-5.6999999999999496E-2</c:v>
                </c:pt>
                <c:pt idx="488">
                  <c:v>-6.0999999999999943E-2</c:v>
                </c:pt>
                <c:pt idx="489">
                  <c:v>-5.5000000000000604E-2</c:v>
                </c:pt>
                <c:pt idx="490">
                  <c:v>-5.2999999999999936E-2</c:v>
                </c:pt>
                <c:pt idx="491">
                  <c:v>-4.9999999999999822E-2</c:v>
                </c:pt>
                <c:pt idx="492">
                  <c:v>-4.9999999999999822E-2</c:v>
                </c:pt>
                <c:pt idx="493">
                  <c:v>-4.1999999999999815E-2</c:v>
                </c:pt>
                <c:pt idx="494">
                  <c:v>-4.1000000000000369E-2</c:v>
                </c:pt>
                <c:pt idx="495">
                  <c:v>-3.5000000000000142E-2</c:v>
                </c:pt>
                <c:pt idx="496">
                  <c:v>-4.4999999999999929E-2</c:v>
                </c:pt>
                <c:pt idx="497">
                  <c:v>-4.9000000000000377E-2</c:v>
                </c:pt>
                <c:pt idx="498">
                  <c:v>-4.9999999999999822E-2</c:v>
                </c:pt>
                <c:pt idx="499">
                  <c:v>-6.4999999999999503E-2</c:v>
                </c:pt>
                <c:pt idx="500">
                  <c:v>-5.2999999999999936E-2</c:v>
                </c:pt>
                <c:pt idx="501">
                  <c:v>-5.2999999999999936E-2</c:v>
                </c:pt>
                <c:pt idx="502">
                  <c:v>-5.3000000000000824E-2</c:v>
                </c:pt>
                <c:pt idx="503">
                  <c:v>-5.0999999999999268E-2</c:v>
                </c:pt>
                <c:pt idx="504">
                  <c:v>-5.600000000000005E-2</c:v>
                </c:pt>
                <c:pt idx="505">
                  <c:v>-6.0000000000000497E-2</c:v>
                </c:pt>
                <c:pt idx="506">
                  <c:v>-5.6999999999999496E-2</c:v>
                </c:pt>
                <c:pt idx="507">
                  <c:v>-6.0999999999999943E-2</c:v>
                </c:pt>
                <c:pt idx="508">
                  <c:v>-6.2000000000000277E-2</c:v>
                </c:pt>
                <c:pt idx="509">
                  <c:v>-6.5000000000000391E-2</c:v>
                </c:pt>
                <c:pt idx="510">
                  <c:v>-7.099999999999973E-2</c:v>
                </c:pt>
                <c:pt idx="511">
                  <c:v>-7.099999999999973E-2</c:v>
                </c:pt>
                <c:pt idx="512">
                  <c:v>-7.3999999999999844E-2</c:v>
                </c:pt>
                <c:pt idx="513">
                  <c:v>-7.0000000000000284E-2</c:v>
                </c:pt>
                <c:pt idx="514">
                  <c:v>-7.2000000000000064E-2</c:v>
                </c:pt>
                <c:pt idx="515">
                  <c:v>-7.099999999999973E-2</c:v>
                </c:pt>
                <c:pt idx="516">
                  <c:v>-6.800000000000006E-2</c:v>
                </c:pt>
                <c:pt idx="517">
                  <c:v>-7.9000000000000181E-2</c:v>
                </c:pt>
                <c:pt idx="518">
                  <c:v>-7.3999999999999844E-2</c:v>
                </c:pt>
                <c:pt idx="519">
                  <c:v>-7.6000000000000068E-2</c:v>
                </c:pt>
                <c:pt idx="520">
                  <c:v>-7.8000000000000291E-2</c:v>
                </c:pt>
                <c:pt idx="521">
                  <c:v>-7.4999999999999734E-2</c:v>
                </c:pt>
                <c:pt idx="522">
                  <c:v>-8.0999999999999961E-2</c:v>
                </c:pt>
                <c:pt idx="523">
                  <c:v>-9.0000000000000302E-2</c:v>
                </c:pt>
                <c:pt idx="524">
                  <c:v>-8.7999999999999634E-2</c:v>
                </c:pt>
                <c:pt idx="525">
                  <c:v>-8.4000000000000075E-2</c:v>
                </c:pt>
                <c:pt idx="526">
                  <c:v>-8.2000000000000295E-2</c:v>
                </c:pt>
                <c:pt idx="527">
                  <c:v>-7.9999999999999627E-2</c:v>
                </c:pt>
                <c:pt idx="528">
                  <c:v>-7.4000000000000288E-2</c:v>
                </c:pt>
                <c:pt idx="529">
                  <c:v>-7.7999999999999847E-2</c:v>
                </c:pt>
                <c:pt idx="530">
                  <c:v>-8.0000000000000071E-2</c:v>
                </c:pt>
                <c:pt idx="531">
                  <c:v>-7.9000000000000181E-2</c:v>
                </c:pt>
                <c:pt idx="532">
                  <c:v>-7.5999999999999623E-2</c:v>
                </c:pt>
                <c:pt idx="533">
                  <c:v>-7.4000000000000288E-2</c:v>
                </c:pt>
                <c:pt idx="534">
                  <c:v>-7.2999999999999954E-2</c:v>
                </c:pt>
                <c:pt idx="535">
                  <c:v>-7.099999999999973E-2</c:v>
                </c:pt>
                <c:pt idx="536">
                  <c:v>-7.1000000000000174E-2</c:v>
                </c:pt>
                <c:pt idx="537">
                  <c:v>-6.4000000000000057E-2</c:v>
                </c:pt>
                <c:pt idx="538">
                  <c:v>-5.9000000000000163E-2</c:v>
                </c:pt>
                <c:pt idx="539">
                  <c:v>-5.699999999999994E-2</c:v>
                </c:pt>
                <c:pt idx="540">
                  <c:v>-5.8999999999999719E-2</c:v>
                </c:pt>
                <c:pt idx="541">
                  <c:v>-5.600000000000005E-2</c:v>
                </c:pt>
                <c:pt idx="542">
                  <c:v>-5.2999999999999936E-2</c:v>
                </c:pt>
                <c:pt idx="543">
                  <c:v>-5.0000000000000266E-2</c:v>
                </c:pt>
                <c:pt idx="544">
                  <c:v>-5.4999999999999938E-2</c:v>
                </c:pt>
                <c:pt idx="545">
                  <c:v>-5.600000000000005E-2</c:v>
                </c:pt>
                <c:pt idx="546">
                  <c:v>-5.2999999999999936E-2</c:v>
                </c:pt>
                <c:pt idx="547">
                  <c:v>-5.2000000000000046E-2</c:v>
                </c:pt>
                <c:pt idx="548">
                  <c:v>-5.1999999999999824E-2</c:v>
                </c:pt>
                <c:pt idx="549">
                  <c:v>-5.0000000000000044E-2</c:v>
                </c:pt>
                <c:pt idx="550">
                  <c:v>-5.0000000000000044E-2</c:v>
                </c:pt>
                <c:pt idx="551">
                  <c:v>-4.4999999999999929E-2</c:v>
                </c:pt>
                <c:pt idx="552">
                  <c:v>-4.0000000000000036E-2</c:v>
                </c:pt>
                <c:pt idx="553">
                  <c:v>-3.8000000000000034E-2</c:v>
                </c:pt>
                <c:pt idx="554">
                  <c:v>-3.2000000000000028E-2</c:v>
                </c:pt>
                <c:pt idx="555">
                  <c:v>-2.4000000000000021E-2</c:v>
                </c:pt>
                <c:pt idx="556">
                  <c:v>-2.2999999999999909E-2</c:v>
                </c:pt>
                <c:pt idx="557">
                  <c:v>-2.9000000000000137E-2</c:v>
                </c:pt>
                <c:pt idx="558">
                  <c:v>-2.0999999999999908E-2</c:v>
                </c:pt>
                <c:pt idx="559">
                  <c:v>-2.100000000000013E-2</c:v>
                </c:pt>
                <c:pt idx="560">
                  <c:v>-2.6999999999999913E-2</c:v>
                </c:pt>
                <c:pt idx="561">
                  <c:v>-2.4000000000000021E-2</c:v>
                </c:pt>
                <c:pt idx="562">
                  <c:v>-2.200000000000002E-2</c:v>
                </c:pt>
                <c:pt idx="563">
                  <c:v>-2.4000000000000021E-2</c:v>
                </c:pt>
                <c:pt idx="564">
                  <c:v>-2.9999999999999805E-2</c:v>
                </c:pt>
                <c:pt idx="565">
                  <c:v>-2.3000000000000131E-2</c:v>
                </c:pt>
                <c:pt idx="566">
                  <c:v>-2.200000000000002E-2</c:v>
                </c:pt>
                <c:pt idx="567">
                  <c:v>-2.6999999999999913E-2</c:v>
                </c:pt>
                <c:pt idx="568">
                  <c:v>-2.200000000000002E-2</c:v>
                </c:pt>
                <c:pt idx="569">
                  <c:v>-1.6000000000000014E-2</c:v>
                </c:pt>
                <c:pt idx="570">
                  <c:v>-2.0000000000000018E-2</c:v>
                </c:pt>
                <c:pt idx="571">
                  <c:v>-1.8000000000000016E-2</c:v>
                </c:pt>
                <c:pt idx="572">
                  <c:v>-1.0000000000000009E-2</c:v>
                </c:pt>
                <c:pt idx="573">
                  <c:v>-1.8000000000000016E-2</c:v>
                </c:pt>
                <c:pt idx="574">
                  <c:v>-8.0000000000000071E-3</c:v>
                </c:pt>
                <c:pt idx="575">
                  <c:v>0</c:v>
                </c:pt>
                <c:pt idx="576">
                  <c:v>-6.9999999999998952E-3</c:v>
                </c:pt>
                <c:pt idx="577">
                  <c:v>-6.0000000000000053E-3</c:v>
                </c:pt>
                <c:pt idx="578">
                  <c:v>-4.0000000000000036E-3</c:v>
                </c:pt>
                <c:pt idx="579">
                  <c:v>-1.2000000000000011E-2</c:v>
                </c:pt>
                <c:pt idx="580">
                  <c:v>-1.0000000000000009E-2</c:v>
                </c:pt>
                <c:pt idx="581">
                  <c:v>-1.2000000000000011E-2</c:v>
                </c:pt>
                <c:pt idx="582">
                  <c:v>-1.6000000000000014E-2</c:v>
                </c:pt>
                <c:pt idx="583">
                  <c:v>-1.100000000000001E-2</c:v>
                </c:pt>
                <c:pt idx="584">
                  <c:v>-6.0000000000000053E-3</c:v>
                </c:pt>
                <c:pt idx="585">
                  <c:v>-6.0000000000000053E-3</c:v>
                </c:pt>
                <c:pt idx="586">
                  <c:v>0</c:v>
                </c:pt>
                <c:pt idx="587">
                  <c:v>0</c:v>
                </c:pt>
                <c:pt idx="588">
                  <c:v>5.0000000000000044E-3</c:v>
                </c:pt>
                <c:pt idx="589">
                  <c:v>-6.0000000000000053E-3</c:v>
                </c:pt>
                <c:pt idx="590">
                  <c:v>8.0000000000000071E-3</c:v>
                </c:pt>
                <c:pt idx="591">
                  <c:v>9.000000000000008E-3</c:v>
                </c:pt>
                <c:pt idx="592">
                  <c:v>3.0000000000000027E-3</c:v>
                </c:pt>
                <c:pt idx="593">
                  <c:v>-4.0000000000000036E-3</c:v>
                </c:pt>
                <c:pt idx="594">
                  <c:v>2.0000000000000018E-3</c:v>
                </c:pt>
                <c:pt idx="595">
                  <c:v>5.0000000000000044E-3</c:v>
                </c:pt>
                <c:pt idx="596">
                  <c:v>-1.0000000000000009E-3</c:v>
                </c:pt>
                <c:pt idx="597">
                  <c:v>4.0000000000000036E-3</c:v>
                </c:pt>
                <c:pt idx="598">
                  <c:v>2.9999999999998916E-3</c:v>
                </c:pt>
                <c:pt idx="599">
                  <c:v>3.0000000000001137E-3</c:v>
                </c:pt>
                <c:pt idx="600">
                  <c:v>4.9999999999998934E-3</c:v>
                </c:pt>
                <c:pt idx="601">
                  <c:v>6.0000000000000053E-3</c:v>
                </c:pt>
                <c:pt idx="602">
                  <c:v>2.0000000000000018E-3</c:v>
                </c:pt>
                <c:pt idx="603">
                  <c:v>5.0000000000001155E-3</c:v>
                </c:pt>
                <c:pt idx="604">
                  <c:v>6.9999999999998952E-3</c:v>
                </c:pt>
                <c:pt idx="605">
                  <c:v>6.0000000000000053E-3</c:v>
                </c:pt>
                <c:pt idx="606">
                  <c:v>5.0000000000001155E-3</c:v>
                </c:pt>
                <c:pt idx="607">
                  <c:v>6.0000000000000053E-3</c:v>
                </c:pt>
                <c:pt idx="608">
                  <c:v>9.9999999999988987E-4</c:v>
                </c:pt>
                <c:pt idx="609">
                  <c:v>-2.9999999999998916E-3</c:v>
                </c:pt>
                <c:pt idx="610">
                  <c:v>6.0000000000000053E-3</c:v>
                </c:pt>
                <c:pt idx="611">
                  <c:v>2.0000000000000018E-3</c:v>
                </c:pt>
                <c:pt idx="612">
                  <c:v>-1.0000000000001119E-3</c:v>
                </c:pt>
                <c:pt idx="613">
                  <c:v>7.0000000000001172E-3</c:v>
                </c:pt>
                <c:pt idx="614">
                  <c:v>8.999999999999897E-3</c:v>
                </c:pt>
                <c:pt idx="615">
                  <c:v>3.0000000000001137E-3</c:v>
                </c:pt>
                <c:pt idx="616">
                  <c:v>4.9999999999998934E-3</c:v>
                </c:pt>
                <c:pt idx="617">
                  <c:v>5.0000000000001155E-3</c:v>
                </c:pt>
                <c:pt idx="618">
                  <c:v>2.0000000000000018E-3</c:v>
                </c:pt>
                <c:pt idx="619">
                  <c:v>-1.0000000000001119E-3</c:v>
                </c:pt>
                <c:pt idx="620">
                  <c:v>-9.9999999999988987E-4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9.9999999999988987E-4</c:v>
                </c:pt>
                <c:pt idx="624">
                  <c:v>2.0000000000000018E-3</c:v>
                </c:pt>
                <c:pt idx="625">
                  <c:v>-4.0000000000000036E-3</c:v>
                </c:pt>
                <c:pt idx="626">
                  <c:v>-2.9999999999998916E-3</c:v>
                </c:pt>
                <c:pt idx="627">
                  <c:v>2.0000000000000018E-3</c:v>
                </c:pt>
                <c:pt idx="628">
                  <c:v>-5.0000000000001155E-3</c:v>
                </c:pt>
                <c:pt idx="629">
                  <c:v>-6.0000000000000053E-3</c:v>
                </c:pt>
                <c:pt idx="630">
                  <c:v>-8.0000000000000071E-3</c:v>
                </c:pt>
                <c:pt idx="631">
                  <c:v>-8.999999999999897E-3</c:v>
                </c:pt>
                <c:pt idx="632">
                  <c:v>-1.1000000000000121E-2</c:v>
                </c:pt>
                <c:pt idx="633">
                  <c:v>1.0000000000001119E-3</c:v>
                </c:pt>
                <c:pt idx="634">
                  <c:v>9.9999999999988987E-4</c:v>
                </c:pt>
                <c:pt idx="635">
                  <c:v>-4.0000000000000036E-3</c:v>
                </c:pt>
                <c:pt idx="636">
                  <c:v>-4.9999999999998934E-3</c:v>
                </c:pt>
                <c:pt idx="637">
                  <c:v>-1.0000000000001119E-3</c:v>
                </c:pt>
                <c:pt idx="638">
                  <c:v>-4.9999999999998934E-3</c:v>
                </c:pt>
                <c:pt idx="639">
                  <c:v>-2.0000000000000018E-3</c:v>
                </c:pt>
                <c:pt idx="640">
                  <c:v>-3.0000000000001137E-3</c:v>
                </c:pt>
                <c:pt idx="641">
                  <c:v>-8.0000000000000071E-3</c:v>
                </c:pt>
                <c:pt idx="642">
                  <c:v>-8.999999999999897E-3</c:v>
                </c:pt>
                <c:pt idx="643">
                  <c:v>-7.0000000000001172E-3</c:v>
                </c:pt>
                <c:pt idx="644">
                  <c:v>-2.9999999999998916E-3</c:v>
                </c:pt>
                <c:pt idx="645">
                  <c:v>-2.0000000000000018E-3</c:v>
                </c:pt>
                <c:pt idx="646">
                  <c:v>0</c:v>
                </c:pt>
                <c:pt idx="647">
                  <c:v>-4.0000000000000036E-3</c:v>
                </c:pt>
                <c:pt idx="648">
                  <c:v>-6.0000000000000053E-3</c:v>
                </c:pt>
                <c:pt idx="649">
                  <c:v>-8.0000000000000071E-3</c:v>
                </c:pt>
                <c:pt idx="650">
                  <c:v>-7.0000000000000062E-3</c:v>
                </c:pt>
                <c:pt idx="651">
                  <c:v>-1.2000000000000011E-2</c:v>
                </c:pt>
                <c:pt idx="652">
                  <c:v>-1.0000000000000009E-2</c:v>
                </c:pt>
                <c:pt idx="653">
                  <c:v>-4.0000000000000036E-3</c:v>
                </c:pt>
                <c:pt idx="654">
                  <c:v>-7.0000000000000062E-3</c:v>
                </c:pt>
                <c:pt idx="655">
                  <c:v>-9.9999999999988987E-4</c:v>
                </c:pt>
                <c:pt idx="656">
                  <c:v>6.9999999999998952E-3</c:v>
                </c:pt>
                <c:pt idx="657">
                  <c:v>4.0000000000000036E-3</c:v>
                </c:pt>
                <c:pt idx="658">
                  <c:v>7.0000000000000062E-3</c:v>
                </c:pt>
                <c:pt idx="659">
                  <c:v>4.0000000000000036E-3</c:v>
                </c:pt>
                <c:pt idx="660">
                  <c:v>0</c:v>
                </c:pt>
                <c:pt idx="661">
                  <c:v>4.0000000000000036E-3</c:v>
                </c:pt>
                <c:pt idx="662">
                  <c:v>-4.0000000000000036E-3</c:v>
                </c:pt>
                <c:pt idx="663">
                  <c:v>-2.0000000000000018E-3</c:v>
                </c:pt>
                <c:pt idx="664">
                  <c:v>-4.0000000000000036E-3</c:v>
                </c:pt>
                <c:pt idx="665">
                  <c:v>-4.0000000000000036E-3</c:v>
                </c:pt>
                <c:pt idx="666">
                  <c:v>7.0000000000000062E-3</c:v>
                </c:pt>
                <c:pt idx="667">
                  <c:v>2.0000000000000018E-3</c:v>
                </c:pt>
                <c:pt idx="668">
                  <c:v>8.0000000000000071E-3</c:v>
                </c:pt>
                <c:pt idx="669">
                  <c:v>4.0000000000000036E-3</c:v>
                </c:pt>
                <c:pt idx="670">
                  <c:v>1.0000000000000009E-3</c:v>
                </c:pt>
                <c:pt idx="671">
                  <c:v>2.0000000000000018E-3</c:v>
                </c:pt>
                <c:pt idx="672">
                  <c:v>-2.0000000000000018E-3</c:v>
                </c:pt>
                <c:pt idx="673">
                  <c:v>9.000000000000008E-3</c:v>
                </c:pt>
                <c:pt idx="674">
                  <c:v>6.0000000000000053E-3</c:v>
                </c:pt>
                <c:pt idx="675">
                  <c:v>4.0000000000000036E-3</c:v>
                </c:pt>
                <c:pt idx="676">
                  <c:v>8.0000000000000071E-3</c:v>
                </c:pt>
                <c:pt idx="677">
                  <c:v>-7.0000000000000062E-3</c:v>
                </c:pt>
                <c:pt idx="678">
                  <c:v>-5.0000000000000044E-3</c:v>
                </c:pt>
                <c:pt idx="679">
                  <c:v>-6.0000000000000053E-3</c:v>
                </c:pt>
                <c:pt idx="680">
                  <c:v>-1.0000000000000009E-3</c:v>
                </c:pt>
                <c:pt idx="681">
                  <c:v>6.0000000000000053E-3</c:v>
                </c:pt>
                <c:pt idx="682">
                  <c:v>5.0000000000000044E-3</c:v>
                </c:pt>
                <c:pt idx="683">
                  <c:v>3.0000000000000027E-3</c:v>
                </c:pt>
                <c:pt idx="684">
                  <c:v>-7.0000000000000062E-3</c:v>
                </c:pt>
                <c:pt idx="685">
                  <c:v>-4.0000000000000036E-3</c:v>
                </c:pt>
                <c:pt idx="686">
                  <c:v>0</c:v>
                </c:pt>
                <c:pt idx="687">
                  <c:v>3.0000000000000027E-3</c:v>
                </c:pt>
                <c:pt idx="688">
                  <c:v>-7.0000000000000062E-3</c:v>
                </c:pt>
                <c:pt idx="689">
                  <c:v>0</c:v>
                </c:pt>
                <c:pt idx="690">
                  <c:v>3.0000000000000027E-3</c:v>
                </c:pt>
                <c:pt idx="691">
                  <c:v>-1.5000000000000013E-2</c:v>
                </c:pt>
                <c:pt idx="692">
                  <c:v>-2.0000000000000018E-3</c:v>
                </c:pt>
                <c:pt idx="693">
                  <c:v>-3.0000000000000027E-3</c:v>
                </c:pt>
                <c:pt idx="694">
                  <c:v>7.0000000000000062E-3</c:v>
                </c:pt>
                <c:pt idx="695">
                  <c:v>-7.0000000000000062E-3</c:v>
                </c:pt>
                <c:pt idx="696">
                  <c:v>-1.6000000000000014E-2</c:v>
                </c:pt>
                <c:pt idx="697">
                  <c:v>-5.0000000000000044E-3</c:v>
                </c:pt>
                <c:pt idx="698">
                  <c:v>-3.9999999999998925E-3</c:v>
                </c:pt>
                <c:pt idx="699">
                  <c:v>-9.000000000000008E-3</c:v>
                </c:pt>
                <c:pt idx="700">
                  <c:v>-1.7000000000000015E-2</c:v>
                </c:pt>
                <c:pt idx="701">
                  <c:v>-2.300000000000002E-2</c:v>
                </c:pt>
                <c:pt idx="702">
                  <c:v>-2.300000000000002E-2</c:v>
                </c:pt>
                <c:pt idx="703">
                  <c:v>-1.8000000000000016E-2</c:v>
                </c:pt>
                <c:pt idx="704">
                  <c:v>-5.0000000000000044E-3</c:v>
                </c:pt>
                <c:pt idx="705">
                  <c:v>-3.0000000000000027E-3</c:v>
                </c:pt>
                <c:pt idx="706">
                  <c:v>-9.000000000000008E-3</c:v>
                </c:pt>
                <c:pt idx="707">
                  <c:v>-1.6000000000000014E-2</c:v>
                </c:pt>
                <c:pt idx="708">
                  <c:v>-1.9999999999999907E-2</c:v>
                </c:pt>
                <c:pt idx="709">
                  <c:v>-1.100000000000001E-2</c:v>
                </c:pt>
                <c:pt idx="710">
                  <c:v>-3.0000000000000027E-3</c:v>
                </c:pt>
                <c:pt idx="711">
                  <c:v>3.0000000000000027E-3</c:v>
                </c:pt>
                <c:pt idx="712">
                  <c:v>5.0000000000000044E-3</c:v>
                </c:pt>
                <c:pt idx="713">
                  <c:v>-1.0000000000000009E-3</c:v>
                </c:pt>
                <c:pt idx="714">
                  <c:v>-2.0000000000000018E-3</c:v>
                </c:pt>
                <c:pt idx="715">
                  <c:v>-1.0000000000000009E-3</c:v>
                </c:pt>
                <c:pt idx="716">
                  <c:v>7.0000000000000062E-3</c:v>
                </c:pt>
                <c:pt idx="717">
                  <c:v>1.3000000000000012E-2</c:v>
                </c:pt>
                <c:pt idx="718">
                  <c:v>1.5999999999999903E-2</c:v>
                </c:pt>
                <c:pt idx="719">
                  <c:v>-0.81899999999999995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99C-4812-937C-485AD047313A}"/>
            </c:ext>
          </c:extLst>
        </c:ser>
        <c:ser>
          <c:idx val="4"/>
          <c:order val="4"/>
          <c:tx>
            <c:v>2500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1'!$K$6:$K$725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1'!$BF$6:$BF$725</c:f>
              <c:numCache>
                <c:formatCode>General</c:formatCode>
                <c:ptCount val="720"/>
                <c:pt idx="0">
                  <c:v>-4.0000000000000036E-3</c:v>
                </c:pt>
                <c:pt idx="1">
                  <c:v>4.0000000000000036E-3</c:v>
                </c:pt>
                <c:pt idx="2">
                  <c:v>0</c:v>
                </c:pt>
                <c:pt idx="3">
                  <c:v>1.0000000000000009E-3</c:v>
                </c:pt>
                <c:pt idx="4">
                  <c:v>1.100000000000001E-2</c:v>
                </c:pt>
                <c:pt idx="5">
                  <c:v>5.0000000000000044E-3</c:v>
                </c:pt>
                <c:pt idx="6">
                  <c:v>9.000000000000008E-3</c:v>
                </c:pt>
                <c:pt idx="7">
                  <c:v>4.0000000000000036E-3</c:v>
                </c:pt>
                <c:pt idx="8">
                  <c:v>1.0000000000000009E-3</c:v>
                </c:pt>
                <c:pt idx="9">
                  <c:v>2.0000000000000018E-3</c:v>
                </c:pt>
                <c:pt idx="10">
                  <c:v>0</c:v>
                </c:pt>
                <c:pt idx="11">
                  <c:v>5.0000000000000044E-3</c:v>
                </c:pt>
                <c:pt idx="12">
                  <c:v>0</c:v>
                </c:pt>
                <c:pt idx="13">
                  <c:v>-1.0000000000000009E-3</c:v>
                </c:pt>
                <c:pt idx="14">
                  <c:v>-1.0000000000000009E-3</c:v>
                </c:pt>
                <c:pt idx="15">
                  <c:v>0</c:v>
                </c:pt>
                <c:pt idx="16">
                  <c:v>6.0000000000000053E-3</c:v>
                </c:pt>
                <c:pt idx="17">
                  <c:v>3.0000000000000027E-3</c:v>
                </c:pt>
                <c:pt idx="18">
                  <c:v>5.0000000000000044E-3</c:v>
                </c:pt>
                <c:pt idx="19">
                  <c:v>1.0000000000000009E-3</c:v>
                </c:pt>
                <c:pt idx="20">
                  <c:v>2.0000000000000018E-3</c:v>
                </c:pt>
                <c:pt idx="21">
                  <c:v>4.0000000000000036E-3</c:v>
                </c:pt>
                <c:pt idx="22">
                  <c:v>3.0000000000000027E-3</c:v>
                </c:pt>
                <c:pt idx="23">
                  <c:v>4.0000000000000036E-3</c:v>
                </c:pt>
                <c:pt idx="24">
                  <c:v>-2.0000000000000018E-3</c:v>
                </c:pt>
                <c:pt idx="25">
                  <c:v>-2.0000000000000018E-3</c:v>
                </c:pt>
                <c:pt idx="26">
                  <c:v>-1.0000000000000009E-3</c:v>
                </c:pt>
                <c:pt idx="27">
                  <c:v>-5.0000000000000044E-3</c:v>
                </c:pt>
                <c:pt idx="28">
                  <c:v>-5.0000000000000044E-3</c:v>
                </c:pt>
                <c:pt idx="29">
                  <c:v>-4.0000000000000036E-3</c:v>
                </c:pt>
                <c:pt idx="30">
                  <c:v>3.0000000000000027E-3</c:v>
                </c:pt>
                <c:pt idx="31">
                  <c:v>0</c:v>
                </c:pt>
                <c:pt idx="32">
                  <c:v>-2.0000000000000018E-3</c:v>
                </c:pt>
                <c:pt idx="33">
                  <c:v>0</c:v>
                </c:pt>
                <c:pt idx="34">
                  <c:v>0</c:v>
                </c:pt>
                <c:pt idx="35">
                  <c:v>5.0000000000000044E-3</c:v>
                </c:pt>
                <c:pt idx="36">
                  <c:v>2.0000000000000018E-3</c:v>
                </c:pt>
                <c:pt idx="37">
                  <c:v>2.0000000000000018E-3</c:v>
                </c:pt>
                <c:pt idx="38">
                  <c:v>0</c:v>
                </c:pt>
                <c:pt idx="39">
                  <c:v>1.0000000000000009E-3</c:v>
                </c:pt>
                <c:pt idx="40">
                  <c:v>1.0000000000000009E-2</c:v>
                </c:pt>
                <c:pt idx="41">
                  <c:v>9.000000000000008E-3</c:v>
                </c:pt>
                <c:pt idx="42">
                  <c:v>7.9999999999998961E-3</c:v>
                </c:pt>
                <c:pt idx="43">
                  <c:v>-2.0000000000000018E-3</c:v>
                </c:pt>
                <c:pt idx="44">
                  <c:v>9.000000000000008E-3</c:v>
                </c:pt>
                <c:pt idx="45">
                  <c:v>5.0000000000000044E-3</c:v>
                </c:pt>
                <c:pt idx="46">
                  <c:v>3.0000000000000027E-3</c:v>
                </c:pt>
                <c:pt idx="47">
                  <c:v>3.0000000000000027E-3</c:v>
                </c:pt>
                <c:pt idx="48">
                  <c:v>-7.0000000000000062E-3</c:v>
                </c:pt>
                <c:pt idx="49">
                  <c:v>-2.0000000000000018E-3</c:v>
                </c:pt>
                <c:pt idx="50">
                  <c:v>0</c:v>
                </c:pt>
                <c:pt idx="51">
                  <c:v>1.0000000000000009E-3</c:v>
                </c:pt>
                <c:pt idx="52">
                  <c:v>7.0000000000000062E-3</c:v>
                </c:pt>
                <c:pt idx="53">
                  <c:v>-1.0000000000000009E-3</c:v>
                </c:pt>
                <c:pt idx="54">
                  <c:v>6.0000000000000053E-3</c:v>
                </c:pt>
                <c:pt idx="55">
                  <c:v>-1.0000000000000009E-3</c:v>
                </c:pt>
                <c:pt idx="56">
                  <c:v>-2.0000000000000018E-3</c:v>
                </c:pt>
                <c:pt idx="57">
                  <c:v>-2.0000000000000018E-3</c:v>
                </c:pt>
                <c:pt idx="58">
                  <c:v>8.0000000000000071E-3</c:v>
                </c:pt>
                <c:pt idx="59">
                  <c:v>-1.0000000000000009E-3</c:v>
                </c:pt>
                <c:pt idx="60">
                  <c:v>-9.000000000000008E-3</c:v>
                </c:pt>
                <c:pt idx="61">
                  <c:v>1.0000000000000009E-2</c:v>
                </c:pt>
                <c:pt idx="62">
                  <c:v>-1.0000000000000009E-2</c:v>
                </c:pt>
                <c:pt idx="63">
                  <c:v>-5.0000000000000044E-3</c:v>
                </c:pt>
                <c:pt idx="64">
                  <c:v>5.0000000000000044E-3</c:v>
                </c:pt>
                <c:pt idx="65">
                  <c:v>-1.0000000000000009E-2</c:v>
                </c:pt>
                <c:pt idx="66">
                  <c:v>1.0000000000000009E-3</c:v>
                </c:pt>
                <c:pt idx="67">
                  <c:v>-8.0000000000000071E-3</c:v>
                </c:pt>
                <c:pt idx="68">
                  <c:v>-9.9999999999998979E-3</c:v>
                </c:pt>
                <c:pt idx="69">
                  <c:v>-6.0000000000000053E-3</c:v>
                </c:pt>
                <c:pt idx="70">
                  <c:v>-2.0000000000000018E-3</c:v>
                </c:pt>
                <c:pt idx="71">
                  <c:v>-1.0000000000000009E-2</c:v>
                </c:pt>
                <c:pt idx="72">
                  <c:v>1.0000000000000009E-3</c:v>
                </c:pt>
                <c:pt idx="73">
                  <c:v>0</c:v>
                </c:pt>
                <c:pt idx="74">
                  <c:v>-1.100000000000001E-2</c:v>
                </c:pt>
                <c:pt idx="75">
                  <c:v>1.4000000000000012E-2</c:v>
                </c:pt>
                <c:pt idx="76">
                  <c:v>0</c:v>
                </c:pt>
                <c:pt idx="77">
                  <c:v>6.0000000000000053E-3</c:v>
                </c:pt>
                <c:pt idx="78">
                  <c:v>3.0000000000000027E-3</c:v>
                </c:pt>
                <c:pt idx="79">
                  <c:v>5.0000000000000044E-3</c:v>
                </c:pt>
                <c:pt idx="80">
                  <c:v>1.6999999999999904E-2</c:v>
                </c:pt>
                <c:pt idx="81">
                  <c:v>6.0000000000000053E-3</c:v>
                </c:pt>
                <c:pt idx="82">
                  <c:v>9.000000000000008E-3</c:v>
                </c:pt>
                <c:pt idx="83">
                  <c:v>-8.0000000000000071E-3</c:v>
                </c:pt>
                <c:pt idx="84">
                  <c:v>-2.0000000000000018E-3</c:v>
                </c:pt>
                <c:pt idx="85">
                  <c:v>-3.0000000000000027E-3</c:v>
                </c:pt>
                <c:pt idx="86">
                  <c:v>2.0000000000000018E-3</c:v>
                </c:pt>
                <c:pt idx="87">
                  <c:v>8.0000000000000071E-3</c:v>
                </c:pt>
                <c:pt idx="88">
                  <c:v>0</c:v>
                </c:pt>
                <c:pt idx="89">
                  <c:v>5.0000000000000044E-3</c:v>
                </c:pt>
                <c:pt idx="90">
                  <c:v>-3.0000000000000027E-3</c:v>
                </c:pt>
                <c:pt idx="91">
                  <c:v>-2.0000000000000018E-3</c:v>
                </c:pt>
                <c:pt idx="92">
                  <c:v>-6.0000000000000053E-3</c:v>
                </c:pt>
                <c:pt idx="93">
                  <c:v>-8.0000000000000071E-3</c:v>
                </c:pt>
                <c:pt idx="94">
                  <c:v>-2.0000000000000018E-3</c:v>
                </c:pt>
                <c:pt idx="95">
                  <c:v>-1.0000000000000009E-3</c:v>
                </c:pt>
                <c:pt idx="96">
                  <c:v>5.0000000000000044E-3</c:v>
                </c:pt>
                <c:pt idx="97">
                  <c:v>-1.0000000000000009E-3</c:v>
                </c:pt>
                <c:pt idx="98">
                  <c:v>-5.0000000000000044E-3</c:v>
                </c:pt>
                <c:pt idx="99">
                  <c:v>-4.9999999999998934E-3</c:v>
                </c:pt>
                <c:pt idx="100">
                  <c:v>-7.0000000000000062E-3</c:v>
                </c:pt>
                <c:pt idx="101">
                  <c:v>-2.0000000000000018E-3</c:v>
                </c:pt>
                <c:pt idx="102">
                  <c:v>-1.0000000000000009E-3</c:v>
                </c:pt>
                <c:pt idx="103">
                  <c:v>6.0000000000000053E-3</c:v>
                </c:pt>
                <c:pt idx="104">
                  <c:v>3.0000000000000027E-3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2.0000000000000018E-3</c:v>
                </c:pt>
                <c:pt idx="108">
                  <c:v>0</c:v>
                </c:pt>
                <c:pt idx="109">
                  <c:v>0</c:v>
                </c:pt>
                <c:pt idx="110">
                  <c:v>4.9999999999998934E-3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-2.0000000000000018E-3</c:v>
                </c:pt>
                <c:pt idx="114">
                  <c:v>-4.9999999999998934E-3</c:v>
                </c:pt>
                <c:pt idx="115">
                  <c:v>-5.0000000000000044E-3</c:v>
                </c:pt>
                <c:pt idx="116">
                  <c:v>-1.0000000000000009E-3</c:v>
                </c:pt>
                <c:pt idx="117">
                  <c:v>3.0000000000000027E-3</c:v>
                </c:pt>
                <c:pt idx="118">
                  <c:v>3.0000000000000027E-3</c:v>
                </c:pt>
                <c:pt idx="119">
                  <c:v>2.9999999999998916E-3</c:v>
                </c:pt>
                <c:pt idx="120">
                  <c:v>0</c:v>
                </c:pt>
                <c:pt idx="121">
                  <c:v>-2.9999999999998916E-3</c:v>
                </c:pt>
                <c:pt idx="122">
                  <c:v>-6.0000000000000053E-3</c:v>
                </c:pt>
                <c:pt idx="123">
                  <c:v>-7.0000000000000062E-3</c:v>
                </c:pt>
                <c:pt idx="124">
                  <c:v>-6.0000000000000053E-3</c:v>
                </c:pt>
                <c:pt idx="125">
                  <c:v>-3.0000000000000027E-3</c:v>
                </c:pt>
                <c:pt idx="126">
                  <c:v>3.0000000000000027E-3</c:v>
                </c:pt>
                <c:pt idx="127">
                  <c:v>7.0000000000000062E-3</c:v>
                </c:pt>
                <c:pt idx="128">
                  <c:v>1.3999999999999901E-2</c:v>
                </c:pt>
                <c:pt idx="129">
                  <c:v>1.0000000000000009E-2</c:v>
                </c:pt>
                <c:pt idx="130">
                  <c:v>1.0000000000000009E-3</c:v>
                </c:pt>
                <c:pt idx="131">
                  <c:v>-2.0000000000000018E-3</c:v>
                </c:pt>
                <c:pt idx="132">
                  <c:v>-4.0000000000000036E-3</c:v>
                </c:pt>
                <c:pt idx="133">
                  <c:v>-5.0000000000000044E-3</c:v>
                </c:pt>
                <c:pt idx="134">
                  <c:v>1.0000000000000009E-3</c:v>
                </c:pt>
                <c:pt idx="135">
                  <c:v>1.0000000000000009E-3</c:v>
                </c:pt>
                <c:pt idx="136">
                  <c:v>6.0000000000000053E-3</c:v>
                </c:pt>
                <c:pt idx="137">
                  <c:v>0</c:v>
                </c:pt>
                <c:pt idx="138">
                  <c:v>1.0000000000000009E-2</c:v>
                </c:pt>
                <c:pt idx="139">
                  <c:v>3.0000000000000027E-3</c:v>
                </c:pt>
                <c:pt idx="140">
                  <c:v>2.0000000000000018E-3</c:v>
                </c:pt>
                <c:pt idx="141">
                  <c:v>-1.0000000000000009E-3</c:v>
                </c:pt>
                <c:pt idx="142">
                  <c:v>-2.0000000000000018E-3</c:v>
                </c:pt>
                <c:pt idx="143">
                  <c:v>3.0000000000000027E-3</c:v>
                </c:pt>
                <c:pt idx="144">
                  <c:v>3.0000000000000027E-3</c:v>
                </c:pt>
                <c:pt idx="145">
                  <c:v>4.0000000000000036E-3</c:v>
                </c:pt>
                <c:pt idx="146">
                  <c:v>6.0000000000000053E-3</c:v>
                </c:pt>
                <c:pt idx="147">
                  <c:v>4.0000000000000036E-3</c:v>
                </c:pt>
                <c:pt idx="148">
                  <c:v>5.0000000000000044E-3</c:v>
                </c:pt>
                <c:pt idx="149">
                  <c:v>-4.0000000000000036E-3</c:v>
                </c:pt>
                <c:pt idx="150">
                  <c:v>0</c:v>
                </c:pt>
                <c:pt idx="151">
                  <c:v>-4.0000000000000036E-3</c:v>
                </c:pt>
                <c:pt idx="152">
                  <c:v>1.0000000000000009E-3</c:v>
                </c:pt>
                <c:pt idx="153">
                  <c:v>3.0000000000000027E-3</c:v>
                </c:pt>
                <c:pt idx="154">
                  <c:v>0</c:v>
                </c:pt>
                <c:pt idx="155">
                  <c:v>6.0000000000000053E-3</c:v>
                </c:pt>
                <c:pt idx="156">
                  <c:v>1.100000000000001E-2</c:v>
                </c:pt>
                <c:pt idx="157">
                  <c:v>1.7999999999999905E-2</c:v>
                </c:pt>
                <c:pt idx="158">
                  <c:v>9.000000000000119E-3</c:v>
                </c:pt>
                <c:pt idx="159">
                  <c:v>2.9999999999998916E-3</c:v>
                </c:pt>
                <c:pt idx="160">
                  <c:v>-4.0000000000000036E-3</c:v>
                </c:pt>
                <c:pt idx="161">
                  <c:v>1.0000000000001119E-3</c:v>
                </c:pt>
                <c:pt idx="162">
                  <c:v>4.9999999999998934E-3</c:v>
                </c:pt>
                <c:pt idx="163">
                  <c:v>8.0000000000000071E-3</c:v>
                </c:pt>
                <c:pt idx="164">
                  <c:v>5.0000000000001155E-3</c:v>
                </c:pt>
                <c:pt idx="165">
                  <c:v>9.9999999999988987E-4</c:v>
                </c:pt>
                <c:pt idx="166">
                  <c:v>2.0000000000000018E-3</c:v>
                </c:pt>
                <c:pt idx="167">
                  <c:v>3.0000000000001137E-3</c:v>
                </c:pt>
                <c:pt idx="168">
                  <c:v>8.0000000000000071E-3</c:v>
                </c:pt>
                <c:pt idx="169">
                  <c:v>2.9999999999998916E-3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4.0000000000000036E-3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-2.0000000000000018E-3</c:v>
                </c:pt>
                <c:pt idx="176">
                  <c:v>-9.9999999999988987E-4</c:v>
                </c:pt>
                <c:pt idx="177">
                  <c:v>6.9999999999998952E-3</c:v>
                </c:pt>
                <c:pt idx="178">
                  <c:v>1.1000000000000121E-2</c:v>
                </c:pt>
                <c:pt idx="179">
                  <c:v>6.0000000000000053E-3</c:v>
                </c:pt>
                <c:pt idx="180">
                  <c:v>-3.0000000000001137E-3</c:v>
                </c:pt>
                <c:pt idx="181">
                  <c:v>-9.9999999999988987E-4</c:v>
                </c:pt>
                <c:pt idx="182">
                  <c:v>2.9999999999998916E-3</c:v>
                </c:pt>
                <c:pt idx="183">
                  <c:v>7.0000000000001172E-3</c:v>
                </c:pt>
                <c:pt idx="184">
                  <c:v>1.0000000000000009E-2</c:v>
                </c:pt>
                <c:pt idx="185">
                  <c:v>-2.0000000000000018E-3</c:v>
                </c:pt>
                <c:pt idx="186">
                  <c:v>-2.0000000000000018E-3</c:v>
                </c:pt>
                <c:pt idx="187">
                  <c:v>-6.0000000000000053E-3</c:v>
                </c:pt>
                <c:pt idx="188">
                  <c:v>-1.0000000000001119E-3</c:v>
                </c:pt>
                <c:pt idx="189">
                  <c:v>2.0000000000000018E-3</c:v>
                </c:pt>
                <c:pt idx="190">
                  <c:v>1.0000000000001119E-3</c:v>
                </c:pt>
                <c:pt idx="191">
                  <c:v>6.9999999999998952E-3</c:v>
                </c:pt>
                <c:pt idx="192">
                  <c:v>2.0000000000000018E-3</c:v>
                </c:pt>
                <c:pt idx="193">
                  <c:v>6.0000000000000053E-3</c:v>
                </c:pt>
                <c:pt idx="194">
                  <c:v>6.0000000000000053E-3</c:v>
                </c:pt>
                <c:pt idx="195">
                  <c:v>4.0000000000000036E-3</c:v>
                </c:pt>
                <c:pt idx="196">
                  <c:v>6.0000000000000053E-3</c:v>
                </c:pt>
                <c:pt idx="197">
                  <c:v>-3.0000000000001137E-3</c:v>
                </c:pt>
                <c:pt idx="198">
                  <c:v>3.0000000000001137E-3</c:v>
                </c:pt>
                <c:pt idx="199">
                  <c:v>6.9999999999998952E-3</c:v>
                </c:pt>
                <c:pt idx="200">
                  <c:v>1.0000000000000009E-2</c:v>
                </c:pt>
                <c:pt idx="201">
                  <c:v>6.0000000000000053E-3</c:v>
                </c:pt>
                <c:pt idx="202">
                  <c:v>4.0000000000000036E-3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9.000000000000119E-3</c:v>
                </c:pt>
                <c:pt idx="206">
                  <c:v>8.999999999999897E-3</c:v>
                </c:pt>
                <c:pt idx="207">
                  <c:v>9.000000000000119E-3</c:v>
                </c:pt>
                <c:pt idx="208">
                  <c:v>1.0999999999999899E-2</c:v>
                </c:pt>
                <c:pt idx="209">
                  <c:v>4.0000000000000036E-3</c:v>
                </c:pt>
                <c:pt idx="210">
                  <c:v>5.0000000000001155E-3</c:v>
                </c:pt>
                <c:pt idx="211">
                  <c:v>2.0000000000000018E-3</c:v>
                </c:pt>
                <c:pt idx="212">
                  <c:v>-1.0000000000001119E-3</c:v>
                </c:pt>
                <c:pt idx="213">
                  <c:v>1.0000000000001119E-3</c:v>
                </c:pt>
                <c:pt idx="214">
                  <c:v>2.0000000000000018E-3</c:v>
                </c:pt>
                <c:pt idx="215">
                  <c:v>8.0000000000000071E-3</c:v>
                </c:pt>
                <c:pt idx="216">
                  <c:v>8.0000000000000071E-3</c:v>
                </c:pt>
                <c:pt idx="217">
                  <c:v>8.999999999999897E-3</c:v>
                </c:pt>
                <c:pt idx="218">
                  <c:v>1.0999999999999899E-2</c:v>
                </c:pt>
                <c:pt idx="219">
                  <c:v>4.0000000000000036E-3</c:v>
                </c:pt>
                <c:pt idx="220">
                  <c:v>-6.0000000000000053E-3</c:v>
                </c:pt>
                <c:pt idx="221">
                  <c:v>1.0000000000000009E-2</c:v>
                </c:pt>
                <c:pt idx="222">
                  <c:v>1.2000000000000011E-2</c:v>
                </c:pt>
                <c:pt idx="223">
                  <c:v>9.000000000000119E-3</c:v>
                </c:pt>
                <c:pt idx="224">
                  <c:v>1.0999999999999899E-2</c:v>
                </c:pt>
                <c:pt idx="225">
                  <c:v>4.0000000000000036E-3</c:v>
                </c:pt>
                <c:pt idx="226">
                  <c:v>1.0000000000000009E-2</c:v>
                </c:pt>
                <c:pt idx="227">
                  <c:v>1.3000000000000123E-2</c:v>
                </c:pt>
                <c:pt idx="228">
                  <c:v>6.0000000000000053E-3</c:v>
                </c:pt>
                <c:pt idx="229">
                  <c:v>9.9999999999988987E-4</c:v>
                </c:pt>
                <c:pt idx="230">
                  <c:v>8.0000000000000071E-3</c:v>
                </c:pt>
                <c:pt idx="231">
                  <c:v>1.8000000000000016E-2</c:v>
                </c:pt>
                <c:pt idx="232">
                  <c:v>1.4000000000000012E-2</c:v>
                </c:pt>
                <c:pt idx="233">
                  <c:v>1.6000000000000014E-2</c:v>
                </c:pt>
                <c:pt idx="234">
                  <c:v>4.9999999999998934E-3</c:v>
                </c:pt>
                <c:pt idx="235">
                  <c:v>1.4000000000000012E-2</c:v>
                </c:pt>
                <c:pt idx="236">
                  <c:v>1.8000000000000016E-2</c:v>
                </c:pt>
                <c:pt idx="237">
                  <c:v>4.0000000000000036E-3</c:v>
                </c:pt>
                <c:pt idx="238">
                  <c:v>1.2000000000000011E-2</c:v>
                </c:pt>
                <c:pt idx="239">
                  <c:v>2.0000000000000018E-2</c:v>
                </c:pt>
                <c:pt idx="240">
                  <c:v>2.6000000000000023E-2</c:v>
                </c:pt>
                <c:pt idx="241">
                  <c:v>1.2999999999999901E-2</c:v>
                </c:pt>
                <c:pt idx="242">
                  <c:v>1.7000000000000126E-2</c:v>
                </c:pt>
                <c:pt idx="243">
                  <c:v>1.8999999999999906E-2</c:v>
                </c:pt>
                <c:pt idx="244">
                  <c:v>1.7000000000000126E-2</c:v>
                </c:pt>
                <c:pt idx="245">
                  <c:v>1.6000000000000014E-2</c:v>
                </c:pt>
                <c:pt idx="246">
                  <c:v>1.2000000000000011E-2</c:v>
                </c:pt>
                <c:pt idx="247">
                  <c:v>1.6000000000000014E-2</c:v>
                </c:pt>
                <c:pt idx="248">
                  <c:v>1.8999999999999906E-2</c:v>
                </c:pt>
                <c:pt idx="249">
                  <c:v>2.200000000000002E-2</c:v>
                </c:pt>
                <c:pt idx="250">
                  <c:v>2.6999999999999913E-2</c:v>
                </c:pt>
                <c:pt idx="251">
                  <c:v>2.4000000000000021E-2</c:v>
                </c:pt>
                <c:pt idx="252">
                  <c:v>2.6000000000000023E-2</c:v>
                </c:pt>
                <c:pt idx="253">
                  <c:v>2.4000000000000021E-2</c:v>
                </c:pt>
                <c:pt idx="254">
                  <c:v>2.0000000000000018E-2</c:v>
                </c:pt>
                <c:pt idx="255">
                  <c:v>2.4000000000000021E-2</c:v>
                </c:pt>
                <c:pt idx="256">
                  <c:v>1.6000000000000014E-2</c:v>
                </c:pt>
                <c:pt idx="257">
                  <c:v>1.6000000000000014E-2</c:v>
                </c:pt>
                <c:pt idx="258">
                  <c:v>2.0999999999999908E-2</c:v>
                </c:pt>
                <c:pt idx="259">
                  <c:v>1.7000000000000126E-2</c:v>
                </c:pt>
                <c:pt idx="260">
                  <c:v>1.9999999999999796E-2</c:v>
                </c:pt>
                <c:pt idx="261">
                  <c:v>3.2000000000000028E-2</c:v>
                </c:pt>
                <c:pt idx="262">
                  <c:v>3.300000000000014E-2</c:v>
                </c:pt>
                <c:pt idx="263">
                  <c:v>3.2000000000000028E-2</c:v>
                </c:pt>
                <c:pt idx="264">
                  <c:v>3.1999999999999806E-2</c:v>
                </c:pt>
                <c:pt idx="265">
                  <c:v>2.4000000000000021E-2</c:v>
                </c:pt>
                <c:pt idx="266">
                  <c:v>3.4000000000000252E-2</c:v>
                </c:pt>
                <c:pt idx="267">
                  <c:v>3.4999999999999698E-2</c:v>
                </c:pt>
                <c:pt idx="268">
                  <c:v>3.8000000000000256E-2</c:v>
                </c:pt>
                <c:pt idx="269">
                  <c:v>4.0999999999999925E-2</c:v>
                </c:pt>
                <c:pt idx="270">
                  <c:v>3.7999999999999812E-2</c:v>
                </c:pt>
                <c:pt idx="271">
                  <c:v>4.3000000000000149E-2</c:v>
                </c:pt>
                <c:pt idx="272">
                  <c:v>4.0999999999999925E-2</c:v>
                </c:pt>
                <c:pt idx="273">
                  <c:v>4.2000000000000259E-2</c:v>
                </c:pt>
                <c:pt idx="274">
                  <c:v>4.2999999999999705E-2</c:v>
                </c:pt>
                <c:pt idx="275">
                  <c:v>4.4000000000000039E-2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5.500000000000016E-2</c:v>
                </c:pt>
                <c:pt idx="279">
                  <c:v>5.8999999999999719E-2</c:v>
                </c:pt>
                <c:pt idx="280">
                  <c:v>5.500000000000016E-2</c:v>
                </c:pt>
                <c:pt idx="281">
                  <c:v>5.400000000000027E-2</c:v>
                </c:pt>
                <c:pt idx="282">
                  <c:v>5.699999999999994E-2</c:v>
                </c:pt>
                <c:pt idx="283">
                  <c:v>6.1999999999999833E-2</c:v>
                </c:pt>
                <c:pt idx="284">
                  <c:v>5.7999999999999829E-2</c:v>
                </c:pt>
                <c:pt idx="285">
                  <c:v>6.5000000000000391E-2</c:v>
                </c:pt>
                <c:pt idx="286">
                  <c:v>7.2999999999999954E-2</c:v>
                </c:pt>
                <c:pt idx="287">
                  <c:v>7.199999999999962E-2</c:v>
                </c:pt>
                <c:pt idx="288">
                  <c:v>7.5000000000000178E-2</c:v>
                </c:pt>
                <c:pt idx="289">
                  <c:v>8.3000000000000185E-2</c:v>
                </c:pt>
                <c:pt idx="290">
                  <c:v>7.8999999999999737E-2</c:v>
                </c:pt>
                <c:pt idx="291">
                  <c:v>8.0000000000000071E-2</c:v>
                </c:pt>
                <c:pt idx="292">
                  <c:v>9.7999999999999865E-2</c:v>
                </c:pt>
                <c:pt idx="293">
                  <c:v>9.5000000000000195E-2</c:v>
                </c:pt>
                <c:pt idx="294">
                  <c:v>9.7999999999999865E-2</c:v>
                </c:pt>
                <c:pt idx="295">
                  <c:v>0.10899999999999999</c:v>
                </c:pt>
                <c:pt idx="296">
                  <c:v>9.8000000000000309E-2</c:v>
                </c:pt>
                <c:pt idx="297">
                  <c:v>0.10599999999999987</c:v>
                </c:pt>
                <c:pt idx="298">
                  <c:v>0.1120000000000001</c:v>
                </c:pt>
                <c:pt idx="299">
                  <c:v>0.11399999999999988</c:v>
                </c:pt>
                <c:pt idx="300">
                  <c:v>0.12899999999999956</c:v>
                </c:pt>
                <c:pt idx="301">
                  <c:v>0.13100000000000023</c:v>
                </c:pt>
                <c:pt idx="302">
                  <c:v>0.13700000000000045</c:v>
                </c:pt>
                <c:pt idx="303">
                  <c:v>0.14100000000000001</c:v>
                </c:pt>
                <c:pt idx="304">
                  <c:v>0.14599999999999991</c:v>
                </c:pt>
                <c:pt idx="305">
                  <c:v>0.15299999999999958</c:v>
                </c:pt>
                <c:pt idx="306">
                  <c:v>0.16000000000000014</c:v>
                </c:pt>
                <c:pt idx="307">
                  <c:v>0.17499999999999982</c:v>
                </c:pt>
                <c:pt idx="308">
                  <c:v>0.17799999999999994</c:v>
                </c:pt>
                <c:pt idx="309">
                  <c:v>0.18300000000000072</c:v>
                </c:pt>
                <c:pt idx="310">
                  <c:v>0.19099999999999984</c:v>
                </c:pt>
                <c:pt idx="311">
                  <c:v>0.19899999999999984</c:v>
                </c:pt>
                <c:pt idx="312">
                  <c:v>0.21600000000000019</c:v>
                </c:pt>
                <c:pt idx="313">
                  <c:v>0.21399999999999952</c:v>
                </c:pt>
                <c:pt idx="314">
                  <c:v>0.23399999999999999</c:v>
                </c:pt>
                <c:pt idx="315">
                  <c:v>0.24500000000000011</c:v>
                </c:pt>
                <c:pt idx="316">
                  <c:v>0.26200000000000045</c:v>
                </c:pt>
                <c:pt idx="317">
                  <c:v>0.26499999999999968</c:v>
                </c:pt>
                <c:pt idx="318">
                  <c:v>0.28500000000000014</c:v>
                </c:pt>
                <c:pt idx="319">
                  <c:v>0.29099999999999948</c:v>
                </c:pt>
                <c:pt idx="320">
                  <c:v>0.30499999999999972</c:v>
                </c:pt>
                <c:pt idx="321">
                  <c:v>0.33000000000000007</c:v>
                </c:pt>
                <c:pt idx="322">
                  <c:v>0.34600000000000009</c:v>
                </c:pt>
                <c:pt idx="323">
                  <c:v>0.36500000000000021</c:v>
                </c:pt>
                <c:pt idx="324">
                  <c:v>0.37400000000000055</c:v>
                </c:pt>
                <c:pt idx="325">
                  <c:v>0.39400000000000013</c:v>
                </c:pt>
                <c:pt idx="326">
                  <c:v>0.41199999999999903</c:v>
                </c:pt>
                <c:pt idx="327">
                  <c:v>0.42999999999999972</c:v>
                </c:pt>
                <c:pt idx="328">
                  <c:v>0.44100000000000072</c:v>
                </c:pt>
                <c:pt idx="329">
                  <c:v>0.45700000000000074</c:v>
                </c:pt>
                <c:pt idx="330">
                  <c:v>0.48399999999999999</c:v>
                </c:pt>
                <c:pt idx="331">
                  <c:v>0.49399999999999977</c:v>
                </c:pt>
                <c:pt idx="332">
                  <c:v>0.51900000000000013</c:v>
                </c:pt>
                <c:pt idx="333">
                  <c:v>0.53200000000000003</c:v>
                </c:pt>
                <c:pt idx="334">
                  <c:v>0.55999999999999872</c:v>
                </c:pt>
                <c:pt idx="335">
                  <c:v>0.56400000000000006</c:v>
                </c:pt>
                <c:pt idx="336">
                  <c:v>0.59200000000000053</c:v>
                </c:pt>
                <c:pt idx="337">
                  <c:v>0.60000000000000142</c:v>
                </c:pt>
                <c:pt idx="338">
                  <c:v>0.61199999999999832</c:v>
                </c:pt>
                <c:pt idx="339">
                  <c:v>0.62800000000000011</c:v>
                </c:pt>
                <c:pt idx="340">
                  <c:v>0.63599999999999923</c:v>
                </c:pt>
                <c:pt idx="341">
                  <c:v>0.63800000000000168</c:v>
                </c:pt>
                <c:pt idx="342">
                  <c:v>0.64499999999999957</c:v>
                </c:pt>
                <c:pt idx="343">
                  <c:v>0.63299999999999912</c:v>
                </c:pt>
                <c:pt idx="344">
                  <c:v>0.62900000000000134</c:v>
                </c:pt>
                <c:pt idx="345">
                  <c:v>0.62899999999999778</c:v>
                </c:pt>
                <c:pt idx="346">
                  <c:v>0.60900000000000176</c:v>
                </c:pt>
                <c:pt idx="347">
                  <c:v>0.58200000000000074</c:v>
                </c:pt>
                <c:pt idx="348">
                  <c:v>0.58500000000000085</c:v>
                </c:pt>
                <c:pt idx="349">
                  <c:v>0.54999999999999716</c:v>
                </c:pt>
                <c:pt idx="350">
                  <c:v>0.54100000000000037</c:v>
                </c:pt>
                <c:pt idx="351">
                  <c:v>0.51399999999999935</c:v>
                </c:pt>
                <c:pt idx="352">
                  <c:v>0.51700000000000301</c:v>
                </c:pt>
                <c:pt idx="353">
                  <c:v>0.49699999999999989</c:v>
                </c:pt>
                <c:pt idx="354">
                  <c:v>0.51599999999999824</c:v>
                </c:pt>
                <c:pt idx="355">
                  <c:v>0.52400000000000091</c:v>
                </c:pt>
                <c:pt idx="356">
                  <c:v>0.57399999999999807</c:v>
                </c:pt>
                <c:pt idx="357">
                  <c:v>0.63100000000000023</c:v>
                </c:pt>
                <c:pt idx="358">
                  <c:v>0.72700000000000031</c:v>
                </c:pt>
                <c:pt idx="359">
                  <c:v>0.83099999999999952</c:v>
                </c:pt>
                <c:pt idx="360">
                  <c:v>0.97500000000000142</c:v>
                </c:pt>
                <c:pt idx="361">
                  <c:v>1.1409999999999982</c:v>
                </c:pt>
                <c:pt idx="362">
                  <c:v>1.3220000000000027</c:v>
                </c:pt>
                <c:pt idx="363">
                  <c:v>1.4969999999999999</c:v>
                </c:pt>
                <c:pt idx="364">
                  <c:v>1.6899999999999977</c:v>
                </c:pt>
                <c:pt idx="365">
                  <c:v>1.8190000000000026</c:v>
                </c:pt>
                <c:pt idx="366">
                  <c:v>1.929000000000002</c:v>
                </c:pt>
                <c:pt idx="367">
                  <c:v>2.0139999999999958</c:v>
                </c:pt>
                <c:pt idx="368">
                  <c:v>2.0720000000000027</c:v>
                </c:pt>
                <c:pt idx="369">
                  <c:v>2.097999999999999</c:v>
                </c:pt>
                <c:pt idx="370">
                  <c:v>2.0859999999999985</c:v>
                </c:pt>
                <c:pt idx="371">
                  <c:v>2.0429999999999993</c:v>
                </c:pt>
                <c:pt idx="372">
                  <c:v>1.9510000000000005</c:v>
                </c:pt>
                <c:pt idx="373">
                  <c:v>1.8149999999999977</c:v>
                </c:pt>
                <c:pt idx="374">
                  <c:v>1.632000000000005</c:v>
                </c:pt>
                <c:pt idx="375">
                  <c:v>1.4159999999999968</c:v>
                </c:pt>
                <c:pt idx="376">
                  <c:v>1.1769999999999996</c:v>
                </c:pt>
                <c:pt idx="377">
                  <c:v>0.89900000000000091</c:v>
                </c:pt>
                <c:pt idx="378">
                  <c:v>0.62199999999999989</c:v>
                </c:pt>
                <c:pt idx="379">
                  <c:v>0.31300000000000239</c:v>
                </c:pt>
                <c:pt idx="380">
                  <c:v>2.4999999999998579E-2</c:v>
                </c:pt>
                <c:pt idx="381">
                  <c:v>-0.2710000000000008</c:v>
                </c:pt>
                <c:pt idx="382">
                  <c:v>-0.58999999999999631</c:v>
                </c:pt>
                <c:pt idx="383">
                  <c:v>-0.90100000000000335</c:v>
                </c:pt>
                <c:pt idx="384">
                  <c:v>-1.1709999999999994</c:v>
                </c:pt>
                <c:pt idx="385">
                  <c:v>-1.3810000000000002</c:v>
                </c:pt>
                <c:pt idx="386">
                  <c:v>-1.5339999999999989</c:v>
                </c:pt>
                <c:pt idx="387">
                  <c:v>-1.6499999999999986</c:v>
                </c:pt>
                <c:pt idx="388">
                  <c:v>-1.6950000000000003</c:v>
                </c:pt>
                <c:pt idx="389">
                  <c:v>-1.722999999999999</c:v>
                </c:pt>
                <c:pt idx="390">
                  <c:v>-1.7110000000000056</c:v>
                </c:pt>
                <c:pt idx="391">
                  <c:v>-1.6969999999999956</c:v>
                </c:pt>
                <c:pt idx="392">
                  <c:v>-1.6540000000000035</c:v>
                </c:pt>
                <c:pt idx="393">
                  <c:v>-1.607999999999997</c:v>
                </c:pt>
                <c:pt idx="394">
                  <c:v>-1.5510000000000019</c:v>
                </c:pt>
                <c:pt idx="395">
                  <c:v>-1.4909999999999997</c:v>
                </c:pt>
                <c:pt idx="396">
                  <c:v>-1.4339999999999975</c:v>
                </c:pt>
                <c:pt idx="397">
                  <c:v>-1.375</c:v>
                </c:pt>
                <c:pt idx="398">
                  <c:v>-1.3190000000000026</c:v>
                </c:pt>
                <c:pt idx="399">
                  <c:v>-1.2659999999999982</c:v>
                </c:pt>
                <c:pt idx="400">
                  <c:v>-1.2109999999999985</c:v>
                </c:pt>
                <c:pt idx="401">
                  <c:v>-1.1580000000000048</c:v>
                </c:pt>
                <c:pt idx="402">
                  <c:v>-1.1129999999999995</c:v>
                </c:pt>
                <c:pt idx="403">
                  <c:v>-1.0609999999999999</c:v>
                </c:pt>
                <c:pt idx="404">
                  <c:v>-1.009999999999998</c:v>
                </c:pt>
                <c:pt idx="405">
                  <c:v>-0.96900000000000119</c:v>
                </c:pt>
                <c:pt idx="406">
                  <c:v>-0.9220000000000006</c:v>
                </c:pt>
                <c:pt idx="407">
                  <c:v>-0.88100000000000023</c:v>
                </c:pt>
                <c:pt idx="408">
                  <c:v>-0.84600000000000009</c:v>
                </c:pt>
                <c:pt idx="409">
                  <c:v>-0.8089999999999975</c:v>
                </c:pt>
                <c:pt idx="410">
                  <c:v>-0.76800000000000068</c:v>
                </c:pt>
                <c:pt idx="411">
                  <c:v>-0.73300000000000054</c:v>
                </c:pt>
                <c:pt idx="412">
                  <c:v>-0.70200000000000173</c:v>
                </c:pt>
                <c:pt idx="413">
                  <c:v>-0.66699999999999804</c:v>
                </c:pt>
                <c:pt idx="414">
                  <c:v>-0.6440000000000019</c:v>
                </c:pt>
                <c:pt idx="415">
                  <c:v>-0.60999999999999943</c:v>
                </c:pt>
                <c:pt idx="416">
                  <c:v>-0.58999999999999986</c:v>
                </c:pt>
                <c:pt idx="417">
                  <c:v>-0.56199999999999761</c:v>
                </c:pt>
                <c:pt idx="418">
                  <c:v>-0.53900000000000148</c:v>
                </c:pt>
                <c:pt idx="419">
                  <c:v>-0.51899999999999835</c:v>
                </c:pt>
                <c:pt idx="420">
                  <c:v>-0.50300000000000011</c:v>
                </c:pt>
                <c:pt idx="421">
                  <c:v>-0.4740000000000002</c:v>
                </c:pt>
                <c:pt idx="422">
                  <c:v>-0.45600000000000307</c:v>
                </c:pt>
                <c:pt idx="423">
                  <c:v>-0.43899999999999828</c:v>
                </c:pt>
                <c:pt idx="424">
                  <c:v>-0.42300000000000004</c:v>
                </c:pt>
                <c:pt idx="425">
                  <c:v>-0.40600000000000058</c:v>
                </c:pt>
                <c:pt idx="426">
                  <c:v>-0.38499999999999979</c:v>
                </c:pt>
                <c:pt idx="427">
                  <c:v>-0.37299999999999933</c:v>
                </c:pt>
                <c:pt idx="428">
                  <c:v>-0.36400000000000077</c:v>
                </c:pt>
                <c:pt idx="429">
                  <c:v>-0.35599999999999987</c:v>
                </c:pt>
                <c:pt idx="430">
                  <c:v>-0.3279999999999994</c:v>
                </c:pt>
                <c:pt idx="431">
                  <c:v>-0.3100000000000005</c:v>
                </c:pt>
                <c:pt idx="432">
                  <c:v>-0.29299999999999926</c:v>
                </c:pt>
                <c:pt idx="433">
                  <c:v>-0.27899999999999991</c:v>
                </c:pt>
                <c:pt idx="434">
                  <c:v>-0.27200000000000024</c:v>
                </c:pt>
                <c:pt idx="435">
                  <c:v>-0.2629999999999999</c:v>
                </c:pt>
                <c:pt idx="436">
                  <c:v>-0.25500000000000078</c:v>
                </c:pt>
                <c:pt idx="437">
                  <c:v>-0.24600000000000044</c:v>
                </c:pt>
                <c:pt idx="438">
                  <c:v>-0.23999999999999844</c:v>
                </c:pt>
                <c:pt idx="439">
                  <c:v>-0.23399999999999999</c:v>
                </c:pt>
                <c:pt idx="440">
                  <c:v>-0.22600000000000087</c:v>
                </c:pt>
                <c:pt idx="441">
                  <c:v>-0.21799999999999997</c:v>
                </c:pt>
                <c:pt idx="442">
                  <c:v>-0.21400000000000041</c:v>
                </c:pt>
                <c:pt idx="443">
                  <c:v>-0.20500000000000007</c:v>
                </c:pt>
                <c:pt idx="444">
                  <c:v>-0.19399999999999906</c:v>
                </c:pt>
                <c:pt idx="445">
                  <c:v>-0.18599999999999994</c:v>
                </c:pt>
                <c:pt idx="446">
                  <c:v>-0.17800000000000082</c:v>
                </c:pt>
                <c:pt idx="447">
                  <c:v>-0.17199999999999882</c:v>
                </c:pt>
                <c:pt idx="448">
                  <c:v>-0.16000000000000014</c:v>
                </c:pt>
                <c:pt idx="449">
                  <c:v>-0.15600000000000058</c:v>
                </c:pt>
                <c:pt idx="450">
                  <c:v>-0.15300000000000047</c:v>
                </c:pt>
                <c:pt idx="451">
                  <c:v>-0.14700000000000024</c:v>
                </c:pt>
                <c:pt idx="452">
                  <c:v>-0.14599999999999902</c:v>
                </c:pt>
                <c:pt idx="453">
                  <c:v>-0.14100000000000001</c:v>
                </c:pt>
                <c:pt idx="454">
                  <c:v>-0.13700000000000045</c:v>
                </c:pt>
                <c:pt idx="455">
                  <c:v>-0.13599999999999923</c:v>
                </c:pt>
                <c:pt idx="456">
                  <c:v>-0.12900000000000134</c:v>
                </c:pt>
                <c:pt idx="457">
                  <c:v>-0.121999999999999</c:v>
                </c:pt>
                <c:pt idx="458">
                  <c:v>-0.11100000000000065</c:v>
                </c:pt>
                <c:pt idx="459">
                  <c:v>-0.1039999999999992</c:v>
                </c:pt>
                <c:pt idx="460">
                  <c:v>-0.10500000000000043</c:v>
                </c:pt>
                <c:pt idx="461">
                  <c:v>-0.10700000000000021</c:v>
                </c:pt>
                <c:pt idx="462">
                  <c:v>-0.10599999999999987</c:v>
                </c:pt>
                <c:pt idx="463">
                  <c:v>-9.7999999999999865E-2</c:v>
                </c:pt>
                <c:pt idx="464">
                  <c:v>-9.7000000000000419E-2</c:v>
                </c:pt>
                <c:pt idx="465">
                  <c:v>-9.3999999999999417E-2</c:v>
                </c:pt>
                <c:pt idx="466">
                  <c:v>-9.1000000000000192E-2</c:v>
                </c:pt>
                <c:pt idx="467">
                  <c:v>-8.6000000000000298E-2</c:v>
                </c:pt>
                <c:pt idx="468">
                  <c:v>-8.599999999999941E-2</c:v>
                </c:pt>
                <c:pt idx="469">
                  <c:v>-8.7000000000000632E-2</c:v>
                </c:pt>
                <c:pt idx="470">
                  <c:v>-8.599999999999941E-2</c:v>
                </c:pt>
                <c:pt idx="471">
                  <c:v>-8.4000000000000519E-2</c:v>
                </c:pt>
                <c:pt idx="472">
                  <c:v>-7.3999999999999844E-2</c:v>
                </c:pt>
                <c:pt idx="473">
                  <c:v>-7.2000000000000064E-2</c:v>
                </c:pt>
                <c:pt idx="474">
                  <c:v>-6.7000000000000171E-2</c:v>
                </c:pt>
                <c:pt idx="475">
                  <c:v>-6.6999999999999282E-2</c:v>
                </c:pt>
                <c:pt idx="476">
                  <c:v>-6.7000000000000171E-2</c:v>
                </c:pt>
                <c:pt idx="477">
                  <c:v>-6.5999999999999837E-2</c:v>
                </c:pt>
                <c:pt idx="478">
                  <c:v>-6.7000000000000171E-2</c:v>
                </c:pt>
                <c:pt idx="479">
                  <c:v>-6.0999999999999943E-2</c:v>
                </c:pt>
                <c:pt idx="480">
                  <c:v>-6.0000000000000497E-2</c:v>
                </c:pt>
                <c:pt idx="481">
                  <c:v>-5.9999999999999609E-2</c:v>
                </c:pt>
                <c:pt idx="482">
                  <c:v>-5.7000000000000384E-2</c:v>
                </c:pt>
                <c:pt idx="483">
                  <c:v>-5.1999999999999602E-2</c:v>
                </c:pt>
                <c:pt idx="484">
                  <c:v>-3.900000000000059E-2</c:v>
                </c:pt>
                <c:pt idx="485">
                  <c:v>-3.2999999999999474E-2</c:v>
                </c:pt>
                <c:pt idx="486">
                  <c:v>-2.8999999999999915E-2</c:v>
                </c:pt>
                <c:pt idx="487">
                  <c:v>-3.6000000000000476E-2</c:v>
                </c:pt>
                <c:pt idx="488">
                  <c:v>-4.8999999999999488E-2</c:v>
                </c:pt>
                <c:pt idx="489">
                  <c:v>-4.9000000000000377E-2</c:v>
                </c:pt>
                <c:pt idx="490">
                  <c:v>-4.9999999999999822E-2</c:v>
                </c:pt>
                <c:pt idx="491">
                  <c:v>-4.0000000000000036E-2</c:v>
                </c:pt>
                <c:pt idx="492">
                  <c:v>-5.1999999999999602E-2</c:v>
                </c:pt>
                <c:pt idx="493">
                  <c:v>-4.4000000000000483E-2</c:v>
                </c:pt>
                <c:pt idx="494">
                  <c:v>-4.0000000000000036E-2</c:v>
                </c:pt>
                <c:pt idx="495">
                  <c:v>-2.2999999999999687E-2</c:v>
                </c:pt>
                <c:pt idx="496">
                  <c:v>-2.8000000000000469E-2</c:v>
                </c:pt>
                <c:pt idx="497">
                  <c:v>-3.5999999999999588E-2</c:v>
                </c:pt>
                <c:pt idx="498">
                  <c:v>-3.3999999999999808E-2</c:v>
                </c:pt>
                <c:pt idx="499">
                  <c:v>-3.5000000000000142E-2</c:v>
                </c:pt>
                <c:pt idx="500">
                  <c:v>-1.9000000000000128E-2</c:v>
                </c:pt>
                <c:pt idx="501">
                  <c:v>-1.2000000000000455E-2</c:v>
                </c:pt>
                <c:pt idx="502">
                  <c:v>-1.699999999999946E-2</c:v>
                </c:pt>
                <c:pt idx="503">
                  <c:v>-2.8000000000000469E-2</c:v>
                </c:pt>
                <c:pt idx="504">
                  <c:v>-3.2999999999999474E-2</c:v>
                </c:pt>
                <c:pt idx="505">
                  <c:v>-3.6999999999999922E-2</c:v>
                </c:pt>
                <c:pt idx="506">
                  <c:v>-2.4000000000000021E-2</c:v>
                </c:pt>
                <c:pt idx="507">
                  <c:v>-3.0000000000000249E-2</c:v>
                </c:pt>
                <c:pt idx="508">
                  <c:v>-2.4000000000000021E-2</c:v>
                </c:pt>
                <c:pt idx="509">
                  <c:v>-2.2999999999999687E-2</c:v>
                </c:pt>
                <c:pt idx="510">
                  <c:v>-1.6000000000000014E-2</c:v>
                </c:pt>
                <c:pt idx="511">
                  <c:v>-1.7000000000000348E-2</c:v>
                </c:pt>
                <c:pt idx="512">
                  <c:v>-1.6000000000000014E-2</c:v>
                </c:pt>
                <c:pt idx="513">
                  <c:v>-3.0999999999999694E-2</c:v>
                </c:pt>
                <c:pt idx="514">
                  <c:v>-2.2000000000000242E-2</c:v>
                </c:pt>
                <c:pt idx="515">
                  <c:v>-1.9000000000000128E-2</c:v>
                </c:pt>
                <c:pt idx="516">
                  <c:v>-1.1000000000000121E-2</c:v>
                </c:pt>
                <c:pt idx="517">
                  <c:v>-8.9999999999994529E-3</c:v>
                </c:pt>
                <c:pt idx="518">
                  <c:v>-1.7000000000000348E-2</c:v>
                </c:pt>
                <c:pt idx="519">
                  <c:v>-1.7000000000000348E-2</c:v>
                </c:pt>
                <c:pt idx="520">
                  <c:v>-1.7999999999999794E-2</c:v>
                </c:pt>
                <c:pt idx="521">
                  <c:v>-1.6000000000000014E-2</c:v>
                </c:pt>
                <c:pt idx="522">
                  <c:v>-2.0999999999999908E-2</c:v>
                </c:pt>
                <c:pt idx="523">
                  <c:v>-2.2999999999999687E-2</c:v>
                </c:pt>
                <c:pt idx="524">
                  <c:v>-2.0999999999999908E-2</c:v>
                </c:pt>
                <c:pt idx="525">
                  <c:v>-1.9000000000000128E-2</c:v>
                </c:pt>
                <c:pt idx="526">
                  <c:v>-2.3000000000000576E-2</c:v>
                </c:pt>
                <c:pt idx="527">
                  <c:v>-2.5999999999999801E-2</c:v>
                </c:pt>
                <c:pt idx="528">
                  <c:v>-2.4999999999999467E-2</c:v>
                </c:pt>
                <c:pt idx="529">
                  <c:v>-3.1000000000000583E-2</c:v>
                </c:pt>
                <c:pt idx="530">
                  <c:v>-3.5000000000000142E-2</c:v>
                </c:pt>
                <c:pt idx="531">
                  <c:v>-4.2999999999999261E-2</c:v>
                </c:pt>
                <c:pt idx="532">
                  <c:v>-4.7000000000000597E-2</c:v>
                </c:pt>
                <c:pt idx="533">
                  <c:v>-4.9999999999999822E-2</c:v>
                </c:pt>
                <c:pt idx="534">
                  <c:v>-5.1999999999999602E-2</c:v>
                </c:pt>
                <c:pt idx="535">
                  <c:v>-5.1000000000000156E-2</c:v>
                </c:pt>
                <c:pt idx="536">
                  <c:v>-5.600000000000005E-2</c:v>
                </c:pt>
                <c:pt idx="537">
                  <c:v>-5.7000000000000384E-2</c:v>
                </c:pt>
                <c:pt idx="538">
                  <c:v>-6.0999999999999943E-2</c:v>
                </c:pt>
                <c:pt idx="539">
                  <c:v>-6.4000000000000057E-2</c:v>
                </c:pt>
                <c:pt idx="540">
                  <c:v>-7.099999999999973E-2</c:v>
                </c:pt>
                <c:pt idx="541">
                  <c:v>-6.899999999999995E-2</c:v>
                </c:pt>
                <c:pt idx="542">
                  <c:v>-7.2000000000000064E-2</c:v>
                </c:pt>
                <c:pt idx="543">
                  <c:v>-7.2999999999999954E-2</c:v>
                </c:pt>
                <c:pt idx="544">
                  <c:v>-6.7000000000000171E-2</c:v>
                </c:pt>
                <c:pt idx="545">
                  <c:v>-7.6999999999999957E-2</c:v>
                </c:pt>
                <c:pt idx="546">
                  <c:v>-8.1999999999999851E-2</c:v>
                </c:pt>
                <c:pt idx="547">
                  <c:v>-8.9999999999999858E-2</c:v>
                </c:pt>
                <c:pt idx="548">
                  <c:v>-8.4999999999999964E-2</c:v>
                </c:pt>
                <c:pt idx="549">
                  <c:v>-8.2000000000000295E-2</c:v>
                </c:pt>
                <c:pt idx="550">
                  <c:v>-8.8000000000000078E-2</c:v>
                </c:pt>
                <c:pt idx="551">
                  <c:v>-8.3999999999999631E-2</c:v>
                </c:pt>
                <c:pt idx="552">
                  <c:v>-8.4000000000000075E-2</c:v>
                </c:pt>
                <c:pt idx="553">
                  <c:v>-8.0000000000000071E-2</c:v>
                </c:pt>
                <c:pt idx="554">
                  <c:v>-8.0999999999999961E-2</c:v>
                </c:pt>
                <c:pt idx="555">
                  <c:v>-8.7000000000000188E-2</c:v>
                </c:pt>
                <c:pt idx="556">
                  <c:v>-8.4000000000000075E-2</c:v>
                </c:pt>
                <c:pt idx="557">
                  <c:v>-8.7999999999999634E-2</c:v>
                </c:pt>
                <c:pt idx="558">
                  <c:v>-8.1000000000000405E-2</c:v>
                </c:pt>
                <c:pt idx="559">
                  <c:v>-8.5999999999999854E-2</c:v>
                </c:pt>
                <c:pt idx="560">
                  <c:v>-8.0999999999999961E-2</c:v>
                </c:pt>
                <c:pt idx="561">
                  <c:v>-7.6000000000000068E-2</c:v>
                </c:pt>
                <c:pt idx="562">
                  <c:v>-7.2999999999999954E-2</c:v>
                </c:pt>
                <c:pt idx="563">
                  <c:v>-6.800000000000006E-2</c:v>
                </c:pt>
                <c:pt idx="564">
                  <c:v>-6.6999999999999726E-2</c:v>
                </c:pt>
                <c:pt idx="565">
                  <c:v>-6.6000000000000281E-2</c:v>
                </c:pt>
                <c:pt idx="566">
                  <c:v>-6.5999999999999837E-2</c:v>
                </c:pt>
                <c:pt idx="567">
                  <c:v>-6.6000000000000059E-2</c:v>
                </c:pt>
                <c:pt idx="568">
                  <c:v>-5.699999999999994E-2</c:v>
                </c:pt>
                <c:pt idx="569">
                  <c:v>-5.600000000000005E-2</c:v>
                </c:pt>
                <c:pt idx="570">
                  <c:v>-4.8000000000000043E-2</c:v>
                </c:pt>
                <c:pt idx="571">
                  <c:v>-5.4000000000000048E-2</c:v>
                </c:pt>
                <c:pt idx="572">
                  <c:v>-5.5999999999999828E-2</c:v>
                </c:pt>
                <c:pt idx="573">
                  <c:v>-5.1000000000000156E-2</c:v>
                </c:pt>
                <c:pt idx="574">
                  <c:v>-5.1999999999999824E-2</c:v>
                </c:pt>
                <c:pt idx="575">
                  <c:v>-4.5000000000000151E-2</c:v>
                </c:pt>
                <c:pt idx="576">
                  <c:v>-4.6999999999999931E-2</c:v>
                </c:pt>
                <c:pt idx="577">
                  <c:v>-4.4000000000000039E-2</c:v>
                </c:pt>
                <c:pt idx="578">
                  <c:v>-4.6000000000000041E-2</c:v>
                </c:pt>
                <c:pt idx="579">
                  <c:v>-4.4000000000000039E-2</c:v>
                </c:pt>
                <c:pt idx="580">
                  <c:v>-3.6999999999999922E-2</c:v>
                </c:pt>
                <c:pt idx="581">
                  <c:v>-3.2999999999999918E-2</c:v>
                </c:pt>
                <c:pt idx="582">
                  <c:v>-2.9000000000000137E-2</c:v>
                </c:pt>
                <c:pt idx="583">
                  <c:v>-2.8999999999999915E-2</c:v>
                </c:pt>
                <c:pt idx="584">
                  <c:v>-2.6999999999999913E-2</c:v>
                </c:pt>
                <c:pt idx="585">
                  <c:v>-2.4000000000000021E-2</c:v>
                </c:pt>
                <c:pt idx="586">
                  <c:v>-2.200000000000002E-2</c:v>
                </c:pt>
                <c:pt idx="587">
                  <c:v>-1.3000000000000123E-2</c:v>
                </c:pt>
                <c:pt idx="588">
                  <c:v>-2.0000000000000018E-2</c:v>
                </c:pt>
                <c:pt idx="589">
                  <c:v>-1.2000000000000011E-2</c:v>
                </c:pt>
                <c:pt idx="590">
                  <c:v>-8.0000000000000071E-3</c:v>
                </c:pt>
                <c:pt idx="591">
                  <c:v>-4.0000000000000036E-3</c:v>
                </c:pt>
                <c:pt idx="592">
                  <c:v>-6.0000000000000053E-3</c:v>
                </c:pt>
                <c:pt idx="593">
                  <c:v>-1.0999999999999899E-2</c:v>
                </c:pt>
                <c:pt idx="594">
                  <c:v>-6.0000000000000053E-3</c:v>
                </c:pt>
                <c:pt idx="595">
                  <c:v>-3.0000000000000027E-3</c:v>
                </c:pt>
                <c:pt idx="596">
                  <c:v>-2.0000000000000018E-3</c:v>
                </c:pt>
                <c:pt idx="597">
                  <c:v>1.0000000000000009E-3</c:v>
                </c:pt>
                <c:pt idx="598">
                  <c:v>2.0000000000000018E-3</c:v>
                </c:pt>
                <c:pt idx="599">
                  <c:v>-7.0000000000000062E-3</c:v>
                </c:pt>
                <c:pt idx="600">
                  <c:v>1.0000000000000009E-3</c:v>
                </c:pt>
                <c:pt idx="601">
                  <c:v>2.0000000000000018E-3</c:v>
                </c:pt>
                <c:pt idx="602">
                  <c:v>6.0000000000000053E-3</c:v>
                </c:pt>
                <c:pt idx="603">
                  <c:v>4.0000000000000036E-3</c:v>
                </c:pt>
                <c:pt idx="604">
                  <c:v>0</c:v>
                </c:pt>
                <c:pt idx="605">
                  <c:v>6.0000000000000053E-3</c:v>
                </c:pt>
                <c:pt idx="606">
                  <c:v>2.0000000000000018E-3</c:v>
                </c:pt>
                <c:pt idx="607">
                  <c:v>8.0000000000000071E-3</c:v>
                </c:pt>
                <c:pt idx="608">
                  <c:v>0</c:v>
                </c:pt>
                <c:pt idx="609">
                  <c:v>-1.0000000000001119E-3</c:v>
                </c:pt>
                <c:pt idx="610">
                  <c:v>6.0000000000000053E-3</c:v>
                </c:pt>
                <c:pt idx="611">
                  <c:v>4.0000000000000036E-3</c:v>
                </c:pt>
                <c:pt idx="612">
                  <c:v>4.0000000000000036E-3</c:v>
                </c:pt>
                <c:pt idx="613">
                  <c:v>0</c:v>
                </c:pt>
                <c:pt idx="614">
                  <c:v>0</c:v>
                </c:pt>
                <c:pt idx="615">
                  <c:v>-2.9999999999998916E-3</c:v>
                </c:pt>
                <c:pt idx="616">
                  <c:v>9.9999999999988987E-4</c:v>
                </c:pt>
                <c:pt idx="617">
                  <c:v>-9.9999999999988987E-4</c:v>
                </c:pt>
                <c:pt idx="618">
                  <c:v>-2.0000000000000018E-3</c:v>
                </c:pt>
                <c:pt idx="619">
                  <c:v>-4.0000000000000036E-3</c:v>
                </c:pt>
                <c:pt idx="620">
                  <c:v>-5.0000000000001155E-3</c:v>
                </c:pt>
                <c:pt idx="621">
                  <c:v>-6.9999999999998952E-3</c:v>
                </c:pt>
                <c:pt idx="622">
                  <c:v>-8.0000000000000071E-3</c:v>
                </c:pt>
                <c:pt idx="623">
                  <c:v>-9.000000000000008E-3</c:v>
                </c:pt>
                <c:pt idx="624">
                  <c:v>-9.000000000000008E-3</c:v>
                </c:pt>
                <c:pt idx="625">
                  <c:v>-1.2000000000000011E-2</c:v>
                </c:pt>
                <c:pt idx="626">
                  <c:v>-6.0000000000000053E-3</c:v>
                </c:pt>
                <c:pt idx="627">
                  <c:v>-6.0000000000000053E-3</c:v>
                </c:pt>
                <c:pt idx="628">
                  <c:v>-3.0000000000000027E-3</c:v>
                </c:pt>
                <c:pt idx="629">
                  <c:v>-6.0000000000000053E-3</c:v>
                </c:pt>
                <c:pt idx="630">
                  <c:v>-6.0000000000000053E-3</c:v>
                </c:pt>
                <c:pt idx="631">
                  <c:v>-4.9999999999998934E-3</c:v>
                </c:pt>
                <c:pt idx="632">
                  <c:v>-1.3000000000000012E-2</c:v>
                </c:pt>
                <c:pt idx="633">
                  <c:v>-1.100000000000001E-2</c:v>
                </c:pt>
                <c:pt idx="634">
                  <c:v>-9.000000000000008E-3</c:v>
                </c:pt>
                <c:pt idx="635">
                  <c:v>-2.0000000000000018E-3</c:v>
                </c:pt>
                <c:pt idx="636">
                  <c:v>1.0000000000000009E-3</c:v>
                </c:pt>
                <c:pt idx="637">
                  <c:v>-1.0000000000000009E-3</c:v>
                </c:pt>
                <c:pt idx="638">
                  <c:v>-3.0000000000000027E-3</c:v>
                </c:pt>
                <c:pt idx="639">
                  <c:v>-6.0000000000000053E-3</c:v>
                </c:pt>
                <c:pt idx="640">
                  <c:v>-5.0000000000000044E-3</c:v>
                </c:pt>
                <c:pt idx="641">
                  <c:v>-1.0000000000000009E-3</c:v>
                </c:pt>
                <c:pt idx="642">
                  <c:v>-2.0000000000000018E-3</c:v>
                </c:pt>
                <c:pt idx="643">
                  <c:v>0</c:v>
                </c:pt>
                <c:pt idx="644">
                  <c:v>-3.0000000000000027E-3</c:v>
                </c:pt>
                <c:pt idx="645">
                  <c:v>-1.0000000000000009E-3</c:v>
                </c:pt>
                <c:pt idx="646">
                  <c:v>1.0000000000000009E-3</c:v>
                </c:pt>
                <c:pt idx="647">
                  <c:v>1.0000000000000009E-3</c:v>
                </c:pt>
                <c:pt idx="648">
                  <c:v>0</c:v>
                </c:pt>
                <c:pt idx="649">
                  <c:v>0</c:v>
                </c:pt>
                <c:pt idx="650">
                  <c:v>4.0000000000000036E-3</c:v>
                </c:pt>
                <c:pt idx="651">
                  <c:v>2.0000000000000018E-3</c:v>
                </c:pt>
                <c:pt idx="652">
                  <c:v>6.0000000000000053E-3</c:v>
                </c:pt>
                <c:pt idx="653">
                  <c:v>4.0000000000000036E-3</c:v>
                </c:pt>
                <c:pt idx="654">
                  <c:v>4.0000000000000036E-3</c:v>
                </c:pt>
                <c:pt idx="655">
                  <c:v>3.0000000000000027E-3</c:v>
                </c:pt>
                <c:pt idx="656">
                  <c:v>6.0000000000000053E-3</c:v>
                </c:pt>
                <c:pt idx="657">
                  <c:v>1.0000000000000009E-2</c:v>
                </c:pt>
                <c:pt idx="658">
                  <c:v>8.0000000000000071E-3</c:v>
                </c:pt>
                <c:pt idx="659">
                  <c:v>1.2999999999999901E-2</c:v>
                </c:pt>
                <c:pt idx="660">
                  <c:v>7.0000000000000062E-3</c:v>
                </c:pt>
                <c:pt idx="661">
                  <c:v>9.000000000000008E-3</c:v>
                </c:pt>
                <c:pt idx="662">
                  <c:v>5.0000000000000044E-3</c:v>
                </c:pt>
                <c:pt idx="663">
                  <c:v>8.0000000000000071E-3</c:v>
                </c:pt>
                <c:pt idx="664">
                  <c:v>1.2000000000000011E-2</c:v>
                </c:pt>
                <c:pt idx="665">
                  <c:v>6.0000000000000053E-3</c:v>
                </c:pt>
                <c:pt idx="666">
                  <c:v>7.0000000000000062E-3</c:v>
                </c:pt>
                <c:pt idx="667">
                  <c:v>4.0000000000000036E-3</c:v>
                </c:pt>
                <c:pt idx="668">
                  <c:v>1.0000000000000009E-3</c:v>
                </c:pt>
                <c:pt idx="669">
                  <c:v>-2.0000000000000018E-3</c:v>
                </c:pt>
                <c:pt idx="670">
                  <c:v>1.0000000000000009E-3</c:v>
                </c:pt>
                <c:pt idx="671">
                  <c:v>4.0000000000000036E-3</c:v>
                </c:pt>
                <c:pt idx="672">
                  <c:v>-1.0000000000001119E-3</c:v>
                </c:pt>
                <c:pt idx="673">
                  <c:v>-9.9999999999988987E-4</c:v>
                </c:pt>
                <c:pt idx="674">
                  <c:v>-2.0000000000000018E-3</c:v>
                </c:pt>
                <c:pt idx="675">
                  <c:v>-6.0000000000000053E-3</c:v>
                </c:pt>
                <c:pt idx="676">
                  <c:v>-1.100000000000001E-2</c:v>
                </c:pt>
                <c:pt idx="677">
                  <c:v>-1.7000000000000015E-2</c:v>
                </c:pt>
                <c:pt idx="678">
                  <c:v>-1.6000000000000014E-2</c:v>
                </c:pt>
                <c:pt idx="679">
                  <c:v>-1.2999999999999901E-2</c:v>
                </c:pt>
                <c:pt idx="680">
                  <c:v>6.9999999999998952E-3</c:v>
                </c:pt>
                <c:pt idx="681">
                  <c:v>7.0000000000000062E-3</c:v>
                </c:pt>
                <c:pt idx="682">
                  <c:v>4.0000000000000036E-3</c:v>
                </c:pt>
                <c:pt idx="683">
                  <c:v>-6.0000000000000053E-3</c:v>
                </c:pt>
                <c:pt idx="684">
                  <c:v>-1.5999999999999903E-2</c:v>
                </c:pt>
                <c:pt idx="685">
                  <c:v>-2.1000000000000019E-2</c:v>
                </c:pt>
                <c:pt idx="686">
                  <c:v>-2.6000000000000023E-2</c:v>
                </c:pt>
                <c:pt idx="687">
                  <c:v>-1.9000000000000017E-2</c:v>
                </c:pt>
                <c:pt idx="688">
                  <c:v>-1.5000000000000013E-2</c:v>
                </c:pt>
                <c:pt idx="689">
                  <c:v>-1.0000000000000009E-3</c:v>
                </c:pt>
                <c:pt idx="690">
                  <c:v>-1.2000000000000011E-2</c:v>
                </c:pt>
                <c:pt idx="691">
                  <c:v>-1.4000000000000012E-2</c:v>
                </c:pt>
                <c:pt idx="692">
                  <c:v>-5.0000000000000044E-3</c:v>
                </c:pt>
                <c:pt idx="693">
                  <c:v>-5.0000000000000044E-3</c:v>
                </c:pt>
                <c:pt idx="694">
                  <c:v>-2.9999999999998916E-3</c:v>
                </c:pt>
                <c:pt idx="695">
                  <c:v>0</c:v>
                </c:pt>
                <c:pt idx="696">
                  <c:v>5.9999999999998943E-3</c:v>
                </c:pt>
                <c:pt idx="697">
                  <c:v>6.0000000000000053E-3</c:v>
                </c:pt>
                <c:pt idx="698">
                  <c:v>1.0000000000000009E-3</c:v>
                </c:pt>
                <c:pt idx="699">
                  <c:v>3.0000000000000027E-3</c:v>
                </c:pt>
                <c:pt idx="700">
                  <c:v>0</c:v>
                </c:pt>
                <c:pt idx="701">
                  <c:v>-2.0000000000000018E-3</c:v>
                </c:pt>
                <c:pt idx="702">
                  <c:v>-4.0000000000000036E-3</c:v>
                </c:pt>
                <c:pt idx="703">
                  <c:v>2.0000000000000018E-3</c:v>
                </c:pt>
                <c:pt idx="704">
                  <c:v>5.0000000000000044E-3</c:v>
                </c:pt>
                <c:pt idx="705">
                  <c:v>5.0000000000000044E-3</c:v>
                </c:pt>
                <c:pt idx="706">
                  <c:v>1.0000000000000009E-3</c:v>
                </c:pt>
                <c:pt idx="707">
                  <c:v>-1.0000000000000009E-3</c:v>
                </c:pt>
                <c:pt idx="708">
                  <c:v>5.0000000000000044E-3</c:v>
                </c:pt>
                <c:pt idx="709">
                  <c:v>1.0000000000000009E-3</c:v>
                </c:pt>
                <c:pt idx="710">
                  <c:v>-1.0000000000000009E-3</c:v>
                </c:pt>
                <c:pt idx="711">
                  <c:v>2.0000000000000018E-3</c:v>
                </c:pt>
                <c:pt idx="712">
                  <c:v>5.0000000000000044E-3</c:v>
                </c:pt>
                <c:pt idx="713">
                  <c:v>8.0000000000000071E-3</c:v>
                </c:pt>
                <c:pt idx="714">
                  <c:v>4.0000000000000036E-3</c:v>
                </c:pt>
                <c:pt idx="715">
                  <c:v>1.0000000000000009E-3</c:v>
                </c:pt>
                <c:pt idx="716">
                  <c:v>2.0000000000000018E-3</c:v>
                </c:pt>
                <c:pt idx="717">
                  <c:v>0</c:v>
                </c:pt>
                <c:pt idx="718">
                  <c:v>-1.0000000000000009E-3</c:v>
                </c:pt>
                <c:pt idx="719">
                  <c:v>-0.85799999999999998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99C-4812-937C-485AD047313A}"/>
            </c:ext>
          </c:extLst>
        </c:ser>
        <c:ser>
          <c:idx val="5"/>
          <c:order val="5"/>
          <c:tx>
            <c:v>1500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1'!$K$6:$K$725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1'!$BQ$6:$BQ$725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7.0000000000001172E-3</c:v>
                </c:pt>
                <c:pt idx="3">
                  <c:v>6.9999999999998952E-3</c:v>
                </c:pt>
                <c:pt idx="4">
                  <c:v>3.0000000000001137E-3</c:v>
                </c:pt>
                <c:pt idx="5">
                  <c:v>2.9999999999998916E-3</c:v>
                </c:pt>
                <c:pt idx="6">
                  <c:v>7.0000000000001172E-3</c:v>
                </c:pt>
                <c:pt idx="7">
                  <c:v>2.9999999999998916E-3</c:v>
                </c:pt>
                <c:pt idx="8">
                  <c:v>0</c:v>
                </c:pt>
                <c:pt idx="9">
                  <c:v>4.0000000000000036E-3</c:v>
                </c:pt>
                <c:pt idx="10">
                  <c:v>-9.9999999999988987E-4</c:v>
                </c:pt>
                <c:pt idx="11">
                  <c:v>-3.0000000000001137E-3</c:v>
                </c:pt>
                <c:pt idx="12">
                  <c:v>-2.9999999999998916E-3</c:v>
                </c:pt>
                <c:pt idx="13">
                  <c:v>-3.0000000000001137E-3</c:v>
                </c:pt>
                <c:pt idx="14">
                  <c:v>-2.0000000000000018E-3</c:v>
                </c:pt>
                <c:pt idx="15">
                  <c:v>-2.0000000000000018E-3</c:v>
                </c:pt>
                <c:pt idx="16">
                  <c:v>-4.9999999999998934E-3</c:v>
                </c:pt>
                <c:pt idx="17">
                  <c:v>-1.0000000000001119E-3</c:v>
                </c:pt>
                <c:pt idx="18">
                  <c:v>0</c:v>
                </c:pt>
                <c:pt idx="19">
                  <c:v>2.0000000000000018E-3</c:v>
                </c:pt>
                <c:pt idx="20">
                  <c:v>3.0000000000001137E-3</c:v>
                </c:pt>
                <c:pt idx="21">
                  <c:v>9.9999999999988987E-4</c:v>
                </c:pt>
                <c:pt idx="22">
                  <c:v>4.0000000000000036E-3</c:v>
                </c:pt>
                <c:pt idx="23">
                  <c:v>3.0000000000001137E-3</c:v>
                </c:pt>
                <c:pt idx="24">
                  <c:v>6.0000000000000053E-3</c:v>
                </c:pt>
                <c:pt idx="25">
                  <c:v>6.0000000000000053E-3</c:v>
                </c:pt>
                <c:pt idx="26">
                  <c:v>0</c:v>
                </c:pt>
                <c:pt idx="27">
                  <c:v>-1.0000000000001119E-3</c:v>
                </c:pt>
                <c:pt idx="28">
                  <c:v>-4.9999999999998934E-3</c:v>
                </c:pt>
                <c:pt idx="29">
                  <c:v>-8.0000000000000071E-3</c:v>
                </c:pt>
                <c:pt idx="30">
                  <c:v>-1.2000000000000011E-2</c:v>
                </c:pt>
                <c:pt idx="31">
                  <c:v>-1.3000000000000123E-2</c:v>
                </c:pt>
                <c:pt idx="32">
                  <c:v>-1.4000000000000012E-2</c:v>
                </c:pt>
                <c:pt idx="33">
                  <c:v>-1.8000000000000016E-2</c:v>
                </c:pt>
                <c:pt idx="34">
                  <c:v>-1.6000000000000014E-2</c:v>
                </c:pt>
                <c:pt idx="35">
                  <c:v>-1.0000000000000009E-2</c:v>
                </c:pt>
                <c:pt idx="36">
                  <c:v>0</c:v>
                </c:pt>
                <c:pt idx="37">
                  <c:v>2.0000000000000018E-3</c:v>
                </c:pt>
                <c:pt idx="38">
                  <c:v>-2.0000000000000018E-3</c:v>
                </c:pt>
                <c:pt idx="39">
                  <c:v>0</c:v>
                </c:pt>
                <c:pt idx="40">
                  <c:v>1.0000000000001119E-3</c:v>
                </c:pt>
                <c:pt idx="41">
                  <c:v>-5.0000000000001155E-3</c:v>
                </c:pt>
                <c:pt idx="42">
                  <c:v>-2.0000000000000018E-3</c:v>
                </c:pt>
                <c:pt idx="43">
                  <c:v>2.0000000000000018E-3</c:v>
                </c:pt>
                <c:pt idx="44">
                  <c:v>-5.9999999999998943E-3</c:v>
                </c:pt>
                <c:pt idx="45">
                  <c:v>-1.0000000000000009E-2</c:v>
                </c:pt>
                <c:pt idx="46">
                  <c:v>-2.0000000000000018E-3</c:v>
                </c:pt>
                <c:pt idx="47">
                  <c:v>-1.0000000000000009E-3</c:v>
                </c:pt>
                <c:pt idx="48">
                  <c:v>-2.0000000000000018E-3</c:v>
                </c:pt>
                <c:pt idx="49">
                  <c:v>-3.0000000000000027E-3</c:v>
                </c:pt>
                <c:pt idx="50">
                  <c:v>-4.0000000000000036E-3</c:v>
                </c:pt>
                <c:pt idx="51">
                  <c:v>-3.0000000000000027E-3</c:v>
                </c:pt>
                <c:pt idx="52">
                  <c:v>3.0000000000000027E-3</c:v>
                </c:pt>
                <c:pt idx="53">
                  <c:v>1.0000000000000009E-3</c:v>
                </c:pt>
                <c:pt idx="54">
                  <c:v>2.0000000000000018E-3</c:v>
                </c:pt>
                <c:pt idx="55">
                  <c:v>1.0000000000000009E-3</c:v>
                </c:pt>
                <c:pt idx="56">
                  <c:v>5.0000000000000044E-3</c:v>
                </c:pt>
                <c:pt idx="57">
                  <c:v>8.0000000000000071E-3</c:v>
                </c:pt>
                <c:pt idx="58">
                  <c:v>3.0000000000000027E-3</c:v>
                </c:pt>
                <c:pt idx="59">
                  <c:v>7.0000000000000062E-3</c:v>
                </c:pt>
                <c:pt idx="60">
                  <c:v>2.9999999999998916E-3</c:v>
                </c:pt>
                <c:pt idx="61">
                  <c:v>-9.9999999999988987E-4</c:v>
                </c:pt>
                <c:pt idx="62">
                  <c:v>6.0000000000000053E-3</c:v>
                </c:pt>
                <c:pt idx="63">
                  <c:v>1.0999999999999899E-2</c:v>
                </c:pt>
                <c:pt idx="64">
                  <c:v>-9.9999999999988987E-4</c:v>
                </c:pt>
                <c:pt idx="65">
                  <c:v>6.0000000000000053E-3</c:v>
                </c:pt>
                <c:pt idx="66">
                  <c:v>8.0000000000000071E-3</c:v>
                </c:pt>
                <c:pt idx="67">
                  <c:v>9.9999999999988987E-4</c:v>
                </c:pt>
                <c:pt idx="68">
                  <c:v>3.0000000000001137E-3</c:v>
                </c:pt>
                <c:pt idx="69">
                  <c:v>6.0000000000000053E-3</c:v>
                </c:pt>
                <c:pt idx="70">
                  <c:v>4.0000000000000036E-3</c:v>
                </c:pt>
                <c:pt idx="71">
                  <c:v>9.9999999999988987E-4</c:v>
                </c:pt>
                <c:pt idx="72">
                  <c:v>9.000000000000119E-3</c:v>
                </c:pt>
                <c:pt idx="73">
                  <c:v>4.0000000000000036E-3</c:v>
                </c:pt>
                <c:pt idx="74">
                  <c:v>0</c:v>
                </c:pt>
                <c:pt idx="75">
                  <c:v>4.0000000000000036E-3</c:v>
                </c:pt>
                <c:pt idx="76">
                  <c:v>4.9999999999998934E-3</c:v>
                </c:pt>
                <c:pt idx="77">
                  <c:v>6.0000000000000053E-3</c:v>
                </c:pt>
                <c:pt idx="78">
                  <c:v>4.0000000000000036E-3</c:v>
                </c:pt>
                <c:pt idx="79">
                  <c:v>2.0000000000000018E-3</c:v>
                </c:pt>
                <c:pt idx="80">
                  <c:v>-9.9999999999988987E-4</c:v>
                </c:pt>
                <c:pt idx="81">
                  <c:v>6.9999999999998952E-3</c:v>
                </c:pt>
                <c:pt idx="82">
                  <c:v>1.2000000000000011E-2</c:v>
                </c:pt>
                <c:pt idx="83">
                  <c:v>4.0000000000000036E-3</c:v>
                </c:pt>
                <c:pt idx="84">
                  <c:v>4.0000000000000036E-3</c:v>
                </c:pt>
                <c:pt idx="85">
                  <c:v>5.0000000000001155E-3</c:v>
                </c:pt>
                <c:pt idx="86">
                  <c:v>4.0000000000000036E-3</c:v>
                </c:pt>
                <c:pt idx="87">
                  <c:v>4.9999999999998934E-3</c:v>
                </c:pt>
                <c:pt idx="88">
                  <c:v>4.9999999999998934E-3</c:v>
                </c:pt>
                <c:pt idx="89">
                  <c:v>2.0000000000000018E-3</c:v>
                </c:pt>
                <c:pt idx="90">
                  <c:v>3.0000000000001137E-3</c:v>
                </c:pt>
                <c:pt idx="91">
                  <c:v>4.0000000000000036E-3</c:v>
                </c:pt>
                <c:pt idx="92">
                  <c:v>9.9999999999988987E-4</c:v>
                </c:pt>
                <c:pt idx="93">
                  <c:v>1.0000000000001119E-3</c:v>
                </c:pt>
                <c:pt idx="94">
                  <c:v>2.9999999999998916E-3</c:v>
                </c:pt>
                <c:pt idx="95">
                  <c:v>2.0000000000000018E-3</c:v>
                </c:pt>
                <c:pt idx="96">
                  <c:v>-9.9999999999988987E-4</c:v>
                </c:pt>
                <c:pt idx="97">
                  <c:v>2.0000000000000018E-3</c:v>
                </c:pt>
                <c:pt idx="98">
                  <c:v>0</c:v>
                </c:pt>
                <c:pt idx="99">
                  <c:v>2.0000000000000018E-3</c:v>
                </c:pt>
                <c:pt idx="100">
                  <c:v>0</c:v>
                </c:pt>
                <c:pt idx="101">
                  <c:v>-2.0000000000000018E-3</c:v>
                </c:pt>
                <c:pt idx="102">
                  <c:v>-6.0000000000000053E-3</c:v>
                </c:pt>
                <c:pt idx="103">
                  <c:v>-3.0000000000001137E-3</c:v>
                </c:pt>
                <c:pt idx="104">
                  <c:v>0</c:v>
                </c:pt>
                <c:pt idx="105">
                  <c:v>-9.9999999999988987E-4</c:v>
                </c:pt>
                <c:pt idx="106">
                  <c:v>0</c:v>
                </c:pt>
                <c:pt idx="107">
                  <c:v>2.9999999999998916E-3</c:v>
                </c:pt>
                <c:pt idx="108">
                  <c:v>2.0000000000000018E-3</c:v>
                </c:pt>
                <c:pt idx="109">
                  <c:v>-2.0000000000000018E-3</c:v>
                </c:pt>
                <c:pt idx="110">
                  <c:v>1.0000000000001119E-3</c:v>
                </c:pt>
                <c:pt idx="111">
                  <c:v>-1.0000000000001119E-3</c:v>
                </c:pt>
                <c:pt idx="112">
                  <c:v>-2.0000000000000018E-3</c:v>
                </c:pt>
                <c:pt idx="113">
                  <c:v>0</c:v>
                </c:pt>
                <c:pt idx="114">
                  <c:v>0</c:v>
                </c:pt>
                <c:pt idx="115">
                  <c:v>-2.9999999999998916E-3</c:v>
                </c:pt>
                <c:pt idx="116">
                  <c:v>0</c:v>
                </c:pt>
                <c:pt idx="117">
                  <c:v>-3.0000000000001137E-3</c:v>
                </c:pt>
                <c:pt idx="118">
                  <c:v>-2.0000000000000018E-3</c:v>
                </c:pt>
                <c:pt idx="119">
                  <c:v>-3.9999999999997815E-3</c:v>
                </c:pt>
                <c:pt idx="120">
                  <c:v>9.9999999999988987E-4</c:v>
                </c:pt>
                <c:pt idx="121">
                  <c:v>2.0000000000000018E-3</c:v>
                </c:pt>
                <c:pt idx="122">
                  <c:v>2.0000000000000018E-3</c:v>
                </c:pt>
                <c:pt idx="123">
                  <c:v>4.9999999999998934E-3</c:v>
                </c:pt>
                <c:pt idx="124">
                  <c:v>3.0000000000001137E-3</c:v>
                </c:pt>
                <c:pt idx="125">
                  <c:v>0</c:v>
                </c:pt>
                <c:pt idx="126">
                  <c:v>2.0000000000000018E-3</c:v>
                </c:pt>
                <c:pt idx="127">
                  <c:v>9.9999999999988987E-4</c:v>
                </c:pt>
                <c:pt idx="128">
                  <c:v>4.0000000000000036E-3</c:v>
                </c:pt>
                <c:pt idx="129">
                  <c:v>2.0000000000000018E-3</c:v>
                </c:pt>
                <c:pt idx="130">
                  <c:v>3.0000000000001137E-3</c:v>
                </c:pt>
                <c:pt idx="131">
                  <c:v>0</c:v>
                </c:pt>
                <c:pt idx="132">
                  <c:v>2.0000000000000018E-3</c:v>
                </c:pt>
                <c:pt idx="133">
                  <c:v>9.9999999999988987E-4</c:v>
                </c:pt>
                <c:pt idx="134">
                  <c:v>0</c:v>
                </c:pt>
                <c:pt idx="135">
                  <c:v>1.0000000000001119E-3</c:v>
                </c:pt>
                <c:pt idx="136">
                  <c:v>-1.0000000000001119E-3</c:v>
                </c:pt>
                <c:pt idx="137">
                  <c:v>0</c:v>
                </c:pt>
                <c:pt idx="138">
                  <c:v>2.0000000000000018E-3</c:v>
                </c:pt>
                <c:pt idx="139">
                  <c:v>2.0000000000000018E-3</c:v>
                </c:pt>
                <c:pt idx="140">
                  <c:v>4.0000000000000036E-3</c:v>
                </c:pt>
                <c:pt idx="141">
                  <c:v>2.0000000000000018E-3</c:v>
                </c:pt>
                <c:pt idx="142">
                  <c:v>3.0000000000001137E-3</c:v>
                </c:pt>
                <c:pt idx="143">
                  <c:v>4.0000000000000036E-3</c:v>
                </c:pt>
                <c:pt idx="144">
                  <c:v>4.9999999999998934E-3</c:v>
                </c:pt>
                <c:pt idx="145">
                  <c:v>4.0000000000000036E-3</c:v>
                </c:pt>
                <c:pt idx="146">
                  <c:v>4.0000000000000036E-3</c:v>
                </c:pt>
                <c:pt idx="147">
                  <c:v>5.0000000000001155E-3</c:v>
                </c:pt>
                <c:pt idx="148">
                  <c:v>4.9999999999998934E-3</c:v>
                </c:pt>
                <c:pt idx="149">
                  <c:v>5.0000000000001155E-3</c:v>
                </c:pt>
                <c:pt idx="150">
                  <c:v>6.0000000000000053E-3</c:v>
                </c:pt>
                <c:pt idx="151">
                  <c:v>4.0000000000000036E-3</c:v>
                </c:pt>
                <c:pt idx="152">
                  <c:v>4.0000000000000036E-3</c:v>
                </c:pt>
                <c:pt idx="153">
                  <c:v>2.9999999999998916E-3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-9.9999999999988987E-4</c:v>
                </c:pt>
                <c:pt idx="157">
                  <c:v>4.0000000000000036E-3</c:v>
                </c:pt>
                <c:pt idx="158">
                  <c:v>0</c:v>
                </c:pt>
                <c:pt idx="159">
                  <c:v>-3.0000000000001137E-3</c:v>
                </c:pt>
                <c:pt idx="160">
                  <c:v>0</c:v>
                </c:pt>
                <c:pt idx="161">
                  <c:v>1.0000000000001119E-3</c:v>
                </c:pt>
                <c:pt idx="162">
                  <c:v>0</c:v>
                </c:pt>
                <c:pt idx="163">
                  <c:v>-3.0000000000001137E-3</c:v>
                </c:pt>
                <c:pt idx="164">
                  <c:v>-2.9999999999998916E-3</c:v>
                </c:pt>
                <c:pt idx="165">
                  <c:v>0</c:v>
                </c:pt>
                <c:pt idx="166">
                  <c:v>-3.0000000000001137E-3</c:v>
                </c:pt>
                <c:pt idx="167">
                  <c:v>-4.0000000000000036E-3</c:v>
                </c:pt>
                <c:pt idx="168">
                  <c:v>-2.9999999999998916E-3</c:v>
                </c:pt>
                <c:pt idx="169">
                  <c:v>-3.0000000000001137E-3</c:v>
                </c:pt>
                <c:pt idx="170">
                  <c:v>-4.0000000000000036E-3</c:v>
                </c:pt>
                <c:pt idx="171">
                  <c:v>-9.9999999999988987E-4</c:v>
                </c:pt>
                <c:pt idx="172">
                  <c:v>0</c:v>
                </c:pt>
                <c:pt idx="173">
                  <c:v>-4.0000000000000036E-3</c:v>
                </c:pt>
                <c:pt idx="174">
                  <c:v>-5.0000000000001155E-3</c:v>
                </c:pt>
                <c:pt idx="175">
                  <c:v>-2.0000000000000018E-3</c:v>
                </c:pt>
                <c:pt idx="176">
                  <c:v>-9.9999999999988987E-4</c:v>
                </c:pt>
                <c:pt idx="177">
                  <c:v>-1.0000000000001119E-3</c:v>
                </c:pt>
                <c:pt idx="178">
                  <c:v>-4.9999999999998934E-3</c:v>
                </c:pt>
                <c:pt idx="179">
                  <c:v>9.9999999999988987E-4</c:v>
                </c:pt>
                <c:pt idx="180">
                  <c:v>-8.999999999999897E-3</c:v>
                </c:pt>
                <c:pt idx="181">
                  <c:v>-3.0000000000001137E-3</c:v>
                </c:pt>
                <c:pt idx="182">
                  <c:v>5.0000000000001155E-3</c:v>
                </c:pt>
                <c:pt idx="183">
                  <c:v>-7.0000000000001172E-3</c:v>
                </c:pt>
                <c:pt idx="184">
                  <c:v>-6.0000000000000053E-3</c:v>
                </c:pt>
                <c:pt idx="185">
                  <c:v>0</c:v>
                </c:pt>
                <c:pt idx="186">
                  <c:v>-2.0000000000000018E-3</c:v>
                </c:pt>
                <c:pt idx="187">
                  <c:v>3.0000000000001137E-3</c:v>
                </c:pt>
                <c:pt idx="188">
                  <c:v>0</c:v>
                </c:pt>
                <c:pt idx="189">
                  <c:v>-1.0000000000001119E-3</c:v>
                </c:pt>
                <c:pt idx="190">
                  <c:v>0</c:v>
                </c:pt>
                <c:pt idx="191">
                  <c:v>4.0000000000000036E-3</c:v>
                </c:pt>
                <c:pt idx="192">
                  <c:v>-4.9999999999998934E-3</c:v>
                </c:pt>
                <c:pt idx="193">
                  <c:v>-6.0000000000000053E-3</c:v>
                </c:pt>
                <c:pt idx="194">
                  <c:v>9.9999999999988987E-4</c:v>
                </c:pt>
                <c:pt idx="195">
                  <c:v>-6.0000000000000053E-3</c:v>
                </c:pt>
                <c:pt idx="196">
                  <c:v>-9.9999999999988987E-4</c:v>
                </c:pt>
                <c:pt idx="197">
                  <c:v>0</c:v>
                </c:pt>
                <c:pt idx="198">
                  <c:v>2.0000000000000018E-3</c:v>
                </c:pt>
                <c:pt idx="199">
                  <c:v>9.9999999999988987E-4</c:v>
                </c:pt>
                <c:pt idx="200">
                  <c:v>2.0000000000000018E-3</c:v>
                </c:pt>
                <c:pt idx="201">
                  <c:v>4.0000000000000036E-3</c:v>
                </c:pt>
                <c:pt idx="202">
                  <c:v>2.0000000000000018E-3</c:v>
                </c:pt>
                <c:pt idx="203">
                  <c:v>-9.9999999999988987E-4</c:v>
                </c:pt>
                <c:pt idx="204">
                  <c:v>4.9999999999998934E-3</c:v>
                </c:pt>
                <c:pt idx="205">
                  <c:v>5.0000000000001155E-3</c:v>
                </c:pt>
                <c:pt idx="206">
                  <c:v>4.9999999999998934E-3</c:v>
                </c:pt>
                <c:pt idx="207">
                  <c:v>2.0000000000000018E-3</c:v>
                </c:pt>
                <c:pt idx="208">
                  <c:v>-6.9999999999998952E-3</c:v>
                </c:pt>
                <c:pt idx="209">
                  <c:v>-1.3000000000000123E-2</c:v>
                </c:pt>
                <c:pt idx="210">
                  <c:v>-1.6000000000000014E-2</c:v>
                </c:pt>
                <c:pt idx="211">
                  <c:v>-1.1999999999999789E-2</c:v>
                </c:pt>
                <c:pt idx="212">
                  <c:v>-8.0000000000000071E-3</c:v>
                </c:pt>
                <c:pt idx="213">
                  <c:v>-3.0000000000001137E-3</c:v>
                </c:pt>
                <c:pt idx="214">
                  <c:v>0</c:v>
                </c:pt>
                <c:pt idx="215">
                  <c:v>6.0000000000000053E-3</c:v>
                </c:pt>
                <c:pt idx="216">
                  <c:v>1.2000000000000011E-2</c:v>
                </c:pt>
                <c:pt idx="217">
                  <c:v>1.6000000000000014E-2</c:v>
                </c:pt>
                <c:pt idx="218">
                  <c:v>1.2000000000000011E-2</c:v>
                </c:pt>
                <c:pt idx="219">
                  <c:v>2.0000000000000018E-3</c:v>
                </c:pt>
                <c:pt idx="220">
                  <c:v>6.0000000000000053E-3</c:v>
                </c:pt>
                <c:pt idx="221">
                  <c:v>8.999999999999897E-3</c:v>
                </c:pt>
                <c:pt idx="222">
                  <c:v>6.0000000000000053E-3</c:v>
                </c:pt>
                <c:pt idx="223">
                  <c:v>8.0000000000000071E-3</c:v>
                </c:pt>
                <c:pt idx="224">
                  <c:v>1.0000000000000009E-2</c:v>
                </c:pt>
                <c:pt idx="225">
                  <c:v>1.0000000000000009E-2</c:v>
                </c:pt>
                <c:pt idx="226">
                  <c:v>2.4000000000000021E-2</c:v>
                </c:pt>
                <c:pt idx="227">
                  <c:v>1.8999999999999906E-2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1.1000000000000121E-2</c:v>
                </c:pt>
                <c:pt idx="231">
                  <c:v>8.0000000000000071E-3</c:v>
                </c:pt>
                <c:pt idx="232">
                  <c:v>1.2999999999999901E-2</c:v>
                </c:pt>
                <c:pt idx="233">
                  <c:v>1.5000000000000124E-2</c:v>
                </c:pt>
                <c:pt idx="234">
                  <c:v>1.6999999999999904E-2</c:v>
                </c:pt>
                <c:pt idx="235">
                  <c:v>1.6000000000000014E-2</c:v>
                </c:pt>
                <c:pt idx="236">
                  <c:v>1.6000000000000014E-2</c:v>
                </c:pt>
                <c:pt idx="237">
                  <c:v>1.0000000000000009E-2</c:v>
                </c:pt>
                <c:pt idx="238">
                  <c:v>6.0000000000000053E-3</c:v>
                </c:pt>
                <c:pt idx="239">
                  <c:v>1.6999999999999904E-2</c:v>
                </c:pt>
                <c:pt idx="240">
                  <c:v>1.6000000000000014E-2</c:v>
                </c:pt>
                <c:pt idx="241">
                  <c:v>1.3000000000000123E-2</c:v>
                </c:pt>
                <c:pt idx="242">
                  <c:v>1.2999999999999901E-2</c:v>
                </c:pt>
                <c:pt idx="243">
                  <c:v>1.2000000000000011E-2</c:v>
                </c:pt>
                <c:pt idx="244">
                  <c:v>1.0000000000000009E-2</c:v>
                </c:pt>
                <c:pt idx="245">
                  <c:v>1.7000000000000126E-2</c:v>
                </c:pt>
                <c:pt idx="246">
                  <c:v>1.6999999999999904E-2</c:v>
                </c:pt>
                <c:pt idx="247">
                  <c:v>1.6999999999999904E-2</c:v>
                </c:pt>
                <c:pt idx="248">
                  <c:v>1.5000000000000124E-2</c:v>
                </c:pt>
                <c:pt idx="249">
                  <c:v>2.0000000000000018E-2</c:v>
                </c:pt>
                <c:pt idx="250">
                  <c:v>1.8000000000000016E-2</c:v>
                </c:pt>
                <c:pt idx="251">
                  <c:v>1.8999999999999906E-2</c:v>
                </c:pt>
                <c:pt idx="252">
                  <c:v>2.4000000000000021E-2</c:v>
                </c:pt>
                <c:pt idx="253">
                  <c:v>1.6999999999999904E-2</c:v>
                </c:pt>
                <c:pt idx="254">
                  <c:v>1.9000000000000128E-2</c:v>
                </c:pt>
                <c:pt idx="255">
                  <c:v>2.200000000000002E-2</c:v>
                </c:pt>
                <c:pt idx="256">
                  <c:v>2.200000000000002E-2</c:v>
                </c:pt>
                <c:pt idx="257">
                  <c:v>2.200000000000002E-2</c:v>
                </c:pt>
                <c:pt idx="258">
                  <c:v>2.6000000000000023E-2</c:v>
                </c:pt>
                <c:pt idx="259">
                  <c:v>2.6999999999999913E-2</c:v>
                </c:pt>
                <c:pt idx="260">
                  <c:v>2.4999999999999911E-2</c:v>
                </c:pt>
                <c:pt idx="261">
                  <c:v>2.8000000000000025E-2</c:v>
                </c:pt>
                <c:pt idx="262">
                  <c:v>2.9000000000000137E-2</c:v>
                </c:pt>
                <c:pt idx="263">
                  <c:v>2.9999999999999805E-2</c:v>
                </c:pt>
                <c:pt idx="264">
                  <c:v>3.2000000000000028E-2</c:v>
                </c:pt>
                <c:pt idx="265">
                  <c:v>3.0000000000000027E-2</c:v>
                </c:pt>
                <c:pt idx="266">
                  <c:v>3.2000000000000028E-2</c:v>
                </c:pt>
                <c:pt idx="267">
                  <c:v>3.3999999999999808E-2</c:v>
                </c:pt>
                <c:pt idx="268">
                  <c:v>3.7000000000000366E-2</c:v>
                </c:pt>
                <c:pt idx="269">
                  <c:v>3.7999999999999812E-2</c:v>
                </c:pt>
                <c:pt idx="270">
                  <c:v>3.8000000000000256E-2</c:v>
                </c:pt>
                <c:pt idx="271">
                  <c:v>4.0999999999999925E-2</c:v>
                </c:pt>
                <c:pt idx="272">
                  <c:v>4.0000000000000036E-2</c:v>
                </c:pt>
                <c:pt idx="273">
                  <c:v>4.0999999999999925E-2</c:v>
                </c:pt>
                <c:pt idx="274">
                  <c:v>4.4000000000000039E-2</c:v>
                </c:pt>
                <c:pt idx="275">
                  <c:v>4.5999999999999819E-2</c:v>
                </c:pt>
                <c:pt idx="276">
                  <c:v>4.4999999999999929E-2</c:v>
                </c:pt>
                <c:pt idx="277">
                  <c:v>4.8000000000000043E-2</c:v>
                </c:pt>
                <c:pt idx="278">
                  <c:v>5.0000000000000266E-2</c:v>
                </c:pt>
                <c:pt idx="279">
                  <c:v>4.8999999999999932E-2</c:v>
                </c:pt>
                <c:pt idx="280">
                  <c:v>5.0999999999999712E-2</c:v>
                </c:pt>
                <c:pt idx="281">
                  <c:v>5.400000000000027E-2</c:v>
                </c:pt>
                <c:pt idx="282">
                  <c:v>5.2000000000000046E-2</c:v>
                </c:pt>
                <c:pt idx="283">
                  <c:v>5.7999999999999829E-2</c:v>
                </c:pt>
                <c:pt idx="284">
                  <c:v>6.1999999999999833E-2</c:v>
                </c:pt>
                <c:pt idx="285">
                  <c:v>6.2000000000000277E-2</c:v>
                </c:pt>
                <c:pt idx="286">
                  <c:v>6.1999999999999833E-2</c:v>
                </c:pt>
                <c:pt idx="287">
                  <c:v>6.7000000000000171E-2</c:v>
                </c:pt>
                <c:pt idx="288">
                  <c:v>6.800000000000006E-2</c:v>
                </c:pt>
                <c:pt idx="289">
                  <c:v>6.999999999999984E-2</c:v>
                </c:pt>
                <c:pt idx="290">
                  <c:v>7.6000000000000068E-2</c:v>
                </c:pt>
                <c:pt idx="291">
                  <c:v>7.6999999999999957E-2</c:v>
                </c:pt>
                <c:pt idx="292">
                  <c:v>8.0000000000000071E-2</c:v>
                </c:pt>
                <c:pt idx="293">
                  <c:v>8.2999999999999741E-2</c:v>
                </c:pt>
                <c:pt idx="294">
                  <c:v>8.8999999999999968E-2</c:v>
                </c:pt>
                <c:pt idx="295">
                  <c:v>8.8999999999999968E-2</c:v>
                </c:pt>
                <c:pt idx="296">
                  <c:v>9.6000000000000085E-2</c:v>
                </c:pt>
                <c:pt idx="297">
                  <c:v>0.1030000000000002</c:v>
                </c:pt>
                <c:pt idx="298">
                  <c:v>0.10400000000000009</c:v>
                </c:pt>
                <c:pt idx="299">
                  <c:v>0.10999999999999988</c:v>
                </c:pt>
                <c:pt idx="300">
                  <c:v>0.11399999999999988</c:v>
                </c:pt>
                <c:pt idx="301">
                  <c:v>0.11800000000000033</c:v>
                </c:pt>
                <c:pt idx="302">
                  <c:v>0.11899999999999977</c:v>
                </c:pt>
                <c:pt idx="303">
                  <c:v>0.12899999999999956</c:v>
                </c:pt>
                <c:pt idx="304">
                  <c:v>0.13200000000000056</c:v>
                </c:pt>
                <c:pt idx="305">
                  <c:v>0.13999999999999968</c:v>
                </c:pt>
                <c:pt idx="306">
                  <c:v>0.14700000000000024</c:v>
                </c:pt>
                <c:pt idx="307">
                  <c:v>0.1509999999999998</c:v>
                </c:pt>
                <c:pt idx="308">
                  <c:v>0.16000000000000014</c:v>
                </c:pt>
                <c:pt idx="309">
                  <c:v>0.16899999999999959</c:v>
                </c:pt>
                <c:pt idx="310">
                  <c:v>0.17900000000000027</c:v>
                </c:pt>
                <c:pt idx="311">
                  <c:v>0.18799999999999972</c:v>
                </c:pt>
                <c:pt idx="312">
                  <c:v>0.19400000000000084</c:v>
                </c:pt>
                <c:pt idx="313">
                  <c:v>0.20199999999999996</c:v>
                </c:pt>
                <c:pt idx="314">
                  <c:v>0.21299999999999919</c:v>
                </c:pt>
                <c:pt idx="315">
                  <c:v>0.22000000000000064</c:v>
                </c:pt>
                <c:pt idx="316">
                  <c:v>0.22999999999999954</c:v>
                </c:pt>
                <c:pt idx="317">
                  <c:v>0.24400000000000066</c:v>
                </c:pt>
                <c:pt idx="318">
                  <c:v>0.25699999999999967</c:v>
                </c:pt>
                <c:pt idx="319">
                  <c:v>0.26900000000000013</c:v>
                </c:pt>
                <c:pt idx="320">
                  <c:v>0.27899999999999991</c:v>
                </c:pt>
                <c:pt idx="321">
                  <c:v>0.28999999999999915</c:v>
                </c:pt>
                <c:pt idx="322">
                  <c:v>0.30200000000000138</c:v>
                </c:pt>
                <c:pt idx="323">
                  <c:v>0.31899999999999906</c:v>
                </c:pt>
                <c:pt idx="324">
                  <c:v>0.33999999999999986</c:v>
                </c:pt>
                <c:pt idx="325">
                  <c:v>0.35100000000000087</c:v>
                </c:pt>
                <c:pt idx="326">
                  <c:v>0.36399999999999899</c:v>
                </c:pt>
                <c:pt idx="327">
                  <c:v>0.37900000000000134</c:v>
                </c:pt>
                <c:pt idx="328">
                  <c:v>0.39699999999999847</c:v>
                </c:pt>
                <c:pt idx="329">
                  <c:v>0.42100000000000115</c:v>
                </c:pt>
                <c:pt idx="330">
                  <c:v>0.42900000000000027</c:v>
                </c:pt>
                <c:pt idx="331">
                  <c:v>0.44200000000000017</c:v>
                </c:pt>
                <c:pt idx="332">
                  <c:v>0.45999999999999908</c:v>
                </c:pt>
                <c:pt idx="333">
                  <c:v>0.48199999999999932</c:v>
                </c:pt>
                <c:pt idx="334">
                  <c:v>0.49300000000000033</c:v>
                </c:pt>
                <c:pt idx="335">
                  <c:v>0.50400000000000134</c:v>
                </c:pt>
                <c:pt idx="336">
                  <c:v>0.52299999999999969</c:v>
                </c:pt>
                <c:pt idx="337">
                  <c:v>0.53699999999999903</c:v>
                </c:pt>
                <c:pt idx="338">
                  <c:v>0.54400000000000048</c:v>
                </c:pt>
                <c:pt idx="339">
                  <c:v>0.55600000000000094</c:v>
                </c:pt>
                <c:pt idx="340">
                  <c:v>0.56400000000000006</c:v>
                </c:pt>
                <c:pt idx="341">
                  <c:v>0.56700000000000017</c:v>
                </c:pt>
                <c:pt idx="342">
                  <c:v>0.5779999999999994</c:v>
                </c:pt>
                <c:pt idx="343">
                  <c:v>0.56599999999999895</c:v>
                </c:pt>
                <c:pt idx="344">
                  <c:v>0.56899999999999906</c:v>
                </c:pt>
                <c:pt idx="345">
                  <c:v>0.56400000000000006</c:v>
                </c:pt>
                <c:pt idx="346">
                  <c:v>0.54500000000000171</c:v>
                </c:pt>
                <c:pt idx="347">
                  <c:v>0.52799999999999869</c:v>
                </c:pt>
                <c:pt idx="348">
                  <c:v>0.50200000000000244</c:v>
                </c:pt>
                <c:pt idx="349">
                  <c:v>0.48199999999999932</c:v>
                </c:pt>
                <c:pt idx="350">
                  <c:v>0.45400000000000063</c:v>
                </c:pt>
                <c:pt idx="351">
                  <c:v>0.41300000000000026</c:v>
                </c:pt>
                <c:pt idx="352">
                  <c:v>0.36499999999999844</c:v>
                </c:pt>
                <c:pt idx="353">
                  <c:v>0.3279999999999994</c:v>
                </c:pt>
                <c:pt idx="354">
                  <c:v>0.28000000000000114</c:v>
                </c:pt>
                <c:pt idx="355">
                  <c:v>0.23699999999999832</c:v>
                </c:pt>
                <c:pt idx="356">
                  <c:v>0.19500000000000028</c:v>
                </c:pt>
                <c:pt idx="357">
                  <c:v>0.16400000000000148</c:v>
                </c:pt>
                <c:pt idx="358">
                  <c:v>0.16600000000000037</c:v>
                </c:pt>
                <c:pt idx="359">
                  <c:v>0.19899999999999807</c:v>
                </c:pt>
                <c:pt idx="360">
                  <c:v>0.25600000000000023</c:v>
                </c:pt>
                <c:pt idx="361">
                  <c:v>0.33300000000000196</c:v>
                </c:pt>
                <c:pt idx="362">
                  <c:v>0.46899999999999764</c:v>
                </c:pt>
                <c:pt idx="363">
                  <c:v>0.61100000000000065</c:v>
                </c:pt>
                <c:pt idx="364">
                  <c:v>0.79899999999999949</c:v>
                </c:pt>
                <c:pt idx="365">
                  <c:v>1.0190000000000019</c:v>
                </c:pt>
                <c:pt idx="366">
                  <c:v>1.2219999999999978</c:v>
                </c:pt>
                <c:pt idx="367">
                  <c:v>1.4329999999999998</c:v>
                </c:pt>
                <c:pt idx="368">
                  <c:v>1.5999999999999979</c:v>
                </c:pt>
                <c:pt idx="369">
                  <c:v>1.7650000000000006</c:v>
                </c:pt>
                <c:pt idx="370">
                  <c:v>1.9130000000000038</c:v>
                </c:pt>
                <c:pt idx="371">
                  <c:v>2.0409999999999968</c:v>
                </c:pt>
                <c:pt idx="372">
                  <c:v>2.142000000000003</c:v>
                </c:pt>
                <c:pt idx="373">
                  <c:v>2.1760000000000019</c:v>
                </c:pt>
                <c:pt idx="374">
                  <c:v>2.1599999999999966</c:v>
                </c:pt>
                <c:pt idx="375">
                  <c:v>2.0630000000000024</c:v>
                </c:pt>
                <c:pt idx="376">
                  <c:v>1.8969999999999985</c:v>
                </c:pt>
                <c:pt idx="377">
                  <c:v>1.6850000000000023</c:v>
                </c:pt>
                <c:pt idx="378">
                  <c:v>1.4489999999999981</c:v>
                </c:pt>
                <c:pt idx="379">
                  <c:v>1.2199999999999989</c:v>
                </c:pt>
                <c:pt idx="380">
                  <c:v>0.86500000000000199</c:v>
                </c:pt>
                <c:pt idx="381">
                  <c:v>0.44699999999999562</c:v>
                </c:pt>
                <c:pt idx="382">
                  <c:v>-3.0000000000001137E-3</c:v>
                </c:pt>
                <c:pt idx="383">
                  <c:v>-0.4789999999999992</c:v>
                </c:pt>
                <c:pt idx="384">
                  <c:v>-0.91499999999999915</c:v>
                </c:pt>
                <c:pt idx="385">
                  <c:v>-1.240000000000002</c:v>
                </c:pt>
                <c:pt idx="386">
                  <c:v>-1.4709999999999965</c:v>
                </c:pt>
                <c:pt idx="387">
                  <c:v>-1.5959999999999965</c:v>
                </c:pt>
                <c:pt idx="388">
                  <c:v>-1.6630000000000038</c:v>
                </c:pt>
                <c:pt idx="389">
                  <c:v>-1.6859999999999999</c:v>
                </c:pt>
                <c:pt idx="390">
                  <c:v>-1.6640000000000015</c:v>
                </c:pt>
                <c:pt idx="391">
                  <c:v>-1.6229999999999976</c:v>
                </c:pt>
                <c:pt idx="392">
                  <c:v>-1.5750000000000028</c:v>
                </c:pt>
                <c:pt idx="393">
                  <c:v>-1.5189999999999984</c:v>
                </c:pt>
                <c:pt idx="394">
                  <c:v>-1.4660000000000011</c:v>
                </c:pt>
                <c:pt idx="395">
                  <c:v>-1.4009999999999962</c:v>
                </c:pt>
                <c:pt idx="396">
                  <c:v>-1.3300000000000054</c:v>
                </c:pt>
                <c:pt idx="397">
                  <c:v>-1.2689999999999984</c:v>
                </c:pt>
                <c:pt idx="398">
                  <c:v>-1.2139999999999986</c:v>
                </c:pt>
                <c:pt idx="399">
                  <c:v>-1.1550000000000011</c:v>
                </c:pt>
                <c:pt idx="400">
                  <c:v>-1.0949999999999989</c:v>
                </c:pt>
                <c:pt idx="401">
                  <c:v>-1.0449999999999982</c:v>
                </c:pt>
                <c:pt idx="402">
                  <c:v>-1</c:v>
                </c:pt>
                <c:pt idx="403">
                  <c:v>-0.95600000000000307</c:v>
                </c:pt>
                <c:pt idx="404">
                  <c:v>-0.91799999999999926</c:v>
                </c:pt>
                <c:pt idx="405">
                  <c:v>-0.87599999999999767</c:v>
                </c:pt>
                <c:pt idx="406">
                  <c:v>-0.83400000000000318</c:v>
                </c:pt>
                <c:pt idx="407">
                  <c:v>-0.79199999999999804</c:v>
                </c:pt>
                <c:pt idx="408">
                  <c:v>-0.75600000000000023</c:v>
                </c:pt>
                <c:pt idx="409">
                  <c:v>-0.72200000000000131</c:v>
                </c:pt>
                <c:pt idx="410">
                  <c:v>-0.69500000000000028</c:v>
                </c:pt>
                <c:pt idx="411">
                  <c:v>-0.66499999999999915</c:v>
                </c:pt>
                <c:pt idx="412">
                  <c:v>-0.62699999999999889</c:v>
                </c:pt>
                <c:pt idx="413">
                  <c:v>-0.60099999999999909</c:v>
                </c:pt>
                <c:pt idx="414">
                  <c:v>-0.5730000000000004</c:v>
                </c:pt>
                <c:pt idx="415">
                  <c:v>-0.55100000000000193</c:v>
                </c:pt>
                <c:pt idx="416">
                  <c:v>-0.52699999999999747</c:v>
                </c:pt>
                <c:pt idx="417">
                  <c:v>-0.50400000000000134</c:v>
                </c:pt>
                <c:pt idx="418">
                  <c:v>-0.4789999999999992</c:v>
                </c:pt>
                <c:pt idx="419">
                  <c:v>-0.45600000000000129</c:v>
                </c:pt>
                <c:pt idx="420">
                  <c:v>-0.43399999999999928</c:v>
                </c:pt>
                <c:pt idx="421">
                  <c:v>-0.42100000000000115</c:v>
                </c:pt>
                <c:pt idx="422">
                  <c:v>-0.40299999999999869</c:v>
                </c:pt>
                <c:pt idx="423">
                  <c:v>-0.38900000000000112</c:v>
                </c:pt>
                <c:pt idx="424">
                  <c:v>-0.37100000000000044</c:v>
                </c:pt>
                <c:pt idx="425">
                  <c:v>-0.3539999999999992</c:v>
                </c:pt>
                <c:pt idx="426">
                  <c:v>-0.3409999999999993</c:v>
                </c:pt>
                <c:pt idx="427">
                  <c:v>-0.32699999999999996</c:v>
                </c:pt>
                <c:pt idx="428">
                  <c:v>-0.32200000000000095</c:v>
                </c:pt>
                <c:pt idx="429">
                  <c:v>-0.30499999999999972</c:v>
                </c:pt>
                <c:pt idx="430">
                  <c:v>-0.2889999999999997</c:v>
                </c:pt>
                <c:pt idx="431">
                  <c:v>-0.2759999999999998</c:v>
                </c:pt>
                <c:pt idx="432">
                  <c:v>-0.26700000000000124</c:v>
                </c:pt>
                <c:pt idx="433">
                  <c:v>-0.26199999999999868</c:v>
                </c:pt>
                <c:pt idx="434">
                  <c:v>-0.25500000000000078</c:v>
                </c:pt>
                <c:pt idx="435">
                  <c:v>-0.24300000000000033</c:v>
                </c:pt>
                <c:pt idx="436">
                  <c:v>-0.2289999999999992</c:v>
                </c:pt>
                <c:pt idx="437">
                  <c:v>-0.21899999999999942</c:v>
                </c:pt>
                <c:pt idx="438">
                  <c:v>-0.21300000000000097</c:v>
                </c:pt>
                <c:pt idx="439">
                  <c:v>-0.20500000000000007</c:v>
                </c:pt>
                <c:pt idx="440">
                  <c:v>-0.19399999999999906</c:v>
                </c:pt>
                <c:pt idx="441">
                  <c:v>-0.1850000000000005</c:v>
                </c:pt>
                <c:pt idx="442">
                  <c:v>-0.17999999999999972</c:v>
                </c:pt>
                <c:pt idx="443">
                  <c:v>-0.17300000000000004</c:v>
                </c:pt>
                <c:pt idx="444">
                  <c:v>-0.16500000000000092</c:v>
                </c:pt>
                <c:pt idx="445">
                  <c:v>-0.16300000000000026</c:v>
                </c:pt>
                <c:pt idx="446">
                  <c:v>-0.15700000000000003</c:v>
                </c:pt>
                <c:pt idx="447">
                  <c:v>-0.14799999999999969</c:v>
                </c:pt>
                <c:pt idx="448">
                  <c:v>-0.14100000000000001</c:v>
                </c:pt>
                <c:pt idx="449">
                  <c:v>-0.1379999999999999</c:v>
                </c:pt>
                <c:pt idx="450">
                  <c:v>-0.13299999999999912</c:v>
                </c:pt>
                <c:pt idx="451">
                  <c:v>-0.13000000000000078</c:v>
                </c:pt>
                <c:pt idx="452">
                  <c:v>-0.12800000000000011</c:v>
                </c:pt>
                <c:pt idx="453">
                  <c:v>-0.12299999999999933</c:v>
                </c:pt>
                <c:pt idx="454">
                  <c:v>-0.11900000000000066</c:v>
                </c:pt>
                <c:pt idx="455">
                  <c:v>-0.11499999999999932</c:v>
                </c:pt>
                <c:pt idx="456">
                  <c:v>-0.11400000000000077</c:v>
                </c:pt>
                <c:pt idx="457">
                  <c:v>-0.10999999999999943</c:v>
                </c:pt>
                <c:pt idx="458">
                  <c:v>-0.10400000000000009</c:v>
                </c:pt>
                <c:pt idx="459">
                  <c:v>-0.10200000000000031</c:v>
                </c:pt>
                <c:pt idx="460">
                  <c:v>-9.6999999999999531E-2</c:v>
                </c:pt>
                <c:pt idx="461">
                  <c:v>-9.5000000000000639E-2</c:v>
                </c:pt>
                <c:pt idx="462">
                  <c:v>-9.1999999999999638E-2</c:v>
                </c:pt>
                <c:pt idx="463">
                  <c:v>-8.6999999999999744E-2</c:v>
                </c:pt>
                <c:pt idx="464">
                  <c:v>-8.1999999999999851E-2</c:v>
                </c:pt>
                <c:pt idx="465">
                  <c:v>-8.1000000000000405E-2</c:v>
                </c:pt>
                <c:pt idx="466">
                  <c:v>-8.0000000000000071E-2</c:v>
                </c:pt>
                <c:pt idx="467">
                  <c:v>-7.3999999999999844E-2</c:v>
                </c:pt>
                <c:pt idx="468">
                  <c:v>-7.3000000000000398E-2</c:v>
                </c:pt>
                <c:pt idx="469">
                  <c:v>-7.2000000000000064E-2</c:v>
                </c:pt>
                <c:pt idx="470">
                  <c:v>-6.5999999999999837E-2</c:v>
                </c:pt>
                <c:pt idx="471">
                  <c:v>-6.5999999999999837E-2</c:v>
                </c:pt>
                <c:pt idx="472">
                  <c:v>-6.4999999999999503E-2</c:v>
                </c:pt>
                <c:pt idx="473">
                  <c:v>-6.1000000000000831E-2</c:v>
                </c:pt>
                <c:pt idx="474">
                  <c:v>-5.9999999999999609E-2</c:v>
                </c:pt>
                <c:pt idx="475">
                  <c:v>-5.7999999999999829E-2</c:v>
                </c:pt>
                <c:pt idx="476">
                  <c:v>-5.600000000000005E-2</c:v>
                </c:pt>
                <c:pt idx="477">
                  <c:v>-5.2999999999999936E-2</c:v>
                </c:pt>
                <c:pt idx="478">
                  <c:v>-5.4999999999999716E-2</c:v>
                </c:pt>
                <c:pt idx="479">
                  <c:v>-5.400000000000027E-2</c:v>
                </c:pt>
                <c:pt idx="480">
                  <c:v>-4.9000000000000377E-2</c:v>
                </c:pt>
                <c:pt idx="481">
                  <c:v>-4.6999999999999709E-2</c:v>
                </c:pt>
                <c:pt idx="482">
                  <c:v>-4.8000000000000043E-2</c:v>
                </c:pt>
                <c:pt idx="483">
                  <c:v>-4.3000000000000149E-2</c:v>
                </c:pt>
                <c:pt idx="484">
                  <c:v>-4.3999999999999595E-2</c:v>
                </c:pt>
                <c:pt idx="485">
                  <c:v>-4.2000000000000703E-2</c:v>
                </c:pt>
                <c:pt idx="486">
                  <c:v>-3.9999999999999147E-2</c:v>
                </c:pt>
                <c:pt idx="487">
                  <c:v>-4.0000000000000036E-2</c:v>
                </c:pt>
                <c:pt idx="488">
                  <c:v>-3.900000000000059E-2</c:v>
                </c:pt>
                <c:pt idx="489">
                  <c:v>-3.5000000000000142E-2</c:v>
                </c:pt>
                <c:pt idx="490">
                  <c:v>-3.3999999999999808E-2</c:v>
                </c:pt>
                <c:pt idx="491">
                  <c:v>-3.3999999999999808E-2</c:v>
                </c:pt>
                <c:pt idx="492">
                  <c:v>-3.3999999999999808E-2</c:v>
                </c:pt>
                <c:pt idx="493">
                  <c:v>-3.2000000000000028E-2</c:v>
                </c:pt>
                <c:pt idx="494">
                  <c:v>-3.2000000000000028E-2</c:v>
                </c:pt>
                <c:pt idx="495">
                  <c:v>-3.3000000000000362E-2</c:v>
                </c:pt>
                <c:pt idx="496">
                  <c:v>-3.0000000000000249E-2</c:v>
                </c:pt>
                <c:pt idx="497">
                  <c:v>-2.7999999999999581E-2</c:v>
                </c:pt>
                <c:pt idx="498">
                  <c:v>-2.7000000000000135E-2</c:v>
                </c:pt>
                <c:pt idx="499">
                  <c:v>-2.2000000000000242E-2</c:v>
                </c:pt>
                <c:pt idx="500">
                  <c:v>-2.4999999999999467E-2</c:v>
                </c:pt>
                <c:pt idx="501">
                  <c:v>-3.0000000000000249E-2</c:v>
                </c:pt>
                <c:pt idx="502">
                  <c:v>-2.2000000000000242E-2</c:v>
                </c:pt>
                <c:pt idx="503">
                  <c:v>-1.9999999999999574E-2</c:v>
                </c:pt>
                <c:pt idx="504">
                  <c:v>-2.2000000000000242E-2</c:v>
                </c:pt>
                <c:pt idx="505">
                  <c:v>-2.2999999999999687E-2</c:v>
                </c:pt>
                <c:pt idx="506">
                  <c:v>-1.7999999999999794E-2</c:v>
                </c:pt>
                <c:pt idx="507">
                  <c:v>-1.6000000000000014E-2</c:v>
                </c:pt>
                <c:pt idx="508">
                  <c:v>-1.9000000000000128E-2</c:v>
                </c:pt>
                <c:pt idx="509">
                  <c:v>-1.4000000000000234E-2</c:v>
                </c:pt>
                <c:pt idx="510">
                  <c:v>-8.0000000000000071E-3</c:v>
                </c:pt>
                <c:pt idx="511">
                  <c:v>-1.9999999999999574E-2</c:v>
                </c:pt>
                <c:pt idx="512">
                  <c:v>-2.2000000000000242E-2</c:v>
                </c:pt>
                <c:pt idx="513">
                  <c:v>-1.5000000000000568E-2</c:v>
                </c:pt>
                <c:pt idx="514">
                  <c:v>-1.0999999999999233E-2</c:v>
                </c:pt>
                <c:pt idx="515">
                  <c:v>-1.5000000000000568E-2</c:v>
                </c:pt>
                <c:pt idx="516">
                  <c:v>-2.0999999999999908E-2</c:v>
                </c:pt>
                <c:pt idx="517">
                  <c:v>-1.699999999999946E-2</c:v>
                </c:pt>
                <c:pt idx="518">
                  <c:v>-1.6000000000000014E-2</c:v>
                </c:pt>
                <c:pt idx="519">
                  <c:v>-1.2000000000000455E-2</c:v>
                </c:pt>
                <c:pt idx="520">
                  <c:v>-1.4000000000000234E-2</c:v>
                </c:pt>
                <c:pt idx="521">
                  <c:v>-1.699999999999946E-2</c:v>
                </c:pt>
                <c:pt idx="522">
                  <c:v>-2.0000000000000462E-2</c:v>
                </c:pt>
                <c:pt idx="523">
                  <c:v>-1.9000000000000128E-2</c:v>
                </c:pt>
                <c:pt idx="524">
                  <c:v>-1.9999999999999574E-2</c:v>
                </c:pt>
                <c:pt idx="525">
                  <c:v>-2.0000000000000462E-2</c:v>
                </c:pt>
                <c:pt idx="526">
                  <c:v>-2.2999999999999687E-2</c:v>
                </c:pt>
                <c:pt idx="527">
                  <c:v>-2.7000000000000135E-2</c:v>
                </c:pt>
                <c:pt idx="528">
                  <c:v>-3.0999999999999694E-2</c:v>
                </c:pt>
                <c:pt idx="529">
                  <c:v>-3.0000000000000249E-2</c:v>
                </c:pt>
                <c:pt idx="530">
                  <c:v>-3.3999999999999808E-2</c:v>
                </c:pt>
                <c:pt idx="531">
                  <c:v>-3.6999999999999922E-2</c:v>
                </c:pt>
                <c:pt idx="532">
                  <c:v>-4.4999999999999929E-2</c:v>
                </c:pt>
                <c:pt idx="533">
                  <c:v>-4.9000000000000377E-2</c:v>
                </c:pt>
                <c:pt idx="534">
                  <c:v>-5.4999999999999716E-2</c:v>
                </c:pt>
                <c:pt idx="535">
                  <c:v>-5.600000000000005E-2</c:v>
                </c:pt>
                <c:pt idx="536">
                  <c:v>-5.9000000000000163E-2</c:v>
                </c:pt>
                <c:pt idx="537">
                  <c:v>-6.2999999999999723E-2</c:v>
                </c:pt>
                <c:pt idx="538">
                  <c:v>-7.3000000000000398E-2</c:v>
                </c:pt>
                <c:pt idx="539">
                  <c:v>-7.2999999999999954E-2</c:v>
                </c:pt>
                <c:pt idx="540">
                  <c:v>-7.6999999999999957E-2</c:v>
                </c:pt>
                <c:pt idx="541">
                  <c:v>-7.4999999999999734E-2</c:v>
                </c:pt>
                <c:pt idx="542">
                  <c:v>-7.0000000000000284E-2</c:v>
                </c:pt>
                <c:pt idx="543">
                  <c:v>-8.6999999999999744E-2</c:v>
                </c:pt>
                <c:pt idx="544">
                  <c:v>-9.6999999999999975E-2</c:v>
                </c:pt>
                <c:pt idx="545">
                  <c:v>-8.3000000000000185E-2</c:v>
                </c:pt>
                <c:pt idx="546">
                  <c:v>-8.6999999999999744E-2</c:v>
                </c:pt>
                <c:pt idx="547">
                  <c:v>-8.8000000000000078E-2</c:v>
                </c:pt>
                <c:pt idx="548">
                  <c:v>-9.2000000000000082E-2</c:v>
                </c:pt>
                <c:pt idx="549">
                  <c:v>-0.10199999999999987</c:v>
                </c:pt>
                <c:pt idx="550">
                  <c:v>-9.1000000000000192E-2</c:v>
                </c:pt>
                <c:pt idx="551">
                  <c:v>-9.6000000000000085E-2</c:v>
                </c:pt>
                <c:pt idx="552">
                  <c:v>-0.10099999999999998</c:v>
                </c:pt>
                <c:pt idx="553">
                  <c:v>-0.10499999999999998</c:v>
                </c:pt>
                <c:pt idx="554">
                  <c:v>-0.10099999999999998</c:v>
                </c:pt>
                <c:pt idx="555">
                  <c:v>-0.10099999999999998</c:v>
                </c:pt>
                <c:pt idx="556">
                  <c:v>-0.10099999999999998</c:v>
                </c:pt>
                <c:pt idx="557">
                  <c:v>-9.5000000000000195E-2</c:v>
                </c:pt>
                <c:pt idx="558">
                  <c:v>-9.7999999999999865E-2</c:v>
                </c:pt>
                <c:pt idx="559">
                  <c:v>-9.5999999999999863E-2</c:v>
                </c:pt>
                <c:pt idx="560">
                  <c:v>-8.5000000000000187E-2</c:v>
                </c:pt>
                <c:pt idx="561">
                  <c:v>-7.9999999999999849E-2</c:v>
                </c:pt>
                <c:pt idx="562">
                  <c:v>-7.6999999999999957E-2</c:v>
                </c:pt>
                <c:pt idx="563">
                  <c:v>-8.0000000000000071E-2</c:v>
                </c:pt>
                <c:pt idx="564">
                  <c:v>-6.899999999999995E-2</c:v>
                </c:pt>
                <c:pt idx="565">
                  <c:v>-6.0000000000000053E-2</c:v>
                </c:pt>
                <c:pt idx="566">
                  <c:v>-5.600000000000005E-2</c:v>
                </c:pt>
                <c:pt idx="567">
                  <c:v>-5.600000000000005E-2</c:v>
                </c:pt>
                <c:pt idx="568">
                  <c:v>-6.0999999999999943E-2</c:v>
                </c:pt>
                <c:pt idx="569">
                  <c:v>-6.2000000000000055E-2</c:v>
                </c:pt>
                <c:pt idx="570">
                  <c:v>-5.9999999999999831E-2</c:v>
                </c:pt>
                <c:pt idx="571">
                  <c:v>-5.4000000000000048E-2</c:v>
                </c:pt>
                <c:pt idx="572">
                  <c:v>-4.0000000000000036E-2</c:v>
                </c:pt>
                <c:pt idx="573">
                  <c:v>-3.3000000000000029E-2</c:v>
                </c:pt>
                <c:pt idx="574">
                  <c:v>-2.0000000000000018E-2</c:v>
                </c:pt>
                <c:pt idx="575">
                  <c:v>-9.9999999999998979E-3</c:v>
                </c:pt>
                <c:pt idx="576">
                  <c:v>-1.0000000000000009E-3</c:v>
                </c:pt>
                <c:pt idx="577">
                  <c:v>2.0000000000000018E-3</c:v>
                </c:pt>
                <c:pt idx="578">
                  <c:v>1.0000000000000009E-3</c:v>
                </c:pt>
                <c:pt idx="579">
                  <c:v>0</c:v>
                </c:pt>
                <c:pt idx="580">
                  <c:v>-3.0000000000000027E-3</c:v>
                </c:pt>
                <c:pt idx="581">
                  <c:v>2.0000000000000018E-3</c:v>
                </c:pt>
                <c:pt idx="582">
                  <c:v>0</c:v>
                </c:pt>
                <c:pt idx="583">
                  <c:v>6.9999999999998952E-3</c:v>
                </c:pt>
                <c:pt idx="584">
                  <c:v>1.0000000000000009E-2</c:v>
                </c:pt>
                <c:pt idx="585">
                  <c:v>1.2000000000000011E-2</c:v>
                </c:pt>
                <c:pt idx="586">
                  <c:v>8.0000000000000071E-3</c:v>
                </c:pt>
                <c:pt idx="587">
                  <c:v>1.7000000000000015E-2</c:v>
                </c:pt>
                <c:pt idx="588">
                  <c:v>1.4000000000000012E-2</c:v>
                </c:pt>
                <c:pt idx="589">
                  <c:v>4.9999999999998934E-3</c:v>
                </c:pt>
                <c:pt idx="590">
                  <c:v>0</c:v>
                </c:pt>
                <c:pt idx="591">
                  <c:v>-9.9999999999988987E-4</c:v>
                </c:pt>
                <c:pt idx="592">
                  <c:v>2.0000000000000018E-3</c:v>
                </c:pt>
                <c:pt idx="593">
                  <c:v>2.9999999999998916E-3</c:v>
                </c:pt>
                <c:pt idx="594">
                  <c:v>2.0000000000000018E-3</c:v>
                </c:pt>
                <c:pt idx="595">
                  <c:v>0</c:v>
                </c:pt>
                <c:pt idx="596">
                  <c:v>3.0000000000001137E-3</c:v>
                </c:pt>
                <c:pt idx="597">
                  <c:v>-1.0000000000001119E-3</c:v>
                </c:pt>
                <c:pt idx="598">
                  <c:v>-4.9999999999998934E-3</c:v>
                </c:pt>
                <c:pt idx="599">
                  <c:v>-6.0000000000000053E-3</c:v>
                </c:pt>
                <c:pt idx="600">
                  <c:v>-6.0000000000000053E-3</c:v>
                </c:pt>
                <c:pt idx="601">
                  <c:v>-9.000000000000008E-3</c:v>
                </c:pt>
                <c:pt idx="602">
                  <c:v>-1.0000000000000009E-2</c:v>
                </c:pt>
                <c:pt idx="603">
                  <c:v>-9.000000000000008E-3</c:v>
                </c:pt>
                <c:pt idx="604">
                  <c:v>-7.0000000000000062E-3</c:v>
                </c:pt>
                <c:pt idx="605">
                  <c:v>-5.0000000000000044E-3</c:v>
                </c:pt>
                <c:pt idx="606">
                  <c:v>-1.0000000000000009E-2</c:v>
                </c:pt>
                <c:pt idx="607">
                  <c:v>-7.0000000000000062E-3</c:v>
                </c:pt>
                <c:pt idx="608">
                  <c:v>-6.9999999999998952E-3</c:v>
                </c:pt>
                <c:pt idx="609">
                  <c:v>0</c:v>
                </c:pt>
                <c:pt idx="610">
                  <c:v>0</c:v>
                </c:pt>
                <c:pt idx="611">
                  <c:v>-2.0000000000000018E-3</c:v>
                </c:pt>
                <c:pt idx="612">
                  <c:v>5.0000000000000044E-3</c:v>
                </c:pt>
                <c:pt idx="613">
                  <c:v>6.9999999999998952E-3</c:v>
                </c:pt>
                <c:pt idx="614">
                  <c:v>1.0000000000000009E-3</c:v>
                </c:pt>
                <c:pt idx="615">
                  <c:v>1.0000000000000009E-3</c:v>
                </c:pt>
                <c:pt idx="616">
                  <c:v>1.100000000000001E-2</c:v>
                </c:pt>
                <c:pt idx="617">
                  <c:v>1.0000000000000009E-2</c:v>
                </c:pt>
                <c:pt idx="618">
                  <c:v>1.100000000000001E-2</c:v>
                </c:pt>
                <c:pt idx="619">
                  <c:v>8.0000000000000071E-3</c:v>
                </c:pt>
                <c:pt idx="620">
                  <c:v>1.100000000000001E-2</c:v>
                </c:pt>
                <c:pt idx="621">
                  <c:v>1.7000000000000015E-2</c:v>
                </c:pt>
                <c:pt idx="622">
                  <c:v>1.6000000000000014E-2</c:v>
                </c:pt>
                <c:pt idx="623">
                  <c:v>8.0000000000000071E-3</c:v>
                </c:pt>
                <c:pt idx="624">
                  <c:v>6.9999999999998952E-3</c:v>
                </c:pt>
                <c:pt idx="625">
                  <c:v>1.2000000000000011E-2</c:v>
                </c:pt>
                <c:pt idx="626">
                  <c:v>8.0000000000000071E-3</c:v>
                </c:pt>
                <c:pt idx="627">
                  <c:v>8.0000000000000071E-3</c:v>
                </c:pt>
                <c:pt idx="628">
                  <c:v>9.000000000000119E-3</c:v>
                </c:pt>
                <c:pt idx="629">
                  <c:v>8.0000000000000071E-3</c:v>
                </c:pt>
                <c:pt idx="630">
                  <c:v>9.9999999999988987E-4</c:v>
                </c:pt>
                <c:pt idx="631">
                  <c:v>1.0000000000001119E-3</c:v>
                </c:pt>
                <c:pt idx="632">
                  <c:v>2.9999999999998916E-3</c:v>
                </c:pt>
                <c:pt idx="633">
                  <c:v>-9.9999999999988987E-4</c:v>
                </c:pt>
                <c:pt idx="634">
                  <c:v>-2.0000000000000018E-3</c:v>
                </c:pt>
                <c:pt idx="635">
                  <c:v>-7.0000000000001172E-3</c:v>
                </c:pt>
                <c:pt idx="636">
                  <c:v>-8.0000000000000071E-3</c:v>
                </c:pt>
                <c:pt idx="637">
                  <c:v>-6.9999999999998952E-3</c:v>
                </c:pt>
                <c:pt idx="638">
                  <c:v>-7.0000000000001172E-3</c:v>
                </c:pt>
                <c:pt idx="639">
                  <c:v>-6.9999999999998952E-3</c:v>
                </c:pt>
                <c:pt idx="640">
                  <c:v>-6.0000000000000053E-3</c:v>
                </c:pt>
                <c:pt idx="641">
                  <c:v>-9.000000000000119E-3</c:v>
                </c:pt>
                <c:pt idx="642">
                  <c:v>-1.4000000000000012E-2</c:v>
                </c:pt>
                <c:pt idx="643">
                  <c:v>-1.0000000000000009E-2</c:v>
                </c:pt>
                <c:pt idx="644">
                  <c:v>-1.0000000000000009E-2</c:v>
                </c:pt>
                <c:pt idx="645">
                  <c:v>-1.0999999999999899E-2</c:v>
                </c:pt>
                <c:pt idx="646">
                  <c:v>-1.100000000000001E-2</c:v>
                </c:pt>
                <c:pt idx="647">
                  <c:v>-8.0000000000000071E-3</c:v>
                </c:pt>
                <c:pt idx="648">
                  <c:v>-7.0000000000000062E-3</c:v>
                </c:pt>
                <c:pt idx="649">
                  <c:v>-3.0000000000000027E-3</c:v>
                </c:pt>
                <c:pt idx="650">
                  <c:v>-1.0000000000000009E-3</c:v>
                </c:pt>
                <c:pt idx="651">
                  <c:v>3.0000000000000027E-3</c:v>
                </c:pt>
                <c:pt idx="652">
                  <c:v>3.0000000000000027E-3</c:v>
                </c:pt>
                <c:pt idx="653">
                  <c:v>6.0000000000000053E-3</c:v>
                </c:pt>
                <c:pt idx="654">
                  <c:v>5.0000000000000044E-3</c:v>
                </c:pt>
                <c:pt idx="655">
                  <c:v>6.0000000000000053E-3</c:v>
                </c:pt>
                <c:pt idx="656">
                  <c:v>6.0000000000000053E-3</c:v>
                </c:pt>
                <c:pt idx="657">
                  <c:v>5.9999999999998943E-3</c:v>
                </c:pt>
                <c:pt idx="658">
                  <c:v>4.0000000000000036E-3</c:v>
                </c:pt>
                <c:pt idx="659">
                  <c:v>6.0000000000000053E-3</c:v>
                </c:pt>
                <c:pt idx="660">
                  <c:v>7.0000000000001172E-3</c:v>
                </c:pt>
                <c:pt idx="661">
                  <c:v>4.9999999999998934E-3</c:v>
                </c:pt>
                <c:pt idx="662">
                  <c:v>3.0000000000001137E-3</c:v>
                </c:pt>
                <c:pt idx="663">
                  <c:v>4.9999999999998934E-3</c:v>
                </c:pt>
                <c:pt idx="664">
                  <c:v>1.0000000000001119E-3</c:v>
                </c:pt>
                <c:pt idx="665">
                  <c:v>0</c:v>
                </c:pt>
                <c:pt idx="666">
                  <c:v>0</c:v>
                </c:pt>
                <c:pt idx="667">
                  <c:v>-3.0000000000001137E-3</c:v>
                </c:pt>
                <c:pt idx="668">
                  <c:v>-2.9999999999998916E-3</c:v>
                </c:pt>
                <c:pt idx="669">
                  <c:v>-3.0000000000001137E-3</c:v>
                </c:pt>
                <c:pt idx="670">
                  <c:v>-2.9999999999998916E-3</c:v>
                </c:pt>
                <c:pt idx="671">
                  <c:v>-4.0000000000000036E-3</c:v>
                </c:pt>
                <c:pt idx="672">
                  <c:v>-4.0000000000000036E-3</c:v>
                </c:pt>
                <c:pt idx="673">
                  <c:v>-2.0000000000000018E-3</c:v>
                </c:pt>
                <c:pt idx="674">
                  <c:v>-4.0000000000000036E-3</c:v>
                </c:pt>
                <c:pt idx="675">
                  <c:v>-6.0000000000000053E-3</c:v>
                </c:pt>
                <c:pt idx="676">
                  <c:v>-7.0000000000000062E-3</c:v>
                </c:pt>
                <c:pt idx="677">
                  <c:v>-3.0000000000000027E-3</c:v>
                </c:pt>
                <c:pt idx="678">
                  <c:v>-6.0000000000000053E-3</c:v>
                </c:pt>
                <c:pt idx="679">
                  <c:v>2.0000000000000018E-3</c:v>
                </c:pt>
                <c:pt idx="680">
                  <c:v>1.0000000000000009E-3</c:v>
                </c:pt>
                <c:pt idx="681">
                  <c:v>-2.0000000000000018E-3</c:v>
                </c:pt>
                <c:pt idx="682">
                  <c:v>-1.0000000000000009E-3</c:v>
                </c:pt>
                <c:pt idx="683">
                  <c:v>5.0000000000000044E-3</c:v>
                </c:pt>
                <c:pt idx="684">
                  <c:v>9.000000000000008E-3</c:v>
                </c:pt>
                <c:pt idx="685">
                  <c:v>8.999999999999897E-3</c:v>
                </c:pt>
                <c:pt idx="686">
                  <c:v>5.0000000000001155E-3</c:v>
                </c:pt>
                <c:pt idx="687">
                  <c:v>6.9999999999998952E-3</c:v>
                </c:pt>
                <c:pt idx="688">
                  <c:v>1.3000000000000123E-2</c:v>
                </c:pt>
                <c:pt idx="689">
                  <c:v>8.0000000000000071E-3</c:v>
                </c:pt>
                <c:pt idx="690">
                  <c:v>8.999999999999897E-3</c:v>
                </c:pt>
                <c:pt idx="691">
                  <c:v>4.0000000000000036E-3</c:v>
                </c:pt>
                <c:pt idx="692">
                  <c:v>4.0000000000000036E-3</c:v>
                </c:pt>
                <c:pt idx="693">
                  <c:v>5.0000000000001155E-3</c:v>
                </c:pt>
                <c:pt idx="694">
                  <c:v>4.9999999999998934E-3</c:v>
                </c:pt>
                <c:pt idx="695">
                  <c:v>1.0000000000001119E-3</c:v>
                </c:pt>
                <c:pt idx="696">
                  <c:v>-3.0000000000001137E-3</c:v>
                </c:pt>
                <c:pt idx="697">
                  <c:v>-2.9999999999998916E-3</c:v>
                </c:pt>
                <c:pt idx="698">
                  <c:v>-4.0000000000000036E-3</c:v>
                </c:pt>
                <c:pt idx="699">
                  <c:v>-3.0000000000001137E-3</c:v>
                </c:pt>
                <c:pt idx="700">
                  <c:v>-4.0000000000000036E-3</c:v>
                </c:pt>
                <c:pt idx="701">
                  <c:v>-2.9999999999998916E-3</c:v>
                </c:pt>
                <c:pt idx="702">
                  <c:v>-2.0000000000000018E-3</c:v>
                </c:pt>
                <c:pt idx="703">
                  <c:v>-3.0000000000001137E-3</c:v>
                </c:pt>
                <c:pt idx="704">
                  <c:v>-2.0000000000000018E-3</c:v>
                </c:pt>
                <c:pt idx="705">
                  <c:v>-9.9999999999988987E-4</c:v>
                </c:pt>
                <c:pt idx="706">
                  <c:v>-2.0000000000000018E-3</c:v>
                </c:pt>
                <c:pt idx="707">
                  <c:v>-1.0000000000001119E-3</c:v>
                </c:pt>
                <c:pt idx="708">
                  <c:v>0</c:v>
                </c:pt>
                <c:pt idx="709">
                  <c:v>-9.9999999999988987E-4</c:v>
                </c:pt>
                <c:pt idx="710">
                  <c:v>4.0000000000000036E-3</c:v>
                </c:pt>
                <c:pt idx="711">
                  <c:v>4.9999999999998934E-3</c:v>
                </c:pt>
                <c:pt idx="712">
                  <c:v>2.0000000000000018E-3</c:v>
                </c:pt>
                <c:pt idx="713">
                  <c:v>0</c:v>
                </c:pt>
                <c:pt idx="714">
                  <c:v>-9.9999999999988987E-4</c:v>
                </c:pt>
                <c:pt idx="715">
                  <c:v>4.0000000000000036E-3</c:v>
                </c:pt>
                <c:pt idx="716">
                  <c:v>6.0000000000000053E-3</c:v>
                </c:pt>
                <c:pt idx="717">
                  <c:v>2.9999999999998916E-3</c:v>
                </c:pt>
                <c:pt idx="718">
                  <c:v>1.0000000000001119E-3</c:v>
                </c:pt>
                <c:pt idx="719">
                  <c:v>-1.06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99C-4812-937C-485AD0473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7507320"/>
        <c:axId val="837519160"/>
      </c:scatterChart>
      <c:valAx>
        <c:axId val="8375073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442065003511274"/>
              <c:y val="0.8285686099679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519160"/>
        <c:crosses val="autoZero"/>
        <c:crossBetween val="midCat"/>
      </c:valAx>
      <c:valAx>
        <c:axId val="837519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</a:t>
                </a:r>
                <a:r>
                  <a:rPr lang="en-GB" baseline="0"/>
                  <a:t> Pressure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75073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</a:t>
            </a:r>
            <a:r>
              <a:rPr lang="en-GB" baseline="0"/>
              <a:t> Against Polytropic Index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6500 RPM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1'!$R$6:$R$725</c:f>
              <c:numCache>
                <c:formatCode>General</c:formatCode>
                <c:ptCount val="720"/>
                <c:pt idx="0">
                  <c:v>-33.449017665066194</c:v>
                </c:pt>
                <c:pt idx="1">
                  <c:v>-4.0220846205526444</c:v>
                </c:pt>
                <c:pt idx="2">
                  <c:v>-2.053520585259752</c:v>
                </c:pt>
                <c:pt idx="3">
                  <c:v>-1.5144319760897731</c:v>
                </c:pt>
                <c:pt idx="4">
                  <c:v>1.9146230211440221</c:v>
                </c:pt>
                <c:pt idx="5">
                  <c:v>3.1544634750049014</c:v>
                </c:pt>
                <c:pt idx="6">
                  <c:v>3.3823964552680055</c:v>
                </c:pt>
                <c:pt idx="7">
                  <c:v>2.6137773407802665</c:v>
                </c:pt>
                <c:pt idx="8">
                  <c:v>1.9501992232007235</c:v>
                </c:pt>
                <c:pt idx="9">
                  <c:v>3.5974838196901526</c:v>
                </c:pt>
                <c:pt idx="10">
                  <c:v>4.6170758888590901</c:v>
                </c:pt>
                <c:pt idx="11">
                  <c:v>4.622375554288511</c:v>
                </c:pt>
                <c:pt idx="12">
                  <c:v>4.7234978733529944</c:v>
                </c:pt>
                <c:pt idx="13">
                  <c:v>3.9515299850042211</c:v>
                </c:pt>
                <c:pt idx="14">
                  <c:v>2.0603314159401682</c:v>
                </c:pt>
                <c:pt idx="15">
                  <c:v>1.1328839804935182</c:v>
                </c:pt>
                <c:pt idx="16">
                  <c:v>0</c:v>
                </c:pt>
                <c:pt idx="17">
                  <c:v>-0.31707048472936278</c:v>
                </c:pt>
                <c:pt idx="18">
                  <c:v>-0.12219786129896669</c:v>
                </c:pt>
                <c:pt idx="19">
                  <c:v>0</c:v>
                </c:pt>
                <c:pt idx="20">
                  <c:v>-0.17557822587695546</c:v>
                </c:pt>
                <c:pt idx="21">
                  <c:v>-0.28622232800537978</c:v>
                </c:pt>
                <c:pt idx="22">
                  <c:v>-0.83371724298414163</c:v>
                </c:pt>
                <c:pt idx="23">
                  <c:v>-1.3312741484124402</c:v>
                </c:pt>
                <c:pt idx="24">
                  <c:v>-1.1195531587190537</c:v>
                </c:pt>
                <c:pt idx="25">
                  <c:v>-0.24873399880741348</c:v>
                </c:pt>
                <c:pt idx="26">
                  <c:v>-0.97069800964260489</c:v>
                </c:pt>
                <c:pt idx="27">
                  <c:v>0.23884428179772269</c:v>
                </c:pt>
                <c:pt idx="28">
                  <c:v>-0.89949854861506351</c:v>
                </c:pt>
                <c:pt idx="29">
                  <c:v>0.14066700412397906</c:v>
                </c:pt>
                <c:pt idx="30">
                  <c:v>-0.65302537971610519</c:v>
                </c:pt>
                <c:pt idx="31">
                  <c:v>9.2400013397753958E-2</c:v>
                </c:pt>
                <c:pt idx="32">
                  <c:v>4.6476188559432474E-2</c:v>
                </c:pt>
                <c:pt idx="33">
                  <c:v>0.56759058555478703</c:v>
                </c:pt>
                <c:pt idx="34">
                  <c:v>1.0708856124564168</c:v>
                </c:pt>
                <c:pt idx="35">
                  <c:v>0.39994843006798125</c:v>
                </c:pt>
                <c:pt idx="36">
                  <c:v>0.87385435883363849</c:v>
                </c:pt>
                <c:pt idx="37">
                  <c:v>0.63401445173722071</c:v>
                </c:pt>
                <c:pt idx="38">
                  <c:v>2.8006900858751962</c:v>
                </c:pt>
                <c:pt idx="39">
                  <c:v>2.2482859902241281</c:v>
                </c:pt>
                <c:pt idx="40">
                  <c:v>1.2200326480003663</c:v>
                </c:pt>
                <c:pt idx="41">
                  <c:v>1.6250298137659953</c:v>
                </c:pt>
                <c:pt idx="42">
                  <c:v>1.1365902332687503</c:v>
                </c:pt>
                <c:pt idx="43">
                  <c:v>1.3401372864252912</c:v>
                </c:pt>
                <c:pt idx="44">
                  <c:v>-1.0568594705455343</c:v>
                </c:pt>
                <c:pt idx="45">
                  <c:v>-0.82068049459958403</c:v>
                </c:pt>
                <c:pt idx="46">
                  <c:v>-7.4457326076248304E-2</c:v>
                </c:pt>
                <c:pt idx="47">
                  <c:v>-0.67448010030435546</c:v>
                </c:pt>
                <c:pt idx="48">
                  <c:v>-0.52157217690882973</c:v>
                </c:pt>
                <c:pt idx="49">
                  <c:v>-0.37420081736494365</c:v>
                </c:pt>
                <c:pt idx="50">
                  <c:v>-1.3351986253624999</c:v>
                </c:pt>
                <c:pt idx="51">
                  <c:v>-1.6695814034558651</c:v>
                </c:pt>
                <c:pt idx="52">
                  <c:v>-1.2760001683657793</c:v>
                </c:pt>
                <c:pt idx="53">
                  <c:v>-1.121999567349365</c:v>
                </c:pt>
                <c:pt idx="54">
                  <c:v>-0.90046497966851391</c:v>
                </c:pt>
                <c:pt idx="55">
                  <c:v>-2.0372437187376171</c:v>
                </c:pt>
                <c:pt idx="56">
                  <c:v>0</c:v>
                </c:pt>
                <c:pt idx="57">
                  <c:v>1.3894875655289061</c:v>
                </c:pt>
                <c:pt idx="58">
                  <c:v>3.4252615955473966</c:v>
                </c:pt>
                <c:pt idx="59">
                  <c:v>3.4147058023751877</c:v>
                </c:pt>
                <c:pt idx="60">
                  <c:v>2.8271558549025766</c:v>
                </c:pt>
                <c:pt idx="61">
                  <c:v>2.7609128041783673</c:v>
                </c:pt>
                <c:pt idx="62">
                  <c:v>1.6192314735962163</c:v>
                </c:pt>
                <c:pt idx="63">
                  <c:v>1.597033527445533</c:v>
                </c:pt>
                <c:pt idx="64">
                  <c:v>0.77463451349525725</c:v>
                </c:pt>
                <c:pt idx="65">
                  <c:v>-0.11332125804753471</c:v>
                </c:pt>
                <c:pt idx="66">
                  <c:v>0.4612224293389891</c:v>
                </c:pt>
                <c:pt idx="67">
                  <c:v>0.47314114240053606</c:v>
                </c:pt>
                <c:pt idx="68">
                  <c:v>0.36452892012485211</c:v>
                </c:pt>
                <c:pt idx="69">
                  <c:v>0.12367621492928528</c:v>
                </c:pt>
                <c:pt idx="70">
                  <c:v>1.0182637724150729</c:v>
                </c:pt>
                <c:pt idx="71">
                  <c:v>0.7882273143907701</c:v>
                </c:pt>
                <c:pt idx="72">
                  <c:v>-0.13451335753532484</c:v>
                </c:pt>
                <c:pt idx="73">
                  <c:v>-0.40870765429450945</c:v>
                </c:pt>
                <c:pt idx="74">
                  <c:v>-1.094578863927627</c:v>
                </c:pt>
                <c:pt idx="75">
                  <c:v>-2.2926478043660561</c:v>
                </c:pt>
                <c:pt idx="76">
                  <c:v>-2.6396643289093151</c:v>
                </c:pt>
                <c:pt idx="77">
                  <c:v>-3.4562359966241032</c:v>
                </c:pt>
                <c:pt idx="78">
                  <c:v>-3.7943215367052661</c:v>
                </c:pt>
                <c:pt idx="79">
                  <c:v>-3.3103497417325887</c:v>
                </c:pt>
                <c:pt idx="80">
                  <c:v>-2.0731301748694202</c:v>
                </c:pt>
                <c:pt idx="81">
                  <c:v>-1.5921065332769322</c:v>
                </c:pt>
                <c:pt idx="82">
                  <c:v>-0.34320722460193348</c:v>
                </c:pt>
                <c:pt idx="83">
                  <c:v>-0.69322870984298746</c:v>
                </c:pt>
                <c:pt idx="84">
                  <c:v>0.23430033434967559</c:v>
                </c:pt>
                <c:pt idx="85">
                  <c:v>0.96131826452471836</c:v>
                </c:pt>
                <c:pt idx="86">
                  <c:v>1.1189099587144498</c:v>
                </c:pt>
                <c:pt idx="87">
                  <c:v>1.1586073964797186</c:v>
                </c:pt>
                <c:pt idx="88">
                  <c:v>-0.39458572000518333</c:v>
                </c:pt>
                <c:pt idx="89">
                  <c:v>-1.4566086316568911</c:v>
                </c:pt>
                <c:pt idx="90">
                  <c:v>-2.6205722323757872</c:v>
                </c:pt>
                <c:pt idx="91">
                  <c:v>-2.5899602521169331</c:v>
                </c:pt>
                <c:pt idx="92">
                  <c:v>-2.4286812085978262</c:v>
                </c:pt>
                <c:pt idx="93">
                  <c:v>-1.2723884603997189</c:v>
                </c:pt>
                <c:pt idx="94">
                  <c:v>-1.0251012584524304</c:v>
                </c:pt>
                <c:pt idx="95">
                  <c:v>-0.51545682796780445</c:v>
                </c:pt>
                <c:pt idx="96">
                  <c:v>1.0554879252564844</c:v>
                </c:pt>
                <c:pt idx="97">
                  <c:v>1.6406657274324308</c:v>
                </c:pt>
                <c:pt idx="98">
                  <c:v>1.8492248720108297</c:v>
                </c:pt>
                <c:pt idx="99">
                  <c:v>1.9200897980486711</c:v>
                </c:pt>
                <c:pt idx="100">
                  <c:v>1.5349727874261199</c:v>
                </c:pt>
                <c:pt idx="101">
                  <c:v>1.591650731420146</c:v>
                </c:pt>
                <c:pt idx="102">
                  <c:v>2.3188118619808056</c:v>
                </c:pt>
                <c:pt idx="103">
                  <c:v>2.5972788184380353</c:v>
                </c:pt>
                <c:pt idx="104">
                  <c:v>3.8273283312085109</c:v>
                </c:pt>
                <c:pt idx="105">
                  <c:v>3.8578449243108115</c:v>
                </c:pt>
                <c:pt idx="106">
                  <c:v>2.4398344558972225</c:v>
                </c:pt>
                <c:pt idx="107">
                  <c:v>0.83914180124121285</c:v>
                </c:pt>
                <c:pt idx="108">
                  <c:v>-0.86110142960001379</c:v>
                </c:pt>
                <c:pt idx="109">
                  <c:v>-0.65161971924035655</c:v>
                </c:pt>
                <c:pt idx="110">
                  <c:v>0</c:v>
                </c:pt>
                <c:pt idx="111">
                  <c:v>-0.67523347629760444</c:v>
                </c:pt>
                <c:pt idx="112">
                  <c:v>-0.45977322592080766</c:v>
                </c:pt>
                <c:pt idx="113">
                  <c:v>-0.93174234039183434</c:v>
                </c:pt>
                <c:pt idx="114">
                  <c:v>1.6663229099734682</c:v>
                </c:pt>
                <c:pt idx="115">
                  <c:v>2.9861831085339277</c:v>
                </c:pt>
                <c:pt idx="116">
                  <c:v>1.0302230633385994</c:v>
                </c:pt>
                <c:pt idx="117">
                  <c:v>-0.26420567711806958</c:v>
                </c:pt>
                <c:pt idx="118">
                  <c:v>-2.1429588626383547</c:v>
                </c:pt>
                <c:pt idx="119">
                  <c:v>-2.9591611679872338</c:v>
                </c:pt>
                <c:pt idx="120">
                  <c:v>-2.697604186130063</c:v>
                </c:pt>
                <c:pt idx="121">
                  <c:v>-2.9651947121725666</c:v>
                </c:pt>
                <c:pt idx="122">
                  <c:v>-2.4471486880777276</c:v>
                </c:pt>
                <c:pt idx="123">
                  <c:v>-1.1000023047697285</c:v>
                </c:pt>
                <c:pt idx="124">
                  <c:v>-0.55988648456221679</c:v>
                </c:pt>
                <c:pt idx="125">
                  <c:v>-1.4238596232895504</c:v>
                </c:pt>
                <c:pt idx="126">
                  <c:v>-2.0192813171706261</c:v>
                </c:pt>
                <c:pt idx="127">
                  <c:v>-2.0424971278191006</c:v>
                </c:pt>
                <c:pt idx="128">
                  <c:v>-2.9448302617477244</c:v>
                </c:pt>
                <c:pt idx="129">
                  <c:v>-3.863577817471783</c:v>
                </c:pt>
                <c:pt idx="130">
                  <c:v>-5.8987953629742016</c:v>
                </c:pt>
                <c:pt idx="131">
                  <c:v>-7.0363769735184061</c:v>
                </c:pt>
                <c:pt idx="132">
                  <c:v>-5.5228797614216791</c:v>
                </c:pt>
                <c:pt idx="133">
                  <c:v>-3.5113266848376701</c:v>
                </c:pt>
                <c:pt idx="134">
                  <c:v>-4.1010293382490151</c:v>
                </c:pt>
                <c:pt idx="135">
                  <c:v>-3.5574586229380607</c:v>
                </c:pt>
                <c:pt idx="136">
                  <c:v>-4.7723749956337222</c:v>
                </c:pt>
                <c:pt idx="137">
                  <c:v>-4.8181051619301263</c:v>
                </c:pt>
                <c:pt idx="138">
                  <c:v>-4.5173497045665094</c:v>
                </c:pt>
                <c:pt idx="139">
                  <c:v>-5.4797431054611092</c:v>
                </c:pt>
                <c:pt idx="140">
                  <c:v>-4.8973074072133524</c:v>
                </c:pt>
                <c:pt idx="141">
                  <c:v>-3.4238027760590408</c:v>
                </c:pt>
                <c:pt idx="142">
                  <c:v>-4.1013144027073141</c:v>
                </c:pt>
                <c:pt idx="143">
                  <c:v>-3.5200301625945398</c:v>
                </c:pt>
                <c:pt idx="144">
                  <c:v>-1.6320257035758166</c:v>
                </c:pt>
                <c:pt idx="145">
                  <c:v>0</c:v>
                </c:pt>
                <c:pt idx="146">
                  <c:v>2.0971112671644989</c:v>
                </c:pt>
                <c:pt idx="147">
                  <c:v>2.9315696275473524</c:v>
                </c:pt>
                <c:pt idx="148">
                  <c:v>-0.37738432852908921</c:v>
                </c:pt>
                <c:pt idx="149">
                  <c:v>-2.7378360846402092</c:v>
                </c:pt>
                <c:pt idx="150">
                  <c:v>-3.233417945333922</c:v>
                </c:pt>
                <c:pt idx="151">
                  <c:v>-3.6992203877250907</c:v>
                </c:pt>
                <c:pt idx="152">
                  <c:v>-2.1304094083594274</c:v>
                </c:pt>
                <c:pt idx="153">
                  <c:v>-5.3002397499193954</c:v>
                </c:pt>
                <c:pt idx="154">
                  <c:v>-8.9303180223415648</c:v>
                </c:pt>
                <c:pt idx="155">
                  <c:v>-8.2596249876904686</c:v>
                </c:pt>
                <c:pt idx="156">
                  <c:v>-7.5065528347906101</c:v>
                </c:pt>
                <c:pt idx="157">
                  <c:v>-7.7774870569644499</c:v>
                </c:pt>
                <c:pt idx="158">
                  <c:v>-5.0122147676517397</c:v>
                </c:pt>
                <c:pt idx="159">
                  <c:v>-3.1237119180108239</c:v>
                </c:pt>
                <c:pt idx="160">
                  <c:v>1.6565856800506045</c:v>
                </c:pt>
                <c:pt idx="161">
                  <c:v>4.6189980345750685</c:v>
                </c:pt>
                <c:pt idx="162">
                  <c:v>5.6038286774088881</c:v>
                </c:pt>
                <c:pt idx="163">
                  <c:v>5.3955415397505346</c:v>
                </c:pt>
                <c:pt idx="164">
                  <c:v>4.2671443400626572</c:v>
                </c:pt>
                <c:pt idx="165">
                  <c:v>6.2053182132755378</c:v>
                </c:pt>
                <c:pt idx="166">
                  <c:v>4.2549596535335832</c:v>
                </c:pt>
                <c:pt idx="167">
                  <c:v>-6.2889117699495989</c:v>
                </c:pt>
                <c:pt idx="168">
                  <c:v>-9.8195824704830894</c:v>
                </c:pt>
                <c:pt idx="169">
                  <c:v>-20.017349965107169</c:v>
                </c:pt>
                <c:pt idx="170">
                  <c:v>-25.531695604574995</c:v>
                </c:pt>
                <c:pt idx="171">
                  <c:v>-18.472016547332533</c:v>
                </c:pt>
                <c:pt idx="172">
                  <c:v>-19.652766241445271</c:v>
                </c:pt>
                <c:pt idx="173">
                  <c:v>-37.793028859701458</c:v>
                </c:pt>
                <c:pt idx="174">
                  <c:v>-59.697989989769702</c:v>
                </c:pt>
                <c:pt idx="175">
                  <c:v>-46.243585949901636</c:v>
                </c:pt>
                <c:pt idx="176">
                  <c:v>-41.147228130418647</c:v>
                </c:pt>
                <c:pt idx="177">
                  <c:v>-62.668365769342508</c:v>
                </c:pt>
                <c:pt idx="178">
                  <c:v>-191.9515400226795</c:v>
                </c:pt>
                <c:pt idx="179">
                  <c:v>-323.07449629300663</c:v>
                </c:pt>
                <c:pt idx="180">
                  <c:v>303.57109624822397</c:v>
                </c:pt>
                <c:pt idx="181">
                  <c:v>160.93475960121822</c:v>
                </c:pt>
                <c:pt idx="182">
                  <c:v>102.17722771134697</c:v>
                </c:pt>
                <c:pt idx="183">
                  <c:v>82.326166219603138</c:v>
                </c:pt>
                <c:pt idx="184">
                  <c:v>38.12004115703516</c:v>
                </c:pt>
                <c:pt idx="185">
                  <c:v>19.227000386505825</c:v>
                </c:pt>
                <c:pt idx="186">
                  <c:v>6.0287055188313436</c:v>
                </c:pt>
                <c:pt idx="187">
                  <c:v>-1.0526734154881998</c:v>
                </c:pt>
                <c:pt idx="188">
                  <c:v>-6.3876185042050571</c:v>
                </c:pt>
                <c:pt idx="189">
                  <c:v>-21.348037938324953</c:v>
                </c:pt>
                <c:pt idx="190">
                  <c:v>-27.179736458955865</c:v>
                </c:pt>
                <c:pt idx="191">
                  <c:v>-21.943415417978152</c:v>
                </c:pt>
                <c:pt idx="192">
                  <c:v>-19.015995450580192</c:v>
                </c:pt>
                <c:pt idx="193">
                  <c:v>-15.103820354923625</c:v>
                </c:pt>
                <c:pt idx="194">
                  <c:v>-16.013701788007271</c:v>
                </c:pt>
                <c:pt idx="195">
                  <c:v>-13.377724749156148</c:v>
                </c:pt>
                <c:pt idx="196">
                  <c:v>0</c:v>
                </c:pt>
                <c:pt idx="197">
                  <c:v>8.8281064578737602</c:v>
                </c:pt>
                <c:pt idx="198">
                  <c:v>9.5599198457920078</c:v>
                </c:pt>
                <c:pt idx="199">
                  <c:v>10.825140934139899</c:v>
                </c:pt>
                <c:pt idx="200">
                  <c:v>10.803906915185205</c:v>
                </c:pt>
                <c:pt idx="201">
                  <c:v>12.00443861093509</c:v>
                </c:pt>
                <c:pt idx="202">
                  <c:v>9.0464268503278404</c:v>
                </c:pt>
                <c:pt idx="203">
                  <c:v>8.4079336540651362</c:v>
                </c:pt>
                <c:pt idx="204">
                  <c:v>6.0260701889654937</c:v>
                </c:pt>
                <c:pt idx="205">
                  <c:v>5.3580376773369967</c:v>
                </c:pt>
                <c:pt idx="206">
                  <c:v>4.8476112014489958</c:v>
                </c:pt>
                <c:pt idx="207">
                  <c:v>4.3031458195874261</c:v>
                </c:pt>
                <c:pt idx="208">
                  <c:v>3.8146945058482769</c:v>
                </c:pt>
                <c:pt idx="209">
                  <c:v>5.3717202015858785</c:v>
                </c:pt>
                <c:pt idx="210">
                  <c:v>5.9821805100756427</c:v>
                </c:pt>
                <c:pt idx="211">
                  <c:v>4.5619823385229346</c:v>
                </c:pt>
                <c:pt idx="212">
                  <c:v>5.4178906432037781</c:v>
                </c:pt>
                <c:pt idx="213">
                  <c:v>5.5092447792894275</c:v>
                </c:pt>
                <c:pt idx="214">
                  <c:v>5.2410700816890117</c:v>
                </c:pt>
                <c:pt idx="215">
                  <c:v>6.1835019102570898</c:v>
                </c:pt>
                <c:pt idx="216">
                  <c:v>5.5364488804780088</c:v>
                </c:pt>
                <c:pt idx="217">
                  <c:v>3.2046855262261404</c:v>
                </c:pt>
                <c:pt idx="218">
                  <c:v>2.616720335698226</c:v>
                </c:pt>
                <c:pt idx="219">
                  <c:v>2.3562164238598715</c:v>
                </c:pt>
                <c:pt idx="220">
                  <c:v>1.279503122773503</c:v>
                </c:pt>
                <c:pt idx="221">
                  <c:v>0.9584288015138317</c:v>
                </c:pt>
                <c:pt idx="222">
                  <c:v>-0.13381049112537066</c:v>
                </c:pt>
                <c:pt idx="223">
                  <c:v>-0.51931658516954016</c:v>
                </c:pt>
                <c:pt idx="224">
                  <c:v>-1.7808803627450807</c:v>
                </c:pt>
                <c:pt idx="225">
                  <c:v>-1.8669393771711214</c:v>
                </c:pt>
                <c:pt idx="226">
                  <c:v>-1.8467314528725673</c:v>
                </c:pt>
                <c:pt idx="227">
                  <c:v>-1.6880259269743738</c:v>
                </c:pt>
                <c:pt idx="228">
                  <c:v>-1.4232272220611497</c:v>
                </c:pt>
                <c:pt idx="229">
                  <c:v>-0.92741306224440245</c:v>
                </c:pt>
                <c:pt idx="230">
                  <c:v>-0.79960432704654005</c:v>
                </c:pt>
                <c:pt idx="231">
                  <c:v>1.2195306269898043</c:v>
                </c:pt>
                <c:pt idx="232">
                  <c:v>1.3965979525417052</c:v>
                </c:pt>
                <c:pt idx="233">
                  <c:v>0.8337920945319951</c:v>
                </c:pt>
                <c:pt idx="234">
                  <c:v>0.10151733870052355</c:v>
                </c:pt>
                <c:pt idx="235">
                  <c:v>0</c:v>
                </c:pt>
                <c:pt idx="236">
                  <c:v>0.77304780322840183</c:v>
                </c:pt>
                <c:pt idx="237">
                  <c:v>0.37629255754792906</c:v>
                </c:pt>
                <c:pt idx="238">
                  <c:v>0</c:v>
                </c:pt>
                <c:pt idx="239">
                  <c:v>-0.17960948893196124</c:v>
                </c:pt>
                <c:pt idx="240">
                  <c:v>3.3845215695857376</c:v>
                </c:pt>
                <c:pt idx="241">
                  <c:v>2.5740763105123876</c:v>
                </c:pt>
                <c:pt idx="242">
                  <c:v>2.3911320860946672</c:v>
                </c:pt>
                <c:pt idx="243">
                  <c:v>2.3726694337166938</c:v>
                </c:pt>
                <c:pt idx="244">
                  <c:v>0.22311054489739504</c:v>
                </c:pt>
                <c:pt idx="245">
                  <c:v>3.0040542830322696</c:v>
                </c:pt>
                <c:pt idx="246">
                  <c:v>1.4478605047209314</c:v>
                </c:pt>
                <c:pt idx="247">
                  <c:v>0.87120585939904949</c:v>
                </c:pt>
                <c:pt idx="248">
                  <c:v>1.6796223961145016</c:v>
                </c:pt>
                <c:pt idx="249">
                  <c:v>1.1312164642956481</c:v>
                </c:pt>
                <c:pt idx="250">
                  <c:v>1.6935852071508433</c:v>
                </c:pt>
                <c:pt idx="251">
                  <c:v>1.2925729548316283</c:v>
                </c:pt>
                <c:pt idx="252">
                  <c:v>0.96337506099525827</c:v>
                </c:pt>
                <c:pt idx="253">
                  <c:v>1.159689768733011</c:v>
                </c:pt>
                <c:pt idx="254">
                  <c:v>1.8626014876925301</c:v>
                </c:pt>
                <c:pt idx="255">
                  <c:v>0.30990598252346796</c:v>
                </c:pt>
                <c:pt idx="256">
                  <c:v>1.1065361789429289</c:v>
                </c:pt>
                <c:pt idx="257">
                  <c:v>0.73298157942856512</c:v>
                </c:pt>
                <c:pt idx="258">
                  <c:v>1.0444236948200114</c:v>
                </c:pt>
                <c:pt idx="259">
                  <c:v>1.1501881324460839</c:v>
                </c:pt>
                <c:pt idx="260">
                  <c:v>1.3792014117227218</c:v>
                </c:pt>
                <c:pt idx="261">
                  <c:v>0.9071501419052328</c:v>
                </c:pt>
                <c:pt idx="262">
                  <c:v>1.4621900504662881</c:v>
                </c:pt>
                <c:pt idx="263">
                  <c:v>1.4894057538724579</c:v>
                </c:pt>
                <c:pt idx="264">
                  <c:v>1.3961824832846021</c:v>
                </c:pt>
                <c:pt idx="265">
                  <c:v>1.1669077598272779</c:v>
                </c:pt>
                <c:pt idx="266">
                  <c:v>0.51097458929210959</c:v>
                </c:pt>
                <c:pt idx="267">
                  <c:v>0.99439656480517125</c:v>
                </c:pt>
                <c:pt idx="268">
                  <c:v>0.75883633632029768</c:v>
                </c:pt>
                <c:pt idx="269">
                  <c:v>1.4646455566326277</c:v>
                </c:pt>
                <c:pt idx="270">
                  <c:v>1.764732923504174</c:v>
                </c:pt>
                <c:pt idx="271">
                  <c:v>1.7231334952392992</c:v>
                </c:pt>
                <c:pt idx="272">
                  <c:v>2.095051096786781</c:v>
                </c:pt>
                <c:pt idx="273">
                  <c:v>1.6923292567980892</c:v>
                </c:pt>
                <c:pt idx="274">
                  <c:v>1.3539896574342301</c:v>
                </c:pt>
                <c:pt idx="275">
                  <c:v>1.1767846511021238</c:v>
                </c:pt>
                <c:pt idx="276">
                  <c:v>0.78566109827263231</c:v>
                </c:pt>
                <c:pt idx="277">
                  <c:v>0.95893315076109609</c:v>
                </c:pt>
                <c:pt idx="278">
                  <c:v>1.1147365180985027</c:v>
                </c:pt>
                <c:pt idx="279">
                  <c:v>1.0797067330826435</c:v>
                </c:pt>
                <c:pt idx="280">
                  <c:v>1.397989050148907</c:v>
                </c:pt>
                <c:pt idx="281">
                  <c:v>1.2973053274434874</c:v>
                </c:pt>
                <c:pt idx="282">
                  <c:v>1.416948060233417</c:v>
                </c:pt>
                <c:pt idx="283">
                  <c:v>1.3006946429846211</c:v>
                </c:pt>
                <c:pt idx="284">
                  <c:v>1.080267455452635</c:v>
                </c:pt>
                <c:pt idx="285">
                  <c:v>1.3003069692288673</c:v>
                </c:pt>
                <c:pt idx="286">
                  <c:v>1.3376201347141856</c:v>
                </c:pt>
                <c:pt idx="287">
                  <c:v>1.3849758481114898</c:v>
                </c:pt>
                <c:pt idx="288">
                  <c:v>1.6156173803213236</c:v>
                </c:pt>
                <c:pt idx="289">
                  <c:v>1.6377651489023242</c:v>
                </c:pt>
                <c:pt idx="290">
                  <c:v>1.6340158124945114</c:v>
                </c:pt>
                <c:pt idx="291">
                  <c:v>1.4958258707366321</c:v>
                </c:pt>
                <c:pt idx="292">
                  <c:v>1.4409530545558162</c:v>
                </c:pt>
                <c:pt idx="293">
                  <c:v>1.4302014403715566</c:v>
                </c:pt>
                <c:pt idx="294">
                  <c:v>1.4209220030877043</c:v>
                </c:pt>
                <c:pt idx="295">
                  <c:v>1.4170237078859667</c:v>
                </c:pt>
                <c:pt idx="296">
                  <c:v>1.3913953664415162</c:v>
                </c:pt>
                <c:pt idx="297">
                  <c:v>1.2653241580924091</c:v>
                </c:pt>
                <c:pt idx="298">
                  <c:v>1.2860910340550136</c:v>
                </c:pt>
                <c:pt idx="299">
                  <c:v>1.3897279566390306</c:v>
                </c:pt>
                <c:pt idx="300">
                  <c:v>1.487262098438269</c:v>
                </c:pt>
                <c:pt idx="301">
                  <c:v>1.3594549124068198</c:v>
                </c:pt>
                <c:pt idx="302">
                  <c:v>1.178978294951756</c:v>
                </c:pt>
                <c:pt idx="303">
                  <c:v>1.1215077713836568</c:v>
                </c:pt>
                <c:pt idx="304">
                  <c:v>1.141469704993785</c:v>
                </c:pt>
                <c:pt idx="305">
                  <c:v>1.2852773828861839</c:v>
                </c:pt>
                <c:pt idx="306">
                  <c:v>1.320301191962314</c:v>
                </c:pt>
                <c:pt idx="307">
                  <c:v>1.3059050538995063</c:v>
                </c:pt>
                <c:pt idx="308">
                  <c:v>1.3563513016619206</c:v>
                </c:pt>
                <c:pt idx="309">
                  <c:v>1.305627520817481</c:v>
                </c:pt>
                <c:pt idx="310">
                  <c:v>1.2852277783062627</c:v>
                </c:pt>
                <c:pt idx="311">
                  <c:v>1.2942779709556411</c:v>
                </c:pt>
                <c:pt idx="312">
                  <c:v>1.2958904179107029</c:v>
                </c:pt>
                <c:pt idx="313">
                  <c:v>1.3329643941778047</c:v>
                </c:pt>
                <c:pt idx="314">
                  <c:v>1.3949127391236944</c:v>
                </c:pt>
                <c:pt idx="315">
                  <c:v>1.3892491322101563</c:v>
                </c:pt>
                <c:pt idx="316">
                  <c:v>1.3444226387828173</c:v>
                </c:pt>
                <c:pt idx="317">
                  <c:v>1.189874961374215</c:v>
                </c:pt>
                <c:pt idx="318">
                  <c:v>1.1368385128458516</c:v>
                </c:pt>
                <c:pt idx="319">
                  <c:v>1.1899962727416589</c:v>
                </c:pt>
                <c:pt idx="320">
                  <c:v>1.2579321352894275</c:v>
                </c:pt>
                <c:pt idx="321">
                  <c:v>1.1776885878094803</c:v>
                </c:pt>
                <c:pt idx="322">
                  <c:v>1.1319297994648438</c:v>
                </c:pt>
                <c:pt idx="323">
                  <c:v>1.2634180446018481</c:v>
                </c:pt>
                <c:pt idx="324">
                  <c:v>1.2647652876005882</c:v>
                </c:pt>
                <c:pt idx="325">
                  <c:v>1.2196257316623846</c:v>
                </c:pt>
                <c:pt idx="326">
                  <c:v>1.3182800692321197</c:v>
                </c:pt>
                <c:pt idx="327">
                  <c:v>1.3250916426239743</c:v>
                </c:pt>
                <c:pt idx="328">
                  <c:v>1.2352517189496661</c:v>
                </c:pt>
                <c:pt idx="329">
                  <c:v>1.3525225519239732</c:v>
                </c:pt>
                <c:pt idx="330">
                  <c:v>1.3905799261780118</c:v>
                </c:pt>
                <c:pt idx="331">
                  <c:v>1.2715013800726851</c:v>
                </c:pt>
                <c:pt idx="332">
                  <c:v>1.3555333661776436</c:v>
                </c:pt>
                <c:pt idx="333">
                  <c:v>1.3114845836146363</c:v>
                </c:pt>
                <c:pt idx="334">
                  <c:v>1.2725428925693421</c:v>
                </c:pt>
                <c:pt idx="335">
                  <c:v>1.3442925487460111</c:v>
                </c:pt>
                <c:pt idx="336">
                  <c:v>1.3429894875260757</c:v>
                </c:pt>
                <c:pt idx="337">
                  <c:v>1.2972413068826907</c:v>
                </c:pt>
                <c:pt idx="338">
                  <c:v>1.2822665966961457</c:v>
                </c:pt>
                <c:pt idx="339">
                  <c:v>1.3175813111573824</c:v>
                </c:pt>
                <c:pt idx="340">
                  <c:v>1.2955683532584501</c:v>
                </c:pt>
                <c:pt idx="341">
                  <c:v>1.3255886830438226</c:v>
                </c:pt>
                <c:pt idx="342">
                  <c:v>1.3794557574933246</c:v>
                </c:pt>
                <c:pt idx="343">
                  <c:v>1.2590548075572396</c:v>
                </c:pt>
                <c:pt idx="344">
                  <c:v>1.4399362981161361</c:v>
                </c:pt>
                <c:pt idx="345">
                  <c:v>1.4076760871168059</c:v>
                </c:pt>
                <c:pt idx="346">
                  <c:v>1.5207596823111413</c:v>
                </c:pt>
                <c:pt idx="347">
                  <c:v>1.5851434672890925</c:v>
                </c:pt>
                <c:pt idx="348">
                  <c:v>1.6662609333752445</c:v>
                </c:pt>
                <c:pt idx="349">
                  <c:v>1.8281834730802051</c:v>
                </c:pt>
                <c:pt idx="350">
                  <c:v>2.1289112069671203</c:v>
                </c:pt>
                <c:pt idx="351">
                  <c:v>2.3549695358678964</c:v>
                </c:pt>
                <c:pt idx="352">
                  <c:v>2.7945982548238524</c:v>
                </c:pt>
                <c:pt idx="353">
                  <c:v>3.2482047945618793</c:v>
                </c:pt>
                <c:pt idx="354">
                  <c:v>4.1274217101068267</c:v>
                </c:pt>
                <c:pt idx="355">
                  <c:v>5.2810551185942449</c:v>
                </c:pt>
                <c:pt idx="356">
                  <c:v>7.304567607679382</c:v>
                </c:pt>
                <c:pt idx="357">
                  <c:v>10.092331718765957</c:v>
                </c:pt>
                <c:pt idx="358">
                  <c:v>17.099979725070916</c:v>
                </c:pt>
                <c:pt idx="359">
                  <c:v>52.739501802169997</c:v>
                </c:pt>
                <c:pt idx="360">
                  <c:v>-52.976745751324074</c:v>
                </c:pt>
                <c:pt idx="361">
                  <c:v>-17.176295167109505</c:v>
                </c:pt>
                <c:pt idx="362">
                  <c:v>-9.8802745262096572</c:v>
                </c:pt>
                <c:pt idx="363">
                  <c:v>-6.8399385549609484</c:v>
                </c:pt>
                <c:pt idx="364">
                  <c:v>-4.7678091777562761</c:v>
                </c:pt>
                <c:pt idx="365">
                  <c:v>-3.6599510876435621</c:v>
                </c:pt>
                <c:pt idx="366">
                  <c:v>-2.8356371490465344</c:v>
                </c:pt>
                <c:pt idx="367">
                  <c:v>-2.2036208147867087</c:v>
                </c:pt>
                <c:pt idx="368">
                  <c:v>-1.7323061407761768</c:v>
                </c:pt>
                <c:pt idx="369">
                  <c:v>-1.3239732051829087</c:v>
                </c:pt>
                <c:pt idx="370">
                  <c:v>-1.009217529779161</c:v>
                </c:pt>
                <c:pt idx="371">
                  <c:v>-0.72329324647615023</c:v>
                </c:pt>
                <c:pt idx="372">
                  <c:v>-0.46751760944593229</c:v>
                </c:pt>
                <c:pt idx="373">
                  <c:v>-0.24779746456941776</c:v>
                </c:pt>
                <c:pt idx="374">
                  <c:v>-6.7698727472105702E-2</c:v>
                </c:pt>
                <c:pt idx="375">
                  <c:v>8.3474331894597756E-2</c:v>
                </c:pt>
                <c:pt idx="376">
                  <c:v>0.22238342564309135</c:v>
                </c:pt>
                <c:pt idx="377">
                  <c:v>0.34235896350128475</c:v>
                </c:pt>
                <c:pt idx="378">
                  <c:v>0.43285199278914266</c:v>
                </c:pt>
                <c:pt idx="379">
                  <c:v>0.52019674310112241</c:v>
                </c:pt>
                <c:pt idx="380">
                  <c:v>0.58919419361142578</c:v>
                </c:pt>
                <c:pt idx="381">
                  <c:v>0.6553006396247183</c:v>
                </c:pt>
                <c:pt idx="382">
                  <c:v>0.70270767318042782</c:v>
                </c:pt>
                <c:pt idx="383">
                  <c:v>0.73737790240399759</c:v>
                </c:pt>
                <c:pt idx="384">
                  <c:v>0.76810097056231519</c:v>
                </c:pt>
                <c:pt idx="385">
                  <c:v>0.77500271151566891</c:v>
                </c:pt>
                <c:pt idx="386">
                  <c:v>0.80256234137609839</c:v>
                </c:pt>
                <c:pt idx="387">
                  <c:v>0.95461607121324732</c:v>
                </c:pt>
                <c:pt idx="388">
                  <c:v>1.1050893894386125</c:v>
                </c:pt>
                <c:pt idx="389">
                  <c:v>1.141483619246578</c:v>
                </c:pt>
                <c:pt idx="390">
                  <c:v>1.1412043968298202</c:v>
                </c:pt>
                <c:pt idx="391">
                  <c:v>1.1642117626652575</c:v>
                </c:pt>
                <c:pt idx="392">
                  <c:v>1.1922659303897745</c:v>
                </c:pt>
                <c:pt idx="393">
                  <c:v>1.1862356281197051</c:v>
                </c:pt>
                <c:pt idx="394">
                  <c:v>1.2260867362523675</c:v>
                </c:pt>
                <c:pt idx="395">
                  <c:v>1.2246051419732378</c:v>
                </c:pt>
                <c:pt idx="396">
                  <c:v>1.2336169795274798</c:v>
                </c:pt>
                <c:pt idx="397">
                  <c:v>1.2471913946022093</c:v>
                </c:pt>
                <c:pt idx="398">
                  <c:v>1.2506397920894918</c:v>
                </c:pt>
                <c:pt idx="399">
                  <c:v>1.2604545809458945</c:v>
                </c:pt>
                <c:pt idx="400">
                  <c:v>1.2681302949857731</c:v>
                </c:pt>
                <c:pt idx="401">
                  <c:v>1.2844573272369029</c:v>
                </c:pt>
                <c:pt idx="402">
                  <c:v>1.2772682015118246</c:v>
                </c:pt>
                <c:pt idx="403">
                  <c:v>1.3051379984028442</c:v>
                </c:pt>
                <c:pt idx="404">
                  <c:v>1.2955981421053218</c:v>
                </c:pt>
                <c:pt idx="405">
                  <c:v>1.2963963973279153</c:v>
                </c:pt>
                <c:pt idx="406">
                  <c:v>1.308502591161276</c:v>
                </c:pt>
                <c:pt idx="407">
                  <c:v>1.2999283102435664</c:v>
                </c:pt>
                <c:pt idx="408">
                  <c:v>1.2759812762176597</c:v>
                </c:pt>
                <c:pt idx="409">
                  <c:v>1.3016225444248217</c:v>
                </c:pt>
                <c:pt idx="410">
                  <c:v>1.2842120779715374</c:v>
                </c:pt>
                <c:pt idx="411">
                  <c:v>1.2963144629954424</c:v>
                </c:pt>
                <c:pt idx="412">
                  <c:v>1.3147386128669167</c:v>
                </c:pt>
                <c:pt idx="413">
                  <c:v>1.3286619904707813</c:v>
                </c:pt>
                <c:pt idx="414">
                  <c:v>1.3437892081020675</c:v>
                </c:pt>
                <c:pt idx="415">
                  <c:v>1.361477069593704</c:v>
                </c:pt>
                <c:pt idx="416">
                  <c:v>1.3360753684955202</c:v>
                </c:pt>
                <c:pt idx="417">
                  <c:v>1.3736844082121593</c:v>
                </c:pt>
                <c:pt idx="418">
                  <c:v>1.3687439879027248</c:v>
                </c:pt>
                <c:pt idx="419">
                  <c:v>1.3375247362165275</c:v>
                </c:pt>
                <c:pt idx="420">
                  <c:v>1.3524500012899341</c:v>
                </c:pt>
                <c:pt idx="421">
                  <c:v>1.3298856113852613</c:v>
                </c:pt>
                <c:pt idx="422">
                  <c:v>1.3350426533523343</c:v>
                </c:pt>
                <c:pt idx="423">
                  <c:v>1.2904503406583117</c:v>
                </c:pt>
                <c:pt idx="424">
                  <c:v>1.2735166983937545</c:v>
                </c:pt>
                <c:pt idx="425">
                  <c:v>1.2616338467353221</c:v>
                </c:pt>
                <c:pt idx="426">
                  <c:v>1.2416333730424856</c:v>
                </c:pt>
                <c:pt idx="427">
                  <c:v>1.2516356924603305</c:v>
                </c:pt>
                <c:pt idx="428">
                  <c:v>1.2631463834740231</c:v>
                </c:pt>
                <c:pt idx="429">
                  <c:v>1.269319177792801</c:v>
                </c:pt>
                <c:pt idx="430">
                  <c:v>1.2845651372369979</c:v>
                </c:pt>
                <c:pt idx="431">
                  <c:v>1.2496113408154979</c:v>
                </c:pt>
                <c:pt idx="432">
                  <c:v>1.3479876999208582</c:v>
                </c:pt>
                <c:pt idx="433">
                  <c:v>1.3339662196215838</c:v>
                </c:pt>
                <c:pt idx="434">
                  <c:v>1.3613396606035011</c:v>
                </c:pt>
                <c:pt idx="435">
                  <c:v>1.3798270325796669</c:v>
                </c:pt>
                <c:pt idx="436">
                  <c:v>1.3800247378341071</c:v>
                </c:pt>
                <c:pt idx="437">
                  <c:v>1.4235489624435322</c:v>
                </c:pt>
                <c:pt idx="438">
                  <c:v>1.3574849512334359</c:v>
                </c:pt>
                <c:pt idx="439">
                  <c:v>1.3383542194975855</c:v>
                </c:pt>
                <c:pt idx="440">
                  <c:v>1.3823082028758751</c:v>
                </c:pt>
                <c:pt idx="441">
                  <c:v>1.3793611655537703</c:v>
                </c:pt>
                <c:pt idx="442">
                  <c:v>1.4000133577108373</c:v>
                </c:pt>
                <c:pt idx="443">
                  <c:v>1.3236744918853629</c:v>
                </c:pt>
                <c:pt idx="444">
                  <c:v>1.3391257512813206</c:v>
                </c:pt>
                <c:pt idx="445">
                  <c:v>1.4450473912510857</c:v>
                </c:pt>
                <c:pt idx="446">
                  <c:v>1.4307538081492859</c:v>
                </c:pt>
                <c:pt idx="447">
                  <c:v>1.3508023559539586</c:v>
                </c:pt>
                <c:pt idx="448">
                  <c:v>1.3590668249861666</c:v>
                </c:pt>
                <c:pt idx="449">
                  <c:v>1.3695946763138671</c:v>
                </c:pt>
                <c:pt idx="450">
                  <c:v>1.4083076925758446</c:v>
                </c:pt>
                <c:pt idx="451">
                  <c:v>1.4124474265365023</c:v>
                </c:pt>
                <c:pt idx="452">
                  <c:v>1.3915727169847951</c:v>
                </c:pt>
                <c:pt idx="453">
                  <c:v>1.3567944727863617</c:v>
                </c:pt>
                <c:pt idx="454">
                  <c:v>1.3106450605109952</c:v>
                </c:pt>
                <c:pt idx="455">
                  <c:v>1.3309882580077288</c:v>
                </c:pt>
                <c:pt idx="456">
                  <c:v>1.380092715018246</c:v>
                </c:pt>
                <c:pt idx="457">
                  <c:v>1.3769262064665042</c:v>
                </c:pt>
                <c:pt idx="458">
                  <c:v>1.4945912531127312</c:v>
                </c:pt>
                <c:pt idx="459">
                  <c:v>1.5108147579025113</c:v>
                </c:pt>
                <c:pt idx="460">
                  <c:v>1.5066168312359969</c:v>
                </c:pt>
                <c:pt idx="461">
                  <c:v>1.5492746212999127</c:v>
                </c:pt>
                <c:pt idx="462">
                  <c:v>1.5801075223958199</c:v>
                </c:pt>
                <c:pt idx="463">
                  <c:v>1.5170394562172502</c:v>
                </c:pt>
                <c:pt idx="464">
                  <c:v>1.3765429791825357</c:v>
                </c:pt>
                <c:pt idx="465">
                  <c:v>1.3224992152922572</c:v>
                </c:pt>
                <c:pt idx="466">
                  <c:v>1.3404849186947529</c:v>
                </c:pt>
                <c:pt idx="467">
                  <c:v>1.1660355963717215</c:v>
                </c:pt>
                <c:pt idx="468">
                  <c:v>1.1148743296365333</c:v>
                </c:pt>
                <c:pt idx="469">
                  <c:v>1.1602239062019934</c:v>
                </c:pt>
                <c:pt idx="470">
                  <c:v>1.1022817259035225</c:v>
                </c:pt>
                <c:pt idx="471">
                  <c:v>1.0958762002315852</c:v>
                </c:pt>
                <c:pt idx="472">
                  <c:v>1.0639884184379116</c:v>
                </c:pt>
                <c:pt idx="473">
                  <c:v>1.0939308751797749</c:v>
                </c:pt>
                <c:pt idx="474">
                  <c:v>1.2001065008572169</c:v>
                </c:pt>
                <c:pt idx="475">
                  <c:v>1.243782318629385</c:v>
                </c:pt>
                <c:pt idx="476">
                  <c:v>1.2396080636655498</c:v>
                </c:pt>
                <c:pt idx="477">
                  <c:v>1.1141425947289332</c:v>
                </c:pt>
                <c:pt idx="478">
                  <c:v>1.4272750910067433</c:v>
                </c:pt>
                <c:pt idx="479">
                  <c:v>1.4753825707342392</c:v>
                </c:pt>
                <c:pt idx="480">
                  <c:v>1.4567529205450107</c:v>
                </c:pt>
                <c:pt idx="481">
                  <c:v>1.4055325656514661</c:v>
                </c:pt>
                <c:pt idx="482">
                  <c:v>1.1165178246389833</c:v>
                </c:pt>
                <c:pt idx="483">
                  <c:v>1.151128125373976</c:v>
                </c:pt>
                <c:pt idx="484">
                  <c:v>1.2388402191136094</c:v>
                </c:pt>
                <c:pt idx="485">
                  <c:v>0.9043028176820801</c:v>
                </c:pt>
                <c:pt idx="486">
                  <c:v>0.57441371623699577</c:v>
                </c:pt>
                <c:pt idx="487">
                  <c:v>0.39324160180352086</c:v>
                </c:pt>
                <c:pt idx="488">
                  <c:v>0.54804800675437659</c:v>
                </c:pt>
                <c:pt idx="489">
                  <c:v>0.92398668067233169</c:v>
                </c:pt>
                <c:pt idx="490">
                  <c:v>0.91653817027853512</c:v>
                </c:pt>
                <c:pt idx="491">
                  <c:v>0.98019350377725367</c:v>
                </c:pt>
                <c:pt idx="492">
                  <c:v>0.91205344378832343</c:v>
                </c:pt>
                <c:pt idx="493">
                  <c:v>1.3165294271218866</c:v>
                </c:pt>
                <c:pt idx="494">
                  <c:v>1.5961747355691736</c:v>
                </c:pt>
                <c:pt idx="495">
                  <c:v>2.1305050698219374</c:v>
                </c:pt>
                <c:pt idx="496">
                  <c:v>2.322129840842988</c:v>
                </c:pt>
                <c:pt idx="497">
                  <c:v>2.5807320498914992</c:v>
                </c:pt>
                <c:pt idx="498">
                  <c:v>2.5452697813843415</c:v>
                </c:pt>
                <c:pt idx="499">
                  <c:v>2.9150705835775641</c:v>
                </c:pt>
                <c:pt idx="500">
                  <c:v>3.3002909244037735</c:v>
                </c:pt>
                <c:pt idx="501">
                  <c:v>3.7414595170573359</c:v>
                </c:pt>
                <c:pt idx="502">
                  <c:v>3.811910162315614</c:v>
                </c:pt>
                <c:pt idx="503">
                  <c:v>3.8317591898632761</c:v>
                </c:pt>
                <c:pt idx="504">
                  <c:v>3.9525338350148926</c:v>
                </c:pt>
                <c:pt idx="505">
                  <c:v>3.8269507555825859</c:v>
                </c:pt>
                <c:pt idx="506">
                  <c:v>3.4186114519265702</c:v>
                </c:pt>
                <c:pt idx="507">
                  <c:v>2.6168400244207444</c:v>
                </c:pt>
                <c:pt idx="508">
                  <c:v>2.3279305301750171</c:v>
                </c:pt>
                <c:pt idx="509">
                  <c:v>2.7746506418780634</c:v>
                </c:pt>
                <c:pt idx="510">
                  <c:v>1.8039680024806672</c:v>
                </c:pt>
                <c:pt idx="511">
                  <c:v>0.78718430310867959</c:v>
                </c:pt>
                <c:pt idx="512">
                  <c:v>0.97495203867937008</c:v>
                </c:pt>
                <c:pt idx="513">
                  <c:v>1.8130126070770942</c:v>
                </c:pt>
                <c:pt idx="514">
                  <c:v>3.269278136265517</c:v>
                </c:pt>
                <c:pt idx="515">
                  <c:v>3.8979436389923747</c:v>
                </c:pt>
                <c:pt idx="516">
                  <c:v>3.8269066434957111</c:v>
                </c:pt>
                <c:pt idx="517">
                  <c:v>4.3647537371078959</c:v>
                </c:pt>
                <c:pt idx="518">
                  <c:v>5.0217021412220655</c:v>
                </c:pt>
                <c:pt idx="519">
                  <c:v>5.7550705520866456</c:v>
                </c:pt>
                <c:pt idx="520">
                  <c:v>5.3655216700005939</c:v>
                </c:pt>
                <c:pt idx="521">
                  <c:v>5.758795940936702</c:v>
                </c:pt>
                <c:pt idx="522">
                  <c:v>8.4867982943506828</c:v>
                </c:pt>
                <c:pt idx="523">
                  <c:v>11.869722560964322</c:v>
                </c:pt>
                <c:pt idx="524">
                  <c:v>13.444464888882232</c:v>
                </c:pt>
                <c:pt idx="525">
                  <c:v>12.274789265777047</c:v>
                </c:pt>
                <c:pt idx="526">
                  <c:v>12.846156447379741</c:v>
                </c:pt>
                <c:pt idx="527">
                  <c:v>14.629730981938467</c:v>
                </c:pt>
                <c:pt idx="528">
                  <c:v>16.440280887064056</c:v>
                </c:pt>
                <c:pt idx="529">
                  <c:v>15.446855796248125</c:v>
                </c:pt>
                <c:pt idx="530">
                  <c:v>15.050436679228866</c:v>
                </c:pt>
                <c:pt idx="531">
                  <c:v>17.152680600107928</c:v>
                </c:pt>
                <c:pt idx="532">
                  <c:v>19.014372357892867</c:v>
                </c:pt>
                <c:pt idx="533">
                  <c:v>20.31171961099157</c:v>
                </c:pt>
                <c:pt idx="534">
                  <c:v>23.994231556010504</c:v>
                </c:pt>
                <c:pt idx="535">
                  <c:v>29.430728271232269</c:v>
                </c:pt>
                <c:pt idx="536">
                  <c:v>42.003504817556681</c:v>
                </c:pt>
                <c:pt idx="537">
                  <c:v>71.034121076461815</c:v>
                </c:pt>
                <c:pt idx="538">
                  <c:v>143.59771438600723</c:v>
                </c:pt>
                <c:pt idx="539">
                  <c:v>234.80965438821946</c:v>
                </c:pt>
                <c:pt idx="540">
                  <c:v>-152.64439217733951</c:v>
                </c:pt>
                <c:pt idx="541">
                  <c:v>-47.536817359085603</c:v>
                </c:pt>
                <c:pt idx="542">
                  <c:v>-28.58805999433288</c:v>
                </c:pt>
                <c:pt idx="543">
                  <c:v>-27.565025070928577</c:v>
                </c:pt>
                <c:pt idx="544">
                  <c:v>-26.378096999115524</c:v>
                </c:pt>
                <c:pt idx="545">
                  <c:v>-24.496216652335342</c:v>
                </c:pt>
                <c:pt idx="546">
                  <c:v>-23.451367510003582</c:v>
                </c:pt>
                <c:pt idx="547">
                  <c:v>-23.100543394245921</c:v>
                </c:pt>
                <c:pt idx="548">
                  <c:v>-17.49858927004896</c:v>
                </c:pt>
                <c:pt idx="549">
                  <c:v>-20.935390925966409</c:v>
                </c:pt>
                <c:pt idx="550">
                  <c:v>-26.159714650593514</c:v>
                </c:pt>
                <c:pt idx="551">
                  <c:v>-26.615391170580448</c:v>
                </c:pt>
                <c:pt idx="552">
                  <c:v>-20.921327500156309</c:v>
                </c:pt>
                <c:pt idx="553">
                  <c:v>-17.386182864244265</c:v>
                </c:pt>
                <c:pt idx="554">
                  <c:v>-13.585767498599349</c:v>
                </c:pt>
                <c:pt idx="555">
                  <c:v>-8.4206877063526147</c:v>
                </c:pt>
                <c:pt idx="556">
                  <c:v>-5.6711906242768242</c:v>
                </c:pt>
                <c:pt idx="557">
                  <c:v>-1.8494254898843436</c:v>
                </c:pt>
                <c:pt idx="558">
                  <c:v>-0.65045773083658787</c:v>
                </c:pt>
                <c:pt idx="559">
                  <c:v>-1.881831000861113</c:v>
                </c:pt>
                <c:pt idx="560">
                  <c:v>-1.7778363872661189</c:v>
                </c:pt>
                <c:pt idx="561">
                  <c:v>-3.6029399314707895</c:v>
                </c:pt>
                <c:pt idx="562">
                  <c:v>-6.2324993077848188</c:v>
                </c:pt>
                <c:pt idx="563">
                  <c:v>-5.63924877823999</c:v>
                </c:pt>
                <c:pt idx="564">
                  <c:v>-4.278460675214907</c:v>
                </c:pt>
                <c:pt idx="565">
                  <c:v>-4.2827447944372095</c:v>
                </c:pt>
                <c:pt idx="566">
                  <c:v>-3.2302401628444097</c:v>
                </c:pt>
                <c:pt idx="567">
                  <c:v>-4.3640851156830367</c:v>
                </c:pt>
                <c:pt idx="568">
                  <c:v>-5.7484256547354979</c:v>
                </c:pt>
                <c:pt idx="569">
                  <c:v>-4.0332696000339796</c:v>
                </c:pt>
                <c:pt idx="570">
                  <c:v>-3.9148598405739197</c:v>
                </c:pt>
                <c:pt idx="571">
                  <c:v>-1.6855272579411704</c:v>
                </c:pt>
                <c:pt idx="572">
                  <c:v>-1.1008487608169035</c:v>
                </c:pt>
                <c:pt idx="573">
                  <c:v>-2.3971179395782798</c:v>
                </c:pt>
                <c:pt idx="574">
                  <c:v>-3.1292512652540809</c:v>
                </c:pt>
                <c:pt idx="575">
                  <c:v>-4.5883414147656749</c:v>
                </c:pt>
                <c:pt idx="576">
                  <c:v>-2.8863196025895568</c:v>
                </c:pt>
                <c:pt idx="577">
                  <c:v>-3.0830743583677123</c:v>
                </c:pt>
                <c:pt idx="578">
                  <c:v>-2.9111618781988633</c:v>
                </c:pt>
                <c:pt idx="579">
                  <c:v>-2.8475457948479765</c:v>
                </c:pt>
                <c:pt idx="580">
                  <c:v>-1.9825087097802239</c:v>
                </c:pt>
                <c:pt idx="581">
                  <c:v>-1.5925229538329042</c:v>
                </c:pt>
                <c:pt idx="582">
                  <c:v>-0.78378697257401075</c:v>
                </c:pt>
                <c:pt idx="583">
                  <c:v>-2.7341600070919618</c:v>
                </c:pt>
                <c:pt idx="584">
                  <c:v>-1.3990286221785655</c:v>
                </c:pt>
                <c:pt idx="585">
                  <c:v>0.41841444132107308</c:v>
                </c:pt>
                <c:pt idx="586">
                  <c:v>-0.30745000370716757</c:v>
                </c:pt>
                <c:pt idx="587">
                  <c:v>-0.39855573795275229</c:v>
                </c:pt>
                <c:pt idx="588">
                  <c:v>-0.87783408129416229</c:v>
                </c:pt>
                <c:pt idx="589">
                  <c:v>-2.3895438417859305</c:v>
                </c:pt>
                <c:pt idx="590">
                  <c:v>-2.4702342481346387</c:v>
                </c:pt>
                <c:pt idx="591">
                  <c:v>-3.0958017359420489</c:v>
                </c:pt>
                <c:pt idx="592">
                  <c:v>-2.9840992363129732</c:v>
                </c:pt>
                <c:pt idx="593">
                  <c:v>-3.0605497268410038</c:v>
                </c:pt>
                <c:pt idx="594">
                  <c:v>-3.1394402832632688</c:v>
                </c:pt>
                <c:pt idx="595">
                  <c:v>-2.6642298981216195</c:v>
                </c:pt>
                <c:pt idx="596">
                  <c:v>-3.2017484950175064</c:v>
                </c:pt>
                <c:pt idx="597">
                  <c:v>-2.7347719472446896</c:v>
                </c:pt>
                <c:pt idx="598">
                  <c:v>-2.4380477647029264</c:v>
                </c:pt>
                <c:pt idx="599">
                  <c:v>-1.9794586813157644</c:v>
                </c:pt>
                <c:pt idx="600">
                  <c:v>-1.7825436750445729</c:v>
                </c:pt>
                <c:pt idx="601">
                  <c:v>-2.1208228259248085</c:v>
                </c:pt>
                <c:pt idx="602">
                  <c:v>-2.3716692725523583</c:v>
                </c:pt>
                <c:pt idx="603">
                  <c:v>-1.7445278857212621</c:v>
                </c:pt>
                <c:pt idx="604">
                  <c:v>-1.0382812878859164</c:v>
                </c:pt>
                <c:pt idx="605">
                  <c:v>0.16915674191327887</c:v>
                </c:pt>
                <c:pt idx="606">
                  <c:v>1.5658975782520097</c:v>
                </c:pt>
                <c:pt idx="607">
                  <c:v>2.0714607088176265</c:v>
                </c:pt>
                <c:pt idx="608">
                  <c:v>1.3012340360649268</c:v>
                </c:pt>
                <c:pt idx="609">
                  <c:v>1.1930087121776061</c:v>
                </c:pt>
                <c:pt idx="610">
                  <c:v>1.1506745714180853</c:v>
                </c:pt>
                <c:pt idx="611">
                  <c:v>1.0515373016749314</c:v>
                </c:pt>
                <c:pt idx="612">
                  <c:v>0.54256969661401455</c:v>
                </c:pt>
                <c:pt idx="613">
                  <c:v>0.39874341651662198</c:v>
                </c:pt>
                <c:pt idx="614">
                  <c:v>0.12962219958132856</c:v>
                </c:pt>
                <c:pt idx="615">
                  <c:v>-0.12713092638788412</c:v>
                </c:pt>
                <c:pt idx="616">
                  <c:v>-0.24981802487004146</c:v>
                </c:pt>
                <c:pt idx="617">
                  <c:v>-0.24558070691520972</c:v>
                </c:pt>
                <c:pt idx="618">
                  <c:v>-0.36231264551496672</c:v>
                </c:pt>
                <c:pt idx="619">
                  <c:v>0.35519607049515045</c:v>
                </c:pt>
                <c:pt idx="620">
                  <c:v>5.790193454249707E-2</c:v>
                </c:pt>
                <c:pt idx="621">
                  <c:v>0.2273399264386039</c:v>
                </c:pt>
                <c:pt idx="622">
                  <c:v>0.22155816910088783</c:v>
                </c:pt>
                <c:pt idx="623">
                  <c:v>-0.2730848838683167</c:v>
                </c:pt>
                <c:pt idx="624">
                  <c:v>-0.58977567799352537</c:v>
                </c:pt>
                <c:pt idx="625">
                  <c:v>-0.31868328525155182</c:v>
                </c:pt>
                <c:pt idx="626">
                  <c:v>-0.15649951406642643</c:v>
                </c:pt>
                <c:pt idx="627">
                  <c:v>0.10249529727814266</c:v>
                </c:pt>
                <c:pt idx="628">
                  <c:v>0.1502815905311351</c:v>
                </c:pt>
                <c:pt idx="629">
                  <c:v>-0.24674849100395094</c:v>
                </c:pt>
                <c:pt idx="630">
                  <c:v>4.8497667965101944E-2</c:v>
                </c:pt>
                <c:pt idx="631">
                  <c:v>-0.14286049352609537</c:v>
                </c:pt>
                <c:pt idx="632">
                  <c:v>0</c:v>
                </c:pt>
                <c:pt idx="633">
                  <c:v>0.18376507386064531</c:v>
                </c:pt>
                <c:pt idx="634">
                  <c:v>0.17975112279556033</c:v>
                </c:pt>
                <c:pt idx="635">
                  <c:v>0.17627881895010222</c:v>
                </c:pt>
                <c:pt idx="636">
                  <c:v>0.21597440900861375</c:v>
                </c:pt>
                <c:pt idx="637">
                  <c:v>0.2960138302379719</c:v>
                </c:pt>
                <c:pt idx="638">
                  <c:v>0.20637045531721271</c:v>
                </c:pt>
                <c:pt idx="639">
                  <c:v>0.40461291977377384</c:v>
                </c:pt>
                <c:pt idx="640">
                  <c:v>0.11904098403321819</c:v>
                </c:pt>
                <c:pt idx="641">
                  <c:v>0.42545689036389583</c:v>
                </c:pt>
                <c:pt idx="642">
                  <c:v>0.60566226017114633</c:v>
                </c:pt>
                <c:pt idx="643">
                  <c:v>0.36745241827456349</c:v>
                </c:pt>
                <c:pt idx="644">
                  <c:v>0.39612022271070979</c:v>
                </c:pt>
                <c:pt idx="645">
                  <c:v>0.49202606750958949</c:v>
                </c:pt>
                <c:pt idx="646">
                  <c:v>0.37720312567719211</c:v>
                </c:pt>
                <c:pt idx="647">
                  <c:v>0.36827848301717792</c:v>
                </c:pt>
                <c:pt idx="648">
                  <c:v>0.58702242509876679</c:v>
                </c:pt>
                <c:pt idx="649">
                  <c:v>0.57210001724213011</c:v>
                </c:pt>
                <c:pt idx="650">
                  <c:v>0.67867303684507108</c:v>
                </c:pt>
                <c:pt idx="651">
                  <c:v>0.75109461029229274</c:v>
                </c:pt>
                <c:pt idx="652">
                  <c:v>0.7844587093299179</c:v>
                </c:pt>
                <c:pt idx="653">
                  <c:v>0.64829413857203511</c:v>
                </c:pt>
                <c:pt idx="654">
                  <c:v>0.30291898956249758</c:v>
                </c:pt>
                <c:pt idx="655">
                  <c:v>2.6983633129464165E-2</c:v>
                </c:pt>
                <c:pt idx="656">
                  <c:v>-0.1597759854629773</c:v>
                </c:pt>
                <c:pt idx="657">
                  <c:v>-0.28911435738522756</c:v>
                </c:pt>
                <c:pt idx="658">
                  <c:v>-0.41725759617146807</c:v>
                </c:pt>
                <c:pt idx="659">
                  <c:v>-0.33648860907216743</c:v>
                </c:pt>
                <c:pt idx="660">
                  <c:v>-0.17933972892505939</c:v>
                </c:pt>
                <c:pt idx="661">
                  <c:v>-0.25405044671400007</c:v>
                </c:pt>
                <c:pt idx="662">
                  <c:v>-0.27654875211974711</c:v>
                </c:pt>
                <c:pt idx="663">
                  <c:v>-0.34860028650214131</c:v>
                </c:pt>
                <c:pt idx="664">
                  <c:v>0</c:v>
                </c:pt>
                <c:pt idx="665">
                  <c:v>0.36297677590772481</c:v>
                </c:pt>
                <c:pt idx="666">
                  <c:v>0.40303580737086464</c:v>
                </c:pt>
                <c:pt idx="667">
                  <c:v>0.18502314758325811</c:v>
                </c:pt>
                <c:pt idx="668">
                  <c:v>-4.5630094736528584E-2</c:v>
                </c:pt>
                <c:pt idx="669">
                  <c:v>0.15707053067739013</c:v>
                </c:pt>
                <c:pt idx="670">
                  <c:v>-2.2126315311595278E-2</c:v>
                </c:pt>
                <c:pt idx="671">
                  <c:v>-0.15280512767055987</c:v>
                </c:pt>
                <c:pt idx="672">
                  <c:v>-0.19547245987479112</c:v>
                </c:pt>
                <c:pt idx="673">
                  <c:v>-0.32273385663673404</c:v>
                </c:pt>
                <c:pt idx="674">
                  <c:v>-6.4244454928814129E-2</c:v>
                </c:pt>
                <c:pt idx="675">
                  <c:v>-0.19086125555099762</c:v>
                </c:pt>
                <c:pt idx="676">
                  <c:v>-0.14765974727689471</c:v>
                </c:pt>
                <c:pt idx="677">
                  <c:v>8.3328180258171486E-2</c:v>
                </c:pt>
                <c:pt idx="678">
                  <c:v>2.059627421947078E-2</c:v>
                </c:pt>
                <c:pt idx="679">
                  <c:v>0.14190912198743233</c:v>
                </c:pt>
                <c:pt idx="680">
                  <c:v>-4.0232275069429509E-2</c:v>
                </c:pt>
                <c:pt idx="681">
                  <c:v>-0.13979373306569898</c:v>
                </c:pt>
                <c:pt idx="682">
                  <c:v>-0.21866299688862503</c:v>
                </c:pt>
                <c:pt idx="683">
                  <c:v>-0.31869698398782081</c:v>
                </c:pt>
                <c:pt idx="684">
                  <c:v>-0.3386714808724185</c:v>
                </c:pt>
                <c:pt idx="685">
                  <c:v>-0.42086271414591953</c:v>
                </c:pt>
                <c:pt idx="686">
                  <c:v>-0.60753044492441644</c:v>
                </c:pt>
                <c:pt idx="687">
                  <c:v>-0.73737238420254769</c:v>
                </c:pt>
                <c:pt idx="688">
                  <c:v>-0.66667901437185906</c:v>
                </c:pt>
                <c:pt idx="689">
                  <c:v>-0.59515919526233907</c:v>
                </c:pt>
                <c:pt idx="690">
                  <c:v>-0.47399319891774006</c:v>
                </c:pt>
                <c:pt idx="691">
                  <c:v>-0.50195913248849366</c:v>
                </c:pt>
                <c:pt idx="692">
                  <c:v>-0.35335872203426538</c:v>
                </c:pt>
                <c:pt idx="693">
                  <c:v>-0.29135289190254654</c:v>
                </c:pt>
                <c:pt idx="694">
                  <c:v>-0.29581903562960388</c:v>
                </c:pt>
                <c:pt idx="695">
                  <c:v>-0.34545503385150567</c:v>
                </c:pt>
                <c:pt idx="696">
                  <c:v>-0.49426246631520926</c:v>
                </c:pt>
                <c:pt idx="697">
                  <c:v>-0.19234290756210756</c:v>
                </c:pt>
                <c:pt idx="698">
                  <c:v>-2.44419950440307E-2</c:v>
                </c:pt>
                <c:pt idx="699">
                  <c:v>4.9634913511355516E-2</c:v>
                </c:pt>
                <c:pt idx="700">
                  <c:v>-7.5837189009336073E-2</c:v>
                </c:pt>
                <c:pt idx="701">
                  <c:v>-0.36351123477376773</c:v>
                </c:pt>
                <c:pt idx="702">
                  <c:v>-0.16189335296823051</c:v>
                </c:pt>
                <c:pt idx="703">
                  <c:v>-0.41927057896284836</c:v>
                </c:pt>
                <c:pt idx="704">
                  <c:v>-0.61371034013133119</c:v>
                </c:pt>
                <c:pt idx="705">
                  <c:v>-0.64590279972233655</c:v>
                </c:pt>
                <c:pt idx="706">
                  <c:v>-0.83037625973550622</c:v>
                </c:pt>
                <c:pt idx="707">
                  <c:v>-1.0560806542445711</c:v>
                </c:pt>
                <c:pt idx="708">
                  <c:v>-1.1655040117581199</c:v>
                </c:pt>
                <c:pt idx="709">
                  <c:v>-1.3560922127598307</c:v>
                </c:pt>
                <c:pt idx="710">
                  <c:v>-1.1168774785305615</c:v>
                </c:pt>
                <c:pt idx="711">
                  <c:v>-1.9736001688790796</c:v>
                </c:pt>
                <c:pt idx="712">
                  <c:v>-2.4914071773209594</c:v>
                </c:pt>
                <c:pt idx="713">
                  <c:v>-2.0742490048614153</c:v>
                </c:pt>
                <c:pt idx="714">
                  <c:v>-1.6280910321898605</c:v>
                </c:pt>
                <c:pt idx="715">
                  <c:v>-1.5441660138636795</c:v>
                </c:pt>
                <c:pt idx="716">
                  <c:v>-2.7684501616302164</c:v>
                </c:pt>
                <c:pt idx="717">
                  <c:v>-1.6949567477865002</c:v>
                </c:pt>
                <c:pt idx="718">
                  <c:v>5.6030730199339276</c:v>
                </c:pt>
                <c:pt idx="7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FB-423A-B3B5-AAF35FDB6E76}"/>
            </c:ext>
          </c:extLst>
        </c:ser>
        <c:ser>
          <c:idx val="1"/>
          <c:order val="1"/>
          <c:tx>
            <c:v>5500 RPM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1'!$AC$6:$AC$725</c:f>
              <c:numCache>
                <c:formatCode>General</c:formatCode>
                <c:ptCount val="720"/>
                <c:pt idx="0">
                  <c:v>20.005781471340185</c:v>
                </c:pt>
                <c:pt idx="1">
                  <c:v>13.787031888097806</c:v>
                </c:pt>
                <c:pt idx="2">
                  <c:v>5.8104768055440408</c:v>
                </c:pt>
                <c:pt idx="3">
                  <c:v>1.6364303019726116</c:v>
                </c:pt>
                <c:pt idx="4">
                  <c:v>1.5028248636245145</c:v>
                </c:pt>
                <c:pt idx="5">
                  <c:v>4.2519722764009709</c:v>
                </c:pt>
                <c:pt idx="6">
                  <c:v>4.4993876479590948</c:v>
                </c:pt>
                <c:pt idx="7">
                  <c:v>4.2691971091984033</c:v>
                </c:pt>
                <c:pt idx="8">
                  <c:v>4.1243121101573363</c:v>
                </c:pt>
                <c:pt idx="9">
                  <c:v>3.2541209387579291</c:v>
                </c:pt>
                <c:pt idx="10">
                  <c:v>0.96842785033240686</c:v>
                </c:pt>
                <c:pt idx="11">
                  <c:v>-0.98481896992664386</c:v>
                </c:pt>
                <c:pt idx="12">
                  <c:v>-1.03177386953726</c:v>
                </c:pt>
                <c:pt idx="13">
                  <c:v>-6.5477829098203988E-2</c:v>
                </c:pt>
                <c:pt idx="14">
                  <c:v>0.24723007001855898</c:v>
                </c:pt>
                <c:pt idx="15">
                  <c:v>0.48128689490144411</c:v>
                </c:pt>
                <c:pt idx="16">
                  <c:v>1.0698619509014473</c:v>
                </c:pt>
                <c:pt idx="17">
                  <c:v>1.8611849274141439</c:v>
                </c:pt>
                <c:pt idx="18">
                  <c:v>2.3379607231533361</c:v>
                </c:pt>
                <c:pt idx="19">
                  <c:v>2.9129411195348296</c:v>
                </c:pt>
                <c:pt idx="20">
                  <c:v>2.466503934898264</c:v>
                </c:pt>
                <c:pt idx="21">
                  <c:v>1.9384159750058216</c:v>
                </c:pt>
                <c:pt idx="22">
                  <c:v>1.260930665891038</c:v>
                </c:pt>
                <c:pt idx="23">
                  <c:v>0.7552056904696075</c:v>
                </c:pt>
                <c:pt idx="24">
                  <c:v>0.61062634666993643</c:v>
                </c:pt>
                <c:pt idx="25">
                  <c:v>-0.3059097612409537</c:v>
                </c:pt>
                <c:pt idx="26">
                  <c:v>-0.52534410148000865</c:v>
                </c:pt>
                <c:pt idx="27">
                  <c:v>-0.66023565088345193</c:v>
                </c:pt>
                <c:pt idx="28">
                  <c:v>-0.14509839435650271</c:v>
                </c:pt>
                <c:pt idx="29">
                  <c:v>-7.2437092573379991E-2</c:v>
                </c:pt>
                <c:pt idx="30">
                  <c:v>0.29139535717853421</c:v>
                </c:pt>
                <c:pt idx="31">
                  <c:v>0.44133773131293058</c:v>
                </c:pt>
                <c:pt idx="32">
                  <c:v>0.37372185264208457</c:v>
                </c:pt>
                <c:pt idx="33">
                  <c:v>0.22817586067140824</c:v>
                </c:pt>
                <c:pt idx="34">
                  <c:v>-0.22924728253539453</c:v>
                </c:pt>
                <c:pt idx="35">
                  <c:v>0.15344629266875021</c:v>
                </c:pt>
                <c:pt idx="36">
                  <c:v>0.39028841114653418</c:v>
                </c:pt>
                <c:pt idx="37">
                  <c:v>0.15825935521711826</c:v>
                </c:pt>
                <c:pt idx="38">
                  <c:v>0.72827160416161807</c:v>
                </c:pt>
                <c:pt idx="39">
                  <c:v>1.3463216355744894</c:v>
                </c:pt>
                <c:pt idx="40">
                  <c:v>1.1399699513906381</c:v>
                </c:pt>
                <c:pt idx="41">
                  <c:v>1.3807979898771108</c:v>
                </c:pt>
                <c:pt idx="42">
                  <c:v>1.9462597862468036</c:v>
                </c:pt>
                <c:pt idx="43">
                  <c:v>0.20314075309535295</c:v>
                </c:pt>
                <c:pt idx="44">
                  <c:v>-0.71317461463130793</c:v>
                </c:pt>
                <c:pt idx="45">
                  <c:v>1.2473345480639184</c:v>
                </c:pt>
                <c:pt idx="46">
                  <c:v>1.8583980331133869</c:v>
                </c:pt>
                <c:pt idx="47">
                  <c:v>0.11400159381986785</c:v>
                </c:pt>
                <c:pt idx="48">
                  <c:v>-0.22984634077152988</c:v>
                </c:pt>
                <c:pt idx="49">
                  <c:v>-3.0253660137312868</c:v>
                </c:pt>
                <c:pt idx="50">
                  <c:v>-2.0242444304156901</c:v>
                </c:pt>
                <c:pt idx="51">
                  <c:v>-0.52419953883352322</c:v>
                </c:pt>
                <c:pt idx="52">
                  <c:v>-1.0410978053488653</c:v>
                </c:pt>
                <c:pt idx="53">
                  <c:v>1.8177487296163515</c:v>
                </c:pt>
                <c:pt idx="54">
                  <c:v>2.5032439653946117</c:v>
                </c:pt>
                <c:pt idx="55">
                  <c:v>1.8206301896899115</c:v>
                </c:pt>
                <c:pt idx="56">
                  <c:v>0.12588880117828891</c:v>
                </c:pt>
                <c:pt idx="57">
                  <c:v>-0.12800553338371415</c:v>
                </c:pt>
                <c:pt idx="58">
                  <c:v>0.13011428530040176</c:v>
                </c:pt>
                <c:pt idx="59">
                  <c:v>-2.5676526487812734</c:v>
                </c:pt>
                <c:pt idx="60">
                  <c:v>-3.7761081600956588</c:v>
                </c:pt>
                <c:pt idx="61">
                  <c:v>-3.768724880419704</c:v>
                </c:pt>
                <c:pt idx="62">
                  <c:v>-1.2109116900820402</c:v>
                </c:pt>
                <c:pt idx="63">
                  <c:v>-0.76854641012793901</c:v>
                </c:pt>
                <c:pt idx="64">
                  <c:v>0</c:v>
                </c:pt>
                <c:pt idx="65">
                  <c:v>1.5991356243047259</c:v>
                </c:pt>
                <c:pt idx="66">
                  <c:v>2.5326221377168925</c:v>
                </c:pt>
                <c:pt idx="67">
                  <c:v>1.0152113047182114</c:v>
                </c:pt>
                <c:pt idx="68">
                  <c:v>0.65699684866178143</c:v>
                </c:pt>
                <c:pt idx="69">
                  <c:v>1.3564694598936817</c:v>
                </c:pt>
                <c:pt idx="70">
                  <c:v>2.139751409119421</c:v>
                </c:pt>
                <c:pt idx="71">
                  <c:v>0.89332851022573667</c:v>
                </c:pt>
                <c:pt idx="72">
                  <c:v>0.61440454647918352</c:v>
                </c:pt>
                <c:pt idx="73">
                  <c:v>-0.78046923230444165</c:v>
                </c:pt>
                <c:pt idx="74">
                  <c:v>-1.8629076262025022</c:v>
                </c:pt>
                <c:pt idx="75">
                  <c:v>-1.5300564763237376</c:v>
                </c:pt>
                <c:pt idx="76">
                  <c:v>-0.91712367605256784</c:v>
                </c:pt>
                <c:pt idx="77">
                  <c:v>-2.4259008342885742</c:v>
                </c:pt>
                <c:pt idx="78">
                  <c:v>-2.5106609602798589</c:v>
                </c:pt>
                <c:pt idx="79">
                  <c:v>-2.608242446353946</c:v>
                </c:pt>
                <c:pt idx="80">
                  <c:v>-1.9883045893535261</c:v>
                </c:pt>
                <c:pt idx="81">
                  <c:v>-1.9590464524781586</c:v>
                </c:pt>
                <c:pt idx="82">
                  <c:v>-0.83919683827703206</c:v>
                </c:pt>
                <c:pt idx="83">
                  <c:v>-0.42304501409461331</c:v>
                </c:pt>
                <c:pt idx="84">
                  <c:v>0.28663394379930357</c:v>
                </c:pt>
                <c:pt idx="85">
                  <c:v>-0.58189665157764903</c:v>
                </c:pt>
                <c:pt idx="86">
                  <c:v>-1.0268898856339759</c:v>
                </c:pt>
                <c:pt idx="87">
                  <c:v>-0.14835764167625448</c:v>
                </c:pt>
                <c:pt idx="88">
                  <c:v>0</c:v>
                </c:pt>
                <c:pt idx="89">
                  <c:v>-1.0671106854505603</c:v>
                </c:pt>
                <c:pt idx="90">
                  <c:v>-1.8240751084373821</c:v>
                </c:pt>
                <c:pt idx="91">
                  <c:v>-0.61157800759632064</c:v>
                </c:pt>
                <c:pt idx="92">
                  <c:v>0</c:v>
                </c:pt>
                <c:pt idx="93">
                  <c:v>2.0793318642499661</c:v>
                </c:pt>
                <c:pt idx="94">
                  <c:v>1.8392775424974921</c:v>
                </c:pt>
                <c:pt idx="95">
                  <c:v>0.68900946070393154</c:v>
                </c:pt>
                <c:pt idx="96">
                  <c:v>-2.0931074796758553</c:v>
                </c:pt>
                <c:pt idx="97">
                  <c:v>-4.1244566295681153</c:v>
                </c:pt>
                <c:pt idx="98">
                  <c:v>-3.6938354679608323</c:v>
                </c:pt>
                <c:pt idx="99">
                  <c:v>-2.4768918906357462</c:v>
                </c:pt>
                <c:pt idx="100">
                  <c:v>-3.2670600861713499</c:v>
                </c:pt>
                <c:pt idx="101">
                  <c:v>-2.1057886713352265</c:v>
                </c:pt>
                <c:pt idx="102">
                  <c:v>-1.9416089116025981</c:v>
                </c:pt>
                <c:pt idx="103">
                  <c:v>-0.65140043048825758</c:v>
                </c:pt>
                <c:pt idx="104">
                  <c:v>-0.82424854510500456</c:v>
                </c:pt>
                <c:pt idx="105">
                  <c:v>-1.1652626955598349</c:v>
                </c:pt>
                <c:pt idx="106">
                  <c:v>-0.50674338862106039</c:v>
                </c:pt>
                <c:pt idx="107">
                  <c:v>-1.0224583924335096</c:v>
                </c:pt>
                <c:pt idx="108">
                  <c:v>0</c:v>
                </c:pt>
                <c:pt idx="109">
                  <c:v>2.5027984204623257</c:v>
                </c:pt>
                <c:pt idx="110">
                  <c:v>3.7710259834917683</c:v>
                </c:pt>
                <c:pt idx="111">
                  <c:v>3.9591531391792185</c:v>
                </c:pt>
                <c:pt idx="112">
                  <c:v>4.204979784843176</c:v>
                </c:pt>
                <c:pt idx="113">
                  <c:v>4.8931155333186407</c:v>
                </c:pt>
                <c:pt idx="114">
                  <c:v>4.4722287741068678</c:v>
                </c:pt>
                <c:pt idx="115">
                  <c:v>0.74006018293312603</c:v>
                </c:pt>
                <c:pt idx="116">
                  <c:v>-1.2544454009718702</c:v>
                </c:pt>
                <c:pt idx="117">
                  <c:v>-1.0176484934694867</c:v>
                </c:pt>
                <c:pt idx="118">
                  <c:v>-0.77551879711501881</c:v>
                </c:pt>
                <c:pt idx="119">
                  <c:v>-2.3532808493371853</c:v>
                </c:pt>
                <c:pt idx="120">
                  <c:v>-2.8885012453899379</c:v>
                </c:pt>
                <c:pt idx="121">
                  <c:v>-4.4353337307308323</c:v>
                </c:pt>
                <c:pt idx="122">
                  <c:v>-4.9339474352406594</c:v>
                </c:pt>
                <c:pt idx="123">
                  <c:v>-5.645942229691884</c:v>
                </c:pt>
                <c:pt idx="124">
                  <c:v>-6.5656632087459883</c:v>
                </c:pt>
                <c:pt idx="125">
                  <c:v>-7.9034140786471863</c:v>
                </c:pt>
                <c:pt idx="126">
                  <c:v>-7.9471021026805655</c:v>
                </c:pt>
                <c:pt idx="127">
                  <c:v>-7.9919222051608836</c:v>
                </c:pt>
                <c:pt idx="128">
                  <c:v>-7.588930484554818</c:v>
                </c:pt>
                <c:pt idx="129">
                  <c:v>-7.2579799308011719</c:v>
                </c:pt>
                <c:pt idx="130">
                  <c:v>-4.9184432381897745</c:v>
                </c:pt>
                <c:pt idx="131">
                  <c:v>-3.1524737171771635</c:v>
                </c:pt>
                <c:pt idx="132">
                  <c:v>0.22900830431544983</c:v>
                </c:pt>
                <c:pt idx="133">
                  <c:v>1.4218234141899959</c:v>
                </c:pt>
                <c:pt idx="134">
                  <c:v>-0.24253891036360845</c:v>
                </c:pt>
                <c:pt idx="135">
                  <c:v>-0.74852655264106216</c:v>
                </c:pt>
                <c:pt idx="136">
                  <c:v>-2.2880559315586395</c:v>
                </c:pt>
                <c:pt idx="137">
                  <c:v>-4.1370572662973606</c:v>
                </c:pt>
                <c:pt idx="138">
                  <c:v>-4.147235731434038</c:v>
                </c:pt>
                <c:pt idx="139">
                  <c:v>-4.2073448805945937</c:v>
                </c:pt>
                <c:pt idx="140">
                  <c:v>-3.1927608513023356</c:v>
                </c:pt>
                <c:pt idx="141">
                  <c:v>-2.4485986943780529</c:v>
                </c:pt>
                <c:pt idx="142">
                  <c:v>-1.3889747020739054</c:v>
                </c:pt>
                <c:pt idx="143">
                  <c:v>0.28535626614903997</c:v>
                </c:pt>
                <c:pt idx="144">
                  <c:v>1.4744623238104093</c:v>
                </c:pt>
                <c:pt idx="145">
                  <c:v>1.2299538924516258</c:v>
                </c:pt>
                <c:pt idx="146">
                  <c:v>0.95512812073752618</c:v>
                </c:pt>
                <c:pt idx="147">
                  <c:v>-0.33132159281322177</c:v>
                </c:pt>
                <c:pt idx="148">
                  <c:v>-1.3552496238476561</c:v>
                </c:pt>
                <c:pt idx="149">
                  <c:v>-4.5446983480248164</c:v>
                </c:pt>
                <c:pt idx="150">
                  <c:v>-3.6004613621962651</c:v>
                </c:pt>
                <c:pt idx="151">
                  <c:v>-4.0234777690423851</c:v>
                </c:pt>
                <c:pt idx="152">
                  <c:v>-6.4043939386495454</c:v>
                </c:pt>
                <c:pt idx="153">
                  <c:v>-6.2037695781430884</c:v>
                </c:pt>
                <c:pt idx="154">
                  <c:v>-8.2290806761799544</c:v>
                </c:pt>
                <c:pt idx="155">
                  <c:v>-7.2641351118050084</c:v>
                </c:pt>
                <c:pt idx="156">
                  <c:v>-8.2550523037691192</c:v>
                </c:pt>
                <c:pt idx="157">
                  <c:v>-8.5381295631275194</c:v>
                </c:pt>
                <c:pt idx="158">
                  <c:v>-8.3267864732557975</c:v>
                </c:pt>
                <c:pt idx="159">
                  <c:v>-6.3295161888864868</c:v>
                </c:pt>
                <c:pt idx="160">
                  <c:v>-3.3296520715216142</c:v>
                </c:pt>
                <c:pt idx="161">
                  <c:v>-1.4765308795749821</c:v>
                </c:pt>
                <c:pt idx="162">
                  <c:v>-3.6647984814518546</c:v>
                </c:pt>
                <c:pt idx="163">
                  <c:v>-4.4645945301502445</c:v>
                </c:pt>
                <c:pt idx="164">
                  <c:v>-0.58161949073757913</c:v>
                </c:pt>
                <c:pt idx="165">
                  <c:v>3.1529798389763757</c:v>
                </c:pt>
                <c:pt idx="166">
                  <c:v>5.5272140336053486</c:v>
                </c:pt>
                <c:pt idx="167">
                  <c:v>6.6229997694746912</c:v>
                </c:pt>
                <c:pt idx="168">
                  <c:v>10.662445613033833</c:v>
                </c:pt>
                <c:pt idx="169">
                  <c:v>10.853894099873461</c:v>
                </c:pt>
                <c:pt idx="170">
                  <c:v>5.1334208786675655</c:v>
                </c:pt>
                <c:pt idx="171">
                  <c:v>-2.2249540372135628</c:v>
                </c:pt>
                <c:pt idx="172">
                  <c:v>-6.4154354162559999</c:v>
                </c:pt>
                <c:pt idx="173">
                  <c:v>-21.80634289361706</c:v>
                </c:pt>
                <c:pt idx="174">
                  <c:v>-43.462770212040603</c:v>
                </c:pt>
                <c:pt idx="175">
                  <c:v>-57.561468791871206</c:v>
                </c:pt>
                <c:pt idx="176">
                  <c:v>-53.533318985918264</c:v>
                </c:pt>
                <c:pt idx="177">
                  <c:v>-78.469385828978957</c:v>
                </c:pt>
                <c:pt idx="178">
                  <c:v>-183.51886742922116</c:v>
                </c:pt>
                <c:pt idx="179">
                  <c:v>-358.07756677572837</c:v>
                </c:pt>
                <c:pt idx="180">
                  <c:v>280.27398404765285</c:v>
                </c:pt>
                <c:pt idx="181">
                  <c:v>131.80768319368448</c:v>
                </c:pt>
                <c:pt idx="182">
                  <c:v>64.516608481649484</c:v>
                </c:pt>
                <c:pt idx="183">
                  <c:v>33.321395870489077</c:v>
                </c:pt>
                <c:pt idx="184">
                  <c:v>15.634852518332176</c:v>
                </c:pt>
                <c:pt idx="185">
                  <c:v>9.9805559920009781</c:v>
                </c:pt>
                <c:pt idx="186">
                  <c:v>3.4984015988106689</c:v>
                </c:pt>
                <c:pt idx="187">
                  <c:v>-2.0385730485697837</c:v>
                </c:pt>
                <c:pt idx="188">
                  <c:v>-9.7366247198746887</c:v>
                </c:pt>
                <c:pt idx="189">
                  <c:v>-9.9018827267157121</c:v>
                </c:pt>
                <c:pt idx="190">
                  <c:v>-7.3890511885667962</c:v>
                </c:pt>
                <c:pt idx="191">
                  <c:v>-1.3619361616414722</c:v>
                </c:pt>
                <c:pt idx="192">
                  <c:v>-2.4744284361127251</c:v>
                </c:pt>
                <c:pt idx="193">
                  <c:v>-2.9366560200641043</c:v>
                </c:pt>
                <c:pt idx="194">
                  <c:v>0.54005795208184459</c:v>
                </c:pt>
                <c:pt idx="195">
                  <c:v>2.4892984948902144</c:v>
                </c:pt>
                <c:pt idx="196">
                  <c:v>0.9489795712326583</c:v>
                </c:pt>
                <c:pt idx="197">
                  <c:v>-1.3268538842151616</c:v>
                </c:pt>
                <c:pt idx="198">
                  <c:v>-0.41453433773437648</c:v>
                </c:pt>
                <c:pt idx="199">
                  <c:v>0.39879554023108726</c:v>
                </c:pt>
                <c:pt idx="200">
                  <c:v>0.37510037295271897</c:v>
                </c:pt>
                <c:pt idx="201">
                  <c:v>0.35776433247834805</c:v>
                </c:pt>
                <c:pt idx="202">
                  <c:v>-0.34210513618383181</c:v>
                </c:pt>
                <c:pt idx="203">
                  <c:v>1.2961866692067789</c:v>
                </c:pt>
                <c:pt idx="204">
                  <c:v>2.7846601778342071</c:v>
                </c:pt>
                <c:pt idx="205">
                  <c:v>3.7978668318188049</c:v>
                </c:pt>
                <c:pt idx="206">
                  <c:v>4.4889708908392016</c:v>
                </c:pt>
                <c:pt idx="207">
                  <c:v>5.5498625927125831</c:v>
                </c:pt>
                <c:pt idx="208">
                  <c:v>6.9529877735208068</c:v>
                </c:pt>
                <c:pt idx="209">
                  <c:v>8.2702938159319714</c:v>
                </c:pt>
                <c:pt idx="210">
                  <c:v>8.1746708325333817</c:v>
                </c:pt>
                <c:pt idx="211">
                  <c:v>7.8573009144871877</c:v>
                </c:pt>
                <c:pt idx="212">
                  <c:v>6.8878463304987916</c:v>
                </c:pt>
                <c:pt idx="213">
                  <c:v>6.1106463338936079</c:v>
                </c:pt>
                <c:pt idx="214">
                  <c:v>4.9300302738367101</c:v>
                </c:pt>
                <c:pt idx="215">
                  <c:v>4.5036317629027334</c:v>
                </c:pt>
                <c:pt idx="216">
                  <c:v>3.0335045220193697</c:v>
                </c:pt>
                <c:pt idx="217">
                  <c:v>1.9965775655873108</c:v>
                </c:pt>
                <c:pt idx="218">
                  <c:v>0.74225487662985934</c:v>
                </c:pt>
                <c:pt idx="219">
                  <c:v>0.14323199195928477</c:v>
                </c:pt>
                <c:pt idx="220">
                  <c:v>-0.55788241246415127</c:v>
                </c:pt>
                <c:pt idx="221">
                  <c:v>-0.94800791953426711</c:v>
                </c:pt>
                <c:pt idx="222">
                  <c:v>-1.3328280404796859</c:v>
                </c:pt>
                <c:pt idx="223">
                  <c:v>-1.4294342822634738</c:v>
                </c:pt>
                <c:pt idx="224">
                  <c:v>-0.89125675173837648</c:v>
                </c:pt>
                <c:pt idx="225">
                  <c:v>0</c:v>
                </c:pt>
                <c:pt idx="226">
                  <c:v>1.2088539335623745</c:v>
                </c:pt>
                <c:pt idx="227">
                  <c:v>1.1660036603234543</c:v>
                </c:pt>
                <c:pt idx="228">
                  <c:v>1.1306393699410482</c:v>
                </c:pt>
                <c:pt idx="229">
                  <c:v>1.5262450767102722</c:v>
                </c:pt>
                <c:pt idx="230">
                  <c:v>1.4841672385390348</c:v>
                </c:pt>
                <c:pt idx="231">
                  <c:v>0.40988823428663673</c:v>
                </c:pt>
                <c:pt idx="232">
                  <c:v>-0.30009616105856202</c:v>
                </c:pt>
                <c:pt idx="233">
                  <c:v>-9.7812402655798728E-2</c:v>
                </c:pt>
                <c:pt idx="234">
                  <c:v>-0.57445933851776854</c:v>
                </c:pt>
                <c:pt idx="235">
                  <c:v>-0.65730197480494623</c:v>
                </c:pt>
                <c:pt idx="236">
                  <c:v>0.73377146109242208</c:v>
                </c:pt>
                <c:pt idx="237">
                  <c:v>1.6893731035948678</c:v>
                </c:pt>
                <c:pt idx="238">
                  <c:v>1.1999409957275062</c:v>
                </c:pt>
                <c:pt idx="239">
                  <c:v>0.2510755220507917</c:v>
                </c:pt>
                <c:pt idx="240">
                  <c:v>-0.90201545352021173</c:v>
                </c:pt>
                <c:pt idx="241">
                  <c:v>2.0751687491971138</c:v>
                </c:pt>
                <c:pt idx="242">
                  <c:v>2.8351159932208989</c:v>
                </c:pt>
                <c:pt idx="243">
                  <c:v>2.7144192868129848</c:v>
                </c:pt>
                <c:pt idx="244">
                  <c:v>2.5398647402865309</c:v>
                </c:pt>
                <c:pt idx="245">
                  <c:v>1.5556307573225665</c:v>
                </c:pt>
                <c:pt idx="246">
                  <c:v>1.312214141337757</c:v>
                </c:pt>
                <c:pt idx="247">
                  <c:v>1.464002218379469</c:v>
                </c:pt>
                <c:pt idx="248">
                  <c:v>2.0169546807670606</c:v>
                </c:pt>
                <c:pt idx="249">
                  <c:v>2.1282345326435803</c:v>
                </c:pt>
                <c:pt idx="250">
                  <c:v>2.0364023343263495</c:v>
                </c:pt>
                <c:pt idx="251">
                  <c:v>0.55047904411032145</c:v>
                </c:pt>
                <c:pt idx="252">
                  <c:v>-0.10707529496247407</c:v>
                </c:pt>
                <c:pt idx="253">
                  <c:v>0.26326196446396755</c:v>
                </c:pt>
                <c:pt idx="254">
                  <c:v>1.7840568620752648</c:v>
                </c:pt>
                <c:pt idx="255">
                  <c:v>0.49446745677401849</c:v>
                </c:pt>
                <c:pt idx="256">
                  <c:v>1.2021016683165802</c:v>
                </c:pt>
                <c:pt idx="257">
                  <c:v>1.948960493369402</c:v>
                </c:pt>
                <c:pt idx="258">
                  <c:v>1.0751296567903381</c:v>
                </c:pt>
                <c:pt idx="259">
                  <c:v>0.39223511521458021</c:v>
                </c:pt>
                <c:pt idx="260">
                  <c:v>0.59492177516714528</c:v>
                </c:pt>
                <c:pt idx="261">
                  <c:v>0.82905416563417966</c:v>
                </c:pt>
                <c:pt idx="262">
                  <c:v>1.324542437995571</c:v>
                </c:pt>
                <c:pt idx="263">
                  <c:v>1.2018271481637837</c:v>
                </c:pt>
                <c:pt idx="264">
                  <c:v>1.2729631380255702</c:v>
                </c:pt>
                <c:pt idx="265">
                  <c:v>1.2359045898679197</c:v>
                </c:pt>
                <c:pt idx="266">
                  <c:v>1.053453035358815</c:v>
                </c:pt>
                <c:pt idx="267">
                  <c:v>1.190525370948277</c:v>
                </c:pt>
                <c:pt idx="268">
                  <c:v>1.0539309124158225</c:v>
                </c:pt>
                <c:pt idx="269">
                  <c:v>1.2075776751365475</c:v>
                </c:pt>
                <c:pt idx="270">
                  <c:v>1.3536459934141396</c:v>
                </c:pt>
                <c:pt idx="271">
                  <c:v>1.6865888422086772</c:v>
                </c:pt>
                <c:pt idx="272">
                  <c:v>1.5102361651539675</c:v>
                </c:pt>
                <c:pt idx="273">
                  <c:v>1.1527792394272596</c:v>
                </c:pt>
                <c:pt idx="274">
                  <c:v>1.0601756434691971</c:v>
                </c:pt>
                <c:pt idx="275">
                  <c:v>0.95051146121244634</c:v>
                </c:pt>
                <c:pt idx="276">
                  <c:v>1.0453760853056977</c:v>
                </c:pt>
                <c:pt idx="277">
                  <c:v>1.2505991860791004</c:v>
                </c:pt>
                <c:pt idx="278">
                  <c:v>1.3860810566601363</c:v>
                </c:pt>
                <c:pt idx="279">
                  <c:v>1.3812347944365604</c:v>
                </c:pt>
                <c:pt idx="280">
                  <c:v>1.4804670880917405</c:v>
                </c:pt>
                <c:pt idx="281">
                  <c:v>1.6597712435504541</c:v>
                </c:pt>
                <c:pt idx="282">
                  <c:v>1.5568370025422709</c:v>
                </c:pt>
                <c:pt idx="283">
                  <c:v>1.4714230573784655</c:v>
                </c:pt>
                <c:pt idx="284">
                  <c:v>1.3198029694534452</c:v>
                </c:pt>
                <c:pt idx="285">
                  <c:v>1.4281983714346702</c:v>
                </c:pt>
                <c:pt idx="286">
                  <c:v>1.6507845142913093</c:v>
                </c:pt>
                <c:pt idx="287">
                  <c:v>1.7654525055007593</c:v>
                </c:pt>
                <c:pt idx="288">
                  <c:v>1.6074372393245755</c:v>
                </c:pt>
                <c:pt idx="289">
                  <c:v>1.4097542957554896</c:v>
                </c:pt>
                <c:pt idx="290">
                  <c:v>1.2670091868754207</c:v>
                </c:pt>
                <c:pt idx="291">
                  <c:v>1.3544100855344428</c:v>
                </c:pt>
                <c:pt idx="292">
                  <c:v>1.4858133145310879</c:v>
                </c:pt>
                <c:pt idx="293">
                  <c:v>1.4694129986260513</c:v>
                </c:pt>
                <c:pt idx="294">
                  <c:v>1.3739905667197174</c:v>
                </c:pt>
                <c:pt idx="295">
                  <c:v>1.2595872463840583</c:v>
                </c:pt>
                <c:pt idx="296">
                  <c:v>1.1573511990548324</c:v>
                </c:pt>
                <c:pt idx="297">
                  <c:v>1.1929076791804409</c:v>
                </c:pt>
                <c:pt idx="298">
                  <c:v>1.2842968620230595</c:v>
                </c:pt>
                <c:pt idx="299">
                  <c:v>1.3723942764279784</c:v>
                </c:pt>
                <c:pt idx="300">
                  <c:v>1.3303883528280742</c:v>
                </c:pt>
                <c:pt idx="301">
                  <c:v>1.1985040904890454</c:v>
                </c:pt>
                <c:pt idx="302">
                  <c:v>1.198445772323643</c:v>
                </c:pt>
                <c:pt idx="303">
                  <c:v>1.4243220222207003</c:v>
                </c:pt>
                <c:pt idx="304">
                  <c:v>1.4431291573155507</c:v>
                </c:pt>
                <c:pt idx="305">
                  <c:v>1.2907602499372555</c:v>
                </c:pt>
                <c:pt idx="306">
                  <c:v>1.1558202991594364</c:v>
                </c:pt>
                <c:pt idx="307">
                  <c:v>1.2174540216415486</c:v>
                </c:pt>
                <c:pt idx="308">
                  <c:v>1.4023194169801327</c:v>
                </c:pt>
                <c:pt idx="309">
                  <c:v>1.4253431217833614</c:v>
                </c:pt>
                <c:pt idx="310">
                  <c:v>1.3484613347921746</c:v>
                </c:pt>
                <c:pt idx="311">
                  <c:v>1.3166973335461416</c:v>
                </c:pt>
                <c:pt idx="312">
                  <c:v>1.3297177476129363</c:v>
                </c:pt>
                <c:pt idx="313">
                  <c:v>1.2949517983398642</c:v>
                </c:pt>
                <c:pt idx="314">
                  <c:v>1.335296552222649</c:v>
                </c:pt>
                <c:pt idx="315">
                  <c:v>1.3497682086526623</c:v>
                </c:pt>
                <c:pt idx="316">
                  <c:v>1.1733944890725478</c:v>
                </c:pt>
                <c:pt idx="317">
                  <c:v>1.1760709201886448</c:v>
                </c:pt>
                <c:pt idx="318">
                  <c:v>1.428386572535207</c:v>
                </c:pt>
                <c:pt idx="319">
                  <c:v>1.3818204842604329</c:v>
                </c:pt>
                <c:pt idx="320">
                  <c:v>1.1858594092520269</c:v>
                </c:pt>
                <c:pt idx="321">
                  <c:v>1.3044965268975857</c:v>
                </c:pt>
                <c:pt idx="322">
                  <c:v>1.4023055059724603</c:v>
                </c:pt>
                <c:pt idx="323">
                  <c:v>1.2935468839528887</c:v>
                </c:pt>
                <c:pt idx="324">
                  <c:v>1.4403978553484671</c:v>
                </c:pt>
                <c:pt idx="325">
                  <c:v>1.2816753354721291</c:v>
                </c:pt>
                <c:pt idx="326">
                  <c:v>1.1913130131814409</c:v>
                </c:pt>
                <c:pt idx="327">
                  <c:v>1.5234725978609933</c:v>
                </c:pt>
                <c:pt idx="328">
                  <c:v>1.2911280234934708</c:v>
                </c:pt>
                <c:pt idx="329">
                  <c:v>1.2639443462258264</c:v>
                </c:pt>
                <c:pt idx="330">
                  <c:v>1.3161787542822752</c:v>
                </c:pt>
                <c:pt idx="331">
                  <c:v>1.2047121724263921</c:v>
                </c:pt>
                <c:pt idx="332">
                  <c:v>1.4438670783933201</c:v>
                </c:pt>
                <c:pt idx="333">
                  <c:v>1.2481942910557717</c:v>
                </c:pt>
                <c:pt idx="334">
                  <c:v>1.2648987276563457</c:v>
                </c:pt>
                <c:pt idx="335">
                  <c:v>1.3257796748399102</c:v>
                </c:pt>
                <c:pt idx="336">
                  <c:v>1.3436482455110836</c:v>
                </c:pt>
                <c:pt idx="337">
                  <c:v>1.3761383553311968</c:v>
                </c:pt>
                <c:pt idx="338">
                  <c:v>1.2708150161764911</c:v>
                </c:pt>
                <c:pt idx="339">
                  <c:v>1.230069567745711</c:v>
                </c:pt>
                <c:pt idx="340">
                  <c:v>1.4213045923749421</c:v>
                </c:pt>
                <c:pt idx="341">
                  <c:v>1.2228856647763957</c:v>
                </c:pt>
                <c:pt idx="342">
                  <c:v>1.340071286284535</c:v>
                </c:pt>
                <c:pt idx="343">
                  <c:v>1.1168879158458995</c:v>
                </c:pt>
                <c:pt idx="344">
                  <c:v>1.3427586767621726</c:v>
                </c:pt>
                <c:pt idx="345">
                  <c:v>1.2652873062469168</c:v>
                </c:pt>
                <c:pt idx="346">
                  <c:v>1.254062785785115</c:v>
                </c:pt>
                <c:pt idx="347">
                  <c:v>1.2261505648271682</c:v>
                </c:pt>
                <c:pt idx="348">
                  <c:v>1.2037552188557106</c:v>
                </c:pt>
                <c:pt idx="349">
                  <c:v>1.4439439923236403</c:v>
                </c:pt>
                <c:pt idx="350">
                  <c:v>1.2518518956051747</c:v>
                </c:pt>
                <c:pt idx="351">
                  <c:v>1.3931954904890604</c:v>
                </c:pt>
                <c:pt idx="352">
                  <c:v>1.3395556983462729</c:v>
                </c:pt>
                <c:pt idx="353">
                  <c:v>1.6461814921118554</c:v>
                </c:pt>
                <c:pt idx="354">
                  <c:v>1.8639015187547385</c:v>
                </c:pt>
                <c:pt idx="355">
                  <c:v>1.9641040951627864</c:v>
                </c:pt>
                <c:pt idx="356">
                  <c:v>2.9248156184989917</c:v>
                </c:pt>
                <c:pt idx="357">
                  <c:v>4.0536808944252734</c:v>
                </c:pt>
                <c:pt idx="358">
                  <c:v>7.6113310866205346</c:v>
                </c:pt>
                <c:pt idx="359">
                  <c:v>24.727255725193938</c:v>
                </c:pt>
                <c:pt idx="360">
                  <c:v>-27.399010594079201</c:v>
                </c:pt>
                <c:pt idx="361">
                  <c:v>-10.208237777772066</c:v>
                </c:pt>
                <c:pt idx="362">
                  <c:v>-6.938396852782148</c:v>
                </c:pt>
                <c:pt idx="363">
                  <c:v>-5.6106206088234334</c:v>
                </c:pt>
                <c:pt idx="364">
                  <c:v>-4.4400652803748395</c:v>
                </c:pt>
                <c:pt idx="365">
                  <c:v>-3.8797288771658835</c:v>
                </c:pt>
                <c:pt idx="366">
                  <c:v>-3.3372780442913217</c:v>
                </c:pt>
                <c:pt idx="367">
                  <c:v>-2.8615481880536762</c:v>
                </c:pt>
                <c:pt idx="368">
                  <c:v>-2.4990181118366563</c:v>
                </c:pt>
                <c:pt idx="369">
                  <c:v>-2.1425235810446597</c:v>
                </c:pt>
                <c:pt idx="370">
                  <c:v>-1.8740583321356405</c:v>
                </c:pt>
                <c:pt idx="371">
                  <c:v>-1.6146624447322184</c:v>
                </c:pt>
                <c:pt idx="372">
                  <c:v>-1.363733271391488</c:v>
                </c:pt>
                <c:pt idx="373">
                  <c:v>-1.1617055031052612</c:v>
                </c:pt>
                <c:pt idx="374">
                  <c:v>-0.95675817223821169</c:v>
                </c:pt>
                <c:pt idx="375">
                  <c:v>-0.76850025566915847</c:v>
                </c:pt>
                <c:pt idx="376">
                  <c:v>-0.61074832360054876</c:v>
                </c:pt>
                <c:pt idx="377">
                  <c:v>-0.43808306991007362</c:v>
                </c:pt>
                <c:pt idx="378">
                  <c:v>-0.28641937540765428</c:v>
                </c:pt>
                <c:pt idx="379">
                  <c:v>-0.14892342352202881</c:v>
                </c:pt>
                <c:pt idx="380">
                  <c:v>-5.8144695846432037E-3</c:v>
                </c:pt>
                <c:pt idx="381">
                  <c:v>0.11409384772225302</c:v>
                </c:pt>
                <c:pt idx="382">
                  <c:v>0.25480085809796921</c:v>
                </c:pt>
                <c:pt idx="383">
                  <c:v>0.34833782029001059</c:v>
                </c:pt>
                <c:pt idx="384">
                  <c:v>0.47842531879267597</c:v>
                </c:pt>
                <c:pt idx="385">
                  <c:v>0.5618131346231936</c:v>
                </c:pt>
                <c:pt idx="386">
                  <c:v>0.65991042755022689</c:v>
                </c:pt>
                <c:pt idx="387">
                  <c:v>0.73973123703276311</c:v>
                </c:pt>
                <c:pt idx="388">
                  <c:v>0.80196929315958077</c:v>
                </c:pt>
                <c:pt idx="389">
                  <c:v>0.87732400891503137</c:v>
                </c:pt>
                <c:pt idx="390">
                  <c:v>0.93041049588441638</c:v>
                </c:pt>
                <c:pt idx="391">
                  <c:v>0.98315301420889556</c:v>
                </c:pt>
                <c:pt idx="392">
                  <c:v>1.0147165447199422</c:v>
                </c:pt>
                <c:pt idx="393">
                  <c:v>1.0760926208352093</c:v>
                </c:pt>
                <c:pt idx="394">
                  <c:v>1.0925944759396258</c:v>
                </c:pt>
                <c:pt idx="395">
                  <c:v>1.126787783587027</c:v>
                </c:pt>
                <c:pt idx="396">
                  <c:v>1.1419982578844095</c:v>
                </c:pt>
                <c:pt idx="397">
                  <c:v>1.1683540558707401</c:v>
                </c:pt>
                <c:pt idx="398">
                  <c:v>1.1943489014881681</c:v>
                </c:pt>
                <c:pt idx="399">
                  <c:v>1.1859897576610463</c:v>
                </c:pt>
                <c:pt idx="400">
                  <c:v>1.2156308265189544</c:v>
                </c:pt>
                <c:pt idx="401">
                  <c:v>1.207363825866701</c:v>
                </c:pt>
                <c:pt idx="402">
                  <c:v>1.2321556278646346</c:v>
                </c:pt>
                <c:pt idx="403">
                  <c:v>1.2406179911250863</c:v>
                </c:pt>
                <c:pt idx="404">
                  <c:v>1.2400901356390877</c:v>
                </c:pt>
                <c:pt idx="405">
                  <c:v>1.2611187024446278</c:v>
                </c:pt>
                <c:pt idx="406">
                  <c:v>1.2470699637657834</c:v>
                </c:pt>
                <c:pt idx="407">
                  <c:v>1.2902652325773372</c:v>
                </c:pt>
                <c:pt idx="408">
                  <c:v>1.268970183006296</c:v>
                </c:pt>
                <c:pt idx="409">
                  <c:v>1.2788247921578684</c:v>
                </c:pt>
                <c:pt idx="410">
                  <c:v>1.2909038273642259</c:v>
                </c:pt>
                <c:pt idx="411">
                  <c:v>1.2877323645669894</c:v>
                </c:pt>
                <c:pt idx="412">
                  <c:v>1.3240140952614303</c:v>
                </c:pt>
                <c:pt idx="413">
                  <c:v>1.3056193840539674</c:v>
                </c:pt>
                <c:pt idx="414">
                  <c:v>1.335687857888326</c:v>
                </c:pt>
                <c:pt idx="415">
                  <c:v>1.3249164599722929</c:v>
                </c:pt>
                <c:pt idx="416">
                  <c:v>1.3287268424789802</c:v>
                </c:pt>
                <c:pt idx="417">
                  <c:v>1.3497203830996809</c:v>
                </c:pt>
                <c:pt idx="418">
                  <c:v>1.3064053994007476</c:v>
                </c:pt>
                <c:pt idx="419">
                  <c:v>1.3290354352265084</c:v>
                </c:pt>
                <c:pt idx="420">
                  <c:v>1.3006990518997281</c:v>
                </c:pt>
                <c:pt idx="421">
                  <c:v>1.2825121625892413</c:v>
                </c:pt>
                <c:pt idx="422">
                  <c:v>1.2792881392497835</c:v>
                </c:pt>
                <c:pt idx="423">
                  <c:v>1.2652930992886928</c:v>
                </c:pt>
                <c:pt idx="424">
                  <c:v>1.2815772846474016</c:v>
                </c:pt>
                <c:pt idx="425">
                  <c:v>1.2711832111463488</c:v>
                </c:pt>
                <c:pt idx="426">
                  <c:v>1.3041081125278462</c:v>
                </c:pt>
                <c:pt idx="427">
                  <c:v>1.3287804324961077</c:v>
                </c:pt>
                <c:pt idx="428">
                  <c:v>1.3664409339010213</c:v>
                </c:pt>
                <c:pt idx="429">
                  <c:v>1.3660879412628313</c:v>
                </c:pt>
                <c:pt idx="430">
                  <c:v>1.3702734085405224</c:v>
                </c:pt>
                <c:pt idx="431">
                  <c:v>1.3785432366923513</c:v>
                </c:pt>
                <c:pt idx="432">
                  <c:v>1.3882698293862645</c:v>
                </c:pt>
                <c:pt idx="433">
                  <c:v>1.3630706869737501</c:v>
                </c:pt>
                <c:pt idx="434">
                  <c:v>1.365341362354539</c:v>
                </c:pt>
                <c:pt idx="435">
                  <c:v>1.3215198567980069</c:v>
                </c:pt>
                <c:pt idx="436">
                  <c:v>1.3277811808845497</c:v>
                </c:pt>
                <c:pt idx="437">
                  <c:v>1.3266189807419742</c:v>
                </c:pt>
                <c:pt idx="438">
                  <c:v>1.3688162808545932</c:v>
                </c:pt>
                <c:pt idx="439">
                  <c:v>1.3935178775207202</c:v>
                </c:pt>
                <c:pt idx="440">
                  <c:v>1.3562744522348222</c:v>
                </c:pt>
                <c:pt idx="441">
                  <c:v>1.3677915331946713</c:v>
                </c:pt>
                <c:pt idx="442">
                  <c:v>1.4083824010936052</c:v>
                </c:pt>
                <c:pt idx="443">
                  <c:v>1.4040833314158421</c:v>
                </c:pt>
                <c:pt idx="444">
                  <c:v>1.3839975369057282</c:v>
                </c:pt>
                <c:pt idx="445">
                  <c:v>1.3912026828318929</c:v>
                </c:pt>
                <c:pt idx="446">
                  <c:v>1.3402764414618067</c:v>
                </c:pt>
                <c:pt idx="447">
                  <c:v>1.2814608806796159</c:v>
                </c:pt>
                <c:pt idx="448">
                  <c:v>1.2825386946562185</c:v>
                </c:pt>
                <c:pt idx="449">
                  <c:v>1.2408139045699831</c:v>
                </c:pt>
                <c:pt idx="450">
                  <c:v>1.1973104136469364</c:v>
                </c:pt>
                <c:pt idx="451">
                  <c:v>1.2343630473927421</c:v>
                </c:pt>
                <c:pt idx="452">
                  <c:v>1.35077310883402</c:v>
                </c:pt>
                <c:pt idx="453">
                  <c:v>1.4157599322277925</c:v>
                </c:pt>
                <c:pt idx="454">
                  <c:v>1.4355105259616063</c:v>
                </c:pt>
                <c:pt idx="455">
                  <c:v>1.4912376425153626</c:v>
                </c:pt>
                <c:pt idx="456">
                  <c:v>1.539733671437997</c:v>
                </c:pt>
                <c:pt idx="457">
                  <c:v>1.6095121321934915</c:v>
                </c:pt>
                <c:pt idx="458">
                  <c:v>1.4988847634357789</c:v>
                </c:pt>
                <c:pt idx="459">
                  <c:v>1.2444040654749053</c:v>
                </c:pt>
                <c:pt idx="460">
                  <c:v>1.2324054968005878</c:v>
                </c:pt>
                <c:pt idx="461">
                  <c:v>1.307502916552977</c:v>
                </c:pt>
                <c:pt idx="462">
                  <c:v>1.4101223378130905</c:v>
                </c:pt>
                <c:pt idx="463">
                  <c:v>1.3747368718464708</c:v>
                </c:pt>
                <c:pt idx="464">
                  <c:v>1.3218349434805121</c:v>
                </c:pt>
                <c:pt idx="465">
                  <c:v>1.46825331881856</c:v>
                </c:pt>
                <c:pt idx="466">
                  <c:v>1.5099637964623698</c:v>
                </c:pt>
                <c:pt idx="467">
                  <c:v>1.5425624237342062</c:v>
                </c:pt>
                <c:pt idx="468">
                  <c:v>1.5629231908017882</c:v>
                </c:pt>
                <c:pt idx="469">
                  <c:v>1.5219325387186562</c:v>
                </c:pt>
                <c:pt idx="470">
                  <c:v>1.3994111138177014</c:v>
                </c:pt>
                <c:pt idx="471">
                  <c:v>1.2029236439050146</c:v>
                </c:pt>
                <c:pt idx="472">
                  <c:v>1.2147374092180354</c:v>
                </c:pt>
                <c:pt idx="473">
                  <c:v>1.3175536653613575</c:v>
                </c:pt>
                <c:pt idx="474">
                  <c:v>1.1845701666725681</c:v>
                </c:pt>
                <c:pt idx="475">
                  <c:v>1.227526627180239</c:v>
                </c:pt>
                <c:pt idx="476">
                  <c:v>1.2996921656357778</c:v>
                </c:pt>
                <c:pt idx="477">
                  <c:v>1.3236520577660309</c:v>
                </c:pt>
                <c:pt idx="478">
                  <c:v>1.3477997454057378</c:v>
                </c:pt>
                <c:pt idx="479">
                  <c:v>1.4735571401534417</c:v>
                </c:pt>
                <c:pt idx="480">
                  <c:v>1.6074450187898415</c:v>
                </c:pt>
                <c:pt idx="481">
                  <c:v>1.4620115126864774</c:v>
                </c:pt>
                <c:pt idx="482">
                  <c:v>1.3602744532771085</c:v>
                </c:pt>
                <c:pt idx="483">
                  <c:v>1.4741600198323255</c:v>
                </c:pt>
                <c:pt idx="484">
                  <c:v>1.5472833787148284</c:v>
                </c:pt>
                <c:pt idx="485">
                  <c:v>1.5500877940673499</c:v>
                </c:pt>
                <c:pt idx="486">
                  <c:v>1.4235313207189979</c:v>
                </c:pt>
                <c:pt idx="487">
                  <c:v>1.4439158609715363</c:v>
                </c:pt>
                <c:pt idx="488">
                  <c:v>1.4097908744055316</c:v>
                </c:pt>
                <c:pt idx="489">
                  <c:v>1.4626388269381507</c:v>
                </c:pt>
                <c:pt idx="490">
                  <c:v>1.6201278003438213</c:v>
                </c:pt>
                <c:pt idx="491">
                  <c:v>1.6831879919374877</c:v>
                </c:pt>
                <c:pt idx="492">
                  <c:v>1.7097970722337963</c:v>
                </c:pt>
                <c:pt idx="493">
                  <c:v>1.5830062576160129</c:v>
                </c:pt>
                <c:pt idx="494">
                  <c:v>1.6284269520111978</c:v>
                </c:pt>
                <c:pt idx="495">
                  <c:v>1.6236130643677964</c:v>
                </c:pt>
                <c:pt idx="496">
                  <c:v>1.9666053520950362</c:v>
                </c:pt>
                <c:pt idx="497">
                  <c:v>2.0863873655937413</c:v>
                </c:pt>
                <c:pt idx="498">
                  <c:v>2.3058503444620588</c:v>
                </c:pt>
                <c:pt idx="499">
                  <c:v>1.9640860674956997</c:v>
                </c:pt>
                <c:pt idx="500">
                  <c:v>2.2448929690175086</c:v>
                </c:pt>
                <c:pt idx="501">
                  <c:v>2.8686593852867288</c:v>
                </c:pt>
                <c:pt idx="502">
                  <c:v>2.9864962421484695</c:v>
                </c:pt>
                <c:pt idx="503">
                  <c:v>2.9215569365472325</c:v>
                </c:pt>
                <c:pt idx="504">
                  <c:v>2.944639355428639</c:v>
                </c:pt>
                <c:pt idx="505">
                  <c:v>3.296264033052235</c:v>
                </c:pt>
                <c:pt idx="506">
                  <c:v>3.4945597014492664</c:v>
                </c:pt>
                <c:pt idx="507">
                  <c:v>3.5065841291885551</c:v>
                </c:pt>
                <c:pt idx="508">
                  <c:v>3.8156149179362586</c:v>
                </c:pt>
                <c:pt idx="509">
                  <c:v>3.8994311881597836</c:v>
                </c:pt>
                <c:pt idx="510">
                  <c:v>4.2484263874170543</c:v>
                </c:pt>
                <c:pt idx="511">
                  <c:v>4.4213607815891027</c:v>
                </c:pt>
                <c:pt idx="512">
                  <c:v>4.6099026433355625</c:v>
                </c:pt>
                <c:pt idx="513">
                  <c:v>5.0439255784476256</c:v>
                </c:pt>
                <c:pt idx="514">
                  <c:v>5.2660560724819758</c:v>
                </c:pt>
                <c:pt idx="515">
                  <c:v>5.5218005215150319</c:v>
                </c:pt>
                <c:pt idx="516">
                  <c:v>6.1051049502755275</c:v>
                </c:pt>
                <c:pt idx="517">
                  <c:v>7.0164941106335501</c:v>
                </c:pt>
                <c:pt idx="518">
                  <c:v>7.8671163129321551</c:v>
                </c:pt>
                <c:pt idx="519">
                  <c:v>8.1640532797013474</c:v>
                </c:pt>
                <c:pt idx="520">
                  <c:v>8.2279874264601922</c:v>
                </c:pt>
                <c:pt idx="521">
                  <c:v>8.190290182711518</c:v>
                </c:pt>
                <c:pt idx="522">
                  <c:v>8.4801933258827944</c:v>
                </c:pt>
                <c:pt idx="523">
                  <c:v>10.124251036815286</c:v>
                </c:pt>
                <c:pt idx="524">
                  <c:v>11.085737518206029</c:v>
                </c:pt>
                <c:pt idx="525">
                  <c:v>12.206919303936736</c:v>
                </c:pt>
                <c:pt idx="526">
                  <c:v>13.916703068918835</c:v>
                </c:pt>
                <c:pt idx="527">
                  <c:v>15.396655079604878</c:v>
                </c:pt>
                <c:pt idx="528">
                  <c:v>16.61963980438918</c:v>
                </c:pt>
                <c:pt idx="529">
                  <c:v>18.202915890004181</c:v>
                </c:pt>
                <c:pt idx="530">
                  <c:v>21.18793194623203</c:v>
                </c:pt>
                <c:pt idx="531">
                  <c:v>22.396741243163433</c:v>
                </c:pt>
                <c:pt idx="532">
                  <c:v>26.804633242459186</c:v>
                </c:pt>
                <c:pt idx="533">
                  <c:v>30.366429427910315</c:v>
                </c:pt>
                <c:pt idx="534">
                  <c:v>34.923396395891857</c:v>
                </c:pt>
                <c:pt idx="535">
                  <c:v>41.706546148844694</c:v>
                </c:pt>
                <c:pt idx="536">
                  <c:v>47.595921991817569</c:v>
                </c:pt>
                <c:pt idx="537">
                  <c:v>57.381263787243974</c:v>
                </c:pt>
                <c:pt idx="538">
                  <c:v>109.04588235671575</c:v>
                </c:pt>
                <c:pt idx="539">
                  <c:v>249.33506617335502</c:v>
                </c:pt>
                <c:pt idx="540">
                  <c:v>-258.40385333194331</c:v>
                </c:pt>
                <c:pt idx="541">
                  <c:v>-148.4244236533896</c:v>
                </c:pt>
                <c:pt idx="542">
                  <c:v>-79.930015373388443</c:v>
                </c:pt>
                <c:pt idx="543">
                  <c:v>-53.762786506627108</c:v>
                </c:pt>
                <c:pt idx="544">
                  <c:v>-36.768784309364086</c:v>
                </c:pt>
                <c:pt idx="545">
                  <c:v>-32.2047295535533</c:v>
                </c:pt>
                <c:pt idx="546">
                  <c:v>-30.854643463230008</c:v>
                </c:pt>
                <c:pt idx="547">
                  <c:v>-28.028556510552441</c:v>
                </c:pt>
                <c:pt idx="548">
                  <c:v>-22.500111744491168</c:v>
                </c:pt>
                <c:pt idx="549">
                  <c:v>-19.101781001074286</c:v>
                </c:pt>
                <c:pt idx="550">
                  <c:v>-16.886538836672887</c:v>
                </c:pt>
                <c:pt idx="551">
                  <c:v>-13.295208815947127</c:v>
                </c:pt>
                <c:pt idx="552">
                  <c:v>-7.059554396452226</c:v>
                </c:pt>
                <c:pt idx="553">
                  <c:v>-6.7385280189991414</c:v>
                </c:pt>
                <c:pt idx="554">
                  <c:v>-7.9538254833328974</c:v>
                </c:pt>
                <c:pt idx="555">
                  <c:v>-9.5735689245925748</c:v>
                </c:pt>
                <c:pt idx="556">
                  <c:v>-11.890800825450993</c:v>
                </c:pt>
                <c:pt idx="557">
                  <c:v>-14.031522930558655</c:v>
                </c:pt>
                <c:pt idx="558">
                  <c:v>-15.375216008577404</c:v>
                </c:pt>
                <c:pt idx="559">
                  <c:v>-16.654372461043653</c:v>
                </c:pt>
                <c:pt idx="560">
                  <c:v>-14.3452739239809</c:v>
                </c:pt>
                <c:pt idx="561">
                  <c:v>-13.653199053544434</c:v>
                </c:pt>
                <c:pt idx="562">
                  <c:v>-13.226214443152202</c:v>
                </c:pt>
                <c:pt idx="563">
                  <c:v>-10.526819114428553</c:v>
                </c:pt>
                <c:pt idx="564">
                  <c:v>-6.7353897819753277</c:v>
                </c:pt>
                <c:pt idx="565">
                  <c:v>-2.2293193764776897</c:v>
                </c:pt>
                <c:pt idx="566">
                  <c:v>0.19728418959905797</c:v>
                </c:pt>
                <c:pt idx="567">
                  <c:v>1.8786528598845258</c:v>
                </c:pt>
                <c:pt idx="568">
                  <c:v>4.0979478205385798</c:v>
                </c:pt>
                <c:pt idx="569">
                  <c:v>4.6220555139237538</c:v>
                </c:pt>
                <c:pt idx="570">
                  <c:v>3.2437766685605478</c:v>
                </c:pt>
                <c:pt idx="571">
                  <c:v>-0.1549783850144982</c:v>
                </c:pt>
                <c:pt idx="572">
                  <c:v>-0.90840892222280145</c:v>
                </c:pt>
                <c:pt idx="573">
                  <c:v>-2.0494411543747</c:v>
                </c:pt>
                <c:pt idx="574">
                  <c:v>-3.5838528770413252</c:v>
                </c:pt>
                <c:pt idx="575">
                  <c:v>-4.9115348600759257</c:v>
                </c:pt>
                <c:pt idx="576">
                  <c:v>-4.9972261381726515</c:v>
                </c:pt>
                <c:pt idx="577">
                  <c:v>-5.6439894424976025</c:v>
                </c:pt>
                <c:pt idx="578">
                  <c:v>-6.8588563572841359</c:v>
                </c:pt>
                <c:pt idx="579">
                  <c:v>-6.4048435818146823</c:v>
                </c:pt>
                <c:pt idx="580">
                  <c:v>-4.4773273442938661</c:v>
                </c:pt>
                <c:pt idx="581">
                  <c:v>-4.2834217738033109</c:v>
                </c:pt>
                <c:pt idx="582">
                  <c:v>-4.1406759899559828</c:v>
                </c:pt>
                <c:pt idx="583">
                  <c:v>-3.4237030092508864</c:v>
                </c:pt>
                <c:pt idx="584">
                  <c:v>-2.9965867269032653</c:v>
                </c:pt>
                <c:pt idx="585">
                  <c:v>-2.5614554973940478</c:v>
                </c:pt>
                <c:pt idx="586">
                  <c:v>-2.0314474144709007</c:v>
                </c:pt>
                <c:pt idx="587">
                  <c:v>-1.6169288074682902</c:v>
                </c:pt>
                <c:pt idx="588">
                  <c:v>-0.85495926109927456</c:v>
                </c:pt>
                <c:pt idx="589">
                  <c:v>-0.83418313507766595</c:v>
                </c:pt>
                <c:pt idx="590">
                  <c:v>-0.8218082939924487</c:v>
                </c:pt>
                <c:pt idx="591">
                  <c:v>-0.34340880089738207</c:v>
                </c:pt>
                <c:pt idx="592">
                  <c:v>0.11185128183469989</c:v>
                </c:pt>
                <c:pt idx="593">
                  <c:v>0.21826178613590105</c:v>
                </c:pt>
                <c:pt idx="594">
                  <c:v>-0.10656460482393082</c:v>
                </c:pt>
                <c:pt idx="595">
                  <c:v>0.208148463318126</c:v>
                </c:pt>
                <c:pt idx="596">
                  <c:v>0</c:v>
                </c:pt>
                <c:pt idx="597">
                  <c:v>-1.2965711449941049</c:v>
                </c:pt>
                <c:pt idx="598">
                  <c:v>-1.3714785512282133</c:v>
                </c:pt>
                <c:pt idx="599">
                  <c:v>-1.6514630729652982</c:v>
                </c:pt>
                <c:pt idx="600">
                  <c:v>-1.6331489080660075</c:v>
                </c:pt>
                <c:pt idx="601">
                  <c:v>-1.615386972264709</c:v>
                </c:pt>
                <c:pt idx="602">
                  <c:v>-1.2203954913641133</c:v>
                </c:pt>
                <c:pt idx="603">
                  <c:v>-1.0181969910802176</c:v>
                </c:pt>
                <c:pt idx="604">
                  <c:v>-1.744468477171953</c:v>
                </c:pt>
                <c:pt idx="605">
                  <c:v>-1.1762749173201781</c:v>
                </c:pt>
                <c:pt idx="606">
                  <c:v>-0.4468751349533826</c:v>
                </c:pt>
                <c:pt idx="607">
                  <c:v>-0.26387839457474704</c:v>
                </c:pt>
                <c:pt idx="608">
                  <c:v>-8.5833833634526402E-2</c:v>
                </c:pt>
                <c:pt idx="609">
                  <c:v>-0.25391081485400391</c:v>
                </c:pt>
                <c:pt idx="610">
                  <c:v>0.24742879367941548</c:v>
                </c:pt>
                <c:pt idx="611">
                  <c:v>0.40476953217128342</c:v>
                </c:pt>
                <c:pt idx="612">
                  <c:v>0.3145241341413661</c:v>
                </c:pt>
                <c:pt idx="613">
                  <c:v>0</c:v>
                </c:pt>
                <c:pt idx="614">
                  <c:v>-0.37843868001154907</c:v>
                </c:pt>
                <c:pt idx="615">
                  <c:v>0</c:v>
                </c:pt>
                <c:pt idx="616">
                  <c:v>-0.21903538318932012</c:v>
                </c:pt>
                <c:pt idx="617">
                  <c:v>-0.43098111580588361</c:v>
                </c:pt>
                <c:pt idx="618">
                  <c:v>-0.42443118899542304</c:v>
                </c:pt>
                <c:pt idx="619">
                  <c:v>-6.9528034001599751E-2</c:v>
                </c:pt>
                <c:pt idx="620">
                  <c:v>-0.13645871541382679</c:v>
                </c:pt>
                <c:pt idx="621">
                  <c:v>0.53543119373674719</c:v>
                </c:pt>
                <c:pt idx="622">
                  <c:v>0.97261478655431499</c:v>
                </c:pt>
                <c:pt idx="623">
                  <c:v>0.94835425483034075</c:v>
                </c:pt>
                <c:pt idx="624">
                  <c:v>0.79476582495232151</c:v>
                </c:pt>
                <c:pt idx="625">
                  <c:v>0.95395242457611074</c:v>
                </c:pt>
                <c:pt idx="626">
                  <c:v>1.0385612802202979</c:v>
                </c:pt>
                <c:pt idx="627">
                  <c:v>0.78450290940829948</c:v>
                </c:pt>
                <c:pt idx="628">
                  <c:v>0.43556986099526829</c:v>
                </c:pt>
                <c:pt idx="629">
                  <c:v>0.21353360158876408</c:v>
                </c:pt>
                <c:pt idx="630">
                  <c:v>0.15681083058908174</c:v>
                </c:pt>
                <c:pt idx="631">
                  <c:v>5.1222085151393017E-2</c:v>
                </c:pt>
                <c:pt idx="632">
                  <c:v>-0.30289295406738026</c:v>
                </c:pt>
                <c:pt idx="633">
                  <c:v>-0.54785942882329153</c:v>
                </c:pt>
                <c:pt idx="634">
                  <c:v>-0.73921485061665682</c:v>
                </c:pt>
                <c:pt idx="635">
                  <c:v>-0.48874122298368905</c:v>
                </c:pt>
                <c:pt idx="636">
                  <c:v>4.8191097552741029E-2</c:v>
                </c:pt>
                <c:pt idx="637">
                  <c:v>0.23628732287868462</c:v>
                </c:pt>
                <c:pt idx="638">
                  <c:v>0.55229487178140635</c:v>
                </c:pt>
                <c:pt idx="639">
                  <c:v>0.71827649209658406</c:v>
                </c:pt>
                <c:pt idx="640">
                  <c:v>0.78645804900453964</c:v>
                </c:pt>
                <c:pt idx="641">
                  <c:v>0.71857098002091324</c:v>
                </c:pt>
                <c:pt idx="642">
                  <c:v>0.37215025214359865</c:v>
                </c:pt>
                <c:pt idx="643">
                  <c:v>0.20134837197442285</c:v>
                </c:pt>
                <c:pt idx="644">
                  <c:v>0.15839040500692111</c:v>
                </c:pt>
                <c:pt idx="645">
                  <c:v>0.19410085859770346</c:v>
                </c:pt>
                <c:pt idx="646">
                  <c:v>0.22813399359855543</c:v>
                </c:pt>
                <c:pt idx="647">
                  <c:v>0.3346341387151327</c:v>
                </c:pt>
                <c:pt idx="648">
                  <c:v>0.32682146452425281</c:v>
                </c:pt>
                <c:pt idx="649">
                  <c:v>0.39084584283880619</c:v>
                </c:pt>
                <c:pt idx="650">
                  <c:v>0.3810289069514316</c:v>
                </c:pt>
                <c:pt idx="651">
                  <c:v>0.10210498684622549</c:v>
                </c:pt>
                <c:pt idx="652">
                  <c:v>-6.677106835418109E-2</c:v>
                </c:pt>
                <c:pt idx="653">
                  <c:v>6.5678113855883846E-2</c:v>
                </c:pt>
                <c:pt idx="654">
                  <c:v>0.16155235668075357</c:v>
                </c:pt>
                <c:pt idx="655">
                  <c:v>-0.19063985369656636</c:v>
                </c:pt>
                <c:pt idx="656">
                  <c:v>-0.6633032389080239</c:v>
                </c:pt>
                <c:pt idx="657">
                  <c:v>-0.12512984794584955</c:v>
                </c:pt>
                <c:pt idx="658">
                  <c:v>9.246223112062002E-2</c:v>
                </c:pt>
                <c:pt idx="659">
                  <c:v>-0.42638393036466021</c:v>
                </c:pt>
                <c:pt idx="660">
                  <c:v>-0.66736105889685793</c:v>
                </c:pt>
                <c:pt idx="661">
                  <c:v>-0.12078336898373436</c:v>
                </c:pt>
                <c:pt idx="662">
                  <c:v>0.32601465062563212</c:v>
                </c:pt>
                <c:pt idx="663">
                  <c:v>-0.40847341391673053</c:v>
                </c:pt>
                <c:pt idx="664">
                  <c:v>-0.40655884818336258</c:v>
                </c:pt>
                <c:pt idx="665">
                  <c:v>0.25808630809916666</c:v>
                </c:pt>
                <c:pt idx="666">
                  <c:v>0.36584415216356986</c:v>
                </c:pt>
                <c:pt idx="667">
                  <c:v>-0.24848106772788206</c:v>
                </c:pt>
                <c:pt idx="668">
                  <c:v>-0.52321476962970392</c:v>
                </c:pt>
                <c:pt idx="669">
                  <c:v>-0.30136018503410078</c:v>
                </c:pt>
                <c:pt idx="670">
                  <c:v>-0.54695286768905704</c:v>
                </c:pt>
                <c:pt idx="671">
                  <c:v>-0.84939658454433109</c:v>
                </c:pt>
                <c:pt idx="672">
                  <c:v>-0.71994898623398262</c:v>
                </c:pt>
                <c:pt idx="673">
                  <c:v>-0.47038568431569228</c:v>
                </c:pt>
                <c:pt idx="674">
                  <c:v>-0.47160958857512414</c:v>
                </c:pt>
                <c:pt idx="675">
                  <c:v>-0.55509593831355231</c:v>
                </c:pt>
                <c:pt idx="676">
                  <c:v>-0.36169159747766016</c:v>
                </c:pt>
                <c:pt idx="677">
                  <c:v>-0.33255733867531867</c:v>
                </c:pt>
                <c:pt idx="678">
                  <c:v>-0.38796060417105455</c:v>
                </c:pt>
                <c:pt idx="679">
                  <c:v>-0.44249039413961122</c:v>
                </c:pt>
                <c:pt idx="680">
                  <c:v>-0.47322115042611756</c:v>
                </c:pt>
                <c:pt idx="681">
                  <c:v>-0.27859161258698056</c:v>
                </c:pt>
                <c:pt idx="682">
                  <c:v>-0.22229603495813485</c:v>
                </c:pt>
                <c:pt idx="683">
                  <c:v>-0.25035379382011919</c:v>
                </c:pt>
                <c:pt idx="684">
                  <c:v>-0.1663472422130963</c:v>
                </c:pt>
                <c:pt idx="685">
                  <c:v>-5.5343903227871194E-2</c:v>
                </c:pt>
                <c:pt idx="686">
                  <c:v>-0.11043927187273632</c:v>
                </c:pt>
                <c:pt idx="687">
                  <c:v>-0.13738082405004301</c:v>
                </c:pt>
                <c:pt idx="688">
                  <c:v>-0.10988112579476772</c:v>
                </c:pt>
                <c:pt idx="689">
                  <c:v>-0.16570644252503858</c:v>
                </c:pt>
                <c:pt idx="690">
                  <c:v>-0.36098803417187741</c:v>
                </c:pt>
                <c:pt idx="691">
                  <c:v>-0.47719413510272563</c:v>
                </c:pt>
                <c:pt idx="692">
                  <c:v>-0.39779246894403869</c:v>
                </c:pt>
                <c:pt idx="693">
                  <c:v>-0.46283334559368622</c:v>
                </c:pt>
                <c:pt idx="694">
                  <c:v>-0.59149012098417597</c:v>
                </c:pt>
                <c:pt idx="695">
                  <c:v>-0.45165722330057012</c:v>
                </c:pt>
                <c:pt idx="696">
                  <c:v>-0.2765033968158831</c:v>
                </c:pt>
                <c:pt idx="697">
                  <c:v>-0.25048139372702721</c:v>
                </c:pt>
                <c:pt idx="698">
                  <c:v>-0.22363108458678235</c:v>
                </c:pt>
                <c:pt idx="699">
                  <c:v>-9.779331915219143E-2</c:v>
                </c:pt>
                <c:pt idx="700">
                  <c:v>3.3222909022198217E-2</c:v>
                </c:pt>
                <c:pt idx="701">
                  <c:v>6.7751013169002117E-2</c:v>
                </c:pt>
                <c:pt idx="702">
                  <c:v>-0.28041794968629091</c:v>
                </c:pt>
                <c:pt idx="703">
                  <c:v>-0.32692516293778101</c:v>
                </c:pt>
                <c:pt idx="704">
                  <c:v>-0.45432346273496504</c:v>
                </c:pt>
                <c:pt idx="705">
                  <c:v>-0.59616589232521999</c:v>
                </c:pt>
                <c:pt idx="706">
                  <c:v>-0.64207053817595361</c:v>
                </c:pt>
                <c:pt idx="707">
                  <c:v>-0.26933059430830764</c:v>
                </c:pt>
                <c:pt idx="708">
                  <c:v>-0.29215876322849477</c:v>
                </c:pt>
                <c:pt idx="709">
                  <c:v>-0.46994143678334416</c:v>
                </c:pt>
                <c:pt idx="710">
                  <c:v>-0.56589700614242788</c:v>
                </c:pt>
                <c:pt idx="711">
                  <c:v>-0.12725203818363084</c:v>
                </c:pt>
                <c:pt idx="712">
                  <c:v>7.0153944547031791E-2</c:v>
                </c:pt>
                <c:pt idx="713">
                  <c:v>-0.40121660583347729</c:v>
                </c:pt>
                <c:pt idx="714">
                  <c:v>-0.94791356648287572</c:v>
                </c:pt>
                <c:pt idx="715">
                  <c:v>-0.33856868918451677</c:v>
                </c:pt>
                <c:pt idx="716">
                  <c:v>1.783398727319806</c:v>
                </c:pt>
                <c:pt idx="717">
                  <c:v>1.7761938859941229</c:v>
                </c:pt>
                <c:pt idx="718">
                  <c:v>-0.32628851951754689</c:v>
                </c:pt>
                <c:pt idx="719">
                  <c:v>1.1354374118315087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FB-423A-B3B5-AAF35FDB6E76}"/>
            </c:ext>
          </c:extLst>
        </c:ser>
        <c:ser>
          <c:idx val="2"/>
          <c:order val="2"/>
          <c:tx>
            <c:v>4500 RPM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1'!$AN$6:$AN$725</c:f>
              <c:numCache>
                <c:formatCode>General</c:formatCode>
                <c:ptCount val="720"/>
                <c:pt idx="0">
                  <c:v>15.313783243352406</c:v>
                </c:pt>
                <c:pt idx="1">
                  <c:v>0</c:v>
                </c:pt>
                <c:pt idx="2">
                  <c:v>2.905020660702637</c:v>
                </c:pt>
                <c:pt idx="3">
                  <c:v>3.565386164546728</c:v>
                </c:pt>
                <c:pt idx="4">
                  <c:v>3.8325979818167828</c:v>
                </c:pt>
                <c:pt idx="5">
                  <c:v>3.8282438372777281</c:v>
                </c:pt>
                <c:pt idx="6">
                  <c:v>3.2983647935847542</c:v>
                </c:pt>
                <c:pt idx="7">
                  <c:v>2.1526290410617279</c:v>
                </c:pt>
                <c:pt idx="8">
                  <c:v>1.0433509126131759</c:v>
                </c:pt>
                <c:pt idx="9">
                  <c:v>0.63092951948506959</c:v>
                </c:pt>
                <c:pt idx="10">
                  <c:v>0.74380736773547462</c:v>
                </c:pt>
                <c:pt idx="11">
                  <c:v>0.49499774080568348</c:v>
                </c:pt>
                <c:pt idx="12">
                  <c:v>0.4635823135081375</c:v>
                </c:pt>
                <c:pt idx="13">
                  <c:v>0.32172549259333383</c:v>
                </c:pt>
                <c:pt idx="14">
                  <c:v>-0.36336529541950457</c:v>
                </c:pt>
                <c:pt idx="15">
                  <c:v>-0.28983643664206465</c:v>
                </c:pt>
                <c:pt idx="16">
                  <c:v>-0.7208510569843154</c:v>
                </c:pt>
                <c:pt idx="17">
                  <c:v>-0.47792279485591316</c:v>
                </c:pt>
                <c:pt idx="18">
                  <c:v>-0.40688231836969557</c:v>
                </c:pt>
                <c:pt idx="19">
                  <c:v>0</c:v>
                </c:pt>
                <c:pt idx="20">
                  <c:v>9.7436571532056288E-2</c:v>
                </c:pt>
                <c:pt idx="21">
                  <c:v>9.619221526075257E-2</c:v>
                </c:pt>
                <c:pt idx="22">
                  <c:v>4.755683413821063E-2</c:v>
                </c:pt>
                <c:pt idx="23">
                  <c:v>0</c:v>
                </c:pt>
                <c:pt idx="24">
                  <c:v>-0.18594749184157108</c:v>
                </c:pt>
                <c:pt idx="25">
                  <c:v>-0.32215299710131057</c:v>
                </c:pt>
                <c:pt idx="26">
                  <c:v>4.5537380670202188E-2</c:v>
                </c:pt>
                <c:pt idx="27">
                  <c:v>0.50247823208488729</c:v>
                </c:pt>
                <c:pt idx="28">
                  <c:v>0.79246518060409477</c:v>
                </c:pt>
                <c:pt idx="29">
                  <c:v>0.52385369362575529</c:v>
                </c:pt>
                <c:pt idx="30">
                  <c:v>9.6364784099025755E-2</c:v>
                </c:pt>
                <c:pt idx="31">
                  <c:v>9.6521458411174474E-2</c:v>
                </c:pt>
                <c:pt idx="32">
                  <c:v>0.14587167910547805</c:v>
                </c:pt>
                <c:pt idx="33">
                  <c:v>-0.3422927800355316</c:v>
                </c:pt>
                <c:pt idx="34">
                  <c:v>0</c:v>
                </c:pt>
                <c:pt idx="35">
                  <c:v>0.14771820051546425</c:v>
                </c:pt>
                <c:pt idx="36">
                  <c:v>0.50172204846386292</c:v>
                </c:pt>
                <c:pt idx="37">
                  <c:v>0.15281808674381298</c:v>
                </c:pt>
                <c:pt idx="38">
                  <c:v>-0.3079559328394017</c:v>
                </c:pt>
                <c:pt idx="39">
                  <c:v>-1.0675171457869972</c:v>
                </c:pt>
                <c:pt idx="40">
                  <c:v>-1.8176204252463164</c:v>
                </c:pt>
                <c:pt idx="41">
                  <c:v>-9.6970733264857847E-2</c:v>
                </c:pt>
                <c:pt idx="42">
                  <c:v>1.4464741977562388</c:v>
                </c:pt>
                <c:pt idx="43">
                  <c:v>-5.1526199651414716E-2</c:v>
                </c:pt>
                <c:pt idx="44">
                  <c:v>-0.87373779611173608</c:v>
                </c:pt>
                <c:pt idx="45">
                  <c:v>-5.1439115093457659E-2</c:v>
                </c:pt>
                <c:pt idx="46">
                  <c:v>-0.56677712307132977</c:v>
                </c:pt>
                <c:pt idx="47">
                  <c:v>-0.15562252489119796</c:v>
                </c:pt>
                <c:pt idx="48">
                  <c:v>1.1131908726339954</c:v>
                </c:pt>
                <c:pt idx="49">
                  <c:v>0</c:v>
                </c:pt>
                <c:pt idx="50">
                  <c:v>-0.4946472996802409</c:v>
                </c:pt>
                <c:pt idx="51">
                  <c:v>0.16673387582237503</c:v>
                </c:pt>
                <c:pt idx="52">
                  <c:v>-0.72629848173192857</c:v>
                </c:pt>
                <c:pt idx="53">
                  <c:v>-0.16879414691724479</c:v>
                </c:pt>
                <c:pt idx="54">
                  <c:v>0.34216587868811404</c:v>
                </c:pt>
                <c:pt idx="55">
                  <c:v>-0.40466281001003362</c:v>
                </c:pt>
                <c:pt idx="56">
                  <c:v>5.8391655545000448E-2</c:v>
                </c:pt>
                <c:pt idx="57">
                  <c:v>-0.11866824834827726</c:v>
                </c:pt>
                <c:pt idx="58">
                  <c:v>0.12062317865120607</c:v>
                </c:pt>
                <c:pt idx="59">
                  <c:v>0.24541971299917811</c:v>
                </c:pt>
                <c:pt idx="60">
                  <c:v>0.2506594514401545</c:v>
                </c:pt>
                <c:pt idx="61">
                  <c:v>-0.50778567853839562</c:v>
                </c:pt>
                <c:pt idx="62">
                  <c:v>-0.63680094868713255</c:v>
                </c:pt>
                <c:pt idx="63">
                  <c:v>-0.95650793058317707</c:v>
                </c:pt>
                <c:pt idx="64">
                  <c:v>-0.19186269091805738</c:v>
                </c:pt>
                <c:pt idx="65">
                  <c:v>0.19516858679082102</c:v>
                </c:pt>
                <c:pt idx="66">
                  <c:v>-0.65678997671653272</c:v>
                </c:pt>
                <c:pt idx="67">
                  <c:v>-0.65929927181165182</c:v>
                </c:pt>
                <c:pt idx="68">
                  <c:v>0.13370589031533922</c:v>
                </c:pt>
                <c:pt idx="69">
                  <c:v>1.1654280555307253</c:v>
                </c:pt>
                <c:pt idx="70">
                  <c:v>0.7819542194665543</c:v>
                </c:pt>
                <c:pt idx="71">
                  <c:v>-0.14520642973987366</c:v>
                </c:pt>
                <c:pt idx="72">
                  <c:v>-0.22099263242574851</c:v>
                </c:pt>
                <c:pt idx="73">
                  <c:v>-0.29848784910721882</c:v>
                </c:pt>
                <c:pt idx="74">
                  <c:v>0.37980710913636673</c:v>
                </c:pt>
                <c:pt idx="75">
                  <c:v>7.7341466540416681E-2</c:v>
                </c:pt>
                <c:pt idx="76">
                  <c:v>-0.62797686222039462</c:v>
                </c:pt>
                <c:pt idx="77">
                  <c:v>-0.15898516626540013</c:v>
                </c:pt>
                <c:pt idx="78">
                  <c:v>-0.71991629527151424</c:v>
                </c:pt>
                <c:pt idx="79">
                  <c:v>-0.40494085212747072</c:v>
                </c:pt>
                <c:pt idx="80">
                  <c:v>-0.73377433877131781</c:v>
                </c:pt>
                <c:pt idx="81">
                  <c:v>-0.32845204581452303</c:v>
                </c:pt>
                <c:pt idx="82">
                  <c:v>-0.16700744411555687</c:v>
                </c:pt>
                <c:pt idx="83">
                  <c:v>0.25508228838186969</c:v>
                </c:pt>
                <c:pt idx="84">
                  <c:v>0</c:v>
                </c:pt>
                <c:pt idx="85">
                  <c:v>0.35347386515400508</c:v>
                </c:pt>
                <c:pt idx="86">
                  <c:v>9.0394060435735182E-2</c:v>
                </c:pt>
                <c:pt idx="87">
                  <c:v>0</c:v>
                </c:pt>
                <c:pt idx="88">
                  <c:v>9.3784674737316845E-2</c:v>
                </c:pt>
                <c:pt idx="89">
                  <c:v>0.28743772560179615</c:v>
                </c:pt>
                <c:pt idx="90">
                  <c:v>0.29312140810743653</c:v>
                </c:pt>
                <c:pt idx="91">
                  <c:v>0.3005854202317591</c:v>
                </c:pt>
                <c:pt idx="92">
                  <c:v>-0.30612994513195463</c:v>
                </c:pt>
                <c:pt idx="93">
                  <c:v>-0.31054325189146476</c:v>
                </c:pt>
                <c:pt idx="94">
                  <c:v>-0.5258318198412455</c:v>
                </c:pt>
                <c:pt idx="95">
                  <c:v>-0.53033509877190965</c:v>
                </c:pt>
                <c:pt idx="96">
                  <c:v>-1.0726903420311653</c:v>
                </c:pt>
                <c:pt idx="97">
                  <c:v>-0.86622187804015316</c:v>
                </c:pt>
                <c:pt idx="98">
                  <c:v>-0.54811423564898865</c:v>
                </c:pt>
                <c:pt idx="99">
                  <c:v>-0.77493292588099616</c:v>
                </c:pt>
                <c:pt idx="100">
                  <c:v>-0.89544850170401302</c:v>
                </c:pt>
                <c:pt idx="101">
                  <c:v>-0.56649255353878414</c:v>
                </c:pt>
                <c:pt idx="102">
                  <c:v>-0.57438972692844903</c:v>
                </c:pt>
                <c:pt idx="103">
                  <c:v>-0.11674211768807242</c:v>
                </c:pt>
                <c:pt idx="104">
                  <c:v>-0.35629269717293843</c:v>
                </c:pt>
                <c:pt idx="105">
                  <c:v>0</c:v>
                </c:pt>
                <c:pt idx="106">
                  <c:v>0.49571862805344935</c:v>
                </c:pt>
                <c:pt idx="107">
                  <c:v>0.37930628934023758</c:v>
                </c:pt>
                <c:pt idx="108">
                  <c:v>0.26024953666920586</c:v>
                </c:pt>
                <c:pt idx="109">
                  <c:v>-0.39632167805200774</c:v>
                </c:pt>
                <c:pt idx="110">
                  <c:v>-1.0775993477038284</c:v>
                </c:pt>
                <c:pt idx="111">
                  <c:v>-0.67887848159189057</c:v>
                </c:pt>
                <c:pt idx="112">
                  <c:v>-0.96867043827634902</c:v>
                </c:pt>
                <c:pt idx="113">
                  <c:v>-0.70026695320878829</c:v>
                </c:pt>
                <c:pt idx="114">
                  <c:v>0.28494634549640319</c:v>
                </c:pt>
                <c:pt idx="115">
                  <c:v>0.58697284521477211</c:v>
                </c:pt>
                <c:pt idx="116">
                  <c:v>0.14995721187875574</c:v>
                </c:pt>
                <c:pt idx="117">
                  <c:v>0.76952559373571272</c:v>
                </c:pt>
                <c:pt idx="118">
                  <c:v>0.31611723411647547</c:v>
                </c:pt>
                <c:pt idx="119">
                  <c:v>0.1619629036139297</c:v>
                </c:pt>
                <c:pt idx="120">
                  <c:v>-0.49649459988882971</c:v>
                </c:pt>
                <c:pt idx="121">
                  <c:v>-1.0066483283899559</c:v>
                </c:pt>
                <c:pt idx="122">
                  <c:v>-2.7233893711300761</c:v>
                </c:pt>
                <c:pt idx="123">
                  <c:v>-2.7371903348640485</c:v>
                </c:pt>
                <c:pt idx="124">
                  <c:v>-3.2630062349085005</c:v>
                </c:pt>
                <c:pt idx="125">
                  <c:v>-4.1220899682179413</c:v>
                </c:pt>
                <c:pt idx="126">
                  <c:v>-4.4527205589833647</c:v>
                </c:pt>
                <c:pt idx="127">
                  <c:v>-3.2553885373177387</c:v>
                </c:pt>
                <c:pt idx="128">
                  <c:v>-1.7291012957492387</c:v>
                </c:pt>
                <c:pt idx="129">
                  <c:v>-1.2349605923597757</c:v>
                </c:pt>
                <c:pt idx="130">
                  <c:v>-0.894209247247157</c:v>
                </c:pt>
                <c:pt idx="131">
                  <c:v>-0.18359613568866523</c:v>
                </c:pt>
                <c:pt idx="132">
                  <c:v>0</c:v>
                </c:pt>
                <c:pt idx="133">
                  <c:v>0.58232182613912553</c:v>
                </c:pt>
                <c:pt idx="134">
                  <c:v>0.59597709384447983</c:v>
                </c:pt>
                <c:pt idx="135">
                  <c:v>-0.40992471396513014</c:v>
                </c:pt>
                <c:pt idx="136">
                  <c:v>-0.41986200399773849</c:v>
                </c:pt>
                <c:pt idx="137">
                  <c:v>-0.21637863151063591</c:v>
                </c:pt>
                <c:pt idx="138">
                  <c:v>-2.1980915173190128</c:v>
                </c:pt>
                <c:pt idx="139">
                  <c:v>-2.2491493158262004</c:v>
                </c:pt>
                <c:pt idx="140">
                  <c:v>-1.3764383958306847</c:v>
                </c:pt>
                <c:pt idx="141">
                  <c:v>-1.1804249091014591</c:v>
                </c:pt>
                <c:pt idx="142">
                  <c:v>-0.48421647750203972</c:v>
                </c:pt>
                <c:pt idx="143">
                  <c:v>0.74808922533024669</c:v>
                </c:pt>
                <c:pt idx="144">
                  <c:v>0.7727666298758149</c:v>
                </c:pt>
                <c:pt idx="145">
                  <c:v>0.53581494500521143</c:v>
                </c:pt>
                <c:pt idx="146">
                  <c:v>0.55371044638624256</c:v>
                </c:pt>
                <c:pt idx="147">
                  <c:v>-0.86296656411242134</c:v>
                </c:pt>
                <c:pt idx="148">
                  <c:v>-1.1759352024638743</c:v>
                </c:pt>
                <c:pt idx="149">
                  <c:v>-3.0414236298871189</c:v>
                </c:pt>
                <c:pt idx="150">
                  <c:v>-1.8886974947075166</c:v>
                </c:pt>
                <c:pt idx="151">
                  <c:v>-1.9295608644247821</c:v>
                </c:pt>
                <c:pt idx="152">
                  <c:v>-2.338974028785386</c:v>
                </c:pt>
                <c:pt idx="153">
                  <c:v>-2.779560254265228</c:v>
                </c:pt>
                <c:pt idx="154">
                  <c:v>-2.8417993058399631</c:v>
                </c:pt>
                <c:pt idx="155">
                  <c:v>-5.1708363206469645</c:v>
                </c:pt>
                <c:pt idx="156">
                  <c:v>-2.6687468812420159</c:v>
                </c:pt>
                <c:pt idx="157">
                  <c:v>-2.3981196904662068</c:v>
                </c:pt>
                <c:pt idx="158">
                  <c:v>-2.908899947662388</c:v>
                </c:pt>
                <c:pt idx="159">
                  <c:v>-1.7329254848783766</c:v>
                </c:pt>
                <c:pt idx="160">
                  <c:v>-1.3764544053573344</c:v>
                </c:pt>
                <c:pt idx="161">
                  <c:v>-3.3237755665090565</c:v>
                </c:pt>
                <c:pt idx="162">
                  <c:v>-2.0197676461093388</c:v>
                </c:pt>
                <c:pt idx="163">
                  <c:v>-2.6989364874245312</c:v>
                </c:pt>
                <c:pt idx="164">
                  <c:v>-6.1702596167940138</c:v>
                </c:pt>
                <c:pt idx="165">
                  <c:v>-4.2165562797316625</c:v>
                </c:pt>
                <c:pt idx="166">
                  <c:v>-0.65384928434657541</c:v>
                </c:pt>
                <c:pt idx="167">
                  <c:v>-6.8781444685221755</c:v>
                </c:pt>
                <c:pt idx="168">
                  <c:v>-8.2736906456442245</c:v>
                </c:pt>
                <c:pt idx="169">
                  <c:v>-5.6958579876225066</c:v>
                </c:pt>
                <c:pt idx="170">
                  <c:v>-8.1916524391795331</c:v>
                </c:pt>
                <c:pt idx="171">
                  <c:v>-8.7975893038325701</c:v>
                </c:pt>
                <c:pt idx="172">
                  <c:v>-7.8658430665329533</c:v>
                </c:pt>
                <c:pt idx="173">
                  <c:v>-7.6695849381554986</c:v>
                </c:pt>
                <c:pt idx="174">
                  <c:v>-3.1039441589994903</c:v>
                </c:pt>
                <c:pt idx="175">
                  <c:v>1.8788380173987094</c:v>
                </c:pt>
                <c:pt idx="176">
                  <c:v>-7.1365411607337377</c:v>
                </c:pt>
                <c:pt idx="177">
                  <c:v>-19.397986880802549</c:v>
                </c:pt>
                <c:pt idx="178">
                  <c:v>-23.617374355479352</c:v>
                </c:pt>
                <c:pt idx="179">
                  <c:v>-11.786070286375812</c:v>
                </c:pt>
                <c:pt idx="180">
                  <c:v>11.776569221054013</c:v>
                </c:pt>
                <c:pt idx="181">
                  <c:v>11.761140472660999</c:v>
                </c:pt>
                <c:pt idx="182">
                  <c:v>12.796944128019167</c:v>
                </c:pt>
                <c:pt idx="183">
                  <c:v>14.016186774143366</c:v>
                </c:pt>
                <c:pt idx="184">
                  <c:v>9.1772112558955605</c:v>
                </c:pt>
                <c:pt idx="185">
                  <c:v>4.5320799851141631</c:v>
                </c:pt>
                <c:pt idx="186">
                  <c:v>8.6471155001643432</c:v>
                </c:pt>
                <c:pt idx="187">
                  <c:v>7.5194101227056107</c:v>
                </c:pt>
                <c:pt idx="188">
                  <c:v>3.6972239070235386</c:v>
                </c:pt>
                <c:pt idx="189">
                  <c:v>-2.5616839724051386</c:v>
                </c:pt>
                <c:pt idx="190">
                  <c:v>-6.8567326985132251</c:v>
                </c:pt>
                <c:pt idx="191">
                  <c:v>-8.4568108929887877</c:v>
                </c:pt>
                <c:pt idx="192">
                  <c:v>-8.3865681176292828</c:v>
                </c:pt>
                <c:pt idx="193">
                  <c:v>-7.3987114583130626</c:v>
                </c:pt>
                <c:pt idx="194">
                  <c:v>-3.4212539674282034</c:v>
                </c:pt>
                <c:pt idx="195">
                  <c:v>-1.0571875133583748</c:v>
                </c:pt>
                <c:pt idx="196">
                  <c:v>3.528772593691619</c:v>
                </c:pt>
                <c:pt idx="197">
                  <c:v>6.0569004401638011</c:v>
                </c:pt>
                <c:pt idx="198">
                  <c:v>6.4669125434041836</c:v>
                </c:pt>
                <c:pt idx="199">
                  <c:v>8.1806715129463079</c:v>
                </c:pt>
                <c:pt idx="200">
                  <c:v>10.206560854176756</c:v>
                </c:pt>
                <c:pt idx="201">
                  <c:v>9.1926954210763547</c:v>
                </c:pt>
                <c:pt idx="202">
                  <c:v>7.9629510649420494</c:v>
                </c:pt>
                <c:pt idx="203">
                  <c:v>6.8053593843837445</c:v>
                </c:pt>
                <c:pt idx="204">
                  <c:v>4.6840574983773013</c:v>
                </c:pt>
                <c:pt idx="205">
                  <c:v>4.682765596645373</c:v>
                </c:pt>
                <c:pt idx="206">
                  <c:v>2.1205663173394629</c:v>
                </c:pt>
                <c:pt idx="207">
                  <c:v>0.75649238408262043</c:v>
                </c:pt>
                <c:pt idx="208">
                  <c:v>1.2027237451651862</c:v>
                </c:pt>
                <c:pt idx="209">
                  <c:v>1.6319780827523656</c:v>
                </c:pt>
                <c:pt idx="210">
                  <c:v>1.3352510071358281</c:v>
                </c:pt>
                <c:pt idx="211">
                  <c:v>1.2767182701801072</c:v>
                </c:pt>
                <c:pt idx="212">
                  <c:v>1.446029725485988</c:v>
                </c:pt>
                <c:pt idx="213">
                  <c:v>0.79188622090383409</c:v>
                </c:pt>
                <c:pt idx="214">
                  <c:v>0.76566031093634346</c:v>
                </c:pt>
                <c:pt idx="215">
                  <c:v>0.55212715261213241</c:v>
                </c:pt>
                <c:pt idx="216">
                  <c:v>0</c:v>
                </c:pt>
                <c:pt idx="217">
                  <c:v>-1.2166020900565673</c:v>
                </c:pt>
                <c:pt idx="218">
                  <c:v>0</c:v>
                </c:pt>
                <c:pt idx="219">
                  <c:v>-0.49148248500963415</c:v>
                </c:pt>
                <c:pt idx="220">
                  <c:v>-0.63906401856522277</c:v>
                </c:pt>
                <c:pt idx="221">
                  <c:v>0.77284991704780381</c:v>
                </c:pt>
                <c:pt idx="222">
                  <c:v>1.5056033226193624</c:v>
                </c:pt>
                <c:pt idx="223">
                  <c:v>0.72555524474132416</c:v>
                </c:pt>
                <c:pt idx="224">
                  <c:v>1.5469265113606319</c:v>
                </c:pt>
                <c:pt idx="225">
                  <c:v>1.3540715850120895</c:v>
                </c:pt>
                <c:pt idx="226">
                  <c:v>0.13220657587736159</c:v>
                </c:pt>
                <c:pt idx="227">
                  <c:v>0.64022641814739067</c:v>
                </c:pt>
                <c:pt idx="228">
                  <c:v>0.3737559435295662</c:v>
                </c:pt>
                <c:pt idx="229">
                  <c:v>0.12083884637933381</c:v>
                </c:pt>
                <c:pt idx="230">
                  <c:v>2.7038499439195398</c:v>
                </c:pt>
                <c:pt idx="231">
                  <c:v>1.6923594175371457</c:v>
                </c:pt>
                <c:pt idx="232">
                  <c:v>2.1784912337286002</c:v>
                </c:pt>
                <c:pt idx="233">
                  <c:v>1.4731371235551824</c:v>
                </c:pt>
                <c:pt idx="234">
                  <c:v>1.527594965339842</c:v>
                </c:pt>
                <c:pt idx="235">
                  <c:v>0.69162486620477404</c:v>
                </c:pt>
                <c:pt idx="236">
                  <c:v>1.1515976330534181</c:v>
                </c:pt>
                <c:pt idx="237">
                  <c:v>2.1336008736459275</c:v>
                </c:pt>
                <c:pt idx="238">
                  <c:v>2.4890834677372116</c:v>
                </c:pt>
                <c:pt idx="239">
                  <c:v>0.60420086006196672</c:v>
                </c:pt>
                <c:pt idx="240">
                  <c:v>1.5906427431309389</c:v>
                </c:pt>
                <c:pt idx="241">
                  <c:v>2.4997688850198099</c:v>
                </c:pt>
                <c:pt idx="242">
                  <c:v>1.0892396462068827</c:v>
                </c:pt>
                <c:pt idx="243">
                  <c:v>0.15143248570332579</c:v>
                </c:pt>
                <c:pt idx="244">
                  <c:v>-0.37185107449420918</c:v>
                </c:pt>
                <c:pt idx="245">
                  <c:v>0</c:v>
                </c:pt>
                <c:pt idx="246">
                  <c:v>1.41589186770644</c:v>
                </c:pt>
                <c:pt idx="247">
                  <c:v>2.7316462805167343</c:v>
                </c:pt>
                <c:pt idx="248">
                  <c:v>2.4095033063494333</c:v>
                </c:pt>
                <c:pt idx="249">
                  <c:v>0.50661645065847583</c:v>
                </c:pt>
                <c:pt idx="250">
                  <c:v>-0.30829828712357848</c:v>
                </c:pt>
                <c:pt idx="251">
                  <c:v>0.72699441952395327</c:v>
                </c:pt>
                <c:pt idx="252">
                  <c:v>1.577239161802674</c:v>
                </c:pt>
                <c:pt idx="253">
                  <c:v>1.7547776722168698</c:v>
                </c:pt>
                <c:pt idx="254">
                  <c:v>1.4173694942355328</c:v>
                </c:pt>
                <c:pt idx="255">
                  <c:v>1.3190221441404446</c:v>
                </c:pt>
                <c:pt idx="256">
                  <c:v>1.2262548674814804</c:v>
                </c:pt>
                <c:pt idx="257">
                  <c:v>1.0894339413391587</c:v>
                </c:pt>
                <c:pt idx="258">
                  <c:v>1.104167288390655</c:v>
                </c:pt>
                <c:pt idx="259">
                  <c:v>1.4395956772914076</c:v>
                </c:pt>
                <c:pt idx="260">
                  <c:v>1.6565279022129313</c:v>
                </c:pt>
                <c:pt idx="261">
                  <c:v>1.6855434397964422</c:v>
                </c:pt>
                <c:pt idx="262">
                  <c:v>1.8685835808720961</c:v>
                </c:pt>
                <c:pt idx="263">
                  <c:v>1.595810772406649</c:v>
                </c:pt>
                <c:pt idx="264">
                  <c:v>1.42109739502649</c:v>
                </c:pt>
                <c:pt idx="265">
                  <c:v>1.2295497259074981</c:v>
                </c:pt>
                <c:pt idx="266">
                  <c:v>1.2939101177171293</c:v>
                </c:pt>
                <c:pt idx="267">
                  <c:v>1.5264959624331074</c:v>
                </c:pt>
                <c:pt idx="268">
                  <c:v>1.4379799793212136</c:v>
                </c:pt>
                <c:pt idx="269">
                  <c:v>1.2230600734730388</c:v>
                </c:pt>
                <c:pt idx="270">
                  <c:v>0.96827547479286946</c:v>
                </c:pt>
                <c:pt idx="271">
                  <c:v>0.93829308445420856</c:v>
                </c:pt>
                <c:pt idx="272">
                  <c:v>1.0869635995847653</c:v>
                </c:pt>
                <c:pt idx="273">
                  <c:v>0.99431470333743477</c:v>
                </c:pt>
                <c:pt idx="274">
                  <c:v>0.90726001818676438</c:v>
                </c:pt>
                <c:pt idx="275">
                  <c:v>0.77458074430894397</c:v>
                </c:pt>
                <c:pt idx="276">
                  <c:v>0.98504502815101758</c:v>
                </c:pt>
                <c:pt idx="277">
                  <c:v>1.203228425572797</c:v>
                </c:pt>
                <c:pt idx="278">
                  <c:v>1.4445742946402509</c:v>
                </c:pt>
                <c:pt idx="279">
                  <c:v>1.5299683596845537</c:v>
                </c:pt>
                <c:pt idx="280">
                  <c:v>1.5160267257984394</c:v>
                </c:pt>
                <c:pt idx="281">
                  <c:v>1.5130704024088688</c:v>
                </c:pt>
                <c:pt idx="282">
                  <c:v>1.4580227503240517</c:v>
                </c:pt>
                <c:pt idx="283">
                  <c:v>1.456010365477058</c:v>
                </c:pt>
                <c:pt idx="284">
                  <c:v>1.5435726715468929</c:v>
                </c:pt>
                <c:pt idx="285">
                  <c:v>1.5192608809125521</c:v>
                </c:pt>
                <c:pt idx="286">
                  <c:v>1.4558392264967268</c:v>
                </c:pt>
                <c:pt idx="287">
                  <c:v>1.2969801108648109</c:v>
                </c:pt>
                <c:pt idx="288">
                  <c:v>1.2773068550572404</c:v>
                </c:pt>
                <c:pt idx="289">
                  <c:v>1.3360988320566707</c:v>
                </c:pt>
                <c:pt idx="290">
                  <c:v>1.3678900764043513</c:v>
                </c:pt>
                <c:pt idx="291">
                  <c:v>1.3726244739964342</c:v>
                </c:pt>
                <c:pt idx="292">
                  <c:v>1.4065258245048076</c:v>
                </c:pt>
                <c:pt idx="293">
                  <c:v>1.4366811099805323</c:v>
                </c:pt>
                <c:pt idx="294">
                  <c:v>1.3414483180913199</c:v>
                </c:pt>
                <c:pt idx="295">
                  <c:v>1.3434234878971614</c:v>
                </c:pt>
                <c:pt idx="296">
                  <c:v>1.3904873336935655</c:v>
                </c:pt>
                <c:pt idx="297">
                  <c:v>1.2962504358638727</c:v>
                </c:pt>
                <c:pt idx="298">
                  <c:v>1.1917229027313248</c:v>
                </c:pt>
                <c:pt idx="299">
                  <c:v>1.2339076154246451</c:v>
                </c:pt>
                <c:pt idx="300">
                  <c:v>1.3256463647467189</c:v>
                </c:pt>
                <c:pt idx="301">
                  <c:v>1.3534376876623313</c:v>
                </c:pt>
                <c:pt idx="302">
                  <c:v>1.2930167277080391</c:v>
                </c:pt>
                <c:pt idx="303">
                  <c:v>1.1944398308838806</c:v>
                </c:pt>
                <c:pt idx="304">
                  <c:v>1.2898852573022164</c:v>
                </c:pt>
                <c:pt idx="305">
                  <c:v>1.3791919470843075</c:v>
                </c:pt>
                <c:pt idx="306">
                  <c:v>1.3136051585234267</c:v>
                </c:pt>
                <c:pt idx="307">
                  <c:v>1.2654173759590266</c:v>
                </c:pt>
                <c:pt idx="308">
                  <c:v>1.3195619222234241</c:v>
                </c:pt>
                <c:pt idx="309">
                  <c:v>1.265435009469468</c:v>
                </c:pt>
                <c:pt idx="310">
                  <c:v>1.2422441794356549</c:v>
                </c:pt>
                <c:pt idx="311">
                  <c:v>1.2379651912910279</c:v>
                </c:pt>
                <c:pt idx="312">
                  <c:v>1.2830162035729744</c:v>
                </c:pt>
                <c:pt idx="313">
                  <c:v>1.2380196345864576</c:v>
                </c:pt>
                <c:pt idx="314">
                  <c:v>1.2483058387692765</c:v>
                </c:pt>
                <c:pt idx="315">
                  <c:v>1.2844176803367784</c:v>
                </c:pt>
                <c:pt idx="316">
                  <c:v>1.3494540780425763</c:v>
                </c:pt>
                <c:pt idx="317">
                  <c:v>1.3373387152327327</c:v>
                </c:pt>
                <c:pt idx="318">
                  <c:v>1.227142624075461</c:v>
                </c:pt>
                <c:pt idx="319">
                  <c:v>1.2947154446201048</c:v>
                </c:pt>
                <c:pt idx="320">
                  <c:v>1.3522900292147251</c:v>
                </c:pt>
                <c:pt idx="321">
                  <c:v>1.3081343847875189</c:v>
                </c:pt>
                <c:pt idx="322">
                  <c:v>1.3045307186029711</c:v>
                </c:pt>
                <c:pt idx="323">
                  <c:v>1.2635416881193551</c:v>
                </c:pt>
                <c:pt idx="324">
                  <c:v>1.3568671318942125</c:v>
                </c:pt>
                <c:pt idx="325">
                  <c:v>1.3046010975881837</c:v>
                </c:pt>
                <c:pt idx="326">
                  <c:v>1.2739473376928752</c:v>
                </c:pt>
                <c:pt idx="327">
                  <c:v>1.2785862778023009</c:v>
                </c:pt>
                <c:pt idx="328">
                  <c:v>1.3042349025097499</c:v>
                </c:pt>
                <c:pt idx="329">
                  <c:v>1.3056808590113576</c:v>
                </c:pt>
                <c:pt idx="330">
                  <c:v>1.2562424617351076</c:v>
                </c:pt>
                <c:pt idx="331">
                  <c:v>1.305788078272732</c:v>
                </c:pt>
                <c:pt idx="332">
                  <c:v>1.2919101430198092</c:v>
                </c:pt>
                <c:pt idx="333">
                  <c:v>1.2940838379520547</c:v>
                </c:pt>
                <c:pt idx="334">
                  <c:v>1.2477976603786964</c:v>
                </c:pt>
                <c:pt idx="335">
                  <c:v>1.313450095722114</c:v>
                </c:pt>
                <c:pt idx="336">
                  <c:v>1.2943782124833296</c:v>
                </c:pt>
                <c:pt idx="337">
                  <c:v>1.2808042922845304</c:v>
                </c:pt>
                <c:pt idx="338">
                  <c:v>1.2725875868908556</c:v>
                </c:pt>
                <c:pt idx="339">
                  <c:v>1.3013724174386816</c:v>
                </c:pt>
                <c:pt idx="340">
                  <c:v>1.2820576973426687</c:v>
                </c:pt>
                <c:pt idx="341">
                  <c:v>1.2661394839781175</c:v>
                </c:pt>
                <c:pt idx="342">
                  <c:v>1.2651191387305241</c:v>
                </c:pt>
                <c:pt idx="343">
                  <c:v>1.305800047641609</c:v>
                </c:pt>
                <c:pt idx="344">
                  <c:v>1.2685366245097545</c:v>
                </c:pt>
                <c:pt idx="345">
                  <c:v>1.2840010435291647</c:v>
                </c:pt>
                <c:pt idx="346">
                  <c:v>1.32841460124477</c:v>
                </c:pt>
                <c:pt idx="347">
                  <c:v>1.3485744792987111</c:v>
                </c:pt>
                <c:pt idx="348">
                  <c:v>1.371939981732067</c:v>
                </c:pt>
                <c:pt idx="349">
                  <c:v>1.4743719119264538</c:v>
                </c:pt>
                <c:pt idx="350">
                  <c:v>1.5296226047909625</c:v>
                </c:pt>
                <c:pt idx="351">
                  <c:v>1.706705194805425</c:v>
                </c:pt>
                <c:pt idx="352">
                  <c:v>1.9312979847082192</c:v>
                </c:pt>
                <c:pt idx="353">
                  <c:v>2.2781088665264697</c:v>
                </c:pt>
                <c:pt idx="354">
                  <c:v>2.8138668310107242</c:v>
                </c:pt>
                <c:pt idx="355">
                  <c:v>3.6380114957493759</c:v>
                </c:pt>
                <c:pt idx="356">
                  <c:v>5.2663749733165961</c:v>
                </c:pt>
                <c:pt idx="357">
                  <c:v>7.6772037745473076</c:v>
                </c:pt>
                <c:pt idx="358">
                  <c:v>14.030995215515709</c:v>
                </c:pt>
                <c:pt idx="359">
                  <c:v>45.810777995457229</c:v>
                </c:pt>
                <c:pt idx="360">
                  <c:v>-48.693177389435043</c:v>
                </c:pt>
                <c:pt idx="361">
                  <c:v>-17.146171683846198</c:v>
                </c:pt>
                <c:pt idx="362">
                  <c:v>-10.669906232912398</c:v>
                </c:pt>
                <c:pt idx="363">
                  <c:v>-7.9425365776848382</c:v>
                </c:pt>
                <c:pt idx="364">
                  <c:v>-5.9289107958463534</c:v>
                </c:pt>
                <c:pt idx="365">
                  <c:v>-4.8532318512776982</c:v>
                </c:pt>
                <c:pt idx="366">
                  <c:v>-3.9333799956783531</c:v>
                </c:pt>
                <c:pt idx="367">
                  <c:v>-3.2451366291938513</c:v>
                </c:pt>
                <c:pt idx="368">
                  <c:v>-2.7025900135039631</c:v>
                </c:pt>
                <c:pt idx="369">
                  <c:v>-2.17833571104048</c:v>
                </c:pt>
                <c:pt idx="370">
                  <c:v>-1.7770118943198672</c:v>
                </c:pt>
                <c:pt idx="371">
                  <c:v>-1.4315240348495091</c:v>
                </c:pt>
                <c:pt idx="372">
                  <c:v>-1.087684764559145</c:v>
                </c:pt>
                <c:pt idx="373">
                  <c:v>-0.81853385524887301</c:v>
                </c:pt>
                <c:pt idx="374">
                  <c:v>-0.55324928662877948</c:v>
                </c:pt>
                <c:pt idx="375">
                  <c:v>-0.33238674301741827</c:v>
                </c:pt>
                <c:pt idx="376">
                  <c:v>-0.13340651360277711</c:v>
                </c:pt>
                <c:pt idx="377">
                  <c:v>5.748431567533515E-2</c:v>
                </c:pt>
                <c:pt idx="378">
                  <c:v>0.21652485264374491</c:v>
                </c:pt>
                <c:pt idx="379">
                  <c:v>0.37779168636890331</c:v>
                </c:pt>
                <c:pt idx="380">
                  <c:v>0.49825822754138366</c:v>
                </c:pt>
                <c:pt idx="381">
                  <c:v>0.61566805191831475</c:v>
                </c:pt>
                <c:pt idx="382">
                  <c:v>0.71449380029630039</c:v>
                </c:pt>
                <c:pt idx="383">
                  <c:v>0.80432109417880571</c:v>
                </c:pt>
                <c:pt idx="384">
                  <c:v>0.87726289054702156</c:v>
                </c:pt>
                <c:pt idx="385">
                  <c:v>0.94328919932980626</c:v>
                </c:pt>
                <c:pt idx="386">
                  <c:v>0.98652069381948571</c:v>
                </c:pt>
                <c:pt idx="387">
                  <c:v>1.037907435551449</c:v>
                </c:pt>
                <c:pt idx="388">
                  <c:v>1.0715489803942517</c:v>
                </c:pt>
                <c:pt idx="389">
                  <c:v>1.1089071120077587</c:v>
                </c:pt>
                <c:pt idx="390">
                  <c:v>1.1247541492179485</c:v>
                </c:pt>
                <c:pt idx="391">
                  <c:v>1.1449034095638622</c:v>
                </c:pt>
                <c:pt idx="392">
                  <c:v>1.1668731516658077</c:v>
                </c:pt>
                <c:pt idx="393">
                  <c:v>1.1881650977461002</c:v>
                </c:pt>
                <c:pt idx="394">
                  <c:v>1.1961888704556451</c:v>
                </c:pt>
                <c:pt idx="395">
                  <c:v>1.2076057286305655</c:v>
                </c:pt>
                <c:pt idx="396">
                  <c:v>1.230122399449664</c:v>
                </c:pt>
                <c:pt idx="397">
                  <c:v>1.2266258023224192</c:v>
                </c:pt>
                <c:pt idx="398">
                  <c:v>1.2475235248838699</c:v>
                </c:pt>
                <c:pt idx="399">
                  <c:v>1.2505877903676337</c:v>
                </c:pt>
                <c:pt idx="400">
                  <c:v>1.2617880200872491</c:v>
                </c:pt>
                <c:pt idx="401">
                  <c:v>1.2532677012393927</c:v>
                </c:pt>
                <c:pt idx="402">
                  <c:v>1.2643369704641987</c:v>
                </c:pt>
                <c:pt idx="403">
                  <c:v>1.2652121929003157</c:v>
                </c:pt>
                <c:pt idx="404">
                  <c:v>1.2789008536922635</c:v>
                </c:pt>
                <c:pt idx="405">
                  <c:v>1.2686480668913005</c:v>
                </c:pt>
                <c:pt idx="406">
                  <c:v>1.2812889380308188</c:v>
                </c:pt>
                <c:pt idx="407">
                  <c:v>1.2755615943649856</c:v>
                </c:pt>
                <c:pt idx="408">
                  <c:v>1.2991493911223695</c:v>
                </c:pt>
                <c:pt idx="409">
                  <c:v>1.2879798006648155</c:v>
                </c:pt>
                <c:pt idx="410">
                  <c:v>1.2976355870661611</c:v>
                </c:pt>
                <c:pt idx="411">
                  <c:v>1.3006294738400872</c:v>
                </c:pt>
                <c:pt idx="412">
                  <c:v>1.3048092822673272</c:v>
                </c:pt>
                <c:pt idx="413">
                  <c:v>1.3011142785028456</c:v>
                </c:pt>
                <c:pt idx="414">
                  <c:v>1.2982142459954105</c:v>
                </c:pt>
                <c:pt idx="415">
                  <c:v>1.3037578120638269</c:v>
                </c:pt>
                <c:pt idx="416">
                  <c:v>1.3063657490299283</c:v>
                </c:pt>
                <c:pt idx="417">
                  <c:v>1.3073377478051624</c:v>
                </c:pt>
                <c:pt idx="418">
                  <c:v>1.3343229617348022</c:v>
                </c:pt>
                <c:pt idx="419">
                  <c:v>1.31838026534987</c:v>
                </c:pt>
                <c:pt idx="420">
                  <c:v>1.3285916968368379</c:v>
                </c:pt>
                <c:pt idx="421">
                  <c:v>1.3336643410005511</c:v>
                </c:pt>
                <c:pt idx="422">
                  <c:v>1.327469241607989</c:v>
                </c:pt>
                <c:pt idx="423">
                  <c:v>1.3149808400663694</c:v>
                </c:pt>
                <c:pt idx="424">
                  <c:v>1.2994425597842323</c:v>
                </c:pt>
                <c:pt idx="425">
                  <c:v>1.3261004096265903</c:v>
                </c:pt>
                <c:pt idx="426">
                  <c:v>1.3226189215631938</c:v>
                </c:pt>
                <c:pt idx="427">
                  <c:v>1.3058622064274994</c:v>
                </c:pt>
                <c:pt idx="428">
                  <c:v>1.3120565674086837</c:v>
                </c:pt>
                <c:pt idx="429">
                  <c:v>1.3336466484386358</c:v>
                </c:pt>
                <c:pt idx="430">
                  <c:v>1.3201783369717399</c:v>
                </c:pt>
                <c:pt idx="431">
                  <c:v>1.3377529270159803</c:v>
                </c:pt>
                <c:pt idx="432">
                  <c:v>1.3247740069740543</c:v>
                </c:pt>
                <c:pt idx="433">
                  <c:v>1.3500896554780037</c:v>
                </c:pt>
                <c:pt idx="434">
                  <c:v>1.3613871808823517</c:v>
                </c:pt>
                <c:pt idx="435">
                  <c:v>1.3622374914081017</c:v>
                </c:pt>
                <c:pt idx="436">
                  <c:v>1.3436199369007256</c:v>
                </c:pt>
                <c:pt idx="437">
                  <c:v>1.3801500396673685</c:v>
                </c:pt>
                <c:pt idx="438">
                  <c:v>1.3518350105394845</c:v>
                </c:pt>
                <c:pt idx="439">
                  <c:v>1.3511553232854021</c:v>
                </c:pt>
                <c:pt idx="440">
                  <c:v>1.339403251551585</c:v>
                </c:pt>
                <c:pt idx="441">
                  <c:v>1.3767433272833434</c:v>
                </c:pt>
                <c:pt idx="442">
                  <c:v>1.3800695607673132</c:v>
                </c:pt>
                <c:pt idx="443">
                  <c:v>1.370160764182627</c:v>
                </c:pt>
                <c:pt idx="444">
                  <c:v>1.3498425595210464</c:v>
                </c:pt>
                <c:pt idx="445">
                  <c:v>1.3521880039938723</c:v>
                </c:pt>
                <c:pt idx="446">
                  <c:v>1.3417681524375145</c:v>
                </c:pt>
                <c:pt idx="447">
                  <c:v>1.3200964838543656</c:v>
                </c:pt>
                <c:pt idx="448">
                  <c:v>1.3356580946687069</c:v>
                </c:pt>
                <c:pt idx="449">
                  <c:v>1.3304738708443984</c:v>
                </c:pt>
                <c:pt idx="450">
                  <c:v>1.3592581555176415</c:v>
                </c:pt>
                <c:pt idx="451">
                  <c:v>1.3793616719308586</c:v>
                </c:pt>
                <c:pt idx="452">
                  <c:v>1.3329264285749025</c:v>
                </c:pt>
                <c:pt idx="453">
                  <c:v>1.3254178999550326</c:v>
                </c:pt>
                <c:pt idx="454">
                  <c:v>1.2905812948300766</c:v>
                </c:pt>
                <c:pt idx="455">
                  <c:v>1.2330689725072528</c:v>
                </c:pt>
                <c:pt idx="456">
                  <c:v>1.2971773812151792</c:v>
                </c:pt>
                <c:pt idx="457">
                  <c:v>1.3751192037946947</c:v>
                </c:pt>
                <c:pt idx="458">
                  <c:v>1.3604578439187964</c:v>
                </c:pt>
                <c:pt idx="459">
                  <c:v>1.3602989083557906</c:v>
                </c:pt>
                <c:pt idx="460">
                  <c:v>1.3046909055703884</c:v>
                </c:pt>
                <c:pt idx="461">
                  <c:v>1.4210681255300412</c:v>
                </c:pt>
                <c:pt idx="462">
                  <c:v>1.3600134458468847</c:v>
                </c:pt>
                <c:pt idx="463">
                  <c:v>1.3809364575738456</c:v>
                </c:pt>
                <c:pt idx="464">
                  <c:v>1.3619178777760041</c:v>
                </c:pt>
                <c:pt idx="465">
                  <c:v>1.2304346209535109</c:v>
                </c:pt>
                <c:pt idx="466">
                  <c:v>1.2173086990568633</c:v>
                </c:pt>
                <c:pt idx="467">
                  <c:v>1.3959274430034445</c:v>
                </c:pt>
                <c:pt idx="468">
                  <c:v>1.4210939917632832</c:v>
                </c:pt>
                <c:pt idx="469">
                  <c:v>1.4003784651602549</c:v>
                </c:pt>
                <c:pt idx="470">
                  <c:v>1.5195445266909735</c:v>
                </c:pt>
                <c:pt idx="471">
                  <c:v>1.4975844741511875</c:v>
                </c:pt>
                <c:pt idx="472">
                  <c:v>1.5739977362496889</c:v>
                </c:pt>
                <c:pt idx="473">
                  <c:v>1.3232948553371637</c:v>
                </c:pt>
                <c:pt idx="474">
                  <c:v>1.2353011551318325</c:v>
                </c:pt>
                <c:pt idx="475">
                  <c:v>1.4131783227555208</c:v>
                </c:pt>
                <c:pt idx="476">
                  <c:v>1.4950818295224233</c:v>
                </c:pt>
                <c:pt idx="477">
                  <c:v>1.3449372704704374</c:v>
                </c:pt>
                <c:pt idx="478">
                  <c:v>1.3479565946147756</c:v>
                </c:pt>
                <c:pt idx="479">
                  <c:v>1.5002721248807354</c:v>
                </c:pt>
                <c:pt idx="480">
                  <c:v>1.4400408447219426</c:v>
                </c:pt>
                <c:pt idx="481">
                  <c:v>1.459418416685397</c:v>
                </c:pt>
                <c:pt idx="482">
                  <c:v>1.3243013541556423</c:v>
                </c:pt>
                <c:pt idx="483">
                  <c:v>1.3427389060058874</c:v>
                </c:pt>
                <c:pt idx="484">
                  <c:v>1.3610407123109682</c:v>
                </c:pt>
                <c:pt idx="485">
                  <c:v>1.43146716589444</c:v>
                </c:pt>
                <c:pt idx="486">
                  <c:v>1.6677652510726315</c:v>
                </c:pt>
                <c:pt idx="487">
                  <c:v>1.6971564164165458</c:v>
                </c:pt>
                <c:pt idx="488">
                  <c:v>1.6111354894553067</c:v>
                </c:pt>
                <c:pt idx="489">
                  <c:v>1.6434772150239352</c:v>
                </c:pt>
                <c:pt idx="490">
                  <c:v>1.5062939290565893</c:v>
                </c:pt>
                <c:pt idx="491">
                  <c:v>1.5639313093652691</c:v>
                </c:pt>
                <c:pt idx="492">
                  <c:v>1.4841447132288801</c:v>
                </c:pt>
                <c:pt idx="493">
                  <c:v>1.5756559310976537</c:v>
                </c:pt>
                <c:pt idx="494">
                  <c:v>1.5854304788840972</c:v>
                </c:pt>
                <c:pt idx="495">
                  <c:v>1.7582587399613576</c:v>
                </c:pt>
                <c:pt idx="496">
                  <c:v>1.9341483005661595</c:v>
                </c:pt>
                <c:pt idx="497">
                  <c:v>2.3723152776817362</c:v>
                </c:pt>
                <c:pt idx="498">
                  <c:v>2.2032918174318024</c:v>
                </c:pt>
                <c:pt idx="499">
                  <c:v>2.0853208561330643</c:v>
                </c:pt>
                <c:pt idx="500">
                  <c:v>2.2960321279886928</c:v>
                </c:pt>
                <c:pt idx="501">
                  <c:v>2.3521782299021914</c:v>
                </c:pt>
                <c:pt idx="502">
                  <c:v>2.44361587907412</c:v>
                </c:pt>
                <c:pt idx="503">
                  <c:v>2.490078811325227</c:v>
                </c:pt>
                <c:pt idx="504">
                  <c:v>3.0583368504946731</c:v>
                </c:pt>
                <c:pt idx="505">
                  <c:v>3.3739492017919126</c:v>
                </c:pt>
                <c:pt idx="506">
                  <c:v>3.0655972716057174</c:v>
                </c:pt>
                <c:pt idx="507">
                  <c:v>3.1011288648213742</c:v>
                </c:pt>
                <c:pt idx="508">
                  <c:v>3.6484970076531527</c:v>
                </c:pt>
                <c:pt idx="509">
                  <c:v>4.2393269084051886</c:v>
                </c:pt>
                <c:pt idx="510">
                  <c:v>3.9951434778022454</c:v>
                </c:pt>
                <c:pt idx="511">
                  <c:v>3.7944214162839489</c:v>
                </c:pt>
                <c:pt idx="512">
                  <c:v>5.307140120521689</c:v>
                </c:pt>
                <c:pt idx="513">
                  <c:v>5.965743401026339</c:v>
                </c:pt>
                <c:pt idx="514">
                  <c:v>5.8189546326058466</c:v>
                </c:pt>
                <c:pt idx="515">
                  <c:v>6.8399338835416401</c:v>
                </c:pt>
                <c:pt idx="516">
                  <c:v>7.7318381901660729</c:v>
                </c:pt>
                <c:pt idx="517">
                  <c:v>7.9950318930293394</c:v>
                </c:pt>
                <c:pt idx="518">
                  <c:v>8.2936102675067609</c:v>
                </c:pt>
                <c:pt idx="519">
                  <c:v>9.434043309789006</c:v>
                </c:pt>
                <c:pt idx="520">
                  <c:v>9.4559510463635554</c:v>
                </c:pt>
                <c:pt idx="521">
                  <c:v>9.3385484222550286</c:v>
                </c:pt>
                <c:pt idx="522">
                  <c:v>11.033912189544118</c:v>
                </c:pt>
                <c:pt idx="523">
                  <c:v>12.23377757771965</c:v>
                </c:pt>
                <c:pt idx="524">
                  <c:v>12.37544320049466</c:v>
                </c:pt>
                <c:pt idx="525">
                  <c:v>14.599864522788417</c:v>
                </c:pt>
                <c:pt idx="526">
                  <c:v>16.872895040064563</c:v>
                </c:pt>
                <c:pt idx="527">
                  <c:v>15.962904466471873</c:v>
                </c:pt>
                <c:pt idx="528">
                  <c:v>16.946701823401522</c:v>
                </c:pt>
                <c:pt idx="529">
                  <c:v>19.683984664943168</c:v>
                </c:pt>
                <c:pt idx="530">
                  <c:v>21.320221133141608</c:v>
                </c:pt>
                <c:pt idx="531">
                  <c:v>24.970300741675338</c:v>
                </c:pt>
                <c:pt idx="532">
                  <c:v>32.079385702201812</c:v>
                </c:pt>
                <c:pt idx="533">
                  <c:v>37.069505693944429</c:v>
                </c:pt>
                <c:pt idx="534">
                  <c:v>46.87644490957679</c:v>
                </c:pt>
                <c:pt idx="535">
                  <c:v>52.009788057511386</c:v>
                </c:pt>
                <c:pt idx="536">
                  <c:v>59.412696667531002</c:v>
                </c:pt>
                <c:pt idx="537">
                  <c:v>85.511877439708897</c:v>
                </c:pt>
                <c:pt idx="538">
                  <c:v>152.40741614033584</c:v>
                </c:pt>
                <c:pt idx="539">
                  <c:v>338.0358095316833</c:v>
                </c:pt>
                <c:pt idx="540">
                  <c:v>-318.71153716165333</c:v>
                </c:pt>
                <c:pt idx="541">
                  <c:v>-137.80911964949274</c:v>
                </c:pt>
                <c:pt idx="542">
                  <c:v>-73.50696157491106</c:v>
                </c:pt>
                <c:pt idx="543">
                  <c:v>-59.524496227187718</c:v>
                </c:pt>
                <c:pt idx="544">
                  <c:v>-51.682624135943378</c:v>
                </c:pt>
                <c:pt idx="545">
                  <c:v>-53.138886726167932</c:v>
                </c:pt>
                <c:pt idx="546">
                  <c:v>-49.571612738063955</c:v>
                </c:pt>
                <c:pt idx="547">
                  <c:v>-43.553194004294092</c:v>
                </c:pt>
                <c:pt idx="548">
                  <c:v>-32.936854247298605</c:v>
                </c:pt>
                <c:pt idx="549">
                  <c:v>-28.754703337684219</c:v>
                </c:pt>
                <c:pt idx="550">
                  <c:v>-25.293862950134184</c:v>
                </c:pt>
                <c:pt idx="551">
                  <c:v>-21.195697097441059</c:v>
                </c:pt>
                <c:pt idx="552">
                  <c:v>-14.815608116025144</c:v>
                </c:pt>
                <c:pt idx="553">
                  <c:v>-12.723808209077987</c:v>
                </c:pt>
                <c:pt idx="554">
                  <c:v>-10.791654191622928</c:v>
                </c:pt>
                <c:pt idx="555">
                  <c:v>-8.4286724650741256</c:v>
                </c:pt>
                <c:pt idx="556">
                  <c:v>-7.1760483444071381</c:v>
                </c:pt>
                <c:pt idx="557">
                  <c:v>-8.0035850331647502</c:v>
                </c:pt>
                <c:pt idx="558">
                  <c:v>-6.4199685092968695</c:v>
                </c:pt>
                <c:pt idx="559">
                  <c:v>-6.536637204102087</c:v>
                </c:pt>
                <c:pt idx="560">
                  <c:v>-6.2315839089922749</c:v>
                </c:pt>
                <c:pt idx="561">
                  <c:v>-5.4980877046804375</c:v>
                </c:pt>
                <c:pt idx="562">
                  <c:v>-5.3202602101637675</c:v>
                </c:pt>
                <c:pt idx="563">
                  <c:v>-4.1288520491576408</c:v>
                </c:pt>
                <c:pt idx="564">
                  <c:v>-3.2921425781530336</c:v>
                </c:pt>
                <c:pt idx="565">
                  <c:v>-3.8408122191629022</c:v>
                </c:pt>
                <c:pt idx="566">
                  <c:v>-3.5439084058281551</c:v>
                </c:pt>
                <c:pt idx="567">
                  <c:v>-4.9219907294679786</c:v>
                </c:pt>
                <c:pt idx="568">
                  <c:v>-7.502300477131989</c:v>
                </c:pt>
                <c:pt idx="569">
                  <c:v>-7.8854141131256785</c:v>
                </c:pt>
                <c:pt idx="570">
                  <c:v>-5.2785841025574793</c:v>
                </c:pt>
                <c:pt idx="571">
                  <c:v>-5.353429008116521</c:v>
                </c:pt>
                <c:pt idx="572">
                  <c:v>-6.3077926526072572</c:v>
                </c:pt>
                <c:pt idx="573">
                  <c:v>-6.198812010138754</c:v>
                </c:pt>
                <c:pt idx="574">
                  <c:v>-5.5607591235512421</c:v>
                </c:pt>
                <c:pt idx="575">
                  <c:v>-5.2780283567184778</c:v>
                </c:pt>
                <c:pt idx="576">
                  <c:v>-5.2268069356742606</c:v>
                </c:pt>
                <c:pt idx="577">
                  <c:v>-5.7423754224081032</c:v>
                </c:pt>
                <c:pt idx="578">
                  <c:v>-4.2238431373167105</c:v>
                </c:pt>
                <c:pt idx="579">
                  <c:v>-3.2447263816316498</c:v>
                </c:pt>
                <c:pt idx="580">
                  <c:v>-2.8424965188457163</c:v>
                </c:pt>
                <c:pt idx="581">
                  <c:v>-0.69305631363039255</c:v>
                </c:pt>
                <c:pt idx="582">
                  <c:v>-0.16996989149135106</c:v>
                </c:pt>
                <c:pt idx="583">
                  <c:v>0.49360185242599985</c:v>
                </c:pt>
                <c:pt idx="584">
                  <c:v>0.79914050196060016</c:v>
                </c:pt>
                <c:pt idx="585">
                  <c:v>1.2337319666540165</c:v>
                </c:pt>
                <c:pt idx="586">
                  <c:v>1.0518543220501368</c:v>
                </c:pt>
                <c:pt idx="587">
                  <c:v>-1.0207974286491086</c:v>
                </c:pt>
                <c:pt idx="588">
                  <c:v>-2.2964645778102497</c:v>
                </c:pt>
                <c:pt idx="589">
                  <c:v>-1.9743794234672798</c:v>
                </c:pt>
                <c:pt idx="590">
                  <c:v>-1.9574730921761474</c:v>
                </c:pt>
                <c:pt idx="591">
                  <c:v>-1.6473907024542689</c:v>
                </c:pt>
                <c:pt idx="592">
                  <c:v>-1.4882019246297806</c:v>
                </c:pt>
                <c:pt idx="593">
                  <c:v>-1.1988108564880338</c:v>
                </c:pt>
                <c:pt idx="594">
                  <c:v>-0.91671849526738791</c:v>
                </c:pt>
                <c:pt idx="595">
                  <c:v>-0.64284982344192598</c:v>
                </c:pt>
                <c:pt idx="596">
                  <c:v>-1.137137340206672</c:v>
                </c:pt>
                <c:pt idx="597">
                  <c:v>-1.2444262746590045</c:v>
                </c:pt>
                <c:pt idx="598">
                  <c:v>-2.3295791859143229</c:v>
                </c:pt>
                <c:pt idx="599">
                  <c:v>-1.8309394841176019</c:v>
                </c:pt>
                <c:pt idx="600">
                  <c:v>-0.72235885702958447</c:v>
                </c:pt>
                <c:pt idx="601">
                  <c:v>-0.94726123060427436</c:v>
                </c:pt>
                <c:pt idx="602">
                  <c:v>-0.69880123280793327</c:v>
                </c:pt>
                <c:pt idx="603">
                  <c:v>-0.22853744333244747</c:v>
                </c:pt>
                <c:pt idx="604">
                  <c:v>-0.44973806498724161</c:v>
                </c:pt>
                <c:pt idx="605">
                  <c:v>-0.21965131470389135</c:v>
                </c:pt>
                <c:pt idx="606">
                  <c:v>-0.10791777750594037</c:v>
                </c:pt>
                <c:pt idx="607">
                  <c:v>0.52856793430387738</c:v>
                </c:pt>
                <c:pt idx="608">
                  <c:v>0.20538546318965067</c:v>
                </c:pt>
                <c:pt idx="609">
                  <c:v>-0.40480494184818389</c:v>
                </c:pt>
                <c:pt idx="610">
                  <c:v>0.39447078492719284</c:v>
                </c:pt>
                <c:pt idx="611">
                  <c:v>0.38696811262778874</c:v>
                </c:pt>
                <c:pt idx="612">
                  <c:v>0.28196352787360451</c:v>
                </c:pt>
                <c:pt idx="613">
                  <c:v>0.18460326360763887</c:v>
                </c:pt>
                <c:pt idx="614">
                  <c:v>-9.0201299017575426E-2</c:v>
                </c:pt>
                <c:pt idx="615">
                  <c:v>8.8467675618326136E-2</c:v>
                </c:pt>
                <c:pt idx="616">
                  <c:v>0.17329226597754063</c:v>
                </c:pt>
                <c:pt idx="617">
                  <c:v>-8.4926853276078351E-2</c:v>
                </c:pt>
                <c:pt idx="618">
                  <c:v>0.16646499077484797</c:v>
                </c:pt>
                <c:pt idx="619">
                  <c:v>0.56896828323025128</c:v>
                </c:pt>
                <c:pt idx="620">
                  <c:v>0.79095118031767464</c:v>
                </c:pt>
                <c:pt idx="621">
                  <c:v>0.77099149917682208</c:v>
                </c:pt>
                <c:pt idx="622">
                  <c:v>0.59804102112448565</c:v>
                </c:pt>
                <c:pt idx="623">
                  <c:v>1.0221871268856986</c:v>
                </c:pt>
                <c:pt idx="624">
                  <c:v>0.35377570251442353</c:v>
                </c:pt>
                <c:pt idx="625">
                  <c:v>0.27783985831636943</c:v>
                </c:pt>
                <c:pt idx="626">
                  <c:v>-6.7943255518531961E-2</c:v>
                </c:pt>
                <c:pt idx="627">
                  <c:v>0.1333958687835404</c:v>
                </c:pt>
                <c:pt idx="628">
                  <c:v>6.5218856219994209E-2</c:v>
                </c:pt>
                <c:pt idx="629">
                  <c:v>-0.12847160546248249</c:v>
                </c:pt>
                <c:pt idx="630">
                  <c:v>-0.37953205959308906</c:v>
                </c:pt>
                <c:pt idx="631">
                  <c:v>-0.37428329803581312</c:v>
                </c:pt>
                <c:pt idx="632">
                  <c:v>-0.24652109351007212</c:v>
                </c:pt>
                <c:pt idx="633">
                  <c:v>-0.42510675763751987</c:v>
                </c:pt>
                <c:pt idx="634">
                  <c:v>-0.29927039930578692</c:v>
                </c:pt>
                <c:pt idx="635">
                  <c:v>-5.8995013530000653E-2</c:v>
                </c:pt>
                <c:pt idx="636">
                  <c:v>0.34719567661652617</c:v>
                </c:pt>
                <c:pt idx="637">
                  <c:v>0.33947044671168725</c:v>
                </c:pt>
                <c:pt idx="638">
                  <c:v>0.16566454556148366</c:v>
                </c:pt>
                <c:pt idx="639">
                  <c:v>0.10854778874526552</c:v>
                </c:pt>
                <c:pt idx="640">
                  <c:v>0</c:v>
                </c:pt>
                <c:pt idx="641">
                  <c:v>0.20874440147161757</c:v>
                </c:pt>
                <c:pt idx="642">
                  <c:v>0.20531204478735829</c:v>
                </c:pt>
                <c:pt idx="643">
                  <c:v>0.44956638757682776</c:v>
                </c:pt>
                <c:pt idx="644">
                  <c:v>0.53748940147809099</c:v>
                </c:pt>
                <c:pt idx="645">
                  <c:v>0.42891016369599422</c:v>
                </c:pt>
                <c:pt idx="646">
                  <c:v>0</c:v>
                </c:pt>
                <c:pt idx="647">
                  <c:v>4.5850641476383382E-2</c:v>
                </c:pt>
                <c:pt idx="648">
                  <c:v>-0.18039382660878933</c:v>
                </c:pt>
                <c:pt idx="649">
                  <c:v>-8.9044023152213603E-2</c:v>
                </c:pt>
                <c:pt idx="650">
                  <c:v>-8.7566352054877894E-2</c:v>
                </c:pt>
                <c:pt idx="651">
                  <c:v>0.25885930752335851</c:v>
                </c:pt>
                <c:pt idx="652">
                  <c:v>4.2213760399964051E-2</c:v>
                </c:pt>
                <c:pt idx="653">
                  <c:v>0.20711246745605513</c:v>
                </c:pt>
                <c:pt idx="654">
                  <c:v>-8.1594936145092653E-2</c:v>
                </c:pt>
                <c:pt idx="655">
                  <c:v>-0.36256349618767175</c:v>
                </c:pt>
                <c:pt idx="656">
                  <c:v>-0.40009237571722395</c:v>
                </c:pt>
                <c:pt idx="657">
                  <c:v>-0.39629788960894391</c:v>
                </c:pt>
                <c:pt idx="658">
                  <c:v>-0.47265657445689041</c:v>
                </c:pt>
                <c:pt idx="659">
                  <c:v>-0.35210769139030501</c:v>
                </c:pt>
                <c:pt idx="660">
                  <c:v>-0.11611289349454104</c:v>
                </c:pt>
                <c:pt idx="661">
                  <c:v>-0.15324331835685706</c:v>
                </c:pt>
                <c:pt idx="662">
                  <c:v>7.5443362560627544E-2</c:v>
                </c:pt>
                <c:pt idx="663">
                  <c:v>0.36911379233174701</c:v>
                </c:pt>
                <c:pt idx="664">
                  <c:v>0.18084777999619533</c:v>
                </c:pt>
                <c:pt idx="665">
                  <c:v>-0.10688178837708684</c:v>
                </c:pt>
                <c:pt idx="666">
                  <c:v>-0.17669427155034814</c:v>
                </c:pt>
                <c:pt idx="667">
                  <c:v>-0.4899187302182299</c:v>
                </c:pt>
                <c:pt idx="668">
                  <c:v>-0.63092342899492737</c:v>
                </c:pt>
                <c:pt idx="669">
                  <c:v>-0.63107708312041633</c:v>
                </c:pt>
                <c:pt idx="670">
                  <c:v>-0.38577048854355761</c:v>
                </c:pt>
                <c:pt idx="671">
                  <c:v>-0.24358226331896546</c:v>
                </c:pt>
                <c:pt idx="672">
                  <c:v>-0.13854646817788693</c:v>
                </c:pt>
                <c:pt idx="673">
                  <c:v>-0.23974863719525977</c:v>
                </c:pt>
                <c:pt idx="674">
                  <c:v>-0.30745514898485388</c:v>
                </c:pt>
                <c:pt idx="675">
                  <c:v>-0.23771848250709732</c:v>
                </c:pt>
                <c:pt idx="676">
                  <c:v>-0.20295540476673457</c:v>
                </c:pt>
                <c:pt idx="677">
                  <c:v>-0.23503282982082191</c:v>
                </c:pt>
                <c:pt idx="678">
                  <c:v>9.9913297123908409E-2</c:v>
                </c:pt>
                <c:pt idx="679">
                  <c:v>0.19632270641320129</c:v>
                </c:pt>
                <c:pt idx="680">
                  <c:v>0.16175417020445071</c:v>
                </c:pt>
                <c:pt idx="681">
                  <c:v>3.1947369345839596E-2</c:v>
                </c:pt>
                <c:pt idx="682">
                  <c:v>-3.1637438070516319E-2</c:v>
                </c:pt>
                <c:pt idx="683">
                  <c:v>-0.18934349147738283</c:v>
                </c:pt>
                <c:pt idx="684">
                  <c:v>-0.22014410702338491</c:v>
                </c:pt>
                <c:pt idx="685">
                  <c:v>-0.34703451968350879</c:v>
                </c:pt>
                <c:pt idx="686">
                  <c:v>-0.22165143785293134</c:v>
                </c:pt>
                <c:pt idx="687">
                  <c:v>-0.18952391459997397</c:v>
                </c:pt>
                <c:pt idx="688">
                  <c:v>-0.22160371838250378</c:v>
                </c:pt>
                <c:pt idx="689">
                  <c:v>-0.19135723691638884</c:v>
                </c:pt>
                <c:pt idx="690">
                  <c:v>-9.5857410927908213E-2</c:v>
                </c:pt>
                <c:pt idx="691">
                  <c:v>9.5694278278227227E-2</c:v>
                </c:pt>
                <c:pt idx="692">
                  <c:v>-9.5605709722550891E-2</c:v>
                </c:pt>
                <c:pt idx="693">
                  <c:v>-0.25759522722624267</c:v>
                </c:pt>
                <c:pt idx="694">
                  <c:v>-0.26127896588202154</c:v>
                </c:pt>
                <c:pt idx="695">
                  <c:v>-0.26398455094494716</c:v>
                </c:pt>
                <c:pt idx="696">
                  <c:v>-0.26857392877228287</c:v>
                </c:pt>
                <c:pt idx="697">
                  <c:v>-0.37699581069756771</c:v>
                </c:pt>
                <c:pt idx="698">
                  <c:v>-0.42159274042988865</c:v>
                </c:pt>
                <c:pt idx="699">
                  <c:v>3.5882163921812441E-2</c:v>
                </c:pt>
                <c:pt idx="700">
                  <c:v>0.14578030753358395</c:v>
                </c:pt>
                <c:pt idx="701">
                  <c:v>3.7118718262433896E-2</c:v>
                </c:pt>
                <c:pt idx="702">
                  <c:v>0.34300576233389035</c:v>
                </c:pt>
                <c:pt idx="703">
                  <c:v>-7.8101974754550205E-2</c:v>
                </c:pt>
                <c:pt idx="704">
                  <c:v>-0.48706825707066032</c:v>
                </c:pt>
                <c:pt idx="705">
                  <c:v>0.12678438184935437</c:v>
                </c:pt>
                <c:pt idx="706">
                  <c:v>-0.13460985328035471</c:v>
                </c:pt>
                <c:pt idx="707">
                  <c:v>-0.37472181456237275</c:v>
                </c:pt>
                <c:pt idx="708">
                  <c:v>0.95449973915479946</c:v>
                </c:pt>
                <c:pt idx="709">
                  <c:v>0.94500460605766434</c:v>
                </c:pt>
                <c:pt idx="710">
                  <c:v>-0.44871382629990225</c:v>
                </c:pt>
                <c:pt idx="711">
                  <c:v>-0.31545727113287819</c:v>
                </c:pt>
                <c:pt idx="712">
                  <c:v>-0.27936212929656162</c:v>
                </c:pt>
                <c:pt idx="713">
                  <c:v>-1.4509420651495</c:v>
                </c:pt>
                <c:pt idx="714">
                  <c:v>0.47563022704640506</c:v>
                </c:pt>
                <c:pt idx="715">
                  <c:v>1.0055193924422126</c:v>
                </c:pt>
                <c:pt idx="716">
                  <c:v>-2.3730980615148107</c:v>
                </c:pt>
                <c:pt idx="717">
                  <c:v>-4.8754680444513117</c:v>
                </c:pt>
                <c:pt idx="718">
                  <c:v>-9.3497019955876173</c:v>
                </c:pt>
                <c:pt idx="719">
                  <c:v>1.1282148020231466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FB-423A-B3B5-AAF35FDB6E76}"/>
            </c:ext>
          </c:extLst>
        </c:ser>
        <c:ser>
          <c:idx val="3"/>
          <c:order val="3"/>
          <c:tx>
            <c:v>3500 RPM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1'!$AY$6:$AY$725</c:f>
              <c:numCache>
                <c:formatCode>General</c:formatCode>
                <c:ptCount val="720"/>
                <c:pt idx="0">
                  <c:v>-3.5396431643861219</c:v>
                </c:pt>
                <c:pt idx="1">
                  <c:v>-1.1780374571910679</c:v>
                </c:pt>
                <c:pt idx="2">
                  <c:v>-1.8801528542028219</c:v>
                </c:pt>
                <c:pt idx="3">
                  <c:v>-0.86889462618272195</c:v>
                </c:pt>
                <c:pt idx="4">
                  <c:v>-0.26165131861381158</c:v>
                </c:pt>
                <c:pt idx="5">
                  <c:v>0.11054261006251374</c:v>
                </c:pt>
                <c:pt idx="6">
                  <c:v>-0.18845848028841139</c:v>
                </c:pt>
                <c:pt idx="7">
                  <c:v>0.24778413268200494</c:v>
                </c:pt>
                <c:pt idx="8">
                  <c:v>0.15033428861216955</c:v>
                </c:pt>
                <c:pt idx="9">
                  <c:v>6.7372917011185793E-2</c:v>
                </c:pt>
                <c:pt idx="10">
                  <c:v>0.31486983556528214</c:v>
                </c:pt>
                <c:pt idx="11">
                  <c:v>0.47693924165251317</c:v>
                </c:pt>
                <c:pt idx="12">
                  <c:v>0.33447605040388634</c:v>
                </c:pt>
                <c:pt idx="13">
                  <c:v>0.16197162075173682</c:v>
                </c:pt>
                <c:pt idx="14">
                  <c:v>5.0975131429734609E-2</c:v>
                </c:pt>
                <c:pt idx="15">
                  <c:v>-9.8298096239598454E-2</c:v>
                </c:pt>
                <c:pt idx="16">
                  <c:v>-4.7532105450354654E-2</c:v>
                </c:pt>
                <c:pt idx="17">
                  <c:v>0.13884972568720516</c:v>
                </c:pt>
                <c:pt idx="18">
                  <c:v>0</c:v>
                </c:pt>
                <c:pt idx="19">
                  <c:v>-4.3981573203892302E-2</c:v>
                </c:pt>
                <c:pt idx="20">
                  <c:v>0</c:v>
                </c:pt>
                <c:pt idx="21">
                  <c:v>-0.33835766054012989</c:v>
                </c:pt>
                <c:pt idx="22">
                  <c:v>-0.49484883724399753</c:v>
                </c:pt>
                <c:pt idx="23">
                  <c:v>0.12166970193312956</c:v>
                </c:pt>
                <c:pt idx="24">
                  <c:v>0.24235272796638208</c:v>
                </c:pt>
                <c:pt idx="25">
                  <c:v>0.32502940727432811</c:v>
                </c:pt>
                <c:pt idx="26">
                  <c:v>0.57269765785826077</c:v>
                </c:pt>
                <c:pt idx="27">
                  <c:v>0.24720832425881012</c:v>
                </c:pt>
                <c:pt idx="28">
                  <c:v>-0.20632469778021242</c:v>
                </c:pt>
                <c:pt idx="29">
                  <c:v>4.1233411067707823E-2</c:v>
                </c:pt>
                <c:pt idx="30">
                  <c:v>0.33250869865991683</c:v>
                </c:pt>
                <c:pt idx="31">
                  <c:v>-0.332093640175184</c:v>
                </c:pt>
                <c:pt idx="32">
                  <c:v>-0.57560364495225969</c:v>
                </c:pt>
                <c:pt idx="33">
                  <c:v>0.83239574495844137</c:v>
                </c:pt>
                <c:pt idx="34">
                  <c:v>0.72733995720559075</c:v>
                </c:pt>
                <c:pt idx="35">
                  <c:v>-0.51767306217317355</c:v>
                </c:pt>
                <c:pt idx="36">
                  <c:v>0.9641138782774874</c:v>
                </c:pt>
                <c:pt idx="37">
                  <c:v>-0.57623336494648092</c:v>
                </c:pt>
                <c:pt idx="38">
                  <c:v>4.4419560609854823E-2</c:v>
                </c:pt>
                <c:pt idx="39">
                  <c:v>1.326161099677815</c:v>
                </c:pt>
                <c:pt idx="40">
                  <c:v>0.28245714425570445</c:v>
                </c:pt>
                <c:pt idx="41">
                  <c:v>0.19214128478563458</c:v>
                </c:pt>
                <c:pt idx="42">
                  <c:v>0.93613196125216713</c:v>
                </c:pt>
                <c:pt idx="43">
                  <c:v>0.10129267143278965</c:v>
                </c:pt>
                <c:pt idx="44">
                  <c:v>-0.10229660794854238</c:v>
                </c:pt>
                <c:pt idx="45">
                  <c:v>-5.1719628418430377E-2</c:v>
                </c:pt>
                <c:pt idx="46">
                  <c:v>5.2226705030492634E-2</c:v>
                </c:pt>
                <c:pt idx="47">
                  <c:v>-0.73656417361368121</c:v>
                </c:pt>
                <c:pt idx="48">
                  <c:v>-0.72979626132665543</c:v>
                </c:pt>
                <c:pt idx="49">
                  <c:v>-0.26147398594171883</c:v>
                </c:pt>
                <c:pt idx="50">
                  <c:v>-0.26300139711771131</c:v>
                </c:pt>
                <c:pt idx="51">
                  <c:v>0.58980365120686062</c:v>
                </c:pt>
                <c:pt idx="52">
                  <c:v>-0.75820461242519133</c:v>
                </c:pt>
                <c:pt idx="53">
                  <c:v>-0.1635703302938106</c:v>
                </c:pt>
                <c:pt idx="54">
                  <c:v>0.66570225938452299</c:v>
                </c:pt>
                <c:pt idx="55">
                  <c:v>-0.33894953337231015</c:v>
                </c:pt>
                <c:pt idx="56">
                  <c:v>-0.90371559096146048</c:v>
                </c:pt>
                <c:pt idx="57">
                  <c:v>-0.3397831781008489</c:v>
                </c:pt>
                <c:pt idx="58">
                  <c:v>-0.17171163896769509</c:v>
                </c:pt>
                <c:pt idx="59">
                  <c:v>-0.6323890454857507</c:v>
                </c:pt>
                <c:pt idx="60">
                  <c:v>-0.8620969388728289</c:v>
                </c:pt>
                <c:pt idx="61">
                  <c:v>-0.23078192009982176</c:v>
                </c:pt>
                <c:pt idx="62">
                  <c:v>0.11701535867353696</c:v>
                </c:pt>
                <c:pt idx="63">
                  <c:v>-0.23792333290320314</c:v>
                </c:pt>
                <c:pt idx="64">
                  <c:v>-0.24025232518847445</c:v>
                </c:pt>
                <c:pt idx="65">
                  <c:v>0.30567447509035262</c:v>
                </c:pt>
                <c:pt idx="66">
                  <c:v>-0.30998259112129767</c:v>
                </c:pt>
                <c:pt idx="67">
                  <c:v>-0.18817682971844968</c:v>
                </c:pt>
                <c:pt idx="68">
                  <c:v>0.38424519409452546</c:v>
                </c:pt>
                <c:pt idx="69">
                  <c:v>0.26111124280433667</c:v>
                </c:pt>
                <c:pt idx="70">
                  <c:v>-0.13313486475340822</c:v>
                </c:pt>
                <c:pt idx="71">
                  <c:v>-0.20216741738629601</c:v>
                </c:pt>
                <c:pt idx="72">
                  <c:v>6.8513410380248593E-2</c:v>
                </c:pt>
                <c:pt idx="73">
                  <c:v>-0.13935402497630456</c:v>
                </c:pt>
                <c:pt idx="74">
                  <c:v>-0.28250674633159911</c:v>
                </c:pt>
                <c:pt idx="75">
                  <c:v>-0.28515673426548221</c:v>
                </c:pt>
                <c:pt idx="76">
                  <c:v>-0.28934522241046928</c:v>
                </c:pt>
                <c:pt idx="77">
                  <c:v>-0.43974780688943521</c:v>
                </c:pt>
                <c:pt idx="78">
                  <c:v>-0.6625580590651442</c:v>
                </c:pt>
                <c:pt idx="79">
                  <c:v>-0.59566935359127371</c:v>
                </c:pt>
                <c:pt idx="80">
                  <c:v>-0.52476479465186876</c:v>
                </c:pt>
                <c:pt idx="81">
                  <c:v>-0.52856032192828417</c:v>
                </c:pt>
                <c:pt idx="82">
                  <c:v>-7.6722866553055755E-2</c:v>
                </c:pt>
                <c:pt idx="83">
                  <c:v>-0.2336929089370674</c:v>
                </c:pt>
                <c:pt idx="84">
                  <c:v>-0.31575035298185777</c:v>
                </c:pt>
                <c:pt idx="85">
                  <c:v>0.24073278133555687</c:v>
                </c:pt>
                <c:pt idx="86">
                  <c:v>0</c:v>
                </c:pt>
                <c:pt idx="87">
                  <c:v>-0.16694422342905768</c:v>
                </c:pt>
                <c:pt idx="88">
                  <c:v>0.25466452495630831</c:v>
                </c:pt>
                <c:pt idx="89">
                  <c:v>0.43449954266392615</c:v>
                </c:pt>
                <c:pt idx="90">
                  <c:v>0.44394667935726012</c:v>
                </c:pt>
                <c:pt idx="91">
                  <c:v>1.0991615015671981</c:v>
                </c:pt>
                <c:pt idx="92">
                  <c:v>1.3258750474764578</c:v>
                </c:pt>
                <c:pt idx="93">
                  <c:v>9.7285127400427857E-2</c:v>
                </c:pt>
                <c:pt idx="94">
                  <c:v>-0.79140794963644301</c:v>
                </c:pt>
                <c:pt idx="95">
                  <c:v>-0.9934613110030871</c:v>
                </c:pt>
                <c:pt idx="96">
                  <c:v>-1.1020191192365607</c:v>
                </c:pt>
                <c:pt idx="97">
                  <c:v>-1.1106661992223605</c:v>
                </c:pt>
                <c:pt idx="98">
                  <c:v>-0.71393491976589141</c:v>
                </c:pt>
                <c:pt idx="99">
                  <c:v>-1.0276249845277614</c:v>
                </c:pt>
                <c:pt idx="100">
                  <c:v>-1.2428124601123816</c:v>
                </c:pt>
                <c:pt idx="101">
                  <c:v>-0.41888305120541242</c:v>
                </c:pt>
                <c:pt idx="102">
                  <c:v>0.10663192565649582</c:v>
                </c:pt>
                <c:pt idx="103">
                  <c:v>0.21784237906642764</c:v>
                </c:pt>
                <c:pt idx="104">
                  <c:v>0.2226179699970767</c:v>
                </c:pt>
                <c:pt idx="105">
                  <c:v>-0.11355215830848331</c:v>
                </c:pt>
                <c:pt idx="106">
                  <c:v>-1.3839430043827017</c:v>
                </c:pt>
                <c:pt idx="107">
                  <c:v>-1.388099999724709</c:v>
                </c:pt>
                <c:pt idx="108">
                  <c:v>-1.1731987966787221</c:v>
                </c:pt>
                <c:pt idx="109">
                  <c:v>-0.59118925233462161</c:v>
                </c:pt>
                <c:pt idx="110">
                  <c:v>-0.72383342709073362</c:v>
                </c:pt>
                <c:pt idx="111">
                  <c:v>-0.2440286996730244</c:v>
                </c:pt>
                <c:pt idx="112">
                  <c:v>-0.62382552132818314</c:v>
                </c:pt>
                <c:pt idx="113">
                  <c:v>-1.3870934478246648</c:v>
                </c:pt>
                <c:pt idx="114">
                  <c:v>-0.38273785569716573</c:v>
                </c:pt>
                <c:pt idx="115">
                  <c:v>-1.0417914050616364</c:v>
                </c:pt>
                <c:pt idx="116">
                  <c:v>-1.5763763345095048</c:v>
                </c:pt>
                <c:pt idx="117">
                  <c:v>-1.1966112398672639</c:v>
                </c:pt>
                <c:pt idx="118">
                  <c:v>-0.94446004157045771</c:v>
                </c:pt>
                <c:pt idx="119">
                  <c:v>-0.54908664314608935</c:v>
                </c:pt>
                <c:pt idx="120">
                  <c:v>0.28058490589119817</c:v>
                </c:pt>
                <c:pt idx="121">
                  <c:v>1.2936282230292897</c:v>
                </c:pt>
                <c:pt idx="122">
                  <c:v>0.74344478260647107</c:v>
                </c:pt>
                <c:pt idx="123">
                  <c:v>0</c:v>
                </c:pt>
                <c:pt idx="124">
                  <c:v>-0.3119126995189514</c:v>
                </c:pt>
                <c:pt idx="125">
                  <c:v>-1.5869102265806629</c:v>
                </c:pt>
                <c:pt idx="126">
                  <c:v>-1.7687155975149587</c:v>
                </c:pt>
                <c:pt idx="127">
                  <c:v>-1.4673876467592961</c:v>
                </c:pt>
                <c:pt idx="128">
                  <c:v>-0.99460140182277557</c:v>
                </c:pt>
                <c:pt idx="129">
                  <c:v>1.0234551395831322</c:v>
                </c:pt>
                <c:pt idx="130">
                  <c:v>0.17453206611861216</c:v>
                </c:pt>
                <c:pt idx="131">
                  <c:v>0.17987638705984715</c:v>
                </c:pt>
                <c:pt idx="132">
                  <c:v>-0.18437763811505664</c:v>
                </c:pt>
                <c:pt idx="133">
                  <c:v>-1.5133345362618245</c:v>
                </c:pt>
                <c:pt idx="134">
                  <c:v>-1.1504428151761981</c:v>
                </c:pt>
                <c:pt idx="135">
                  <c:v>-0.19706789438881803</c:v>
                </c:pt>
                <c:pt idx="136">
                  <c:v>-1.0083472469261259</c:v>
                </c:pt>
                <c:pt idx="137">
                  <c:v>0.41575032104344384</c:v>
                </c:pt>
                <c:pt idx="138">
                  <c:v>-0.42462804156619877</c:v>
                </c:pt>
                <c:pt idx="139">
                  <c:v>0</c:v>
                </c:pt>
                <c:pt idx="140">
                  <c:v>0.67680721863963245</c:v>
                </c:pt>
                <c:pt idx="141">
                  <c:v>0.23384359343668087</c:v>
                </c:pt>
                <c:pt idx="142">
                  <c:v>1.2065098878570133</c:v>
                </c:pt>
                <c:pt idx="143">
                  <c:v>-1.489775384207654</c:v>
                </c:pt>
                <c:pt idx="144">
                  <c:v>-1.7792562871093285</c:v>
                </c:pt>
                <c:pt idx="145">
                  <c:v>-2.3557383966320828</c:v>
                </c:pt>
                <c:pt idx="146">
                  <c:v>-5.59083055057671</c:v>
                </c:pt>
                <c:pt idx="147">
                  <c:v>-2.7282826766138659</c:v>
                </c:pt>
                <c:pt idx="148">
                  <c:v>-3.3238778411599066</c:v>
                </c:pt>
                <c:pt idx="149">
                  <c:v>-1.7169238523003179</c:v>
                </c:pt>
                <c:pt idx="150">
                  <c:v>0.89406612707126631</c:v>
                </c:pt>
                <c:pt idx="151">
                  <c:v>1.2286352633487534</c:v>
                </c:pt>
                <c:pt idx="152">
                  <c:v>2.9067899385401397</c:v>
                </c:pt>
                <c:pt idx="153">
                  <c:v>2.3845539180229864</c:v>
                </c:pt>
                <c:pt idx="154">
                  <c:v>1.4105043547578384</c:v>
                </c:pt>
                <c:pt idx="155">
                  <c:v>0.3712015477137649</c:v>
                </c:pt>
                <c:pt idx="156">
                  <c:v>-1.5452257901302626</c:v>
                </c:pt>
                <c:pt idx="157">
                  <c:v>0</c:v>
                </c:pt>
                <c:pt idx="158">
                  <c:v>-1.2739549829643952</c:v>
                </c:pt>
                <c:pt idx="159">
                  <c:v>0.44448113415941493</c:v>
                </c:pt>
                <c:pt idx="160">
                  <c:v>1.4191741747729212</c:v>
                </c:pt>
                <c:pt idx="161">
                  <c:v>0.49262677900855817</c:v>
                </c:pt>
                <c:pt idx="162">
                  <c:v>1.5821352751484168</c:v>
                </c:pt>
                <c:pt idx="163">
                  <c:v>3.4100486547834343</c:v>
                </c:pt>
                <c:pt idx="164">
                  <c:v>2.3899103756462714</c:v>
                </c:pt>
                <c:pt idx="165">
                  <c:v>1.9461627073992265</c:v>
                </c:pt>
                <c:pt idx="166">
                  <c:v>0.7079065015852426</c:v>
                </c:pt>
                <c:pt idx="167">
                  <c:v>-0.74818939189886802</c:v>
                </c:pt>
                <c:pt idx="168">
                  <c:v>-1.6487262086040346</c:v>
                </c:pt>
                <c:pt idx="169">
                  <c:v>-4.4785096597321505</c:v>
                </c:pt>
                <c:pt idx="170">
                  <c:v>-6.0212660162924552</c:v>
                </c:pt>
                <c:pt idx="171">
                  <c:v>-9.7058928858610862</c:v>
                </c:pt>
                <c:pt idx="172">
                  <c:v>-9.906434644263614</c:v>
                </c:pt>
                <c:pt idx="173">
                  <c:v>-9.8462726984521218</c:v>
                </c:pt>
                <c:pt idx="174">
                  <c:v>-10.220529574779745</c:v>
                </c:pt>
                <c:pt idx="175">
                  <c:v>-14.357645827705896</c:v>
                </c:pt>
                <c:pt idx="176">
                  <c:v>-10.345567260552189</c:v>
                </c:pt>
                <c:pt idx="177">
                  <c:v>-17.569703979386048</c:v>
                </c:pt>
                <c:pt idx="178">
                  <c:v>-38.47418899789772</c:v>
                </c:pt>
                <c:pt idx="179">
                  <c:v>-38.326650739375879</c:v>
                </c:pt>
                <c:pt idx="180">
                  <c:v>-89.585767636357147</c:v>
                </c:pt>
                <c:pt idx="181">
                  <c:v>-32.16062728528204</c:v>
                </c:pt>
                <c:pt idx="182">
                  <c:v>-21.148963495139498</c:v>
                </c:pt>
                <c:pt idx="183">
                  <c:v>-10.382351577076243</c:v>
                </c:pt>
                <c:pt idx="184">
                  <c:v>-12.345001134931309</c:v>
                </c:pt>
                <c:pt idx="185">
                  <c:v>-8.5362069935118754</c:v>
                </c:pt>
                <c:pt idx="186">
                  <c:v>-7.0393794706740787</c:v>
                </c:pt>
                <c:pt idx="187">
                  <c:v>-9.906434644263614</c:v>
                </c:pt>
                <c:pt idx="188">
                  <c:v>-8.6235106300612738</c:v>
                </c:pt>
                <c:pt idx="189">
                  <c:v>-6.0157317363736835</c:v>
                </c:pt>
                <c:pt idx="190">
                  <c:v>-5.3717323269623813</c:v>
                </c:pt>
                <c:pt idx="191">
                  <c:v>-1.6487262086040346</c:v>
                </c:pt>
                <c:pt idx="192">
                  <c:v>0</c:v>
                </c:pt>
                <c:pt idx="193">
                  <c:v>-0.7079065015852426</c:v>
                </c:pt>
                <c:pt idx="194">
                  <c:v>0.64992577101222726</c:v>
                </c:pt>
                <c:pt idx="195">
                  <c:v>4.7842588038742564</c:v>
                </c:pt>
                <c:pt idx="196">
                  <c:v>5.1033518426165294</c:v>
                </c:pt>
                <c:pt idx="197">
                  <c:v>3.1484117971451151</c:v>
                </c:pt>
                <c:pt idx="198">
                  <c:v>5.3601173121796952</c:v>
                </c:pt>
                <c:pt idx="199">
                  <c:v>5.1058026693609477</c:v>
                </c:pt>
                <c:pt idx="200">
                  <c:v>3.4658619042024612</c:v>
                </c:pt>
                <c:pt idx="201">
                  <c:v>5.7334265123590908</c:v>
                </c:pt>
                <c:pt idx="202">
                  <c:v>6.5677952840408187</c:v>
                </c:pt>
                <c:pt idx="203">
                  <c:v>4.3417603740434592</c:v>
                </c:pt>
                <c:pt idx="204">
                  <c:v>4.4656357044363437</c:v>
                </c:pt>
                <c:pt idx="205">
                  <c:v>3.883648684959264</c:v>
                </c:pt>
                <c:pt idx="206">
                  <c:v>1.5599523811742022</c:v>
                </c:pt>
                <c:pt idx="207">
                  <c:v>0.59417734971988445</c:v>
                </c:pt>
                <c:pt idx="208">
                  <c:v>1.4168738804245011</c:v>
                </c:pt>
                <c:pt idx="209">
                  <c:v>-0.27535299817320663</c:v>
                </c:pt>
                <c:pt idx="210">
                  <c:v>-1.854363958756281</c:v>
                </c:pt>
                <c:pt idx="211">
                  <c:v>1.2728317498078092</c:v>
                </c:pt>
                <c:pt idx="212">
                  <c:v>2.2213551290556661</c:v>
                </c:pt>
                <c:pt idx="213">
                  <c:v>0.47272399805297893</c:v>
                </c:pt>
                <c:pt idx="214">
                  <c:v>-0.22906908317757274</c:v>
                </c:pt>
                <c:pt idx="215">
                  <c:v>2.1996342688233042</c:v>
                </c:pt>
                <c:pt idx="216">
                  <c:v>1.0612388736688108</c:v>
                </c:pt>
                <c:pt idx="217">
                  <c:v>2.0492209329244702</c:v>
                </c:pt>
                <c:pt idx="218">
                  <c:v>2.9574689780212564</c:v>
                </c:pt>
                <c:pt idx="219">
                  <c:v>3.9453263603350059</c:v>
                </c:pt>
                <c:pt idx="220">
                  <c:v>4.3100882284674453</c:v>
                </c:pt>
                <c:pt idx="221">
                  <c:v>-0.34466346361593636</c:v>
                </c:pt>
                <c:pt idx="222">
                  <c:v>0</c:v>
                </c:pt>
                <c:pt idx="223">
                  <c:v>-0.65534731661849166</c:v>
                </c:pt>
                <c:pt idx="224">
                  <c:v>2.7004497786084838</c:v>
                </c:pt>
                <c:pt idx="225">
                  <c:v>2.8869500682515943</c:v>
                </c:pt>
                <c:pt idx="226">
                  <c:v>2.789097731528285</c:v>
                </c:pt>
                <c:pt idx="227">
                  <c:v>3.3651476749311984</c:v>
                </c:pt>
                <c:pt idx="228">
                  <c:v>5.8726700969268508</c:v>
                </c:pt>
                <c:pt idx="229">
                  <c:v>-0.76727659114820446</c:v>
                </c:pt>
                <c:pt idx="230">
                  <c:v>0.12562361694355004</c:v>
                </c:pt>
                <c:pt idx="231">
                  <c:v>0.85216403054877565</c:v>
                </c:pt>
                <c:pt idx="232">
                  <c:v>2.705531663724031</c:v>
                </c:pt>
                <c:pt idx="233">
                  <c:v>2.263713307672516</c:v>
                </c:pt>
                <c:pt idx="234">
                  <c:v>2.2894973033636004</c:v>
                </c:pt>
                <c:pt idx="235">
                  <c:v>0.52789290908579134</c:v>
                </c:pt>
                <c:pt idx="236">
                  <c:v>-0.30927050657630156</c:v>
                </c:pt>
                <c:pt idx="237">
                  <c:v>0.30222214898123684</c:v>
                </c:pt>
                <c:pt idx="238">
                  <c:v>1.1708359229587741</c:v>
                </c:pt>
                <c:pt idx="239">
                  <c:v>0.66600574359433229</c:v>
                </c:pt>
                <c:pt idx="240">
                  <c:v>1.4767906400926247</c:v>
                </c:pt>
                <c:pt idx="241">
                  <c:v>1.8720270511648327</c:v>
                </c:pt>
                <c:pt idx="242">
                  <c:v>0.94877706613438928</c:v>
                </c:pt>
                <c:pt idx="243">
                  <c:v>1.503897627235206</c:v>
                </c:pt>
                <c:pt idx="244">
                  <c:v>1.5396849934414356</c:v>
                </c:pt>
                <c:pt idx="245">
                  <c:v>0.93818983465279104</c:v>
                </c:pt>
                <c:pt idx="246">
                  <c:v>1.0654688686626126</c:v>
                </c:pt>
                <c:pt idx="247">
                  <c:v>1.4780607396014112</c:v>
                </c:pt>
                <c:pt idx="248">
                  <c:v>1.2104577752461052</c:v>
                </c:pt>
                <c:pt idx="249">
                  <c:v>0.90317983291855375</c:v>
                </c:pt>
                <c:pt idx="250">
                  <c:v>1.2740859820725856</c:v>
                </c:pt>
                <c:pt idx="251">
                  <c:v>1.4347597520076545</c:v>
                </c:pt>
                <c:pt idx="252">
                  <c:v>1.3179473567373114</c:v>
                </c:pt>
                <c:pt idx="253">
                  <c:v>1.2208108054771727</c:v>
                </c:pt>
                <c:pt idx="254">
                  <c:v>1.5314054583048569</c:v>
                </c:pt>
                <c:pt idx="255">
                  <c:v>1.4236337090391593</c:v>
                </c:pt>
                <c:pt idx="256">
                  <c:v>1.5408720715014594</c:v>
                </c:pt>
                <c:pt idx="257">
                  <c:v>1.3824790835411984</c:v>
                </c:pt>
                <c:pt idx="258">
                  <c:v>1.3876769792125545</c:v>
                </c:pt>
                <c:pt idx="259">
                  <c:v>1.2917315503098932</c:v>
                </c:pt>
                <c:pt idx="260">
                  <c:v>1.3444680841278147</c:v>
                </c:pt>
                <c:pt idx="261">
                  <c:v>1.3028005607551094</c:v>
                </c:pt>
                <c:pt idx="262">
                  <c:v>1.0799355396149497</c:v>
                </c:pt>
                <c:pt idx="263">
                  <c:v>1.3480534603502539</c:v>
                </c:pt>
                <c:pt idx="264">
                  <c:v>1.342185051497639</c:v>
                </c:pt>
                <c:pt idx="265">
                  <c:v>1.180854484988231</c:v>
                </c:pt>
                <c:pt idx="266">
                  <c:v>1.2185791368613978</c:v>
                </c:pt>
                <c:pt idx="267">
                  <c:v>1.3302315563432228</c:v>
                </c:pt>
                <c:pt idx="268">
                  <c:v>1.0662068319396714</c:v>
                </c:pt>
                <c:pt idx="269">
                  <c:v>1.1708359342899355</c:v>
                </c:pt>
                <c:pt idx="270">
                  <c:v>1.3059438918376953</c:v>
                </c:pt>
                <c:pt idx="271">
                  <c:v>1.2928953241058101</c:v>
                </c:pt>
                <c:pt idx="272">
                  <c:v>1.2187343720132831</c:v>
                </c:pt>
                <c:pt idx="273">
                  <c:v>1.512938423940887</c:v>
                </c:pt>
                <c:pt idx="274">
                  <c:v>1.5120218819929685</c:v>
                </c:pt>
                <c:pt idx="275">
                  <c:v>1.5120902959029123</c:v>
                </c:pt>
                <c:pt idx="276">
                  <c:v>1.6175945815255002</c:v>
                </c:pt>
                <c:pt idx="277">
                  <c:v>1.6050698876783127</c:v>
                </c:pt>
                <c:pt idx="278">
                  <c:v>1.3864770333583483</c:v>
                </c:pt>
                <c:pt idx="279">
                  <c:v>1.2411536215185701</c:v>
                </c:pt>
                <c:pt idx="280">
                  <c:v>1.2225686245914487</c:v>
                </c:pt>
                <c:pt idx="281">
                  <c:v>1.2639048277524394</c:v>
                </c:pt>
                <c:pt idx="282">
                  <c:v>1.3306596999113376</c:v>
                </c:pt>
                <c:pt idx="283">
                  <c:v>1.3610124322608508</c:v>
                </c:pt>
                <c:pt idx="284">
                  <c:v>1.1664672510196474</c:v>
                </c:pt>
                <c:pt idx="285">
                  <c:v>1.1087844342688469</c:v>
                </c:pt>
                <c:pt idx="286">
                  <c:v>1.3110122509293762</c:v>
                </c:pt>
                <c:pt idx="287">
                  <c:v>1.4019957101302418</c:v>
                </c:pt>
                <c:pt idx="288">
                  <c:v>1.3611892895527493</c:v>
                </c:pt>
                <c:pt idx="289">
                  <c:v>1.3413580274088333</c:v>
                </c:pt>
                <c:pt idx="290">
                  <c:v>1.379620989477176</c:v>
                </c:pt>
                <c:pt idx="291">
                  <c:v>1.2975717583964432</c:v>
                </c:pt>
                <c:pt idx="292">
                  <c:v>1.2429470450873294</c:v>
                </c:pt>
                <c:pt idx="293">
                  <c:v>1.3328984667935859</c:v>
                </c:pt>
                <c:pt idx="294">
                  <c:v>1.2944811395118427</c:v>
                </c:pt>
                <c:pt idx="295">
                  <c:v>1.3429030439896894</c:v>
                </c:pt>
                <c:pt idx="296">
                  <c:v>1.3132132394860661</c:v>
                </c:pt>
                <c:pt idx="297">
                  <c:v>1.2214599976492864</c:v>
                </c:pt>
                <c:pt idx="298">
                  <c:v>1.2745114652332021</c:v>
                </c:pt>
                <c:pt idx="299">
                  <c:v>1.3082511660654486</c:v>
                </c:pt>
                <c:pt idx="300">
                  <c:v>1.2218417290526582</c:v>
                </c:pt>
                <c:pt idx="301">
                  <c:v>1.2143421130523584</c:v>
                </c:pt>
                <c:pt idx="302">
                  <c:v>1.2773522302600782</c:v>
                </c:pt>
                <c:pt idx="303">
                  <c:v>1.2937503776813701</c:v>
                </c:pt>
                <c:pt idx="304">
                  <c:v>1.2566145667882651</c:v>
                </c:pt>
                <c:pt idx="305">
                  <c:v>1.3200004994856234</c:v>
                </c:pt>
                <c:pt idx="306">
                  <c:v>1.3055785003989202</c:v>
                </c:pt>
                <c:pt idx="307">
                  <c:v>1.2592777685896075</c:v>
                </c:pt>
                <c:pt idx="308">
                  <c:v>1.3670437241855984</c:v>
                </c:pt>
                <c:pt idx="309">
                  <c:v>1.3305207165626778</c:v>
                </c:pt>
                <c:pt idx="310">
                  <c:v>1.2986602266066833</c:v>
                </c:pt>
                <c:pt idx="311">
                  <c:v>1.3823455190629199</c:v>
                </c:pt>
                <c:pt idx="312">
                  <c:v>1.4244826753611566</c:v>
                </c:pt>
                <c:pt idx="313">
                  <c:v>1.3237977501291338</c:v>
                </c:pt>
                <c:pt idx="314">
                  <c:v>1.3160989411905106</c:v>
                </c:pt>
                <c:pt idx="315">
                  <c:v>1.3899657641138465</c:v>
                </c:pt>
                <c:pt idx="316">
                  <c:v>1.2974141602554299</c:v>
                </c:pt>
                <c:pt idx="317">
                  <c:v>1.3028408978320547</c:v>
                </c:pt>
                <c:pt idx="318">
                  <c:v>1.3175160177871148</c:v>
                </c:pt>
                <c:pt idx="319">
                  <c:v>1.3353519600011525</c:v>
                </c:pt>
                <c:pt idx="320">
                  <c:v>1.2913839561220468</c:v>
                </c:pt>
                <c:pt idx="321">
                  <c:v>1.3627173934480035</c:v>
                </c:pt>
                <c:pt idx="322">
                  <c:v>1.3288665252208469</c:v>
                </c:pt>
                <c:pt idx="323">
                  <c:v>1.3331670694651365</c:v>
                </c:pt>
                <c:pt idx="324">
                  <c:v>1.3361434386777686</c:v>
                </c:pt>
                <c:pt idx="325">
                  <c:v>1.3345633063711684</c:v>
                </c:pt>
                <c:pt idx="326">
                  <c:v>1.3248674783060079</c:v>
                </c:pt>
                <c:pt idx="327">
                  <c:v>1.3736969731833115</c:v>
                </c:pt>
                <c:pt idx="328">
                  <c:v>1.3034060677583832</c:v>
                </c:pt>
                <c:pt idx="329">
                  <c:v>1.2862063477040071</c:v>
                </c:pt>
                <c:pt idx="330">
                  <c:v>1.3456484440414629</c:v>
                </c:pt>
                <c:pt idx="331">
                  <c:v>1.256338766280511</c:v>
                </c:pt>
                <c:pt idx="332">
                  <c:v>1.2894844939196226</c:v>
                </c:pt>
                <c:pt idx="333">
                  <c:v>1.3295898839114717</c:v>
                </c:pt>
                <c:pt idx="334">
                  <c:v>1.2985849389714768</c:v>
                </c:pt>
                <c:pt idx="335">
                  <c:v>1.3125920776911704</c:v>
                </c:pt>
                <c:pt idx="336">
                  <c:v>1.3010103480869764</c:v>
                </c:pt>
                <c:pt idx="337">
                  <c:v>1.2758158057751583</c:v>
                </c:pt>
                <c:pt idx="338">
                  <c:v>1.2812476768953127</c:v>
                </c:pt>
                <c:pt idx="339">
                  <c:v>1.2792145736378784</c:v>
                </c:pt>
                <c:pt idx="340">
                  <c:v>1.2612701228615102</c:v>
                </c:pt>
                <c:pt idx="341">
                  <c:v>1.2943626819017471</c:v>
                </c:pt>
                <c:pt idx="342">
                  <c:v>1.2886132635251839</c:v>
                </c:pt>
                <c:pt idx="343">
                  <c:v>1.2722427972145378</c:v>
                </c:pt>
                <c:pt idx="344">
                  <c:v>1.2928669305658729</c:v>
                </c:pt>
                <c:pt idx="345">
                  <c:v>1.2470350542122275</c:v>
                </c:pt>
                <c:pt idx="346">
                  <c:v>1.2700532303072154</c:v>
                </c:pt>
                <c:pt idx="347">
                  <c:v>1.2859820795858046</c:v>
                </c:pt>
                <c:pt idx="348">
                  <c:v>1.2844731192201266</c:v>
                </c:pt>
                <c:pt idx="349">
                  <c:v>1.350451519434045</c:v>
                </c:pt>
                <c:pt idx="350">
                  <c:v>1.4299598262517641</c:v>
                </c:pt>
                <c:pt idx="351">
                  <c:v>1.5218872219538873</c:v>
                </c:pt>
                <c:pt idx="352">
                  <c:v>1.7477720118994282</c:v>
                </c:pt>
                <c:pt idx="353">
                  <c:v>2.0152074400969893</c:v>
                </c:pt>
                <c:pt idx="354">
                  <c:v>2.4510761554928759</c:v>
                </c:pt>
                <c:pt idx="355">
                  <c:v>3.251829397581282</c:v>
                </c:pt>
                <c:pt idx="356">
                  <c:v>4.7657150364101195</c:v>
                </c:pt>
                <c:pt idx="357">
                  <c:v>7.1811004860926406</c:v>
                </c:pt>
                <c:pt idx="358">
                  <c:v>13.631337500748304</c:v>
                </c:pt>
                <c:pt idx="359">
                  <c:v>45.563883737608876</c:v>
                </c:pt>
                <c:pt idx="360">
                  <c:v>-49.665547750001743</c:v>
                </c:pt>
                <c:pt idx="361">
                  <c:v>-17.984023801913541</c:v>
                </c:pt>
                <c:pt idx="362">
                  <c:v>-11.366648775240384</c:v>
                </c:pt>
                <c:pt idx="363">
                  <c:v>-8.7426973361120979</c:v>
                </c:pt>
                <c:pt idx="364">
                  <c:v>-6.6370379700639921</c:v>
                </c:pt>
                <c:pt idx="365">
                  <c:v>-5.5567860916238265</c:v>
                </c:pt>
                <c:pt idx="366">
                  <c:v>-4.5836348186127109</c:v>
                </c:pt>
                <c:pt idx="367">
                  <c:v>-3.7970699640245238</c:v>
                </c:pt>
                <c:pt idx="368">
                  <c:v>-3.1798082319097505</c:v>
                </c:pt>
                <c:pt idx="369">
                  <c:v>-2.5675013792807819</c:v>
                </c:pt>
                <c:pt idx="370">
                  <c:v>-2.0865207073977667</c:v>
                </c:pt>
                <c:pt idx="371">
                  <c:v>-1.6487398509440077</c:v>
                </c:pt>
                <c:pt idx="372">
                  <c:v>-1.2279403470962802</c:v>
                </c:pt>
                <c:pt idx="373">
                  <c:v>-0.89588169925831695</c:v>
                </c:pt>
                <c:pt idx="374">
                  <c:v>-0.57562965772081076</c:v>
                </c:pt>
                <c:pt idx="375">
                  <c:v>-0.29595826855815616</c:v>
                </c:pt>
                <c:pt idx="376">
                  <c:v>-6.0412480010323691E-2</c:v>
                </c:pt>
                <c:pt idx="377">
                  <c:v>0.13203491989506158</c:v>
                </c:pt>
                <c:pt idx="378">
                  <c:v>0.31534094562472625</c:v>
                </c:pt>
                <c:pt idx="379">
                  <c:v>0.45565201458381288</c:v>
                </c:pt>
                <c:pt idx="380">
                  <c:v>0.61168576485512904</c:v>
                </c:pt>
                <c:pt idx="381">
                  <c:v>0.73287978066385451</c:v>
                </c:pt>
                <c:pt idx="382">
                  <c:v>0.82374429674908245</c:v>
                </c:pt>
                <c:pt idx="383">
                  <c:v>0.89949098040264197</c:v>
                </c:pt>
                <c:pt idx="384">
                  <c:v>0.98094238406306911</c:v>
                </c:pt>
                <c:pt idx="385">
                  <c:v>1.0293886797814649</c:v>
                </c:pt>
                <c:pt idx="386">
                  <c:v>1.0802805093534966</c:v>
                </c:pt>
                <c:pt idx="387">
                  <c:v>1.1169335795164412</c:v>
                </c:pt>
                <c:pt idx="388">
                  <c:v>1.1493587152464075</c:v>
                </c:pt>
                <c:pt idx="389">
                  <c:v>1.1669045029568228</c:v>
                </c:pt>
                <c:pt idx="390">
                  <c:v>1.1998241602558211</c:v>
                </c:pt>
                <c:pt idx="391">
                  <c:v>1.2050805973069227</c:v>
                </c:pt>
                <c:pt idx="392">
                  <c:v>1.2126123413653891</c:v>
                </c:pt>
                <c:pt idx="393">
                  <c:v>1.2381447129290173</c:v>
                </c:pt>
                <c:pt idx="394">
                  <c:v>1.2432969860439218</c:v>
                </c:pt>
                <c:pt idx="395">
                  <c:v>1.2419703057473268</c:v>
                </c:pt>
                <c:pt idx="396">
                  <c:v>1.2587546764155955</c:v>
                </c:pt>
                <c:pt idx="397">
                  <c:v>1.2661101695019583</c:v>
                </c:pt>
                <c:pt idx="398">
                  <c:v>1.2669007921304176</c:v>
                </c:pt>
                <c:pt idx="399">
                  <c:v>1.2729292618972352</c:v>
                </c:pt>
                <c:pt idx="400">
                  <c:v>1.2676772913601326</c:v>
                </c:pt>
                <c:pt idx="401">
                  <c:v>1.2773777204006567</c:v>
                </c:pt>
                <c:pt idx="402">
                  <c:v>1.2823175355512975</c:v>
                </c:pt>
                <c:pt idx="403">
                  <c:v>1.2940666716525764</c:v>
                </c:pt>
                <c:pt idx="404">
                  <c:v>1.2806937119623987</c:v>
                </c:pt>
                <c:pt idx="405">
                  <c:v>1.2776296143710939</c:v>
                </c:pt>
                <c:pt idx="406">
                  <c:v>1.2963666841765018</c:v>
                </c:pt>
                <c:pt idx="407">
                  <c:v>1.2836543056854832</c:v>
                </c:pt>
                <c:pt idx="408">
                  <c:v>1.2866285927992787</c:v>
                </c:pt>
                <c:pt idx="409">
                  <c:v>1.3050452699454</c:v>
                </c:pt>
                <c:pt idx="410">
                  <c:v>1.2899579249233255</c:v>
                </c:pt>
                <c:pt idx="411">
                  <c:v>1.2950812466260826</c:v>
                </c:pt>
                <c:pt idx="412">
                  <c:v>1.3004791873038533</c:v>
                </c:pt>
                <c:pt idx="413">
                  <c:v>1.2991932463746028</c:v>
                </c:pt>
                <c:pt idx="414">
                  <c:v>1.3082925502390843</c:v>
                </c:pt>
                <c:pt idx="415">
                  <c:v>1.3127759994961046</c:v>
                </c:pt>
                <c:pt idx="416">
                  <c:v>1.3096236765569571</c:v>
                </c:pt>
                <c:pt idx="417">
                  <c:v>1.3039291912302733</c:v>
                </c:pt>
                <c:pt idx="418">
                  <c:v>1.3058460153217895</c:v>
                </c:pt>
                <c:pt idx="419">
                  <c:v>1.3261707546745587</c:v>
                </c:pt>
                <c:pt idx="420">
                  <c:v>1.3144297978398984</c:v>
                </c:pt>
                <c:pt idx="421">
                  <c:v>1.2891286189813538</c:v>
                </c:pt>
                <c:pt idx="422">
                  <c:v>1.3160172456412464</c:v>
                </c:pt>
                <c:pt idx="423">
                  <c:v>1.3065292366749104</c:v>
                </c:pt>
                <c:pt idx="424">
                  <c:v>1.2980467596976974</c:v>
                </c:pt>
                <c:pt idx="425">
                  <c:v>1.3090469551456763</c:v>
                </c:pt>
                <c:pt idx="426">
                  <c:v>1.3279901363715454</c:v>
                </c:pt>
                <c:pt idx="427">
                  <c:v>1.3352293158664577</c:v>
                </c:pt>
                <c:pt idx="428">
                  <c:v>1.3472767339410194</c:v>
                </c:pt>
                <c:pt idx="429">
                  <c:v>1.3415432440279929</c:v>
                </c:pt>
                <c:pt idx="430">
                  <c:v>1.3315306531036599</c:v>
                </c:pt>
                <c:pt idx="431">
                  <c:v>1.3088981818837397</c:v>
                </c:pt>
                <c:pt idx="432">
                  <c:v>1.3376949271814849</c:v>
                </c:pt>
                <c:pt idx="433">
                  <c:v>1.32469647620305</c:v>
                </c:pt>
                <c:pt idx="434">
                  <c:v>1.3407126105578835</c:v>
                </c:pt>
                <c:pt idx="435">
                  <c:v>1.3665426719702851</c:v>
                </c:pt>
                <c:pt idx="436">
                  <c:v>1.347822440065561</c:v>
                </c:pt>
                <c:pt idx="437">
                  <c:v>1.3614881332912514</c:v>
                </c:pt>
                <c:pt idx="438">
                  <c:v>1.3601133394892915</c:v>
                </c:pt>
                <c:pt idx="439">
                  <c:v>1.4025176341840497</c:v>
                </c:pt>
                <c:pt idx="440">
                  <c:v>1.3528281287945545</c:v>
                </c:pt>
                <c:pt idx="441">
                  <c:v>1.3649023084035736</c:v>
                </c:pt>
                <c:pt idx="442">
                  <c:v>1.3962729688484921</c:v>
                </c:pt>
                <c:pt idx="443">
                  <c:v>1.3622585024814238</c:v>
                </c:pt>
                <c:pt idx="444">
                  <c:v>1.3644596593852314</c:v>
                </c:pt>
                <c:pt idx="445">
                  <c:v>1.3714702999893056</c:v>
                </c:pt>
                <c:pt idx="446">
                  <c:v>1.3575009244418574</c:v>
                </c:pt>
                <c:pt idx="447">
                  <c:v>1.3234095382709183</c:v>
                </c:pt>
                <c:pt idx="448">
                  <c:v>1.3450779912007567</c:v>
                </c:pt>
                <c:pt idx="449">
                  <c:v>1.3532948996137755</c:v>
                </c:pt>
                <c:pt idx="450">
                  <c:v>1.338224224932639</c:v>
                </c:pt>
                <c:pt idx="451">
                  <c:v>1.3455040409538124</c:v>
                </c:pt>
                <c:pt idx="452">
                  <c:v>1.3561777881072652</c:v>
                </c:pt>
                <c:pt idx="453">
                  <c:v>1.3165810438832648</c:v>
                </c:pt>
                <c:pt idx="454">
                  <c:v>1.285144966962078</c:v>
                </c:pt>
                <c:pt idx="455">
                  <c:v>1.2723420977343827</c:v>
                </c:pt>
                <c:pt idx="456">
                  <c:v>1.2535886541174197</c:v>
                </c:pt>
                <c:pt idx="457">
                  <c:v>1.2533581515037731</c:v>
                </c:pt>
                <c:pt idx="458">
                  <c:v>1.3434979951335992</c:v>
                </c:pt>
                <c:pt idx="459">
                  <c:v>1.2557962740170758</c:v>
                </c:pt>
                <c:pt idx="460">
                  <c:v>1.2987719911000919</c:v>
                </c:pt>
                <c:pt idx="461">
                  <c:v>1.2412667571311371</c:v>
                </c:pt>
                <c:pt idx="462">
                  <c:v>1.3879896416106867</c:v>
                </c:pt>
                <c:pt idx="463">
                  <c:v>1.4767381425733705</c:v>
                </c:pt>
                <c:pt idx="464">
                  <c:v>1.4719020897152326</c:v>
                </c:pt>
                <c:pt idx="465">
                  <c:v>1.4789110005317316</c:v>
                </c:pt>
                <c:pt idx="466">
                  <c:v>1.4587812357351835</c:v>
                </c:pt>
                <c:pt idx="467">
                  <c:v>1.2846271245963865</c:v>
                </c:pt>
                <c:pt idx="468">
                  <c:v>1.2694441012489055</c:v>
                </c:pt>
                <c:pt idx="469">
                  <c:v>1.4374217830766822</c:v>
                </c:pt>
                <c:pt idx="470">
                  <c:v>1.3214221232975634</c:v>
                </c:pt>
                <c:pt idx="471">
                  <c:v>1.4108073959923089</c:v>
                </c:pt>
                <c:pt idx="472">
                  <c:v>1.2261175982612758</c:v>
                </c:pt>
                <c:pt idx="473">
                  <c:v>1.4708323720949963</c:v>
                </c:pt>
                <c:pt idx="474">
                  <c:v>1.5365535551144702</c:v>
                </c:pt>
                <c:pt idx="475">
                  <c:v>1.3732760453984054</c:v>
                </c:pt>
                <c:pt idx="476">
                  <c:v>1.6447307986201758</c:v>
                </c:pt>
                <c:pt idx="477">
                  <c:v>1.4434574217683938</c:v>
                </c:pt>
                <c:pt idx="478">
                  <c:v>1.3806005273522619</c:v>
                </c:pt>
                <c:pt idx="479">
                  <c:v>1.2648407111169553</c:v>
                </c:pt>
                <c:pt idx="480">
                  <c:v>1.1388912633357975</c:v>
                </c:pt>
                <c:pt idx="481">
                  <c:v>1.2432868293711303</c:v>
                </c:pt>
                <c:pt idx="482">
                  <c:v>1.136104895319749</c:v>
                </c:pt>
                <c:pt idx="483">
                  <c:v>1.2760418981258412</c:v>
                </c:pt>
                <c:pt idx="484">
                  <c:v>1.5870361247197211</c:v>
                </c:pt>
                <c:pt idx="485">
                  <c:v>1.5851532176484469</c:v>
                </c:pt>
                <c:pt idx="486">
                  <c:v>1.5234020614304573</c:v>
                </c:pt>
                <c:pt idx="487">
                  <c:v>1.6938199487971621</c:v>
                </c:pt>
                <c:pt idx="488">
                  <c:v>1.8758689217061459</c:v>
                </c:pt>
                <c:pt idx="489">
                  <c:v>1.7585979039037214</c:v>
                </c:pt>
                <c:pt idx="490">
                  <c:v>1.7450960127785049</c:v>
                </c:pt>
                <c:pt idx="491">
                  <c:v>1.7111157250890274</c:v>
                </c:pt>
                <c:pt idx="492">
                  <c:v>1.7701813030473292</c:v>
                </c:pt>
                <c:pt idx="493">
                  <c:v>1.5453574953651408</c:v>
                </c:pt>
                <c:pt idx="494">
                  <c:v>1.551402485716288</c:v>
                </c:pt>
                <c:pt idx="495">
                  <c:v>1.3755556698852489</c:v>
                </c:pt>
                <c:pt idx="496">
                  <c:v>1.8289079026835979</c:v>
                </c:pt>
                <c:pt idx="497">
                  <c:v>2.0743166771004602</c:v>
                </c:pt>
                <c:pt idx="498">
                  <c:v>2.1826840895550554</c:v>
                </c:pt>
                <c:pt idx="499">
                  <c:v>2.965076686801976</c:v>
                </c:pt>
                <c:pt idx="500">
                  <c:v>2.5143232925231849</c:v>
                </c:pt>
                <c:pt idx="501">
                  <c:v>2.6289936359291182</c:v>
                </c:pt>
                <c:pt idx="502">
                  <c:v>2.734294180605827</c:v>
                </c:pt>
                <c:pt idx="503">
                  <c:v>2.7376312469619344</c:v>
                </c:pt>
                <c:pt idx="504">
                  <c:v>3.1307452987398077</c:v>
                </c:pt>
                <c:pt idx="505">
                  <c:v>3.5228880180976621</c:v>
                </c:pt>
                <c:pt idx="506">
                  <c:v>3.4949149560940098</c:v>
                </c:pt>
                <c:pt idx="507">
                  <c:v>3.9374730028928733</c:v>
                </c:pt>
                <c:pt idx="508">
                  <c:v>4.1590515461924342</c:v>
                </c:pt>
                <c:pt idx="509">
                  <c:v>4.6051955837089329</c:v>
                </c:pt>
                <c:pt idx="510">
                  <c:v>5.3263438908240577</c:v>
                </c:pt>
                <c:pt idx="511">
                  <c:v>5.5613890536773187</c:v>
                </c:pt>
                <c:pt idx="512">
                  <c:v>6.161559823123655</c:v>
                </c:pt>
                <c:pt idx="513">
                  <c:v>6.2070742941278354</c:v>
                </c:pt>
                <c:pt idx="514">
                  <c:v>6.6882534419579702</c:v>
                </c:pt>
                <c:pt idx="515">
                  <c:v>7.0482773931513671</c:v>
                </c:pt>
                <c:pt idx="516">
                  <c:v>7.1566539722974349</c:v>
                </c:pt>
                <c:pt idx="517">
                  <c:v>8.9312973552714841</c:v>
                </c:pt>
                <c:pt idx="518">
                  <c:v>8.9222406024380803</c:v>
                </c:pt>
                <c:pt idx="519">
                  <c:v>9.7901804106437993</c:v>
                </c:pt>
                <c:pt idx="520">
                  <c:v>10.895903453212973</c:v>
                </c:pt>
                <c:pt idx="521">
                  <c:v>11.119577666495804</c:v>
                </c:pt>
                <c:pt idx="522">
                  <c:v>13.114415700705438</c:v>
                </c:pt>
                <c:pt idx="523">
                  <c:v>16.024155439810148</c:v>
                </c:pt>
                <c:pt idx="524">
                  <c:v>16.827143963907343</c:v>
                </c:pt>
                <c:pt idx="525">
                  <c:v>17.837137103985985</c:v>
                </c:pt>
                <c:pt idx="526">
                  <c:v>19.455921654240907</c:v>
                </c:pt>
                <c:pt idx="527">
                  <c:v>20.580508344069489</c:v>
                </c:pt>
                <c:pt idx="528">
                  <c:v>21.533822015664896</c:v>
                </c:pt>
                <c:pt idx="529">
                  <c:v>25.373711660049665</c:v>
                </c:pt>
                <c:pt idx="530">
                  <c:v>30.104702510045776</c:v>
                </c:pt>
                <c:pt idx="531">
                  <c:v>33.074227623275746</c:v>
                </c:pt>
                <c:pt idx="532">
                  <c:v>37.859506417878954</c:v>
                </c:pt>
                <c:pt idx="533">
                  <c:v>43.343852860845573</c:v>
                </c:pt>
                <c:pt idx="534">
                  <c:v>53.559875795391577</c:v>
                </c:pt>
                <c:pt idx="535">
                  <c:v>64.891070874187108</c:v>
                </c:pt>
                <c:pt idx="536">
                  <c:v>84.610026503214414</c:v>
                </c:pt>
                <c:pt idx="537">
                  <c:v>106.97869566778199</c:v>
                </c:pt>
                <c:pt idx="538">
                  <c:v>185.62977775274967</c:v>
                </c:pt>
                <c:pt idx="539">
                  <c:v>367.9025882199677</c:v>
                </c:pt>
                <c:pt idx="540">
                  <c:v>-390.82864356997811</c:v>
                </c:pt>
                <c:pt idx="541">
                  <c:v>-190.42295217880448</c:v>
                </c:pt>
                <c:pt idx="542">
                  <c:v>-100.84197948106605</c:v>
                </c:pt>
                <c:pt idx="543">
                  <c:v>-71.502918979738396</c:v>
                </c:pt>
                <c:pt idx="544">
                  <c:v>-63.709364847244174</c:v>
                </c:pt>
                <c:pt idx="545">
                  <c:v>-55.098043973519992</c:v>
                </c:pt>
                <c:pt idx="546">
                  <c:v>-44.050745753813004</c:v>
                </c:pt>
                <c:pt idx="547">
                  <c:v>-38.877212377359427</c:v>
                </c:pt>
                <c:pt idx="548">
                  <c:v>-34.581382646308114</c:v>
                </c:pt>
                <c:pt idx="549">
                  <c:v>-31.639396632502731</c:v>
                </c:pt>
                <c:pt idx="550">
                  <c:v>-28.9358405304536</c:v>
                </c:pt>
                <c:pt idx="551">
                  <c:v>-24.588007294405003</c:v>
                </c:pt>
                <c:pt idx="552">
                  <c:v>-20.340116857487235</c:v>
                </c:pt>
                <c:pt idx="553">
                  <c:v>-18.744200091308283</c:v>
                </c:pt>
                <c:pt idx="554">
                  <c:v>-14.827469739735919</c:v>
                </c:pt>
                <c:pt idx="555">
                  <c:v>-10.469378936225889</c:v>
                </c:pt>
                <c:pt idx="556">
                  <c:v>-9.7424496384347083</c:v>
                </c:pt>
                <c:pt idx="557">
                  <c:v>-11.653705150036416</c:v>
                </c:pt>
                <c:pt idx="558">
                  <c:v>-8.0374025662938955</c:v>
                </c:pt>
                <c:pt idx="559">
                  <c:v>-7.8493605576662988</c:v>
                </c:pt>
                <c:pt idx="560">
                  <c:v>-9.6671686895838853</c:v>
                </c:pt>
                <c:pt idx="561">
                  <c:v>-8.3585835675058355</c:v>
                </c:pt>
                <c:pt idx="562">
                  <c:v>-7.454889433145846</c:v>
                </c:pt>
                <c:pt idx="563">
                  <c:v>-7.8496291877575075</c:v>
                </c:pt>
                <c:pt idx="564">
                  <c:v>-9.6167440386843044</c:v>
                </c:pt>
                <c:pt idx="565">
                  <c:v>-7.1701197456147368</c:v>
                </c:pt>
                <c:pt idx="566">
                  <c:v>-6.7820524275706431</c:v>
                </c:pt>
                <c:pt idx="567">
                  <c:v>-8.1127008976304644</c:v>
                </c:pt>
                <c:pt idx="568">
                  <c:v>-6.4563151865574921</c:v>
                </c:pt>
                <c:pt idx="569">
                  <c:v>-4.6457866838251789</c:v>
                </c:pt>
                <c:pt idx="570">
                  <c:v>-5.6573147738311302</c:v>
                </c:pt>
                <c:pt idx="571">
                  <c:v>-4.9724018562739456</c:v>
                </c:pt>
                <c:pt idx="572">
                  <c:v>-2.7282826766138659</c:v>
                </c:pt>
                <c:pt idx="573">
                  <c:v>-4.7854567494065421</c:v>
                </c:pt>
                <c:pt idx="574">
                  <c:v>-2.0871311109794153</c:v>
                </c:pt>
                <c:pt idx="575">
                  <c:v>0</c:v>
                </c:pt>
                <c:pt idx="576">
                  <c:v>-1.7208804291679822</c:v>
                </c:pt>
                <c:pt idx="577">
                  <c:v>-1.4416375287254424</c:v>
                </c:pt>
                <c:pt idx="578">
                  <c:v>-0.93849335284942181</c:v>
                </c:pt>
                <c:pt idx="579">
                  <c:v>-2.7423317996842966</c:v>
                </c:pt>
                <c:pt idx="580">
                  <c:v>-2.2469677594744661</c:v>
                </c:pt>
                <c:pt idx="581">
                  <c:v>-2.6377191170777237</c:v>
                </c:pt>
                <c:pt idx="582">
                  <c:v>-3.4913834017520848</c:v>
                </c:pt>
                <c:pt idx="583">
                  <c:v>-2.3569615528686141</c:v>
                </c:pt>
                <c:pt idx="584">
                  <c:v>-1.2635214473583003</c:v>
                </c:pt>
                <c:pt idx="585">
                  <c:v>-1.2327858472453095</c:v>
                </c:pt>
                <c:pt idx="586">
                  <c:v>0</c:v>
                </c:pt>
                <c:pt idx="587">
                  <c:v>0</c:v>
                </c:pt>
                <c:pt idx="588">
                  <c:v>0.95366888611169809</c:v>
                </c:pt>
                <c:pt idx="589">
                  <c:v>-1.1120424177592605</c:v>
                </c:pt>
                <c:pt idx="590">
                  <c:v>1.4525150533665725</c:v>
                </c:pt>
                <c:pt idx="591">
                  <c:v>1.5743300169472489</c:v>
                </c:pt>
                <c:pt idx="592">
                  <c:v>0.50933222627244279</c:v>
                </c:pt>
                <c:pt idx="593">
                  <c:v>-0.66358703872444524</c:v>
                </c:pt>
                <c:pt idx="594">
                  <c:v>0.32442533814698837</c:v>
                </c:pt>
                <c:pt idx="595">
                  <c:v>0.7895843308057463</c:v>
                </c:pt>
                <c:pt idx="596">
                  <c:v>-0.15398863751178407</c:v>
                </c:pt>
                <c:pt idx="597">
                  <c:v>0.60101285063205245</c:v>
                </c:pt>
                <c:pt idx="598">
                  <c:v>0.4372347625347755</c:v>
                </c:pt>
                <c:pt idx="599">
                  <c:v>0.42779090629335043</c:v>
                </c:pt>
                <c:pt idx="600">
                  <c:v>0.69418543068170568</c:v>
                </c:pt>
                <c:pt idx="601">
                  <c:v>0.80993550835042438</c:v>
                </c:pt>
                <c:pt idx="602">
                  <c:v>0.26290800596151931</c:v>
                </c:pt>
                <c:pt idx="603">
                  <c:v>0.64042052994484033</c:v>
                </c:pt>
                <c:pt idx="604">
                  <c:v>0.87474849661764609</c:v>
                </c:pt>
                <c:pt idx="605">
                  <c:v>0.72587084672155722</c:v>
                </c:pt>
                <c:pt idx="606">
                  <c:v>0.59046032074920907</c:v>
                </c:pt>
                <c:pt idx="607">
                  <c:v>0.69164078401234119</c:v>
                </c:pt>
                <c:pt idx="608">
                  <c:v>0.11194827960140395</c:v>
                </c:pt>
                <c:pt idx="609">
                  <c:v>-0.33099314101258726</c:v>
                </c:pt>
                <c:pt idx="610">
                  <c:v>0.64416549663423217</c:v>
                </c:pt>
                <c:pt idx="611">
                  <c:v>0.21057224129240062</c:v>
                </c:pt>
                <c:pt idx="612">
                  <c:v>-0.10255241754701053</c:v>
                </c:pt>
                <c:pt idx="613">
                  <c:v>0.70451764775670178</c:v>
                </c:pt>
                <c:pt idx="614">
                  <c:v>0.87892765492765734</c:v>
                </c:pt>
                <c:pt idx="615">
                  <c:v>0.28573299341079406</c:v>
                </c:pt>
                <c:pt idx="616">
                  <c:v>0.4652852157685286</c:v>
                </c:pt>
                <c:pt idx="617">
                  <c:v>0.45413719900753674</c:v>
                </c:pt>
                <c:pt idx="618">
                  <c:v>0.17753192146361399</c:v>
                </c:pt>
                <c:pt idx="619">
                  <c:v>-8.6982235814113379E-2</c:v>
                </c:pt>
                <c:pt idx="620">
                  <c:v>-8.534183843695195E-2</c:v>
                </c:pt>
                <c:pt idx="621">
                  <c:v>0.16772350692889851</c:v>
                </c:pt>
                <c:pt idx="622">
                  <c:v>0</c:v>
                </c:pt>
                <c:pt idx="623">
                  <c:v>8.0653779116051302E-2</c:v>
                </c:pt>
                <c:pt idx="624">
                  <c:v>0.15734205198582157</c:v>
                </c:pt>
                <c:pt idx="625">
                  <c:v>-0.31036127559585952</c:v>
                </c:pt>
                <c:pt idx="626">
                  <c:v>-0.22870787454685809</c:v>
                </c:pt>
                <c:pt idx="627">
                  <c:v>0.14980813531028794</c:v>
                </c:pt>
                <c:pt idx="628">
                  <c:v>-0.36717766089786247</c:v>
                </c:pt>
                <c:pt idx="629">
                  <c:v>-0.4360150038120652</c:v>
                </c:pt>
                <c:pt idx="630">
                  <c:v>-0.57433869048332753</c:v>
                </c:pt>
                <c:pt idx="631">
                  <c:v>-0.63913059913245651</c:v>
                </c:pt>
                <c:pt idx="632">
                  <c:v>-0.77589539065067914</c:v>
                </c:pt>
                <c:pt idx="633">
                  <c:v>6.9517230152853479E-2</c:v>
                </c:pt>
                <c:pt idx="634">
                  <c:v>6.8105767764232175E-2</c:v>
                </c:pt>
                <c:pt idx="635">
                  <c:v>-0.26822117013996616</c:v>
                </c:pt>
                <c:pt idx="636">
                  <c:v>-0.33098088897408001</c:v>
                </c:pt>
                <c:pt idx="637">
                  <c:v>-6.523851471641301E-2</c:v>
                </c:pt>
                <c:pt idx="638">
                  <c:v>-0.32049918030604263</c:v>
                </c:pt>
                <c:pt idx="639">
                  <c:v>-0.12669184178480314</c:v>
                </c:pt>
                <c:pt idx="640">
                  <c:v>-0.18757805506935912</c:v>
                </c:pt>
                <c:pt idx="641">
                  <c:v>-0.49231991000874692</c:v>
                </c:pt>
                <c:pt idx="642">
                  <c:v>-0.55115190342341058</c:v>
                </c:pt>
                <c:pt idx="643">
                  <c:v>-0.42276274769810473</c:v>
                </c:pt>
                <c:pt idx="644">
                  <c:v>-0.17958574928053447</c:v>
                </c:pt>
                <c:pt idx="645">
                  <c:v>-0.11801792698960931</c:v>
                </c:pt>
                <c:pt idx="646">
                  <c:v>0</c:v>
                </c:pt>
                <c:pt idx="647">
                  <c:v>-0.22869997473234788</c:v>
                </c:pt>
                <c:pt idx="648">
                  <c:v>-0.33871796970985441</c:v>
                </c:pt>
                <c:pt idx="649">
                  <c:v>-0.44794278112819885</c:v>
                </c:pt>
                <c:pt idx="650">
                  <c:v>-0.38778259037719687</c:v>
                </c:pt>
                <c:pt idx="651">
                  <c:v>-0.66257976309167932</c:v>
                </c:pt>
                <c:pt idx="652">
                  <c:v>-0.54803163660721999</c:v>
                </c:pt>
                <c:pt idx="653">
                  <c:v>-0.21721661084273144</c:v>
                </c:pt>
                <c:pt idx="654">
                  <c:v>-0.37703699240549066</c:v>
                </c:pt>
                <c:pt idx="655">
                  <c:v>-5.3175750097384296E-2</c:v>
                </c:pt>
                <c:pt idx="656">
                  <c:v>0.36567686683897571</c:v>
                </c:pt>
                <c:pt idx="657">
                  <c:v>0.20409675995414367</c:v>
                </c:pt>
                <c:pt idx="658">
                  <c:v>0.34975131500456141</c:v>
                </c:pt>
                <c:pt idx="659">
                  <c:v>0.19565562739251732</c:v>
                </c:pt>
                <c:pt idx="660">
                  <c:v>0</c:v>
                </c:pt>
                <c:pt idx="661">
                  <c:v>0.18928190361345182</c:v>
                </c:pt>
                <c:pt idx="662">
                  <c:v>-0.18621422679289668</c:v>
                </c:pt>
                <c:pt idx="663">
                  <c:v>-9.1854116859232809E-2</c:v>
                </c:pt>
                <c:pt idx="664">
                  <c:v>-0.18171888179161974</c:v>
                </c:pt>
                <c:pt idx="665">
                  <c:v>-0.179897244079847</c:v>
                </c:pt>
                <c:pt idx="666">
                  <c:v>0.31074170676682139</c:v>
                </c:pt>
                <c:pt idx="667">
                  <c:v>8.6808031495659924E-2</c:v>
                </c:pt>
                <c:pt idx="668">
                  <c:v>0.34132642435473609</c:v>
                </c:pt>
                <c:pt idx="669">
                  <c:v>0.16703813909976337</c:v>
                </c:pt>
                <c:pt idx="670">
                  <c:v>4.1140585770899768E-2</c:v>
                </c:pt>
                <c:pt idx="671">
                  <c:v>8.0871658698878565E-2</c:v>
                </c:pt>
                <c:pt idx="672">
                  <c:v>-8.0106029230885681E-2</c:v>
                </c:pt>
                <c:pt idx="673">
                  <c:v>0.35343617168955332</c:v>
                </c:pt>
                <c:pt idx="674">
                  <c:v>0.23155519440003888</c:v>
                </c:pt>
                <c:pt idx="675">
                  <c:v>0.15158132128913601</c:v>
                </c:pt>
                <c:pt idx="676">
                  <c:v>0.29837661811435584</c:v>
                </c:pt>
                <c:pt idx="677">
                  <c:v>-0.25748460977607868</c:v>
                </c:pt>
                <c:pt idx="678">
                  <c:v>-0.18319992139769656</c:v>
                </c:pt>
                <c:pt idx="679">
                  <c:v>-0.21809208712814276</c:v>
                </c:pt>
                <c:pt idx="680">
                  <c:v>-3.6248067415641828E-2</c:v>
                </c:pt>
                <c:pt idx="681">
                  <c:v>0.21481580604658573</c:v>
                </c:pt>
                <c:pt idx="682">
                  <c:v>0.17628897511201366</c:v>
                </c:pt>
                <c:pt idx="683">
                  <c:v>0.10474505840182982</c:v>
                </c:pt>
                <c:pt idx="684">
                  <c:v>-0.24261478077704687</c:v>
                </c:pt>
                <c:pt idx="685">
                  <c:v>-0.1386973814767247</c:v>
                </c:pt>
                <c:pt idx="686">
                  <c:v>0</c:v>
                </c:pt>
                <c:pt idx="687">
                  <c:v>0.10271078609261027</c:v>
                </c:pt>
                <c:pt idx="688">
                  <c:v>-0.23921475371069434</c:v>
                </c:pt>
                <c:pt idx="689">
                  <c:v>0</c:v>
                </c:pt>
                <c:pt idx="690">
                  <c:v>0.10261001057531667</c:v>
                </c:pt>
                <c:pt idx="691">
                  <c:v>-0.51534343862074294</c:v>
                </c:pt>
                <c:pt idx="692">
                  <c:v>-6.9252196296008955E-2</c:v>
                </c:pt>
                <c:pt idx="693">
                  <c:v>-0.1046769047925472</c:v>
                </c:pt>
                <c:pt idx="694">
                  <c:v>0.24532983311716478</c:v>
                </c:pt>
                <c:pt idx="695">
                  <c:v>-0.24595433782304749</c:v>
                </c:pt>
                <c:pt idx="696">
                  <c:v>-0.57435856555097098</c:v>
                </c:pt>
                <c:pt idx="697">
                  <c:v>-0.18354202933503538</c:v>
                </c:pt>
                <c:pt idx="698">
                  <c:v>-0.14951852283408701</c:v>
                </c:pt>
                <c:pt idx="699">
                  <c:v>-0.3440900649898081</c:v>
                </c:pt>
                <c:pt idx="700">
                  <c:v>-0.67118698351577322</c:v>
                </c:pt>
                <c:pt idx="701">
                  <c:v>-0.94784933669128213</c:v>
                </c:pt>
                <c:pt idx="702">
                  <c:v>-1.0037765274240136</c:v>
                </c:pt>
                <c:pt idx="703">
                  <c:v>-0.8270890829161226</c:v>
                </c:pt>
                <c:pt idx="704">
                  <c:v>-0.24035603776189379</c:v>
                </c:pt>
                <c:pt idx="705">
                  <c:v>-0.1501930986491373</c:v>
                </c:pt>
                <c:pt idx="706">
                  <c:v>-0.48183814619499371</c:v>
                </c:pt>
                <c:pt idx="707">
                  <c:v>-0.9028248085355004</c:v>
                </c:pt>
                <c:pt idx="708">
                  <c:v>-1.244373325033409</c:v>
                </c:pt>
                <c:pt idx="709">
                  <c:v>-0.74286281970787549</c:v>
                </c:pt>
                <c:pt idx="710">
                  <c:v>-0.21946935620763552</c:v>
                </c:pt>
                <c:pt idx="711">
                  <c:v>0.24529258644326848</c:v>
                </c:pt>
                <c:pt idx="712">
                  <c:v>0.44824449745620898</c:v>
                </c:pt>
                <c:pt idx="713">
                  <c:v>-0.1020766516877947</c:v>
                </c:pt>
                <c:pt idx="714">
                  <c:v>-0.23981419762014516</c:v>
                </c:pt>
                <c:pt idx="715">
                  <c:v>-0.14209649003169633</c:v>
                </c:pt>
                <c:pt idx="716">
                  <c:v>1.3108039276563157</c:v>
                </c:pt>
                <c:pt idx="717">
                  <c:v>3.2259906595899563</c:v>
                </c:pt>
                <c:pt idx="718">
                  <c:v>6.4728724321544817</c:v>
                </c:pt>
                <c:pt idx="719">
                  <c:v>1.1152621260736992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FB-423A-B3B5-AAF35FDB6E76}"/>
            </c:ext>
          </c:extLst>
        </c:ser>
        <c:ser>
          <c:idx val="4"/>
          <c:order val="4"/>
          <c:tx>
            <c:v>2500 RPM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1'!$BJ$6:$BJ$725</c:f>
              <c:numCache>
                <c:formatCode>General</c:formatCode>
                <c:ptCount val="720"/>
                <c:pt idx="0">
                  <c:v>4.5846053599148968</c:v>
                </c:pt>
                <c:pt idx="1">
                  <c:v>-1.5313123684625343</c:v>
                </c:pt>
                <c:pt idx="2">
                  <c:v>0</c:v>
                </c:pt>
                <c:pt idx="3">
                  <c:v>-0.17135221473577356</c:v>
                </c:pt>
                <c:pt idx="4">
                  <c:v>-1.4149912401356359</c:v>
                </c:pt>
                <c:pt idx="5">
                  <c:v>-0.53879381030091777</c:v>
                </c:pt>
                <c:pt idx="6">
                  <c:v>-0.82061984398564203</c:v>
                </c:pt>
                <c:pt idx="7">
                  <c:v>-0.31715644989398528</c:v>
                </c:pt>
                <c:pt idx="8">
                  <c:v>-7.174466860627042E-2</c:v>
                </c:pt>
                <c:pt idx="9">
                  <c:v>-0.12816737265260184</c:v>
                </c:pt>
                <c:pt idx="10">
                  <c:v>0</c:v>
                </c:pt>
                <c:pt idx="11">
                  <c:v>-0.2792573293191255</c:v>
                </c:pt>
                <c:pt idx="12">
                  <c:v>0</c:v>
                </c:pt>
                <c:pt idx="13">
                  <c:v>4.9774832292943189E-2</c:v>
                </c:pt>
                <c:pt idx="14">
                  <c:v>4.6933551177169797E-2</c:v>
                </c:pt>
                <c:pt idx="15">
                  <c:v>0</c:v>
                </c:pt>
                <c:pt idx="16">
                  <c:v>-0.2624861459666834</c:v>
                </c:pt>
                <c:pt idx="17">
                  <c:v>-0.12700324426263407</c:v>
                </c:pt>
                <c:pt idx="18">
                  <c:v>-0.20422510886196885</c:v>
                </c:pt>
                <c:pt idx="19">
                  <c:v>-3.9871144930775732E-2</c:v>
                </c:pt>
                <c:pt idx="20">
                  <c:v>-7.8184542224771808E-2</c:v>
                </c:pt>
                <c:pt idx="21">
                  <c:v>-0.15344462333315798</c:v>
                </c:pt>
                <c:pt idx="22">
                  <c:v>-0.11312574020435125</c:v>
                </c:pt>
                <c:pt idx="23">
                  <c:v>-0.14857538431771625</c:v>
                </c:pt>
                <c:pt idx="24">
                  <c:v>7.3511623974883186E-2</c:v>
                </c:pt>
                <c:pt idx="25">
                  <c:v>7.3484372232790349E-2</c:v>
                </c:pt>
                <c:pt idx="26">
                  <c:v>3.6563763109540022E-2</c:v>
                </c:pt>
                <c:pt idx="27">
                  <c:v>0.1824918394805452</c:v>
                </c:pt>
                <c:pt idx="28">
                  <c:v>0.18366398402249284</c:v>
                </c:pt>
                <c:pt idx="29">
                  <c:v>0.14791256813747353</c:v>
                </c:pt>
                <c:pt idx="30">
                  <c:v>-0.11126383744225285</c:v>
                </c:pt>
                <c:pt idx="31">
                  <c:v>0</c:v>
                </c:pt>
                <c:pt idx="32">
                  <c:v>7.4331141146554161E-2</c:v>
                </c:pt>
                <c:pt idx="33">
                  <c:v>0</c:v>
                </c:pt>
                <c:pt idx="34">
                  <c:v>0</c:v>
                </c:pt>
                <c:pt idx="35">
                  <c:v>-0.18895468845308247</c:v>
                </c:pt>
                <c:pt idx="36">
                  <c:v>-7.6000503392428115E-2</c:v>
                </c:pt>
                <c:pt idx="37">
                  <c:v>-7.6269467960221965E-2</c:v>
                </c:pt>
                <c:pt idx="38">
                  <c:v>0</c:v>
                </c:pt>
                <c:pt idx="39">
                  <c:v>-3.8824475109413059E-2</c:v>
                </c:pt>
                <c:pt idx="40">
                  <c:v>-0.38838037469846109</c:v>
                </c:pt>
                <c:pt idx="41">
                  <c:v>-0.35069335329706874</c:v>
                </c:pt>
                <c:pt idx="42">
                  <c:v>-0.31199383420570109</c:v>
                </c:pt>
                <c:pt idx="43">
                  <c:v>7.8795129941137257E-2</c:v>
                </c:pt>
                <c:pt idx="44">
                  <c:v>-0.3567679901168716</c:v>
                </c:pt>
                <c:pt idx="45">
                  <c:v>-0.1993506508979313</c:v>
                </c:pt>
                <c:pt idx="46">
                  <c:v>-0.12027727998794269</c:v>
                </c:pt>
                <c:pt idx="47">
                  <c:v>-0.12185148122829807</c:v>
                </c:pt>
                <c:pt idx="48">
                  <c:v>0.28763880164177491</c:v>
                </c:pt>
                <c:pt idx="49">
                  <c:v>8.3880146308762463E-2</c:v>
                </c:pt>
                <c:pt idx="50">
                  <c:v>0</c:v>
                </c:pt>
                <c:pt idx="51">
                  <c:v>-4.3136384409897387E-2</c:v>
                </c:pt>
                <c:pt idx="52">
                  <c:v>-0.30430632771055921</c:v>
                </c:pt>
                <c:pt idx="53">
                  <c:v>4.4113595707485048E-2</c:v>
                </c:pt>
                <c:pt idx="54">
                  <c:v>-0.26703837042192319</c:v>
                </c:pt>
                <c:pt idx="55">
                  <c:v>4.5028877524662211E-2</c:v>
                </c:pt>
                <c:pt idx="56">
                  <c:v>9.1472186783747897E-2</c:v>
                </c:pt>
                <c:pt idx="57">
                  <c:v>9.3203999120256537E-2</c:v>
                </c:pt>
                <c:pt idx="58">
                  <c:v>-0.37777921677387005</c:v>
                </c:pt>
                <c:pt idx="59">
                  <c:v>4.7674543503174648E-2</c:v>
                </c:pt>
                <c:pt idx="60">
                  <c:v>0.43816738680980633</c:v>
                </c:pt>
                <c:pt idx="61">
                  <c:v>-0.49419345406064974</c:v>
                </c:pt>
                <c:pt idx="62">
                  <c:v>0.5017593187728091</c:v>
                </c:pt>
                <c:pt idx="63">
                  <c:v>0.25736607950764967</c:v>
                </c:pt>
                <c:pt idx="64">
                  <c:v>-0.261143923450113</c:v>
                </c:pt>
                <c:pt idx="65">
                  <c:v>0.53268601012397787</c:v>
                </c:pt>
                <c:pt idx="66">
                  <c:v>-5.4275420509440855E-2</c:v>
                </c:pt>
                <c:pt idx="67">
                  <c:v>0.44306823998097233</c:v>
                </c:pt>
                <c:pt idx="68">
                  <c:v>0.56986392764037219</c:v>
                </c:pt>
                <c:pt idx="69">
                  <c:v>0.34941639269933839</c:v>
                </c:pt>
                <c:pt idx="70">
                  <c:v>0.11914343183874018</c:v>
                </c:pt>
                <c:pt idx="71">
                  <c:v>0.6088592592769525</c:v>
                </c:pt>
                <c:pt idx="72">
                  <c:v>-6.2281504345426932E-2</c:v>
                </c:pt>
                <c:pt idx="73">
                  <c:v>0</c:v>
                </c:pt>
                <c:pt idx="74">
                  <c:v>0.71312287525635942</c:v>
                </c:pt>
                <c:pt idx="75">
                  <c:v>-0.9190116354612492</c:v>
                </c:pt>
                <c:pt idx="76">
                  <c:v>0</c:v>
                </c:pt>
                <c:pt idx="77">
                  <c:v>-0.40481654703813458</c:v>
                </c:pt>
                <c:pt idx="78">
                  <c:v>-0.20411065177802543</c:v>
                </c:pt>
                <c:pt idx="79">
                  <c:v>-0.34600036439464116</c:v>
                </c:pt>
                <c:pt idx="80">
                  <c:v>-1.1807566819359419</c:v>
                </c:pt>
                <c:pt idx="81">
                  <c:v>-0.41799897723290197</c:v>
                </c:pt>
                <c:pt idx="82">
                  <c:v>-0.63498147994194187</c:v>
                </c:pt>
                <c:pt idx="83">
                  <c:v>0.57407095898296157</c:v>
                </c:pt>
                <c:pt idx="84">
                  <c:v>0.14677567693999102</c:v>
                </c:pt>
                <c:pt idx="85">
                  <c:v>0.22452349726487314</c:v>
                </c:pt>
                <c:pt idx="86">
                  <c:v>-0.15271842295915891</c:v>
                </c:pt>
                <c:pt idx="87">
                  <c:v>-0.61953249893493545</c:v>
                </c:pt>
                <c:pt idx="88">
                  <c:v>0</c:v>
                </c:pt>
                <c:pt idx="89">
                  <c:v>-0.39834756431014723</c:v>
                </c:pt>
                <c:pt idx="90">
                  <c:v>0.24256739175288924</c:v>
                </c:pt>
                <c:pt idx="91">
                  <c:v>0.16563495355180149</c:v>
                </c:pt>
                <c:pt idx="92">
                  <c:v>0.50818958051216501</c:v>
                </c:pt>
                <c:pt idx="93">
                  <c:v>0.69504425013714977</c:v>
                </c:pt>
                <c:pt idx="94">
                  <c:v>0.17835896641119761</c:v>
                </c:pt>
                <c:pt idx="95">
                  <c:v>9.0649037767993532E-2</c:v>
                </c:pt>
                <c:pt idx="96">
                  <c:v>-0.46166664342140146</c:v>
                </c:pt>
                <c:pt idx="97">
                  <c:v>9.4034446604662633E-2</c:v>
                </c:pt>
                <c:pt idx="98">
                  <c:v>0.48130612477123769</c:v>
                </c:pt>
                <c:pt idx="99">
                  <c:v>0.49218301573529316</c:v>
                </c:pt>
                <c:pt idx="100">
                  <c:v>0.70747433638713375</c:v>
                </c:pt>
                <c:pt idx="101">
                  <c:v>0.20718436500288009</c:v>
                </c:pt>
                <c:pt idx="102">
                  <c:v>0.10582628763682536</c:v>
                </c:pt>
                <c:pt idx="103">
                  <c:v>-0.64579091506226549</c:v>
                </c:pt>
                <c:pt idx="104">
                  <c:v>-0.32766709428681667</c:v>
                </c:pt>
                <c:pt idx="105">
                  <c:v>-0.11112453286389848</c:v>
                </c:pt>
                <c:pt idx="106">
                  <c:v>0.11366270791569955</c:v>
                </c:pt>
                <c:pt idx="107">
                  <c:v>-0.23085257452983438</c:v>
                </c:pt>
                <c:pt idx="108">
                  <c:v>0</c:v>
                </c:pt>
                <c:pt idx="109">
                  <c:v>0</c:v>
                </c:pt>
                <c:pt idx="110">
                  <c:v>-0.61507166324963636</c:v>
                </c:pt>
                <c:pt idx="111">
                  <c:v>0</c:v>
                </c:pt>
                <c:pt idx="112">
                  <c:v>-0.25548352938965202</c:v>
                </c:pt>
                <c:pt idx="113">
                  <c:v>0.26035314956967243</c:v>
                </c:pt>
                <c:pt idx="114">
                  <c:v>0.66573542754617521</c:v>
                </c:pt>
                <c:pt idx="115">
                  <c:v>0.68700049543102282</c:v>
                </c:pt>
                <c:pt idx="116">
                  <c:v>0.14045911498385033</c:v>
                </c:pt>
                <c:pt idx="117">
                  <c:v>-0.43052090320316588</c:v>
                </c:pt>
                <c:pt idx="118">
                  <c:v>-0.43894864405284506</c:v>
                </c:pt>
                <c:pt idx="119">
                  <c:v>-0.44757709255850786</c:v>
                </c:pt>
                <c:pt idx="120">
                  <c:v>0</c:v>
                </c:pt>
                <c:pt idx="121">
                  <c:v>0.46658567939747791</c:v>
                </c:pt>
                <c:pt idx="122">
                  <c:v>0.96329563925715278</c:v>
                </c:pt>
                <c:pt idx="123">
                  <c:v>1.1581161719301452</c:v>
                </c:pt>
                <c:pt idx="124">
                  <c:v>1.0231175767018243</c:v>
                </c:pt>
                <c:pt idx="125">
                  <c:v>0.52619588878556434</c:v>
                </c:pt>
                <c:pt idx="126">
                  <c:v>-0.53868906568193209</c:v>
                </c:pt>
                <c:pt idx="127">
                  <c:v>-1.2800144560747182</c:v>
                </c:pt>
                <c:pt idx="128">
                  <c:v>-2.5921947918462571</c:v>
                </c:pt>
                <c:pt idx="129">
                  <c:v>-1.8810448695214683</c:v>
                </c:pt>
                <c:pt idx="130">
                  <c:v>-0.19070776336708042</c:v>
                </c:pt>
                <c:pt idx="131">
                  <c:v>0.3929229288349122</c:v>
                </c:pt>
                <c:pt idx="132">
                  <c:v>0.8080663501637757</c:v>
                </c:pt>
                <c:pt idx="133">
                  <c:v>1.0457894327899957</c:v>
                </c:pt>
                <c:pt idx="134">
                  <c:v>-0.21388342928374612</c:v>
                </c:pt>
                <c:pt idx="135">
                  <c:v>-0.22032631031808381</c:v>
                </c:pt>
                <c:pt idx="136">
                  <c:v>-1.351657321194663</c:v>
                </c:pt>
                <c:pt idx="137">
                  <c:v>0</c:v>
                </c:pt>
                <c:pt idx="138">
                  <c:v>-2.3551008453955435</c:v>
                </c:pt>
                <c:pt idx="139">
                  <c:v>-0.7250727666202077</c:v>
                </c:pt>
                <c:pt idx="140">
                  <c:v>-0.49557391342510182</c:v>
                </c:pt>
                <c:pt idx="141">
                  <c:v>0.25621864731665966</c:v>
                </c:pt>
                <c:pt idx="142">
                  <c:v>0.52809862619998305</c:v>
                </c:pt>
                <c:pt idx="143">
                  <c:v>-0.81507077003041795</c:v>
                </c:pt>
                <c:pt idx="144">
                  <c:v>-0.83693002006970285</c:v>
                </c:pt>
                <c:pt idx="145">
                  <c:v>-1.1536380176200531</c:v>
                </c:pt>
                <c:pt idx="146">
                  <c:v>-1.7756382806969175</c:v>
                </c:pt>
                <c:pt idx="147">
                  <c:v>-1.2242297834389404</c:v>
                </c:pt>
                <c:pt idx="148">
                  <c:v>-1.5620244082324064</c:v>
                </c:pt>
                <c:pt idx="149">
                  <c:v>1.3008045166808668</c:v>
                </c:pt>
                <c:pt idx="150">
                  <c:v>0</c:v>
                </c:pt>
                <c:pt idx="151">
                  <c:v>1.3994888760662236</c:v>
                </c:pt>
                <c:pt idx="152">
                  <c:v>-0.36630283004696229</c:v>
                </c:pt>
                <c:pt idx="153">
                  <c:v>-1.1483218763921605</c:v>
                </c:pt>
                <c:pt idx="154">
                  <c:v>0</c:v>
                </c:pt>
                <c:pt idx="155">
                  <c:v>-2.473048131647102</c:v>
                </c:pt>
                <c:pt idx="156">
                  <c:v>-4.6844224658200257</c:v>
                </c:pt>
                <c:pt idx="157">
                  <c:v>-7.9669090052368245</c:v>
                </c:pt>
                <c:pt idx="158">
                  <c:v>-4.1105439116578939</c:v>
                </c:pt>
                <c:pt idx="159">
                  <c:v>-1.4270649211639974</c:v>
                </c:pt>
                <c:pt idx="160">
                  <c:v>2.0223821917761682</c:v>
                </c:pt>
                <c:pt idx="161">
                  <c:v>-0.52631889414316746</c:v>
                </c:pt>
                <c:pt idx="162">
                  <c:v>-2.8038691022192448</c:v>
                </c:pt>
                <c:pt idx="163">
                  <c:v>-4.7844233659524535</c:v>
                </c:pt>
                <c:pt idx="164">
                  <c:v>-3.1095299026198724</c:v>
                </c:pt>
                <c:pt idx="165">
                  <c:v>-0.6711223940815868</c:v>
                </c:pt>
                <c:pt idx="166">
                  <c:v>-1.4598879831730429</c:v>
                </c:pt>
                <c:pt idx="167">
                  <c:v>-2.3089145935241682</c:v>
                </c:pt>
                <c:pt idx="168">
                  <c:v>-6.7579274079007838</c:v>
                </c:pt>
                <c:pt idx="169">
                  <c:v>-2.7480867053626836</c:v>
                </c:pt>
                <c:pt idx="170">
                  <c:v>-2.058208013633239</c:v>
                </c:pt>
                <c:pt idx="171">
                  <c:v>-4.4415396425449325</c:v>
                </c:pt>
                <c:pt idx="172">
                  <c:v>-5.1203197322898184</c:v>
                </c:pt>
                <c:pt idx="173">
                  <c:v>-5.8339401556311437</c:v>
                </c:pt>
                <c:pt idx="174">
                  <c:v>0</c:v>
                </c:pt>
                <c:pt idx="175">
                  <c:v>4.2992450916041944</c:v>
                </c:pt>
                <c:pt idx="176">
                  <c:v>2.7277286474866274</c:v>
                </c:pt>
                <c:pt idx="177">
                  <c:v>-25.972442318095382</c:v>
                </c:pt>
                <c:pt idx="178">
                  <c:v>-74.218036529529769</c:v>
                </c:pt>
                <c:pt idx="179">
                  <c:v>-80.342090640028943</c:v>
                </c:pt>
                <c:pt idx="180">
                  <c:v>-40.115814665631213</c:v>
                </c:pt>
                <c:pt idx="181">
                  <c:v>-6.6975398139271718</c:v>
                </c:pt>
                <c:pt idx="182">
                  <c:v>10.947451968075049</c:v>
                </c:pt>
                <c:pt idx="183">
                  <c:v>18.641406797822093</c:v>
                </c:pt>
                <c:pt idx="184">
                  <c:v>20.854393014147963</c:v>
                </c:pt>
                <c:pt idx="185">
                  <c:v>-3.4314118362452199</c:v>
                </c:pt>
                <c:pt idx="186">
                  <c:v>-2.8221067494606324</c:v>
                </c:pt>
                <c:pt idx="187">
                  <c:v>-7.4298117334275808</c:v>
                </c:pt>
                <c:pt idx="188">
                  <c:v>-1.0735223725333818</c:v>
                </c:pt>
                <c:pt idx="189">
                  <c:v>1.9833640438480711</c:v>
                </c:pt>
                <c:pt idx="190">
                  <c:v>0.87943711348984888</c:v>
                </c:pt>
                <c:pt idx="191">
                  <c:v>5.6270131026808521</c:v>
                </c:pt>
                <c:pt idx="192">
                  <c:v>1.4512180907411891</c:v>
                </c:pt>
                <c:pt idx="193">
                  <c:v>4.1044693162365489</c:v>
                </c:pt>
                <c:pt idx="194">
                  <c:v>3.7481074041855211</c:v>
                </c:pt>
                <c:pt idx="195">
                  <c:v>2.2985624938839306</c:v>
                </c:pt>
                <c:pt idx="196">
                  <c:v>3.2802851195659919</c:v>
                </c:pt>
                <c:pt idx="197">
                  <c:v>-1.5262046640042115</c:v>
                </c:pt>
                <c:pt idx="198">
                  <c:v>1.4282483275344426</c:v>
                </c:pt>
                <c:pt idx="199">
                  <c:v>3.1919532961747654</c:v>
                </c:pt>
                <c:pt idx="200">
                  <c:v>4.2604463909763286</c:v>
                </c:pt>
                <c:pt idx="201">
                  <c:v>2.4230597046591034</c:v>
                </c:pt>
                <c:pt idx="202">
                  <c:v>1.5379974285182938</c:v>
                </c:pt>
                <c:pt idx="203">
                  <c:v>2.9019528382591728</c:v>
                </c:pt>
                <c:pt idx="204">
                  <c:v>2.0760069039258573</c:v>
                </c:pt>
                <c:pt idx="205">
                  <c:v>2.9460920453678314</c:v>
                </c:pt>
                <c:pt idx="206">
                  <c:v>2.8386630427561825</c:v>
                </c:pt>
                <c:pt idx="207">
                  <c:v>2.6905702626950365</c:v>
                </c:pt>
                <c:pt idx="208">
                  <c:v>3.1197232975883491</c:v>
                </c:pt>
                <c:pt idx="209">
                  <c:v>1.0973302590383798</c:v>
                </c:pt>
                <c:pt idx="210">
                  <c:v>1.3104124554451309</c:v>
                </c:pt>
                <c:pt idx="211">
                  <c:v>0.50184091107866746</c:v>
                </c:pt>
                <c:pt idx="212">
                  <c:v>-0.2445952749242733</c:v>
                </c:pt>
                <c:pt idx="213">
                  <c:v>0.23529857187431344</c:v>
                </c:pt>
                <c:pt idx="214">
                  <c:v>0.45570531885835192</c:v>
                </c:pt>
                <c:pt idx="215">
                  <c:v>1.7496810853123226</c:v>
                </c:pt>
                <c:pt idx="216">
                  <c:v>1.6876907935592309</c:v>
                </c:pt>
                <c:pt idx="217">
                  <c:v>1.8317102906758547</c:v>
                </c:pt>
                <c:pt idx="218">
                  <c:v>2.1584337827569189</c:v>
                </c:pt>
                <c:pt idx="219">
                  <c:v>0.75415163417321307</c:v>
                </c:pt>
                <c:pt idx="220">
                  <c:v>-1.1013993479703785</c:v>
                </c:pt>
                <c:pt idx="221">
                  <c:v>1.7737714268221147</c:v>
                </c:pt>
                <c:pt idx="222">
                  <c:v>2.0660491702029309</c:v>
                </c:pt>
                <c:pt idx="223">
                  <c:v>1.4888744779712844</c:v>
                </c:pt>
                <c:pt idx="224">
                  <c:v>1.7594745838116159</c:v>
                </c:pt>
                <c:pt idx="225">
                  <c:v>0.61686452999882468</c:v>
                </c:pt>
                <c:pt idx="226">
                  <c:v>1.5032262872324413</c:v>
                </c:pt>
                <c:pt idx="227">
                  <c:v>1.8799972209498628</c:v>
                </c:pt>
                <c:pt idx="228">
                  <c:v>0.84046060008096835</c:v>
                </c:pt>
                <c:pt idx="229">
                  <c:v>0.1356890318866206</c:v>
                </c:pt>
                <c:pt idx="230">
                  <c:v>1.0609081604418191</c:v>
                </c:pt>
                <c:pt idx="231">
                  <c:v>2.2974685362090495</c:v>
                </c:pt>
                <c:pt idx="232">
                  <c:v>1.7244706784609465</c:v>
                </c:pt>
                <c:pt idx="233">
                  <c:v>1.9039328786529557</c:v>
                </c:pt>
                <c:pt idx="234">
                  <c:v>0.57679538197345293</c:v>
                </c:pt>
                <c:pt idx="235">
                  <c:v>1.5671348114313846</c:v>
                </c:pt>
                <c:pt idx="236">
                  <c:v>1.9465334723652592</c:v>
                </c:pt>
                <c:pt idx="237">
                  <c:v>0.41944784130606522</c:v>
                </c:pt>
                <c:pt idx="238">
                  <c:v>1.2180607188071428</c:v>
                </c:pt>
                <c:pt idx="239">
                  <c:v>1.9702999610174488</c:v>
                </c:pt>
                <c:pt idx="240">
                  <c:v>2.4648163775037144</c:v>
                </c:pt>
                <c:pt idx="241">
                  <c:v>1.1890640227841385</c:v>
                </c:pt>
                <c:pt idx="242">
                  <c:v>1.5051050119024594</c:v>
                </c:pt>
                <c:pt idx="243">
                  <c:v>1.6253333614758836</c:v>
                </c:pt>
                <c:pt idx="244">
                  <c:v>1.4105482513443468</c:v>
                </c:pt>
                <c:pt idx="245">
                  <c:v>1.279718491760208</c:v>
                </c:pt>
                <c:pt idx="246">
                  <c:v>0.93351373071951305</c:v>
                </c:pt>
                <c:pt idx="247">
                  <c:v>1.2106678685358208</c:v>
                </c:pt>
                <c:pt idx="248">
                  <c:v>1.3856498183253343</c:v>
                </c:pt>
                <c:pt idx="249">
                  <c:v>1.5598870179136124</c:v>
                </c:pt>
                <c:pt idx="250">
                  <c:v>1.837922286446469</c:v>
                </c:pt>
                <c:pt idx="251">
                  <c:v>1.5838305321394568</c:v>
                </c:pt>
                <c:pt idx="252">
                  <c:v>1.647546917326195</c:v>
                </c:pt>
                <c:pt idx="253">
                  <c:v>1.4751420834976179</c:v>
                </c:pt>
                <c:pt idx="254">
                  <c:v>1.1867365244330672</c:v>
                </c:pt>
                <c:pt idx="255">
                  <c:v>1.3793985781312241</c:v>
                </c:pt>
                <c:pt idx="256">
                  <c:v>0.89177502990655588</c:v>
                </c:pt>
                <c:pt idx="257">
                  <c:v>0.8667287023608794</c:v>
                </c:pt>
                <c:pt idx="258">
                  <c:v>1.1040885216494212</c:v>
                </c:pt>
                <c:pt idx="259">
                  <c:v>0.86721541738379537</c:v>
                </c:pt>
                <c:pt idx="260">
                  <c:v>0.99017596941566455</c:v>
                </c:pt>
                <c:pt idx="261">
                  <c:v>1.5361423820258131</c:v>
                </c:pt>
                <c:pt idx="262">
                  <c:v>1.5262097268152319</c:v>
                </c:pt>
                <c:pt idx="263">
                  <c:v>1.4260287127055837</c:v>
                </c:pt>
                <c:pt idx="264">
                  <c:v>1.3745770219154658</c:v>
                </c:pt>
                <c:pt idx="265">
                  <c:v>1.0017220895760308</c:v>
                </c:pt>
                <c:pt idx="266">
                  <c:v>1.3701540244207424</c:v>
                </c:pt>
                <c:pt idx="267">
                  <c:v>1.3622020819010567</c:v>
                </c:pt>
                <c:pt idx="268">
                  <c:v>1.4271429299287486</c:v>
                </c:pt>
                <c:pt idx="269">
                  <c:v>1.4796500970187778</c:v>
                </c:pt>
                <c:pt idx="270">
                  <c:v>1.3255697039489673</c:v>
                </c:pt>
                <c:pt idx="271">
                  <c:v>1.4452676401275255</c:v>
                </c:pt>
                <c:pt idx="272">
                  <c:v>1.3308266246355134</c:v>
                </c:pt>
                <c:pt idx="273">
                  <c:v>1.3132821667395429</c:v>
                </c:pt>
                <c:pt idx="274">
                  <c:v>1.2947947580115631</c:v>
                </c:pt>
                <c:pt idx="275">
                  <c:v>1.2790455033513606</c:v>
                </c:pt>
                <c:pt idx="276">
                  <c:v>1.26243372394259</c:v>
                </c:pt>
                <c:pt idx="277">
                  <c:v>1.1913723508610949</c:v>
                </c:pt>
                <c:pt idx="278">
                  <c:v>1.4306166485288418</c:v>
                </c:pt>
                <c:pt idx="279">
                  <c:v>1.4783616547077125</c:v>
                </c:pt>
                <c:pt idx="280">
                  <c:v>1.3278864339696483</c:v>
                </c:pt>
                <c:pt idx="281">
                  <c:v>1.2506599350352494</c:v>
                </c:pt>
                <c:pt idx="282">
                  <c:v>1.2766346988749651</c:v>
                </c:pt>
                <c:pt idx="283">
                  <c:v>1.3337707284825777</c:v>
                </c:pt>
                <c:pt idx="284">
                  <c:v>1.1983775783882054</c:v>
                </c:pt>
                <c:pt idx="285">
                  <c:v>1.2965686977416577</c:v>
                </c:pt>
                <c:pt idx="286">
                  <c:v>1.3986860783118342</c:v>
                </c:pt>
                <c:pt idx="287">
                  <c:v>1.3238691224210115</c:v>
                </c:pt>
                <c:pt idx="288">
                  <c:v>1.3233003893338049</c:v>
                </c:pt>
                <c:pt idx="289">
                  <c:v>1.4071148026519285</c:v>
                </c:pt>
                <c:pt idx="290">
                  <c:v>1.2828959529127595</c:v>
                </c:pt>
                <c:pt idx="291">
                  <c:v>1.2522731368477489</c:v>
                </c:pt>
                <c:pt idx="292">
                  <c:v>1.4669185765534751</c:v>
                </c:pt>
                <c:pt idx="293">
                  <c:v>1.3611230074409311</c:v>
                </c:pt>
                <c:pt idx="294">
                  <c:v>1.3483435920737026</c:v>
                </c:pt>
                <c:pt idx="295">
                  <c:v>1.4340338141707254</c:v>
                </c:pt>
                <c:pt idx="296">
                  <c:v>1.2368608698827206</c:v>
                </c:pt>
                <c:pt idx="297">
                  <c:v>1.2807995632978737</c:v>
                </c:pt>
                <c:pt idx="298">
                  <c:v>1.2974952502239285</c:v>
                </c:pt>
                <c:pt idx="299">
                  <c:v>1.2655268356135498</c:v>
                </c:pt>
                <c:pt idx="300">
                  <c:v>1.3701574328126016</c:v>
                </c:pt>
                <c:pt idx="301">
                  <c:v>1.3332528018978931</c:v>
                </c:pt>
                <c:pt idx="302">
                  <c:v>1.3317860678920492</c:v>
                </c:pt>
                <c:pt idx="303">
                  <c:v>1.3084868030971442</c:v>
                </c:pt>
                <c:pt idx="304">
                  <c:v>1.2967713889340393</c:v>
                </c:pt>
                <c:pt idx="305">
                  <c:v>1.2999088775224097</c:v>
                </c:pt>
                <c:pt idx="306">
                  <c:v>1.3033704683374425</c:v>
                </c:pt>
                <c:pt idx="307">
                  <c:v>1.3566727774203746</c:v>
                </c:pt>
                <c:pt idx="308">
                  <c:v>1.3200558426260443</c:v>
                </c:pt>
                <c:pt idx="309">
                  <c:v>1.2943876415963773</c:v>
                </c:pt>
                <c:pt idx="310">
                  <c:v>1.2921152270323077</c:v>
                </c:pt>
                <c:pt idx="311">
                  <c:v>1.2828393909564511</c:v>
                </c:pt>
                <c:pt idx="312">
                  <c:v>1.3338667970789295</c:v>
                </c:pt>
                <c:pt idx="313">
                  <c:v>1.2574706252757135</c:v>
                </c:pt>
                <c:pt idx="314">
                  <c:v>1.3164286322875918</c:v>
                </c:pt>
                <c:pt idx="315">
                  <c:v>1.3136496220453642</c:v>
                </c:pt>
                <c:pt idx="316">
                  <c:v>1.3422981747131912</c:v>
                </c:pt>
                <c:pt idx="317">
                  <c:v>1.2925789275293624</c:v>
                </c:pt>
                <c:pt idx="318">
                  <c:v>1.3276884894477656</c:v>
                </c:pt>
                <c:pt idx="319">
                  <c:v>1.2896069588436607</c:v>
                </c:pt>
                <c:pt idx="320">
                  <c:v>1.2952484042534462</c:v>
                </c:pt>
                <c:pt idx="321">
                  <c:v>1.3369701229987263</c:v>
                </c:pt>
                <c:pt idx="322">
                  <c:v>1.3361605677659265</c:v>
                </c:pt>
                <c:pt idx="323">
                  <c:v>1.3483324545639335</c:v>
                </c:pt>
                <c:pt idx="324">
                  <c:v>1.3167703176627126</c:v>
                </c:pt>
                <c:pt idx="325">
                  <c:v>1.3277486578017492</c:v>
                </c:pt>
                <c:pt idx="326">
                  <c:v>1.3290269450965031</c:v>
                </c:pt>
                <c:pt idx="327">
                  <c:v>1.3224491492945056</c:v>
                </c:pt>
                <c:pt idx="328">
                  <c:v>1.2993291214364036</c:v>
                </c:pt>
                <c:pt idx="329">
                  <c:v>1.2970033561807222</c:v>
                </c:pt>
                <c:pt idx="330">
                  <c:v>1.3179299397182758</c:v>
                </c:pt>
                <c:pt idx="331">
                  <c:v>1.2915386968986331</c:v>
                </c:pt>
                <c:pt idx="332">
                  <c:v>1.3040229037915914</c:v>
                </c:pt>
                <c:pt idx="333">
                  <c:v>1.2924051395195792</c:v>
                </c:pt>
                <c:pt idx="334">
                  <c:v>1.3172809875628411</c:v>
                </c:pt>
                <c:pt idx="335">
                  <c:v>1.280004086076074</c:v>
                </c:pt>
                <c:pt idx="336">
                  <c:v>1.3057271955987735</c:v>
                </c:pt>
                <c:pt idx="337">
                  <c:v>1.2888599121215696</c:v>
                </c:pt>
                <c:pt idx="338">
                  <c:v>1.2839755115196776</c:v>
                </c:pt>
                <c:pt idx="339">
                  <c:v>1.2903795337289106</c:v>
                </c:pt>
                <c:pt idx="340">
                  <c:v>1.2838445651047001</c:v>
                </c:pt>
                <c:pt idx="341">
                  <c:v>1.2699484866587809</c:v>
                </c:pt>
                <c:pt idx="342">
                  <c:v>1.2806607906502396</c:v>
                </c:pt>
                <c:pt idx="343">
                  <c:v>1.2507698872679049</c:v>
                </c:pt>
                <c:pt idx="344">
                  <c:v>1.2433476657300087</c:v>
                </c:pt>
                <c:pt idx="345">
                  <c:v>1.2504166816263622</c:v>
                </c:pt>
                <c:pt idx="346">
                  <c:v>1.248811549296176</c:v>
                </c:pt>
                <c:pt idx="347">
                  <c:v>1.2059449164993634</c:v>
                </c:pt>
                <c:pt idx="348">
                  <c:v>1.2740057268790739</c:v>
                </c:pt>
                <c:pt idx="349">
                  <c:v>1.2442503793998725</c:v>
                </c:pt>
                <c:pt idx="350">
                  <c:v>1.2842342442293484</c:v>
                </c:pt>
                <c:pt idx="351">
                  <c:v>1.3344345235558377</c:v>
                </c:pt>
                <c:pt idx="352">
                  <c:v>1.4488114811766188</c:v>
                </c:pt>
                <c:pt idx="353">
                  <c:v>1.5583995355591191</c:v>
                </c:pt>
                <c:pt idx="354">
                  <c:v>1.8601786186648233</c:v>
                </c:pt>
                <c:pt idx="355">
                  <c:v>2.1906859199099817</c:v>
                </c:pt>
                <c:pt idx="356">
                  <c:v>3.1103849065972438</c:v>
                </c:pt>
                <c:pt idx="357">
                  <c:v>4.4892376693202127</c:v>
                </c:pt>
                <c:pt idx="358">
                  <c:v>8.3807729198830465</c:v>
                </c:pt>
                <c:pt idx="359">
                  <c:v>27.916917437484795</c:v>
                </c:pt>
                <c:pt idx="360">
                  <c:v>-31.77392063595023</c:v>
                </c:pt>
                <c:pt idx="361">
                  <c:v>-11.998926925202907</c:v>
                </c:pt>
                <c:pt idx="362">
                  <c:v>-8.05750096567931</c:v>
                </c:pt>
                <c:pt idx="363">
                  <c:v>-6.5157700084420167</c:v>
                </c:pt>
                <c:pt idx="364">
                  <c:v>-5.3106372905424726</c:v>
                </c:pt>
                <c:pt idx="365">
                  <c:v>-4.6047027347961027</c:v>
                </c:pt>
                <c:pt idx="366">
                  <c:v>-3.9651837066142894</c:v>
                </c:pt>
                <c:pt idx="367">
                  <c:v>-3.4523759554604943</c:v>
                </c:pt>
                <c:pt idx="368">
                  <c:v>-3.070035684418662</c:v>
                </c:pt>
                <c:pt idx="369">
                  <c:v>-2.6528714575067842</c:v>
                </c:pt>
                <c:pt idx="370">
                  <c:v>-2.3479417606191055</c:v>
                </c:pt>
                <c:pt idx="371">
                  <c:v>-2.0697447830114042</c:v>
                </c:pt>
                <c:pt idx="372">
                  <c:v>-1.7613960164182565</c:v>
                </c:pt>
                <c:pt idx="373">
                  <c:v>-1.5225203233933899</c:v>
                </c:pt>
                <c:pt idx="374">
                  <c:v>-1.2489323459277855</c:v>
                </c:pt>
                <c:pt idx="375">
                  <c:v>-1.0171999179247313</c:v>
                </c:pt>
                <c:pt idx="376">
                  <c:v>-0.80077541512273531</c:v>
                </c:pt>
                <c:pt idx="377">
                  <c:v>-0.58433308310287069</c:v>
                </c:pt>
                <c:pt idx="378">
                  <c:v>-0.38678485556221925</c:v>
                </c:pt>
                <c:pt idx="379">
                  <c:v>-0.18913828353728765</c:v>
                </c:pt>
                <c:pt idx="380">
                  <c:v>-1.4794508591659166E-2</c:v>
                </c:pt>
                <c:pt idx="381">
                  <c:v>0.15821483254168708</c:v>
                </c:pt>
                <c:pt idx="382">
                  <c:v>0.34234638367768649</c:v>
                </c:pt>
                <c:pt idx="383">
                  <c:v>0.52348904160009935</c:v>
                </c:pt>
                <c:pt idx="384">
                  <c:v>0.68606683890072739</c:v>
                </c:pt>
                <c:pt idx="385">
                  <c:v>0.82526463678888551</c:v>
                </c:pt>
                <c:pt idx="386">
                  <c:v>0.93485685034445187</c:v>
                </c:pt>
                <c:pt idx="387">
                  <c:v>1.030246317854127</c:v>
                </c:pt>
                <c:pt idx="388">
                  <c:v>1.0935075851591514</c:v>
                </c:pt>
                <c:pt idx="389">
                  <c:v>1.1514310264289487</c:v>
                </c:pt>
                <c:pt idx="390">
                  <c:v>1.186825238649819</c:v>
                </c:pt>
                <c:pt idx="391">
                  <c:v>1.2185341122252675</c:v>
                </c:pt>
                <c:pt idx="392">
                  <c:v>1.2366452063612965</c:v>
                </c:pt>
                <c:pt idx="393">
                  <c:v>1.2580972026709687</c:v>
                </c:pt>
                <c:pt idx="394">
                  <c:v>1.2652352292446434</c:v>
                </c:pt>
                <c:pt idx="395">
                  <c:v>1.2686825267307422</c:v>
                </c:pt>
                <c:pt idx="396">
                  <c:v>1.2780435844585103</c:v>
                </c:pt>
                <c:pt idx="397">
                  <c:v>1.2787274805896773</c:v>
                </c:pt>
                <c:pt idx="398">
                  <c:v>1.2848877445542812</c:v>
                </c:pt>
                <c:pt idx="399">
                  <c:v>1.2916777531201038</c:v>
                </c:pt>
                <c:pt idx="400">
                  <c:v>1.2892938394245408</c:v>
                </c:pt>
                <c:pt idx="401">
                  <c:v>1.2954153399316795</c:v>
                </c:pt>
                <c:pt idx="402">
                  <c:v>1.3032380349822499</c:v>
                </c:pt>
                <c:pt idx="403">
                  <c:v>1.3044387456715838</c:v>
                </c:pt>
                <c:pt idx="404">
                  <c:v>1.2986309879750531</c:v>
                </c:pt>
                <c:pt idx="405">
                  <c:v>1.3068141827118522</c:v>
                </c:pt>
                <c:pt idx="406">
                  <c:v>1.2992835530690936</c:v>
                </c:pt>
                <c:pt idx="407">
                  <c:v>1.3049733642880343</c:v>
                </c:pt>
                <c:pt idx="408">
                  <c:v>1.3080766698467781</c:v>
                </c:pt>
                <c:pt idx="409">
                  <c:v>1.313456393738297</c:v>
                </c:pt>
                <c:pt idx="410">
                  <c:v>1.3041959653768127</c:v>
                </c:pt>
                <c:pt idx="411">
                  <c:v>1.3050240295751707</c:v>
                </c:pt>
                <c:pt idx="412">
                  <c:v>1.3054801246043679</c:v>
                </c:pt>
                <c:pt idx="413">
                  <c:v>1.302556617117357</c:v>
                </c:pt>
                <c:pt idx="414">
                  <c:v>1.3118566385422887</c:v>
                </c:pt>
                <c:pt idx="415">
                  <c:v>1.299250049936864</c:v>
                </c:pt>
                <c:pt idx="416">
                  <c:v>1.3130751715619449</c:v>
                </c:pt>
                <c:pt idx="417">
                  <c:v>1.3099504050881317</c:v>
                </c:pt>
                <c:pt idx="418">
                  <c:v>1.3147407922061822</c:v>
                </c:pt>
                <c:pt idx="419">
                  <c:v>1.3201859409862837</c:v>
                </c:pt>
                <c:pt idx="420">
                  <c:v>1.3375730074713768</c:v>
                </c:pt>
                <c:pt idx="421">
                  <c:v>1.3166549370161549</c:v>
                </c:pt>
                <c:pt idx="422">
                  <c:v>1.3219598801333818</c:v>
                </c:pt>
                <c:pt idx="423">
                  <c:v>1.3311852486536582</c:v>
                </c:pt>
                <c:pt idx="424">
                  <c:v>1.3370594684916048</c:v>
                </c:pt>
                <c:pt idx="425">
                  <c:v>1.3406669723367566</c:v>
                </c:pt>
                <c:pt idx="426">
                  <c:v>1.3233139925082513</c:v>
                </c:pt>
                <c:pt idx="427">
                  <c:v>1.3372751397331832</c:v>
                </c:pt>
                <c:pt idx="428">
                  <c:v>1.3644476891465891</c:v>
                </c:pt>
                <c:pt idx="429">
                  <c:v>1.3871952947850135</c:v>
                </c:pt>
                <c:pt idx="430">
                  <c:v>1.3347042155884601</c:v>
                </c:pt>
                <c:pt idx="431">
                  <c:v>1.3118589451518614</c:v>
                </c:pt>
                <c:pt idx="432">
                  <c:v>1.2916388441048032</c:v>
                </c:pt>
                <c:pt idx="433">
                  <c:v>1.2799553091551399</c:v>
                </c:pt>
                <c:pt idx="434">
                  <c:v>1.2977804139032276</c:v>
                </c:pt>
                <c:pt idx="435">
                  <c:v>1.300911925342638</c:v>
                </c:pt>
                <c:pt idx="436">
                  <c:v>1.3141985229045159</c:v>
                </c:pt>
                <c:pt idx="437">
                  <c:v>1.3202012067815874</c:v>
                </c:pt>
                <c:pt idx="438">
                  <c:v>1.3332373343968011</c:v>
                </c:pt>
                <c:pt idx="439">
                  <c:v>1.3562723775298635</c:v>
                </c:pt>
                <c:pt idx="440">
                  <c:v>1.3585278398369121</c:v>
                </c:pt>
                <c:pt idx="441">
                  <c:v>1.3583496393222396</c:v>
                </c:pt>
                <c:pt idx="442">
                  <c:v>1.3893107396857003</c:v>
                </c:pt>
                <c:pt idx="443">
                  <c:v>1.3821524330831558</c:v>
                </c:pt>
                <c:pt idx="444">
                  <c:v>1.3572582966977986</c:v>
                </c:pt>
                <c:pt idx="445">
                  <c:v>1.3492178930701231</c:v>
                </c:pt>
                <c:pt idx="446">
                  <c:v>1.3415798361697975</c:v>
                </c:pt>
                <c:pt idx="447">
                  <c:v>1.3461193473783932</c:v>
                </c:pt>
                <c:pt idx="448">
                  <c:v>1.295480699849022</c:v>
                </c:pt>
                <c:pt idx="449">
                  <c:v>1.309468878101977</c:v>
                </c:pt>
                <c:pt idx="450">
                  <c:v>1.3272368947267152</c:v>
                </c:pt>
                <c:pt idx="451">
                  <c:v>1.3248844926298311</c:v>
                </c:pt>
                <c:pt idx="452">
                  <c:v>1.3627763761672378</c:v>
                </c:pt>
                <c:pt idx="453">
                  <c:v>1.3626669151631376</c:v>
                </c:pt>
                <c:pt idx="454">
                  <c:v>1.3742813243795224</c:v>
                </c:pt>
                <c:pt idx="455">
                  <c:v>1.4074194925486974</c:v>
                </c:pt>
                <c:pt idx="456">
                  <c:v>1.3848894044527258</c:v>
                </c:pt>
                <c:pt idx="457">
                  <c:v>1.3576705669101563</c:v>
                </c:pt>
                <c:pt idx="458">
                  <c:v>1.2791266564172876</c:v>
                </c:pt>
                <c:pt idx="459">
                  <c:v>1.235905168900387</c:v>
                </c:pt>
                <c:pt idx="460">
                  <c:v>1.2902934194134841</c:v>
                </c:pt>
                <c:pt idx="461">
                  <c:v>1.3600128155927784</c:v>
                </c:pt>
                <c:pt idx="462">
                  <c:v>1.3937599413281401</c:v>
                </c:pt>
                <c:pt idx="463">
                  <c:v>1.3323082251405483</c:v>
                </c:pt>
                <c:pt idx="464">
                  <c:v>1.3627515310095943</c:v>
                </c:pt>
                <c:pt idx="465">
                  <c:v>1.3644369445537383</c:v>
                </c:pt>
                <c:pt idx="466">
                  <c:v>1.3687383612118711</c:v>
                </c:pt>
                <c:pt idx="467">
                  <c:v>1.3309652475294782</c:v>
                </c:pt>
                <c:pt idx="468">
                  <c:v>1.382831219377797</c:v>
                </c:pt>
                <c:pt idx="469">
                  <c:v>1.4391108022482304</c:v>
                </c:pt>
                <c:pt idx="470">
                  <c:v>1.4786226049680509</c:v>
                </c:pt>
                <c:pt idx="471">
                  <c:v>1.4855904243476814</c:v>
                </c:pt>
                <c:pt idx="472">
                  <c:v>1.3592813461184268</c:v>
                </c:pt>
                <c:pt idx="473">
                  <c:v>1.3629230841535687</c:v>
                </c:pt>
                <c:pt idx="474">
                  <c:v>1.3063984742868779</c:v>
                </c:pt>
                <c:pt idx="475">
                  <c:v>1.3551052422796219</c:v>
                </c:pt>
                <c:pt idx="476">
                  <c:v>1.3955593193399758</c:v>
                </c:pt>
                <c:pt idx="477">
                  <c:v>1.4211121021793491</c:v>
                </c:pt>
                <c:pt idx="478">
                  <c:v>1.4915774177668459</c:v>
                </c:pt>
                <c:pt idx="479">
                  <c:v>1.4037477734764565</c:v>
                </c:pt>
                <c:pt idx="480">
                  <c:v>1.4266905660869185</c:v>
                </c:pt>
                <c:pt idx="481">
                  <c:v>1.4684573459812753</c:v>
                </c:pt>
                <c:pt idx="482">
                  <c:v>1.44735571426392</c:v>
                </c:pt>
                <c:pt idx="483">
                  <c:v>1.3637728714351072</c:v>
                </c:pt>
                <c:pt idx="484">
                  <c:v>1.0550158891961086</c:v>
                </c:pt>
                <c:pt idx="485">
                  <c:v>0.91946504527358908</c:v>
                </c:pt>
                <c:pt idx="486">
                  <c:v>0.83166710344516248</c:v>
                </c:pt>
                <c:pt idx="487">
                  <c:v>1.0631199296301048</c:v>
                </c:pt>
                <c:pt idx="488">
                  <c:v>1.4930048831150939</c:v>
                </c:pt>
                <c:pt idx="489">
                  <c:v>1.5497257119460925</c:v>
                </c:pt>
                <c:pt idx="490">
                  <c:v>1.6269382095148521</c:v>
                </c:pt>
                <c:pt idx="491">
                  <c:v>1.3510338881897952</c:v>
                </c:pt>
                <c:pt idx="492">
                  <c:v>1.815429283814308</c:v>
                </c:pt>
                <c:pt idx="493">
                  <c:v>1.5968672548617995</c:v>
                </c:pt>
                <c:pt idx="494">
                  <c:v>1.4929003501208826</c:v>
                </c:pt>
                <c:pt idx="495">
                  <c:v>0.89042418798696521</c:v>
                </c:pt>
                <c:pt idx="496">
                  <c:v>1.11779514093885</c:v>
                </c:pt>
                <c:pt idx="497">
                  <c:v>1.4924665120893332</c:v>
                </c:pt>
                <c:pt idx="498">
                  <c:v>1.4492294420721772</c:v>
                </c:pt>
                <c:pt idx="499">
                  <c:v>1.5516505418013278</c:v>
                </c:pt>
                <c:pt idx="500">
                  <c:v>0.87031748505792828</c:v>
                </c:pt>
                <c:pt idx="501">
                  <c:v>0.57037464920457548</c:v>
                </c:pt>
                <c:pt idx="502">
                  <c:v>0.83375972065135417</c:v>
                </c:pt>
                <c:pt idx="503">
                  <c:v>1.419908637786528</c:v>
                </c:pt>
                <c:pt idx="504">
                  <c:v>1.7339901110121996</c:v>
                </c:pt>
                <c:pt idx="505">
                  <c:v>2.031106102404157</c:v>
                </c:pt>
                <c:pt idx="506">
                  <c:v>1.3670639025202602</c:v>
                </c:pt>
                <c:pt idx="507">
                  <c:v>1.7858964510221078</c:v>
                </c:pt>
                <c:pt idx="508">
                  <c:v>1.4729799097921412</c:v>
                </c:pt>
                <c:pt idx="509">
                  <c:v>1.4771233068151308</c:v>
                </c:pt>
                <c:pt idx="510">
                  <c:v>1.0758400062418811</c:v>
                </c:pt>
                <c:pt idx="511">
                  <c:v>1.1783598001234361</c:v>
                </c:pt>
                <c:pt idx="512">
                  <c:v>1.1632357642966813</c:v>
                </c:pt>
                <c:pt idx="513">
                  <c:v>2.3712659178633522</c:v>
                </c:pt>
                <c:pt idx="514">
                  <c:v>1.7427124601218342</c:v>
                </c:pt>
                <c:pt idx="515">
                  <c:v>1.5874157348543254</c:v>
                </c:pt>
                <c:pt idx="516">
                  <c:v>0.96071139491159496</c:v>
                </c:pt>
                <c:pt idx="517">
                  <c:v>0.8306040994209557</c:v>
                </c:pt>
                <c:pt idx="518">
                  <c:v>1.6451673248491769</c:v>
                </c:pt>
                <c:pt idx="519">
                  <c:v>1.7296725154180859</c:v>
                </c:pt>
                <c:pt idx="520">
                  <c:v>1.9527395977139508</c:v>
                </c:pt>
                <c:pt idx="521">
                  <c:v>1.8107154706107265</c:v>
                </c:pt>
                <c:pt idx="522">
                  <c:v>2.5494709944345861</c:v>
                </c:pt>
                <c:pt idx="523">
                  <c:v>3.0107207221769681</c:v>
                </c:pt>
                <c:pt idx="524">
                  <c:v>2.890025127601628</c:v>
                </c:pt>
                <c:pt idx="525">
                  <c:v>2.8419613211247925</c:v>
                </c:pt>
                <c:pt idx="526">
                  <c:v>3.7640814775929834</c:v>
                </c:pt>
                <c:pt idx="527">
                  <c:v>4.5209685593854569</c:v>
                </c:pt>
                <c:pt idx="528">
                  <c:v>4.8228880534771017</c:v>
                </c:pt>
                <c:pt idx="529">
                  <c:v>6.558875626508768</c:v>
                </c:pt>
                <c:pt idx="530">
                  <c:v>8.3995019170478962</c:v>
                </c:pt>
                <c:pt idx="531">
                  <c:v>11.262600483087807</c:v>
                </c:pt>
                <c:pt idx="532">
                  <c:v>14.388713901395779</c:v>
                </c:pt>
                <c:pt idx="533">
                  <c:v>17.698304684656005</c:v>
                </c:pt>
                <c:pt idx="534">
                  <c:v>22.682822979495626</c:v>
                </c:pt>
                <c:pt idx="535">
                  <c:v>27.264934634671167</c:v>
                </c:pt>
                <c:pt idx="536">
                  <c:v>38.413019317805151</c:v>
                </c:pt>
                <c:pt idx="537">
                  <c:v>54.050011579501842</c:v>
                </c:pt>
                <c:pt idx="538">
                  <c:v>107.57738033235114</c:v>
                </c:pt>
                <c:pt idx="539">
                  <c:v>229.21905233560591</c:v>
                </c:pt>
                <c:pt idx="540">
                  <c:v>-258.57017181378563</c:v>
                </c:pt>
                <c:pt idx="541">
                  <c:v>-127.86144106670895</c:v>
                </c:pt>
                <c:pt idx="542">
                  <c:v>-74.086163616183526</c:v>
                </c:pt>
                <c:pt idx="543">
                  <c:v>-56.119255580933313</c:v>
                </c:pt>
                <c:pt idx="544">
                  <c:v>-41.410379447785758</c:v>
                </c:pt>
                <c:pt idx="545">
                  <c:v>-40.069643187489241</c:v>
                </c:pt>
                <c:pt idx="546">
                  <c:v>-35.810045848461435</c:v>
                </c:pt>
                <c:pt idx="547">
                  <c:v>-35.214191099176929</c:v>
                </c:pt>
                <c:pt idx="548">
                  <c:v>-29.479631383860042</c:v>
                </c:pt>
                <c:pt idx="549">
                  <c:v>-26.944048616050203</c:v>
                </c:pt>
                <c:pt idx="550">
                  <c:v>-26.352658313412302</c:v>
                </c:pt>
                <c:pt idx="551">
                  <c:v>-23.706615833269797</c:v>
                </c:pt>
                <c:pt idx="552">
                  <c:v>-22.075042169574548</c:v>
                </c:pt>
                <c:pt idx="553">
                  <c:v>-20.438671792421303</c:v>
                </c:pt>
                <c:pt idx="554">
                  <c:v>-19.526245239440506</c:v>
                </c:pt>
                <c:pt idx="555">
                  <c:v>-19.956486819670133</c:v>
                </c:pt>
                <c:pt idx="556">
                  <c:v>-18.989416196502347</c:v>
                </c:pt>
                <c:pt idx="557">
                  <c:v>-19.138793705106419</c:v>
                </c:pt>
                <c:pt idx="558">
                  <c:v>-17.029193623431937</c:v>
                </c:pt>
                <c:pt idx="559">
                  <c:v>-17.980097455589323</c:v>
                </c:pt>
                <c:pt idx="560">
                  <c:v>-16.496357467436265</c:v>
                </c:pt>
                <c:pt idx="561">
                  <c:v>-15.274524297596633</c:v>
                </c:pt>
                <c:pt idx="562">
                  <c:v>-14.495476961523687</c:v>
                </c:pt>
                <c:pt idx="563">
                  <c:v>-13.220144518113052</c:v>
                </c:pt>
                <c:pt idx="564">
                  <c:v>-12.90018821648605</c:v>
                </c:pt>
                <c:pt idx="565">
                  <c:v>-12.494215562175409</c:v>
                </c:pt>
                <c:pt idx="566">
                  <c:v>-12.536619445284868</c:v>
                </c:pt>
                <c:pt idx="567">
                  <c:v>-12.387307658368156</c:v>
                </c:pt>
                <c:pt idx="568">
                  <c:v>-10.574953594626502</c:v>
                </c:pt>
                <c:pt idx="569">
                  <c:v>-10.431618003645619</c:v>
                </c:pt>
                <c:pt idx="570">
                  <c:v>-8.8304354366209061</c:v>
                </c:pt>
                <c:pt idx="571">
                  <c:v>-9.8273903056135961</c:v>
                </c:pt>
                <c:pt idx="572">
                  <c:v>-10.274011607804818</c:v>
                </c:pt>
                <c:pt idx="573">
                  <c:v>-9.3064107211978104</c:v>
                </c:pt>
                <c:pt idx="574">
                  <c:v>-9.5106676994958406</c:v>
                </c:pt>
                <c:pt idx="575">
                  <c:v>-8.1927922517074183</c:v>
                </c:pt>
                <c:pt idx="576">
                  <c:v>-8.5747239746747379</c:v>
                </c:pt>
                <c:pt idx="577">
                  <c:v>-8.0537019200057944</c:v>
                </c:pt>
                <c:pt idx="578">
                  <c:v>-8.4577661140362856</c:v>
                </c:pt>
                <c:pt idx="579">
                  <c:v>-8.0914502087595785</c:v>
                </c:pt>
                <c:pt idx="580">
                  <c:v>-6.8330507310302568</c:v>
                </c:pt>
                <c:pt idx="581">
                  <c:v>-6.0673786922413386</c:v>
                </c:pt>
                <c:pt idx="582">
                  <c:v>-5.3565695339023547</c:v>
                </c:pt>
                <c:pt idx="583">
                  <c:v>-5.319070767521481</c:v>
                </c:pt>
                <c:pt idx="584">
                  <c:v>-4.9448706434979632</c:v>
                </c:pt>
                <c:pt idx="585">
                  <c:v>-4.3606079230813997</c:v>
                </c:pt>
                <c:pt idx="586">
                  <c:v>-4.0003934532496572</c:v>
                </c:pt>
                <c:pt idx="587">
                  <c:v>-2.3317007149908688</c:v>
                </c:pt>
                <c:pt idx="588">
                  <c:v>-3.5547666106411993</c:v>
                </c:pt>
                <c:pt idx="589">
                  <c:v>-2.1035319372416219</c:v>
                </c:pt>
                <c:pt idx="590">
                  <c:v>-1.3886207630957654</c:v>
                </c:pt>
                <c:pt idx="591">
                  <c:v>-0.67871421025511247</c:v>
                </c:pt>
                <c:pt idx="592">
                  <c:v>-0.9990382025307758</c:v>
                </c:pt>
                <c:pt idx="593">
                  <c:v>-1.8039672302615717</c:v>
                </c:pt>
                <c:pt idx="594">
                  <c:v>-0.96936595543505277</c:v>
                </c:pt>
                <c:pt idx="595">
                  <c:v>-0.47566313772879465</c:v>
                </c:pt>
                <c:pt idx="596">
                  <c:v>-0.31062695709106208</c:v>
                </c:pt>
                <c:pt idx="597">
                  <c:v>0.15185065145104509</c:v>
                </c:pt>
                <c:pt idx="598">
                  <c:v>0.29517387022029895</c:v>
                </c:pt>
                <c:pt idx="599">
                  <c:v>-1.016395385379733</c:v>
                </c:pt>
                <c:pt idx="600">
                  <c:v>0.14236596504827251</c:v>
                </c:pt>
                <c:pt idx="601">
                  <c:v>0.27792639301568373</c:v>
                </c:pt>
                <c:pt idx="602">
                  <c:v>0.81185364469448662</c:v>
                </c:pt>
                <c:pt idx="603">
                  <c:v>0.52651038070361444</c:v>
                </c:pt>
                <c:pt idx="604">
                  <c:v>0</c:v>
                </c:pt>
                <c:pt idx="605">
                  <c:v>0.75130190757198734</c:v>
                </c:pt>
                <c:pt idx="606">
                  <c:v>0.24477867334289469</c:v>
                </c:pt>
                <c:pt idx="607">
                  <c:v>0.95604024807281263</c:v>
                </c:pt>
                <c:pt idx="608">
                  <c:v>0</c:v>
                </c:pt>
                <c:pt idx="609">
                  <c:v>-0.11425773816509503</c:v>
                </c:pt>
                <c:pt idx="610">
                  <c:v>0.66640013347177884</c:v>
                </c:pt>
                <c:pt idx="611">
                  <c:v>0.43519683639846568</c:v>
                </c:pt>
                <c:pt idx="612">
                  <c:v>0.42244027926270389</c:v>
                </c:pt>
                <c:pt idx="613">
                  <c:v>0</c:v>
                </c:pt>
                <c:pt idx="614">
                  <c:v>0</c:v>
                </c:pt>
                <c:pt idx="615">
                  <c:v>-0.29885411651572336</c:v>
                </c:pt>
                <c:pt idx="616">
                  <c:v>9.77893598152801E-2</c:v>
                </c:pt>
                <c:pt idx="617">
                  <c:v>-9.5890517156069235E-2</c:v>
                </c:pt>
                <c:pt idx="618">
                  <c:v>-0.18831251496846552</c:v>
                </c:pt>
                <c:pt idx="619">
                  <c:v>-0.37031578416847277</c:v>
                </c:pt>
                <c:pt idx="620">
                  <c:v>-0.45576083329695605</c:v>
                </c:pt>
                <c:pt idx="621">
                  <c:v>-0.63102563756624619</c:v>
                </c:pt>
                <c:pt idx="622">
                  <c:v>-0.70987579101707488</c:v>
                </c:pt>
                <c:pt idx="623">
                  <c:v>-0.79397535107612216</c:v>
                </c:pt>
                <c:pt idx="624">
                  <c:v>-0.78263182455123559</c:v>
                </c:pt>
                <c:pt idx="625">
                  <c:v>-1.0393391351358356</c:v>
                </c:pt>
                <c:pt idx="626">
                  <c:v>-0.51370344315860528</c:v>
                </c:pt>
                <c:pt idx="627">
                  <c:v>-0.50765855343627508</c:v>
                </c:pt>
                <c:pt idx="628">
                  <c:v>-0.24968056943928485</c:v>
                </c:pt>
                <c:pt idx="629">
                  <c:v>-0.49396672928549074</c:v>
                </c:pt>
                <c:pt idx="630">
                  <c:v>-0.48791288516019171</c:v>
                </c:pt>
                <c:pt idx="631">
                  <c:v>-0.40132720560309298</c:v>
                </c:pt>
                <c:pt idx="632">
                  <c:v>-1.0366006626611182</c:v>
                </c:pt>
                <c:pt idx="633">
                  <c:v>-0.87161448969072775</c:v>
                </c:pt>
                <c:pt idx="634">
                  <c:v>-0.70704968709223925</c:v>
                </c:pt>
                <c:pt idx="635">
                  <c:v>-0.15541914038709287</c:v>
                </c:pt>
                <c:pt idx="636">
                  <c:v>7.6425352889478035E-2</c:v>
                </c:pt>
                <c:pt idx="637">
                  <c:v>-7.5102260918747429E-2</c:v>
                </c:pt>
                <c:pt idx="638">
                  <c:v>-0.22122455604788335</c:v>
                </c:pt>
                <c:pt idx="639">
                  <c:v>-0.43796087769975212</c:v>
                </c:pt>
                <c:pt idx="640">
                  <c:v>-0.36159482773055079</c:v>
                </c:pt>
                <c:pt idx="641">
                  <c:v>-7.1036759461555049E-2</c:v>
                </c:pt>
                <c:pt idx="642">
                  <c:v>-0.14043988081633488</c:v>
                </c:pt>
                <c:pt idx="643">
                  <c:v>0</c:v>
                </c:pt>
                <c:pt idx="644">
                  <c:v>-0.20385689414234917</c:v>
                </c:pt>
                <c:pt idx="645">
                  <c:v>-6.6968609252065145E-2</c:v>
                </c:pt>
                <c:pt idx="646">
                  <c:v>6.5830277321480307E-2</c:v>
                </c:pt>
                <c:pt idx="647">
                  <c:v>6.4618389027890771E-2</c:v>
                </c:pt>
                <c:pt idx="648">
                  <c:v>0</c:v>
                </c:pt>
                <c:pt idx="649">
                  <c:v>0</c:v>
                </c:pt>
                <c:pt idx="650">
                  <c:v>0.24482873801943986</c:v>
                </c:pt>
                <c:pt idx="651">
                  <c:v>0.12041082939357826</c:v>
                </c:pt>
                <c:pt idx="652">
                  <c:v>0.35285897327733357</c:v>
                </c:pt>
                <c:pt idx="653">
                  <c:v>0.23009414743272219</c:v>
                </c:pt>
                <c:pt idx="654">
                  <c:v>0.22588563795723662</c:v>
                </c:pt>
                <c:pt idx="655">
                  <c:v>0.16589786021852368</c:v>
                </c:pt>
                <c:pt idx="656">
                  <c:v>0.32537252845064019</c:v>
                </c:pt>
                <c:pt idx="657">
                  <c:v>0.52811043017867021</c:v>
                </c:pt>
                <c:pt idx="658">
                  <c:v>0.41205876321852636</c:v>
                </c:pt>
                <c:pt idx="659">
                  <c:v>0.65189808699246676</c:v>
                </c:pt>
                <c:pt idx="660">
                  <c:v>0.34185858486164378</c:v>
                </c:pt>
                <c:pt idx="661">
                  <c:v>0.43013899805357558</c:v>
                </c:pt>
                <c:pt idx="662">
                  <c:v>0.23337509048740035</c:v>
                </c:pt>
                <c:pt idx="663">
                  <c:v>0.36475322681826206</c:v>
                </c:pt>
                <c:pt idx="664">
                  <c:v>0.53397990495641523</c:v>
                </c:pt>
                <c:pt idx="665">
                  <c:v>0.26079658075227036</c:v>
                </c:pt>
                <c:pt idx="666">
                  <c:v>0.29882016702820102</c:v>
                </c:pt>
                <c:pt idx="667">
                  <c:v>0.1668180071566335</c:v>
                </c:pt>
                <c:pt idx="668">
                  <c:v>4.1105928311154928E-2</c:v>
                </c:pt>
                <c:pt idx="669">
                  <c:v>-8.1008388117177851E-2</c:v>
                </c:pt>
                <c:pt idx="670">
                  <c:v>4.002700581657026E-2</c:v>
                </c:pt>
                <c:pt idx="671">
                  <c:v>0.15721465866288908</c:v>
                </c:pt>
                <c:pt idx="672">
                  <c:v>-3.8873209890414429E-2</c:v>
                </c:pt>
                <c:pt idx="673">
                  <c:v>-3.8289140825132739E-2</c:v>
                </c:pt>
                <c:pt idx="674">
                  <c:v>-7.5948657136806361E-2</c:v>
                </c:pt>
                <c:pt idx="675">
                  <c:v>-0.22577275580799969</c:v>
                </c:pt>
                <c:pt idx="676">
                  <c:v>-0.41338901866414013</c:v>
                </c:pt>
                <c:pt idx="677">
                  <c:v>-0.63947946219196539</c:v>
                </c:pt>
                <c:pt idx="678">
                  <c:v>-0.60618230455516187</c:v>
                </c:pt>
                <c:pt idx="679">
                  <c:v>-0.49336774813539974</c:v>
                </c:pt>
                <c:pt idx="680">
                  <c:v>0.26482259443004896</c:v>
                </c:pt>
                <c:pt idx="681">
                  <c:v>0.26029367208576182</c:v>
                </c:pt>
                <c:pt idx="682">
                  <c:v>0.14644395175956373</c:v>
                </c:pt>
                <c:pt idx="683">
                  <c:v>-0.21864208715437802</c:v>
                </c:pt>
                <c:pt idx="684">
                  <c:v>-0.58438371049858273</c:v>
                </c:pt>
                <c:pt idx="685">
                  <c:v>-0.77842560015863449</c:v>
                </c:pt>
                <c:pt idx="686">
                  <c:v>-0.98441809061382468</c:v>
                </c:pt>
                <c:pt idx="687">
                  <c:v>-0.73161010940073501</c:v>
                </c:pt>
                <c:pt idx="688">
                  <c:v>-0.58674120658736217</c:v>
                </c:pt>
                <c:pt idx="689">
                  <c:v>-3.9532793518330715E-2</c:v>
                </c:pt>
                <c:pt idx="690">
                  <c:v>-0.47690687540088234</c:v>
                </c:pt>
                <c:pt idx="691">
                  <c:v>-0.56414805553871272</c:v>
                </c:pt>
                <c:pt idx="692">
                  <c:v>-0.20362142690773238</c:v>
                </c:pt>
                <c:pt idx="693">
                  <c:v>-0.20590998347919795</c:v>
                </c:pt>
                <c:pt idx="694">
                  <c:v>-0.12496427509299168</c:v>
                </c:pt>
                <c:pt idx="695">
                  <c:v>0</c:v>
                </c:pt>
                <c:pt idx="696">
                  <c:v>0.25246925266840109</c:v>
                </c:pt>
                <c:pt idx="697">
                  <c:v>0.25346334159783912</c:v>
                </c:pt>
                <c:pt idx="698">
                  <c:v>4.2628625884170823E-2</c:v>
                </c:pt>
                <c:pt idx="699">
                  <c:v>0.12958065725999937</c:v>
                </c:pt>
                <c:pt idx="700">
                  <c:v>0</c:v>
                </c:pt>
                <c:pt idx="701">
                  <c:v>-8.9759846058390866E-2</c:v>
                </c:pt>
                <c:pt idx="702">
                  <c:v>-0.18592140889893999</c:v>
                </c:pt>
                <c:pt idx="703">
                  <c:v>9.5701095712356604E-2</c:v>
                </c:pt>
                <c:pt idx="704">
                  <c:v>0.24589490057973676</c:v>
                </c:pt>
                <c:pt idx="705">
                  <c:v>0.25334007213602294</c:v>
                </c:pt>
                <c:pt idx="706">
                  <c:v>5.3601366834129312E-2</c:v>
                </c:pt>
                <c:pt idx="707">
                  <c:v>-5.5645330091620544E-2</c:v>
                </c:pt>
                <c:pt idx="708">
                  <c:v>0.29933586335078632</c:v>
                </c:pt>
                <c:pt idx="709">
                  <c:v>6.350013873652692E-2</c:v>
                </c:pt>
                <c:pt idx="710">
                  <c:v>-6.8177369941559457E-2</c:v>
                </c:pt>
                <c:pt idx="711">
                  <c:v>0.15230765225710446</c:v>
                </c:pt>
                <c:pt idx="712">
                  <c:v>0.41788193993225065</c:v>
                </c:pt>
                <c:pt idx="713">
                  <c:v>0.75739501110228202</c:v>
                </c:pt>
                <c:pt idx="714">
                  <c:v>0.44087678563587235</c:v>
                </c:pt>
                <c:pt idx="715">
                  <c:v>0.12998551952518034</c:v>
                </c:pt>
                <c:pt idx="716">
                  <c:v>0.34330367981015009</c:v>
                </c:pt>
                <c:pt idx="717">
                  <c:v>0</c:v>
                </c:pt>
                <c:pt idx="718">
                  <c:v>-0.38215855145970012</c:v>
                </c:pt>
                <c:pt idx="719">
                  <c:v>1.1198480754658438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DFB-423A-B3B5-AAF35FDB6E76}"/>
            </c:ext>
          </c:extLst>
        </c:ser>
        <c:ser>
          <c:idx val="5"/>
          <c:order val="5"/>
          <c:tx>
            <c:v>1500 RPM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'Task 1'!$A$6:$A$725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cat>
          <c:val>
            <c:numRef>
              <c:f>'Task 1'!$BU$6:$BU$725</c:f>
              <c:numCache>
                <c:formatCode>General</c:formatCode>
                <c:ptCount val="720"/>
                <c:pt idx="0">
                  <c:v>0</c:v>
                </c:pt>
                <c:pt idx="1">
                  <c:v>-0.6166976991224834</c:v>
                </c:pt>
                <c:pt idx="2">
                  <c:v>-1.2948544660960313</c:v>
                </c:pt>
                <c:pt idx="3">
                  <c:v>-0.958571941485451</c:v>
                </c:pt>
                <c:pt idx="4">
                  <c:v>-0.3091142702844944</c:v>
                </c:pt>
                <c:pt idx="5">
                  <c:v>-0.26061951578323184</c:v>
                </c:pt>
                <c:pt idx="6">
                  <c:v>-0.51629294162084405</c:v>
                </c:pt>
                <c:pt idx="7">
                  <c:v>-0.19294751080743999</c:v>
                </c:pt>
                <c:pt idx="8">
                  <c:v>0</c:v>
                </c:pt>
                <c:pt idx="9">
                  <c:v>-0.20819910229896277</c:v>
                </c:pt>
                <c:pt idx="10">
                  <c:v>4.8412711466593997E-2</c:v>
                </c:pt>
                <c:pt idx="11">
                  <c:v>0.13668683255423414</c:v>
                </c:pt>
                <c:pt idx="12">
                  <c:v>0.12709125044501321</c:v>
                </c:pt>
                <c:pt idx="13">
                  <c:v>0.12275972673132562</c:v>
                </c:pt>
                <c:pt idx="14">
                  <c:v>7.7259195857910704E-2</c:v>
                </c:pt>
                <c:pt idx="15">
                  <c:v>7.4673952671669278E-2</c:v>
                </c:pt>
                <c:pt idx="16">
                  <c:v>0.1814565829422356</c:v>
                </c:pt>
                <c:pt idx="17">
                  <c:v>3.5393030909564027E-2</c:v>
                </c:pt>
                <c:pt idx="18">
                  <c:v>0</c:v>
                </c:pt>
                <c:pt idx="19">
                  <c:v>-6.7153357452722565E-2</c:v>
                </c:pt>
                <c:pt idx="20">
                  <c:v>-9.8696722789730337E-2</c:v>
                </c:pt>
                <c:pt idx="21">
                  <c:v>-3.2330145647805328E-2</c:v>
                </c:pt>
                <c:pt idx="22">
                  <c:v>-0.12731418741308229</c:v>
                </c:pt>
                <c:pt idx="23">
                  <c:v>-9.4111279342833531E-2</c:v>
                </c:pt>
                <c:pt idx="24">
                  <c:v>-0.18569276797457715</c:v>
                </c:pt>
                <c:pt idx="25">
                  <c:v>-0.18421188867285665</c:v>
                </c:pt>
                <c:pt idx="26">
                  <c:v>0</c:v>
                </c:pt>
                <c:pt idx="27">
                  <c:v>3.0280176745629054E-2</c:v>
                </c:pt>
                <c:pt idx="28">
                  <c:v>0.15195449783608184</c:v>
                </c:pt>
                <c:pt idx="29">
                  <c:v>0.24498933496661604</c:v>
                </c:pt>
                <c:pt idx="30">
                  <c:v>0.37177247803056424</c:v>
                </c:pt>
                <c:pt idx="31">
                  <c:v>0.40694422418838566</c:v>
                </c:pt>
                <c:pt idx="32">
                  <c:v>0.44557162996470301</c:v>
                </c:pt>
                <c:pt idx="33">
                  <c:v>0.5866564612865196</c:v>
                </c:pt>
                <c:pt idx="34">
                  <c:v>0.53260802643870597</c:v>
                </c:pt>
                <c:pt idx="35">
                  <c:v>0.33888802626290454</c:v>
                </c:pt>
                <c:pt idx="36">
                  <c:v>0</c:v>
                </c:pt>
                <c:pt idx="37">
                  <c:v>-6.9081368299935983E-2</c:v>
                </c:pt>
                <c:pt idx="38">
                  <c:v>6.9758113254143536E-2</c:v>
                </c:pt>
                <c:pt idx="39">
                  <c:v>0</c:v>
                </c:pt>
                <c:pt idx="40">
                  <c:v>-3.5464660654134318E-2</c:v>
                </c:pt>
                <c:pt idx="41">
                  <c:v>0.18010254535658535</c:v>
                </c:pt>
                <c:pt idx="42">
                  <c:v>7.3016102715753164E-2</c:v>
                </c:pt>
                <c:pt idx="43">
                  <c:v>-7.3998217544527428E-2</c:v>
                </c:pt>
                <c:pt idx="44">
                  <c:v>0.22464388523862616</c:v>
                </c:pt>
                <c:pt idx="45">
                  <c:v>0.38242603658947555</c:v>
                </c:pt>
                <c:pt idx="46">
                  <c:v>7.770445302436875E-2</c:v>
                </c:pt>
                <c:pt idx="47">
                  <c:v>3.9544458931313378E-2</c:v>
                </c:pt>
                <c:pt idx="48">
                  <c:v>7.9966685288016079E-2</c:v>
                </c:pt>
                <c:pt idx="49">
                  <c:v>0.12216307834653446</c:v>
                </c:pt>
                <c:pt idx="50">
                  <c:v>0.16549940064385468</c:v>
                </c:pt>
                <c:pt idx="51">
                  <c:v>0.1264847410480763</c:v>
                </c:pt>
                <c:pt idx="52">
                  <c:v>-0.1280051181049186</c:v>
                </c:pt>
                <c:pt idx="53">
                  <c:v>-4.3344829680255083E-2</c:v>
                </c:pt>
                <c:pt idx="54">
                  <c:v>-8.7554803808429449E-2</c:v>
                </c:pt>
                <c:pt idx="55">
                  <c:v>-4.4338603348573258E-2</c:v>
                </c:pt>
                <c:pt idx="56">
                  <c:v>-0.22413755041514577</c:v>
                </c:pt>
                <c:pt idx="57">
                  <c:v>-0.36225220916780621</c:v>
                </c:pt>
                <c:pt idx="58">
                  <c:v>-0.13731740183951671</c:v>
                </c:pt>
                <c:pt idx="59">
                  <c:v>-0.32302795825049041</c:v>
                </c:pt>
                <c:pt idx="60">
                  <c:v>-0.1399419299494277</c:v>
                </c:pt>
                <c:pt idx="61">
                  <c:v>4.7328010063014077E-2</c:v>
                </c:pt>
                <c:pt idx="62">
                  <c:v>-0.28760052401797442</c:v>
                </c:pt>
                <c:pt idx="63">
                  <c:v>-0.53219800984145149</c:v>
                </c:pt>
                <c:pt idx="64">
                  <c:v>4.8850823105029938E-2</c:v>
                </c:pt>
                <c:pt idx="65">
                  <c:v>-0.29742749116798456</c:v>
                </c:pt>
                <c:pt idx="66">
                  <c:v>-0.39942691020505977</c:v>
                </c:pt>
                <c:pt idx="67">
                  <c:v>-5.0538176400159923E-2</c:v>
                </c:pt>
                <c:pt idx="68">
                  <c:v>-0.1542165167203445</c:v>
                </c:pt>
                <c:pt idx="69">
                  <c:v>-0.31115154843813847</c:v>
                </c:pt>
                <c:pt idx="70">
                  <c:v>-0.21026668943191509</c:v>
                </c:pt>
                <c:pt idx="71">
                  <c:v>-5.3249256076537917E-2</c:v>
                </c:pt>
                <c:pt idx="72">
                  <c:v>-0.48551486858998349</c:v>
                </c:pt>
                <c:pt idx="73">
                  <c:v>-0.21823381513002044</c:v>
                </c:pt>
                <c:pt idx="74">
                  <c:v>0</c:v>
                </c:pt>
                <c:pt idx="75">
                  <c:v>-0.22431956149434468</c:v>
                </c:pt>
                <c:pt idx="76">
                  <c:v>-0.28467397912369957</c:v>
                </c:pt>
                <c:pt idx="77">
                  <c:v>-0.3463929728250244</c:v>
                </c:pt>
                <c:pt idx="78">
                  <c:v>-0.23292707695551168</c:v>
                </c:pt>
                <c:pt idx="79">
                  <c:v>-0.11863757935939254</c:v>
                </c:pt>
                <c:pt idx="80">
                  <c:v>6.0215184031012448E-2</c:v>
                </c:pt>
                <c:pt idx="81">
                  <c:v>-0.42679158474033785</c:v>
                </c:pt>
                <c:pt idx="82">
                  <c:v>-0.74033044213534172</c:v>
                </c:pt>
                <c:pt idx="83">
                  <c:v>-0.2493007187088572</c:v>
                </c:pt>
                <c:pt idx="84">
                  <c:v>-0.25271422037468627</c:v>
                </c:pt>
                <c:pt idx="85">
                  <c:v>-0.32000264937125344</c:v>
                </c:pt>
                <c:pt idx="86">
                  <c:v>-0.26000466585177567</c:v>
                </c:pt>
                <c:pt idx="87">
                  <c:v>-0.33001509278782432</c:v>
                </c:pt>
                <c:pt idx="88">
                  <c:v>-0.33393394347166333</c:v>
                </c:pt>
                <c:pt idx="89">
                  <c:v>-0.13569899738654501</c:v>
                </c:pt>
                <c:pt idx="90">
                  <c:v>-0.20633766002361648</c:v>
                </c:pt>
                <c:pt idx="91">
                  <c:v>-0.28019323784183059</c:v>
                </c:pt>
                <c:pt idx="92">
                  <c:v>-7.1183542200357247E-2</c:v>
                </c:pt>
                <c:pt idx="93">
                  <c:v>-7.2419096360694366E-2</c:v>
                </c:pt>
                <c:pt idx="94">
                  <c:v>-0.2214435314260372</c:v>
                </c:pt>
                <c:pt idx="95">
                  <c:v>-0.14949559384071265</c:v>
                </c:pt>
                <c:pt idx="96">
                  <c:v>7.6264653113485834E-2</c:v>
                </c:pt>
                <c:pt idx="97">
                  <c:v>-0.15560073094655341</c:v>
                </c:pt>
                <c:pt idx="98">
                  <c:v>0</c:v>
                </c:pt>
                <c:pt idx="99">
                  <c:v>-0.16122610294212458</c:v>
                </c:pt>
                <c:pt idx="100">
                  <c:v>0</c:v>
                </c:pt>
                <c:pt idx="101">
                  <c:v>0.16777230811736515</c:v>
                </c:pt>
                <c:pt idx="102">
                  <c:v>0.51513978031694818</c:v>
                </c:pt>
                <c:pt idx="103">
                  <c:v>0.2637090208336802</c:v>
                </c:pt>
                <c:pt idx="104">
                  <c:v>0</c:v>
                </c:pt>
                <c:pt idx="105">
                  <c:v>9.155173695667998E-2</c:v>
                </c:pt>
                <c:pt idx="106">
                  <c:v>0</c:v>
                </c:pt>
                <c:pt idx="107">
                  <c:v>-0.28518880732378482</c:v>
                </c:pt>
                <c:pt idx="108">
                  <c:v>-0.19467301176045879</c:v>
                </c:pt>
                <c:pt idx="109">
                  <c:v>0.19775473730160006</c:v>
                </c:pt>
                <c:pt idx="110">
                  <c:v>-0.10151225311472437</c:v>
                </c:pt>
                <c:pt idx="111">
                  <c:v>0.10309861204304098</c:v>
                </c:pt>
                <c:pt idx="112">
                  <c:v>0.21189176783272443</c:v>
                </c:pt>
                <c:pt idx="113">
                  <c:v>0</c:v>
                </c:pt>
                <c:pt idx="114">
                  <c:v>0</c:v>
                </c:pt>
                <c:pt idx="115">
                  <c:v>0.33953325985468097</c:v>
                </c:pt>
                <c:pt idx="116">
                  <c:v>0</c:v>
                </c:pt>
                <c:pt idx="117">
                  <c:v>0.35480391617373114</c:v>
                </c:pt>
                <c:pt idx="118">
                  <c:v>0.24247783406422152</c:v>
                </c:pt>
                <c:pt idx="119">
                  <c:v>0.49739631192846445</c:v>
                </c:pt>
                <c:pt idx="120">
                  <c:v>-0.12737977598485181</c:v>
                </c:pt>
                <c:pt idx="121">
                  <c:v>-0.25926015533930591</c:v>
                </c:pt>
                <c:pt idx="122">
                  <c:v>-0.26587330634259271</c:v>
                </c:pt>
                <c:pt idx="123">
                  <c:v>-0.67808181220520636</c:v>
                </c:pt>
                <c:pt idx="124">
                  <c:v>-0.41492228252607188</c:v>
                </c:pt>
                <c:pt idx="125">
                  <c:v>0</c:v>
                </c:pt>
                <c:pt idx="126">
                  <c:v>-0.28922566780769254</c:v>
                </c:pt>
                <c:pt idx="127">
                  <c:v>-0.14787534946114192</c:v>
                </c:pt>
                <c:pt idx="128">
                  <c:v>-0.60442396470584514</c:v>
                </c:pt>
                <c:pt idx="129">
                  <c:v>-0.31016422758282414</c:v>
                </c:pt>
                <c:pt idx="130">
                  <c:v>-0.47340420318402143</c:v>
                </c:pt>
                <c:pt idx="131">
                  <c:v>0</c:v>
                </c:pt>
                <c:pt idx="132">
                  <c:v>-0.33236079174037447</c:v>
                </c:pt>
                <c:pt idx="133">
                  <c:v>-0.17101319995553732</c:v>
                </c:pt>
                <c:pt idx="134">
                  <c:v>0</c:v>
                </c:pt>
                <c:pt idx="135">
                  <c:v>-0.17979773391126341</c:v>
                </c:pt>
                <c:pt idx="136">
                  <c:v>0.18452065014162117</c:v>
                </c:pt>
                <c:pt idx="137">
                  <c:v>0</c:v>
                </c:pt>
                <c:pt idx="138">
                  <c:v>-0.38890476174308952</c:v>
                </c:pt>
                <c:pt idx="139">
                  <c:v>-0.40114392675972005</c:v>
                </c:pt>
                <c:pt idx="140">
                  <c:v>-0.82253338936631393</c:v>
                </c:pt>
                <c:pt idx="141">
                  <c:v>-0.42438289080181069</c:v>
                </c:pt>
                <c:pt idx="142">
                  <c:v>-0.65359876922294757</c:v>
                </c:pt>
                <c:pt idx="143">
                  <c:v>-0.89445941688931396</c:v>
                </c:pt>
                <c:pt idx="144">
                  <c:v>-1.1472224312950963</c:v>
                </c:pt>
                <c:pt idx="145">
                  <c:v>-0.94861177541265995</c:v>
                </c:pt>
                <c:pt idx="146">
                  <c:v>-0.97509411365021159</c:v>
                </c:pt>
                <c:pt idx="147">
                  <c:v>-1.2622125408406304</c:v>
                </c:pt>
                <c:pt idx="148">
                  <c:v>-1.2888826385178671</c:v>
                </c:pt>
                <c:pt idx="149">
                  <c:v>-1.3367414549154624</c:v>
                </c:pt>
                <c:pt idx="150">
                  <c:v>-1.6652006307687355</c:v>
                </c:pt>
                <c:pt idx="151">
                  <c:v>-1.1358501822827121</c:v>
                </c:pt>
                <c:pt idx="152">
                  <c:v>-1.1834408885606678</c:v>
                </c:pt>
                <c:pt idx="153">
                  <c:v>-0.92670733946875805</c:v>
                </c:pt>
                <c:pt idx="154">
                  <c:v>-1.2689896681423123</c:v>
                </c:pt>
                <c:pt idx="155">
                  <c:v>0.66584478582807261</c:v>
                </c:pt>
                <c:pt idx="156">
                  <c:v>0.34737350861343308</c:v>
                </c:pt>
                <c:pt idx="157">
                  <c:v>-1.4634353777185984</c:v>
                </c:pt>
                <c:pt idx="158">
                  <c:v>0</c:v>
                </c:pt>
                <c:pt idx="159">
                  <c:v>1.2020162410106614</c:v>
                </c:pt>
                <c:pt idx="160">
                  <c:v>0</c:v>
                </c:pt>
                <c:pt idx="161">
                  <c:v>-0.44281740701782657</c:v>
                </c:pt>
                <c:pt idx="162">
                  <c:v>0</c:v>
                </c:pt>
                <c:pt idx="163">
                  <c:v>1.5247697894000067</c:v>
                </c:pt>
                <c:pt idx="164">
                  <c:v>1.5995142684010846</c:v>
                </c:pt>
                <c:pt idx="165">
                  <c:v>0</c:v>
                </c:pt>
                <c:pt idx="166">
                  <c:v>1.8901902063325096</c:v>
                </c:pt>
                <c:pt idx="167">
                  <c:v>2.6713982116882939</c:v>
                </c:pt>
                <c:pt idx="168">
                  <c:v>2.2170402472904689</c:v>
                </c:pt>
                <c:pt idx="169">
                  <c:v>2.4227605308701148</c:v>
                </c:pt>
                <c:pt idx="170">
                  <c:v>3.648330904425265</c:v>
                </c:pt>
                <c:pt idx="171">
                  <c:v>0.98897179412606284</c:v>
                </c:pt>
                <c:pt idx="172">
                  <c:v>0</c:v>
                </c:pt>
                <c:pt idx="173">
                  <c:v>5.2461364541079947</c:v>
                </c:pt>
                <c:pt idx="174">
                  <c:v>8.0182054921423518</c:v>
                </c:pt>
                <c:pt idx="175">
                  <c:v>3.8958499569743323</c:v>
                </c:pt>
                <c:pt idx="176">
                  <c:v>2.4714629531225145</c:v>
                </c:pt>
                <c:pt idx="177">
                  <c:v>3.3740327588282844</c:v>
                </c:pt>
                <c:pt idx="178">
                  <c:v>31.013493119439147</c:v>
                </c:pt>
                <c:pt idx="179">
                  <c:v>-12.427761980922963</c:v>
                </c:pt>
                <c:pt idx="180">
                  <c:v>-112.23230611673797</c:v>
                </c:pt>
                <c:pt idx="181">
                  <c:v>-18.799667150087274</c:v>
                </c:pt>
                <c:pt idx="182">
                  <c:v>17.072659802301473</c:v>
                </c:pt>
                <c:pt idx="183">
                  <c:v>-17.537790285227874</c:v>
                </c:pt>
                <c:pt idx="184">
                  <c:v>-11.929593686946617</c:v>
                </c:pt>
                <c:pt idx="185">
                  <c:v>0</c:v>
                </c:pt>
                <c:pt idx="186">
                  <c:v>-2.7048243311598337</c:v>
                </c:pt>
                <c:pt idx="187">
                  <c:v>3.5461128244374724</c:v>
                </c:pt>
                <c:pt idx="188">
                  <c:v>0</c:v>
                </c:pt>
                <c:pt idx="189">
                  <c:v>-0.94323388808835351</c:v>
                </c:pt>
                <c:pt idx="190">
                  <c:v>0</c:v>
                </c:pt>
                <c:pt idx="191">
                  <c:v>3.0696513130923777</c:v>
                </c:pt>
                <c:pt idx="192">
                  <c:v>-3.479166630072505</c:v>
                </c:pt>
                <c:pt idx="193">
                  <c:v>-3.9690782127565991</c:v>
                </c:pt>
                <c:pt idx="194">
                  <c:v>0.60865166272885296</c:v>
                </c:pt>
                <c:pt idx="195">
                  <c:v>-3.3817166234092713</c:v>
                </c:pt>
                <c:pt idx="196">
                  <c:v>-0.54025852100304084</c:v>
                </c:pt>
                <c:pt idx="197">
                  <c:v>0</c:v>
                </c:pt>
                <c:pt idx="198">
                  <c:v>0.94176133305319853</c:v>
                </c:pt>
                <c:pt idx="199">
                  <c:v>0.4524092639618329</c:v>
                </c:pt>
                <c:pt idx="200">
                  <c:v>0.85059831662982821</c:v>
                </c:pt>
                <c:pt idx="201">
                  <c:v>1.6195851313357195</c:v>
                </c:pt>
                <c:pt idx="202">
                  <c:v>0.77233291323501829</c:v>
                </c:pt>
                <c:pt idx="203">
                  <c:v>-0.36604464876221815</c:v>
                </c:pt>
                <c:pt idx="204">
                  <c:v>1.7532111345244819</c:v>
                </c:pt>
                <c:pt idx="205">
                  <c:v>1.6620986989129283</c:v>
                </c:pt>
                <c:pt idx="206">
                  <c:v>1.6067979396240439</c:v>
                </c:pt>
                <c:pt idx="207">
                  <c:v>0.61196709928151682</c:v>
                </c:pt>
                <c:pt idx="208">
                  <c:v>-2.053346815439987</c:v>
                </c:pt>
                <c:pt idx="209">
                  <c:v>-3.7436733327195872</c:v>
                </c:pt>
                <c:pt idx="210">
                  <c:v>-4.4742877938213734</c:v>
                </c:pt>
                <c:pt idx="211">
                  <c:v>-3.261995958361414</c:v>
                </c:pt>
                <c:pt idx="212">
                  <c:v>-2.1396707178349361</c:v>
                </c:pt>
                <c:pt idx="213">
                  <c:v>-0.77569257273590331</c:v>
                </c:pt>
                <c:pt idx="214">
                  <c:v>0</c:v>
                </c:pt>
                <c:pt idx="215">
                  <c:v>1.4477259824525031</c:v>
                </c:pt>
                <c:pt idx="216">
                  <c:v>2.7885388693667945</c:v>
                </c:pt>
                <c:pt idx="217">
                  <c:v>3.5671617530297484</c:v>
                </c:pt>
                <c:pt idx="218">
                  <c:v>2.5684424537852362</c:v>
                </c:pt>
                <c:pt idx="219">
                  <c:v>0.41126638798809217</c:v>
                </c:pt>
                <c:pt idx="220">
                  <c:v>1.1961845500628718</c:v>
                </c:pt>
                <c:pt idx="221">
                  <c:v>1.7253884641442021</c:v>
                </c:pt>
                <c:pt idx="222">
                  <c:v>1.1190309903254345</c:v>
                </c:pt>
                <c:pt idx="223">
                  <c:v>1.4368976014346688</c:v>
                </c:pt>
                <c:pt idx="224">
                  <c:v>1.7369496113171126</c:v>
                </c:pt>
                <c:pt idx="225">
                  <c:v>1.6703625929131574</c:v>
                </c:pt>
                <c:pt idx="226">
                  <c:v>3.8739941969885736</c:v>
                </c:pt>
                <c:pt idx="227">
                  <c:v>2.924777774669741</c:v>
                </c:pt>
                <c:pt idx="228">
                  <c:v>1.4844175606213621</c:v>
                </c:pt>
                <c:pt idx="229">
                  <c:v>1.9992932315264533</c:v>
                </c:pt>
                <c:pt idx="230">
                  <c:v>1.5253969062228574</c:v>
                </c:pt>
                <c:pt idx="231">
                  <c:v>1.0701607352363085</c:v>
                </c:pt>
                <c:pt idx="232">
                  <c:v>1.6844056820360318</c:v>
                </c:pt>
                <c:pt idx="233">
                  <c:v>1.8779514847094656</c:v>
                </c:pt>
                <c:pt idx="234">
                  <c:v>2.0539895437234237</c:v>
                </c:pt>
                <c:pt idx="235">
                  <c:v>1.8654769312652144</c:v>
                </c:pt>
                <c:pt idx="236">
                  <c:v>1.8013373622796287</c:v>
                </c:pt>
                <c:pt idx="237">
                  <c:v>1.0897759119620076</c:v>
                </c:pt>
                <c:pt idx="238">
                  <c:v>0.63279042351457893</c:v>
                </c:pt>
                <c:pt idx="239">
                  <c:v>1.7449555296463364</c:v>
                </c:pt>
                <c:pt idx="240">
                  <c:v>1.586610909812322</c:v>
                </c:pt>
                <c:pt idx="241">
                  <c:v>1.247413554352335</c:v>
                </c:pt>
                <c:pt idx="242">
                  <c:v>1.2085262518603639</c:v>
                </c:pt>
                <c:pt idx="243">
                  <c:v>1.0813090723008658</c:v>
                </c:pt>
                <c:pt idx="244">
                  <c:v>0.87765267395311064</c:v>
                </c:pt>
                <c:pt idx="245">
                  <c:v>1.4402825260431502</c:v>
                </c:pt>
                <c:pt idx="246">
                  <c:v>1.3973099568403211</c:v>
                </c:pt>
                <c:pt idx="247">
                  <c:v>1.3557425211970244</c:v>
                </c:pt>
                <c:pt idx="248">
                  <c:v>1.1534101548628064</c:v>
                </c:pt>
                <c:pt idx="249">
                  <c:v>1.497063584977022</c:v>
                </c:pt>
                <c:pt idx="250">
                  <c:v>1.296996606745477</c:v>
                </c:pt>
                <c:pt idx="251">
                  <c:v>1.3319532843585453</c:v>
                </c:pt>
                <c:pt idx="252">
                  <c:v>1.617581764147886</c:v>
                </c:pt>
                <c:pt idx="253">
                  <c:v>1.1134285310529257</c:v>
                </c:pt>
                <c:pt idx="254">
                  <c:v>1.2032926432742315</c:v>
                </c:pt>
                <c:pt idx="255">
                  <c:v>1.3496573576237463</c:v>
                </c:pt>
                <c:pt idx="256">
                  <c:v>1.3062961763947909</c:v>
                </c:pt>
                <c:pt idx="257">
                  <c:v>1.2644120194115516</c:v>
                </c:pt>
                <c:pt idx="258">
                  <c:v>1.4448082424225539</c:v>
                </c:pt>
                <c:pt idx="259">
                  <c:v>1.4487171892197894</c:v>
                </c:pt>
                <c:pt idx="260">
                  <c:v>1.2957089473262118</c:v>
                </c:pt>
                <c:pt idx="261">
                  <c:v>1.4057898624948981</c:v>
                </c:pt>
                <c:pt idx="262">
                  <c:v>1.4047117523590718</c:v>
                </c:pt>
                <c:pt idx="263">
                  <c:v>1.4013471094615209</c:v>
                </c:pt>
                <c:pt idx="264">
                  <c:v>1.4404844507074837</c:v>
                </c:pt>
                <c:pt idx="265">
                  <c:v>1.3092861202056736</c:v>
                </c:pt>
                <c:pt idx="266">
                  <c:v>1.3461382435761864</c:v>
                </c:pt>
                <c:pt idx="267">
                  <c:v>1.3813798739328316</c:v>
                </c:pt>
                <c:pt idx="268">
                  <c:v>1.4502130999516729</c:v>
                </c:pt>
                <c:pt idx="269">
                  <c:v>1.4314529363782951</c:v>
                </c:pt>
                <c:pt idx="270">
                  <c:v>1.3835349626708493</c:v>
                </c:pt>
                <c:pt idx="271">
                  <c:v>1.43783468982594</c:v>
                </c:pt>
                <c:pt idx="272">
                  <c:v>1.3545481135948201</c:v>
                </c:pt>
                <c:pt idx="273">
                  <c:v>1.3370529955995143</c:v>
                </c:pt>
                <c:pt idx="274">
                  <c:v>1.3807247017884028</c:v>
                </c:pt>
                <c:pt idx="275">
                  <c:v>1.3915575333973893</c:v>
                </c:pt>
                <c:pt idx="276">
                  <c:v>1.3122378940909192</c:v>
                </c:pt>
                <c:pt idx="277">
                  <c:v>1.3488862802268706</c:v>
                </c:pt>
                <c:pt idx="278">
                  <c:v>1.3490673254151626</c:v>
                </c:pt>
                <c:pt idx="279">
                  <c:v>1.2763499392305999</c:v>
                </c:pt>
                <c:pt idx="280">
                  <c:v>1.2824436528704257</c:v>
                </c:pt>
                <c:pt idx="281">
                  <c:v>1.3025143514675086</c:v>
                </c:pt>
                <c:pt idx="282">
                  <c:v>1.2130625455203363</c:v>
                </c:pt>
                <c:pt idx="283">
                  <c:v>1.3006074671823922</c:v>
                </c:pt>
                <c:pt idx="284">
                  <c:v>1.3341608282460486</c:v>
                </c:pt>
                <c:pt idx="285">
                  <c:v>1.2866752153017107</c:v>
                </c:pt>
                <c:pt idx="286">
                  <c:v>1.2377335841342907</c:v>
                </c:pt>
                <c:pt idx="287">
                  <c:v>1.2858002744808017</c:v>
                </c:pt>
                <c:pt idx="288">
                  <c:v>1.2534581167441734</c:v>
                </c:pt>
                <c:pt idx="289">
                  <c:v>1.2424437785795546</c:v>
                </c:pt>
                <c:pt idx="290">
                  <c:v>1.2939228554494171</c:v>
                </c:pt>
                <c:pt idx="291">
                  <c:v>1.2633990646824447</c:v>
                </c:pt>
                <c:pt idx="292">
                  <c:v>1.2575889413268029</c:v>
                </c:pt>
                <c:pt idx="293">
                  <c:v>1.2526971150271631</c:v>
                </c:pt>
                <c:pt idx="294">
                  <c:v>1.2919835845489818</c:v>
                </c:pt>
                <c:pt idx="295">
                  <c:v>1.2385427610975477</c:v>
                </c:pt>
                <c:pt idx="296">
                  <c:v>1.2834969172668389</c:v>
                </c:pt>
                <c:pt idx="297">
                  <c:v>1.3172595489698782</c:v>
                </c:pt>
                <c:pt idx="298">
                  <c:v>1.2750279798774218</c:v>
                </c:pt>
                <c:pt idx="299">
                  <c:v>1.2922174320562461</c:v>
                </c:pt>
                <c:pt idx="300">
                  <c:v>1.2821985263999762</c:v>
                </c:pt>
                <c:pt idx="301">
                  <c:v>1.2737693842388094</c:v>
                </c:pt>
                <c:pt idx="302">
                  <c:v>1.229168971145193</c:v>
                </c:pt>
                <c:pt idx="303">
                  <c:v>1.2739652587326016</c:v>
                </c:pt>
                <c:pt idx="304">
                  <c:v>1.2488568724176163</c:v>
                </c:pt>
                <c:pt idx="305">
                  <c:v>1.2681723054206477</c:v>
                </c:pt>
                <c:pt idx="306">
                  <c:v>1.2775780253761713</c:v>
                </c:pt>
                <c:pt idx="307">
                  <c:v>1.2509035475379124</c:v>
                </c:pt>
                <c:pt idx="308">
                  <c:v>1.2703301309086967</c:v>
                </c:pt>
                <c:pt idx="309">
                  <c:v>1.280736255283667</c:v>
                </c:pt>
                <c:pt idx="310">
                  <c:v>1.2975493057333936</c:v>
                </c:pt>
                <c:pt idx="311">
                  <c:v>1.2982696671363094</c:v>
                </c:pt>
                <c:pt idx="312">
                  <c:v>1.2839365518693338</c:v>
                </c:pt>
                <c:pt idx="313">
                  <c:v>1.2726500065875641</c:v>
                </c:pt>
                <c:pt idx="314">
                  <c:v>1.2850780668614377</c:v>
                </c:pt>
                <c:pt idx="315">
                  <c:v>1.2663647962097719</c:v>
                </c:pt>
                <c:pt idx="316">
                  <c:v>1.2671087417678149</c:v>
                </c:pt>
                <c:pt idx="317">
                  <c:v>1.28128175638594</c:v>
                </c:pt>
                <c:pt idx="318">
                  <c:v>1.2898026089634309</c:v>
                </c:pt>
                <c:pt idx="319">
                  <c:v>1.285018224883915</c:v>
                </c:pt>
                <c:pt idx="320">
                  <c:v>1.2775753342220622</c:v>
                </c:pt>
                <c:pt idx="321">
                  <c:v>1.2684349291344492</c:v>
                </c:pt>
                <c:pt idx="322">
                  <c:v>1.2616537499694134</c:v>
                </c:pt>
                <c:pt idx="323">
                  <c:v>1.2774812170853911</c:v>
                </c:pt>
                <c:pt idx="324">
                  <c:v>1.299360348934129</c:v>
                </c:pt>
                <c:pt idx="325">
                  <c:v>1.2850558728230013</c:v>
                </c:pt>
                <c:pt idx="326">
                  <c:v>1.2774245007564133</c:v>
                </c:pt>
                <c:pt idx="327">
                  <c:v>1.2700331701341816</c:v>
                </c:pt>
                <c:pt idx="328">
                  <c:v>1.2759238926954914</c:v>
                </c:pt>
                <c:pt idx="329">
                  <c:v>1.3036705213578403</c:v>
                </c:pt>
                <c:pt idx="330">
                  <c:v>1.2752654402084063</c:v>
                </c:pt>
                <c:pt idx="331">
                  <c:v>1.2628771431960828</c:v>
                </c:pt>
                <c:pt idx="332">
                  <c:v>1.2643817597337763</c:v>
                </c:pt>
                <c:pt idx="333">
                  <c:v>1.2819196527883818</c:v>
                </c:pt>
                <c:pt idx="334">
                  <c:v>1.2706698955459705</c:v>
                </c:pt>
                <c:pt idx="335">
                  <c:v>1.2546403893553648</c:v>
                </c:pt>
                <c:pt idx="336">
                  <c:v>1.2664879180928943</c:v>
                </c:pt>
                <c:pt idx="337">
                  <c:v>1.2675911461677851</c:v>
                </c:pt>
                <c:pt idx="338">
                  <c:v>1.2550685319853621</c:v>
                </c:pt>
                <c:pt idx="339">
                  <c:v>1.2574074423482202</c:v>
                </c:pt>
                <c:pt idx="340">
                  <c:v>1.2541700497668089</c:v>
                </c:pt>
                <c:pt idx="341">
                  <c:v>1.244224791959271</c:v>
                </c:pt>
                <c:pt idx="342">
                  <c:v>1.2658643634270126</c:v>
                </c:pt>
                <c:pt idx="343">
                  <c:v>1.234102736534791</c:v>
                </c:pt>
                <c:pt idx="344">
                  <c:v>1.2414162301335252</c:v>
                </c:pt>
                <c:pt idx="345">
                  <c:v>1.2377206642217444</c:v>
                </c:pt>
                <c:pt idx="346">
                  <c:v>1.2341066755757484</c:v>
                </c:pt>
                <c:pt idx="347">
                  <c:v>1.2083009811431082</c:v>
                </c:pt>
                <c:pt idx="348">
                  <c:v>1.2081816732204236</c:v>
                </c:pt>
                <c:pt idx="349">
                  <c:v>1.2062733259541265</c:v>
                </c:pt>
                <c:pt idx="350">
                  <c:v>1.193594612109502</c:v>
                </c:pt>
                <c:pt idx="351">
                  <c:v>1.1898040059292601</c:v>
                </c:pt>
                <c:pt idx="352">
                  <c:v>1.1388223501236847</c:v>
                </c:pt>
                <c:pt idx="353">
                  <c:v>1.1505315063047443</c:v>
                </c:pt>
                <c:pt idx="354">
                  <c:v>1.1364214471459706</c:v>
                </c:pt>
                <c:pt idx="355">
                  <c:v>1.1251805800671835</c:v>
                </c:pt>
                <c:pt idx="356">
                  <c:v>1.2134966644232636</c:v>
                </c:pt>
                <c:pt idx="357">
                  <c:v>1.3593331636725536</c:v>
                </c:pt>
                <c:pt idx="358">
                  <c:v>2.2682107406674934</c:v>
                </c:pt>
                <c:pt idx="359">
                  <c:v>8.079394679616982</c:v>
                </c:pt>
                <c:pt idx="360">
                  <c:v>-10.296805249574964</c:v>
                </c:pt>
                <c:pt idx="361">
                  <c:v>-4.420437303398252</c:v>
                </c:pt>
                <c:pt idx="362">
                  <c:v>-3.6908146392903869</c:v>
                </c:pt>
                <c:pt idx="363">
                  <c:v>-3.5075177730512657</c:v>
                </c:pt>
                <c:pt idx="364">
                  <c:v>-3.3746769387647735</c:v>
                </c:pt>
                <c:pt idx="365">
                  <c:v>-3.5175958465565054</c:v>
                </c:pt>
                <c:pt idx="366">
                  <c:v>-3.4560710470028675</c:v>
                </c:pt>
                <c:pt idx="367">
                  <c:v>-3.3918755892728356</c:v>
                </c:pt>
                <c:pt idx="368">
                  <c:v>-3.2697082580988646</c:v>
                </c:pt>
                <c:pt idx="369">
                  <c:v>-3.0622945031558162</c:v>
                </c:pt>
                <c:pt idx="370">
                  <c:v>-2.9278447607529645</c:v>
                </c:pt>
                <c:pt idx="371">
                  <c:v>-2.7765548071494384</c:v>
                </c:pt>
                <c:pt idx="372">
                  <c:v>-2.5564135462696314</c:v>
                </c:pt>
                <c:pt idx="373">
                  <c:v>-2.3697724990529538</c:v>
                </c:pt>
                <c:pt idx="374">
                  <c:v>-2.1042265065196344</c:v>
                </c:pt>
                <c:pt idx="375">
                  <c:v>-1.8483965093760752</c:v>
                </c:pt>
                <c:pt idx="376">
                  <c:v>-1.5776602563615036</c:v>
                </c:pt>
                <c:pt idx="377">
                  <c:v>-1.3130500090039874</c:v>
                </c:pt>
                <c:pt idx="378">
                  <c:v>-1.0603286908828551</c:v>
                </c:pt>
                <c:pt idx="379">
                  <c:v>-0.85186871824693711</c:v>
                </c:pt>
                <c:pt idx="380">
                  <c:v>-0.58148056330375442</c:v>
                </c:pt>
                <c:pt idx="381">
                  <c:v>-0.29221532425294966</c:v>
                </c:pt>
                <c:pt idx="382">
                  <c:v>1.927209792498721E-3</c:v>
                </c:pt>
                <c:pt idx="383">
                  <c:v>0.30562850719278639</c:v>
                </c:pt>
                <c:pt idx="384">
                  <c:v>0.58597779770060987</c:v>
                </c:pt>
                <c:pt idx="385">
                  <c:v>0.80857753552813505</c:v>
                </c:pt>
                <c:pt idx="386">
                  <c:v>0.97860345176206054</c:v>
                </c:pt>
                <c:pt idx="387">
                  <c:v>1.0895110401439054</c:v>
                </c:pt>
                <c:pt idx="388">
                  <c:v>1.1754444906339112</c:v>
                </c:pt>
                <c:pt idx="389">
                  <c:v>1.2375358051739029</c:v>
                </c:pt>
                <c:pt idx="390">
                  <c:v>1.2709834520183889</c:v>
                </c:pt>
                <c:pt idx="391">
                  <c:v>1.2861954812741128</c:v>
                </c:pt>
                <c:pt idx="392">
                  <c:v>1.3022182191746323</c:v>
                </c:pt>
                <c:pt idx="393">
                  <c:v>1.3166708412777843</c:v>
                </c:pt>
                <c:pt idx="394">
                  <c:v>1.327253384992124</c:v>
                </c:pt>
                <c:pt idx="395">
                  <c:v>1.3253406773369898</c:v>
                </c:pt>
                <c:pt idx="396">
                  <c:v>1.3197237891529319</c:v>
                </c:pt>
                <c:pt idx="397">
                  <c:v>1.3154134430814233</c:v>
                </c:pt>
                <c:pt idx="398">
                  <c:v>1.3194929335493857</c:v>
                </c:pt>
                <c:pt idx="399">
                  <c:v>1.3159304044240059</c:v>
                </c:pt>
                <c:pt idx="400">
                  <c:v>1.3025110695775897</c:v>
                </c:pt>
                <c:pt idx="401">
                  <c:v>1.3065421599456828</c:v>
                </c:pt>
                <c:pt idx="402">
                  <c:v>1.3089898944794651</c:v>
                </c:pt>
                <c:pt idx="403">
                  <c:v>1.3142111870610378</c:v>
                </c:pt>
                <c:pt idx="404">
                  <c:v>1.3203492848450245</c:v>
                </c:pt>
                <c:pt idx="405">
                  <c:v>1.3221784254690578</c:v>
                </c:pt>
                <c:pt idx="406">
                  <c:v>1.3158820821540584</c:v>
                </c:pt>
                <c:pt idx="407">
                  <c:v>1.3139327521908839</c:v>
                </c:pt>
                <c:pt idx="408">
                  <c:v>1.309375586861161</c:v>
                </c:pt>
                <c:pt idx="409">
                  <c:v>1.3130736548747519</c:v>
                </c:pt>
                <c:pt idx="410">
                  <c:v>1.3223489787657727</c:v>
                </c:pt>
                <c:pt idx="411">
                  <c:v>1.3271819639357239</c:v>
                </c:pt>
                <c:pt idx="412">
                  <c:v>1.3074438646412065</c:v>
                </c:pt>
                <c:pt idx="413">
                  <c:v>1.3162792520353133</c:v>
                </c:pt>
                <c:pt idx="414">
                  <c:v>1.3092285976300271</c:v>
                </c:pt>
                <c:pt idx="415">
                  <c:v>1.3165815234903862</c:v>
                </c:pt>
                <c:pt idx="416">
                  <c:v>1.3160833566878896</c:v>
                </c:pt>
                <c:pt idx="417">
                  <c:v>1.3183778670274007</c:v>
                </c:pt>
                <c:pt idx="418">
                  <c:v>1.3113012501938099</c:v>
                </c:pt>
                <c:pt idx="419">
                  <c:v>1.3014995711174495</c:v>
                </c:pt>
                <c:pt idx="420">
                  <c:v>1.2940807968339993</c:v>
                </c:pt>
                <c:pt idx="421">
                  <c:v>1.3105923091075771</c:v>
                </c:pt>
                <c:pt idx="422">
                  <c:v>1.3090759698446666</c:v>
                </c:pt>
                <c:pt idx="423">
                  <c:v>1.3213826352969575</c:v>
                </c:pt>
                <c:pt idx="424">
                  <c:v>1.3132349990486414</c:v>
                </c:pt>
                <c:pt idx="425">
                  <c:v>1.3083206057876233</c:v>
                </c:pt>
                <c:pt idx="426">
                  <c:v>1.3112416248301417</c:v>
                </c:pt>
                <c:pt idx="427">
                  <c:v>1.3110712548573615</c:v>
                </c:pt>
                <c:pt idx="428">
                  <c:v>1.3492958941586357</c:v>
                </c:pt>
                <c:pt idx="429">
                  <c:v>1.3276473575025629</c:v>
                </c:pt>
                <c:pt idx="430">
                  <c:v>1.3127359529059763</c:v>
                </c:pt>
                <c:pt idx="431">
                  <c:v>1.3034160454954051</c:v>
                </c:pt>
                <c:pt idx="432">
                  <c:v>1.3136635169740347</c:v>
                </c:pt>
                <c:pt idx="433">
                  <c:v>1.3424857101191829</c:v>
                </c:pt>
                <c:pt idx="434">
                  <c:v>1.3603669792464064</c:v>
                </c:pt>
                <c:pt idx="435">
                  <c:v>1.3451611683587121</c:v>
                </c:pt>
                <c:pt idx="436">
                  <c:v>1.3213542173907915</c:v>
                </c:pt>
                <c:pt idx="437">
                  <c:v>1.3158995373037161</c:v>
                </c:pt>
                <c:pt idx="438">
                  <c:v>1.324661078575297</c:v>
                </c:pt>
                <c:pt idx="439">
                  <c:v>1.3298264377238276</c:v>
                </c:pt>
                <c:pt idx="440">
                  <c:v>1.3043745022867059</c:v>
                </c:pt>
                <c:pt idx="441">
                  <c:v>1.288120826135978</c:v>
                </c:pt>
                <c:pt idx="442">
                  <c:v>1.3043208797534172</c:v>
                </c:pt>
                <c:pt idx="443">
                  <c:v>1.3002973818113428</c:v>
                </c:pt>
                <c:pt idx="444">
                  <c:v>1.2854571190849791</c:v>
                </c:pt>
                <c:pt idx="445">
                  <c:v>1.3156606305740852</c:v>
                </c:pt>
                <c:pt idx="446">
                  <c:v>1.3161477560391763</c:v>
                </c:pt>
                <c:pt idx="447">
                  <c:v>1.287590035736488</c:v>
                </c:pt>
                <c:pt idx="448">
                  <c:v>1.268353600344573</c:v>
                </c:pt>
                <c:pt idx="449">
                  <c:v>1.2865198136959051</c:v>
                </c:pt>
                <c:pt idx="450">
                  <c:v>1.2807991079337777</c:v>
                </c:pt>
                <c:pt idx="451">
                  <c:v>1.3001066263949763</c:v>
                </c:pt>
                <c:pt idx="452">
                  <c:v>1.3252211262590254</c:v>
                </c:pt>
                <c:pt idx="453">
                  <c:v>1.3178428460334386</c:v>
                </c:pt>
                <c:pt idx="454">
                  <c:v>1.3226310308589879</c:v>
                </c:pt>
                <c:pt idx="455">
                  <c:v>1.317521470764845</c:v>
                </c:pt>
                <c:pt idx="456">
                  <c:v>1.3539402116250518</c:v>
                </c:pt>
                <c:pt idx="457">
                  <c:v>1.3539737666378271</c:v>
                </c:pt>
                <c:pt idx="458">
                  <c:v>1.3258958573044475</c:v>
                </c:pt>
                <c:pt idx="459">
                  <c:v>1.3421427374987793</c:v>
                </c:pt>
                <c:pt idx="460">
                  <c:v>1.3208030729722033</c:v>
                </c:pt>
                <c:pt idx="461">
                  <c:v>1.3380456687310189</c:v>
                </c:pt>
                <c:pt idx="462">
                  <c:v>1.3399525583462941</c:v>
                </c:pt>
                <c:pt idx="463">
                  <c:v>1.3096305068927194</c:v>
                </c:pt>
                <c:pt idx="464">
                  <c:v>1.2748926641032625</c:v>
                </c:pt>
                <c:pt idx="465">
                  <c:v>1.3001815797859906</c:v>
                </c:pt>
                <c:pt idx="466">
                  <c:v>1.3299917375768724</c:v>
                </c:pt>
                <c:pt idx="467">
                  <c:v>1.2652278350806272</c:v>
                </c:pt>
                <c:pt idx="468">
                  <c:v>1.2958655860531978</c:v>
                </c:pt>
                <c:pt idx="469">
                  <c:v>1.3135955117393352</c:v>
                </c:pt>
                <c:pt idx="470">
                  <c:v>1.2496405695612471</c:v>
                </c:pt>
                <c:pt idx="471">
                  <c:v>1.2830423063290326</c:v>
                </c:pt>
                <c:pt idx="472">
                  <c:v>1.3110097643442016</c:v>
                </c:pt>
                <c:pt idx="473">
                  <c:v>1.2671479473217884</c:v>
                </c:pt>
                <c:pt idx="474">
                  <c:v>1.2832192362451056</c:v>
                </c:pt>
                <c:pt idx="475">
                  <c:v>1.2862292365929722</c:v>
                </c:pt>
                <c:pt idx="476">
                  <c:v>1.2780336348603323</c:v>
                </c:pt>
                <c:pt idx="477">
                  <c:v>1.2490126765087559</c:v>
                </c:pt>
                <c:pt idx="478">
                  <c:v>1.3384991687559968</c:v>
                </c:pt>
                <c:pt idx="479">
                  <c:v>1.357445710487764</c:v>
                </c:pt>
                <c:pt idx="480">
                  <c:v>1.2718555762984203</c:v>
                </c:pt>
                <c:pt idx="481">
                  <c:v>1.2540578313316</c:v>
                </c:pt>
                <c:pt idx="482">
                  <c:v>1.3272666891911602</c:v>
                </c:pt>
                <c:pt idx="483">
                  <c:v>1.2270331432964576</c:v>
                </c:pt>
                <c:pt idx="484">
                  <c:v>1.2954913493770803</c:v>
                </c:pt>
                <c:pt idx="485">
                  <c:v>1.2760629131762409</c:v>
                </c:pt>
                <c:pt idx="486">
                  <c:v>1.2538678760648303</c:v>
                </c:pt>
                <c:pt idx="487">
                  <c:v>1.2937027071369502</c:v>
                </c:pt>
                <c:pt idx="488">
                  <c:v>1.3016117710962514</c:v>
                </c:pt>
                <c:pt idx="489">
                  <c:v>1.21066294048866</c:v>
                </c:pt>
                <c:pt idx="490">
                  <c:v>1.2074212526168266</c:v>
                </c:pt>
                <c:pt idx="491">
                  <c:v>1.2515394014392318</c:v>
                </c:pt>
                <c:pt idx="492">
                  <c:v>1.2915278415799587</c:v>
                </c:pt>
                <c:pt idx="493">
                  <c:v>1.2608074274477148</c:v>
                </c:pt>
                <c:pt idx="494">
                  <c:v>1.2948475757150104</c:v>
                </c:pt>
                <c:pt idx="495">
                  <c:v>1.3860712237401906</c:v>
                </c:pt>
                <c:pt idx="496">
                  <c:v>1.3014730703395581</c:v>
                </c:pt>
                <c:pt idx="497">
                  <c:v>1.2613313810786457</c:v>
                </c:pt>
                <c:pt idx="498">
                  <c:v>1.2493057917984347</c:v>
                </c:pt>
                <c:pt idx="499">
                  <c:v>1.0571543580914877</c:v>
                </c:pt>
                <c:pt idx="500">
                  <c:v>1.2408739880582793</c:v>
                </c:pt>
                <c:pt idx="501">
                  <c:v>1.5494026367694553</c:v>
                </c:pt>
                <c:pt idx="502">
                  <c:v>1.17553319350501</c:v>
                </c:pt>
                <c:pt idx="503">
                  <c:v>1.1050547082189595</c:v>
                </c:pt>
                <c:pt idx="504">
                  <c:v>1.2576509050777569</c:v>
                </c:pt>
                <c:pt idx="505">
                  <c:v>1.370770286240889</c:v>
                </c:pt>
                <c:pt idx="506">
                  <c:v>1.1113438990945357</c:v>
                </c:pt>
                <c:pt idx="507">
                  <c:v>1.0306523152372216</c:v>
                </c:pt>
                <c:pt idx="508">
                  <c:v>1.259785497119043</c:v>
                </c:pt>
                <c:pt idx="509">
                  <c:v>0.97023923203318929</c:v>
                </c:pt>
                <c:pt idx="510">
                  <c:v>0.57957714399871585</c:v>
                </c:pt>
                <c:pt idx="511">
                  <c:v>1.4932362916993838</c:v>
                </c:pt>
                <c:pt idx="512">
                  <c:v>1.7249667384690468</c:v>
                </c:pt>
                <c:pt idx="513">
                  <c:v>1.2365281131943551</c:v>
                </c:pt>
                <c:pt idx="514">
                  <c:v>0.93665151936460489</c:v>
                </c:pt>
                <c:pt idx="515">
                  <c:v>1.3453242941128911</c:v>
                </c:pt>
                <c:pt idx="516">
                  <c:v>1.9706407577187521</c:v>
                </c:pt>
                <c:pt idx="517">
                  <c:v>1.6893775022700004</c:v>
                </c:pt>
                <c:pt idx="518">
                  <c:v>1.6689274347641101</c:v>
                </c:pt>
                <c:pt idx="519">
                  <c:v>1.3154650964483456</c:v>
                </c:pt>
                <c:pt idx="520">
                  <c:v>1.6351798342952744</c:v>
                </c:pt>
                <c:pt idx="521">
                  <c:v>2.0711740702427939</c:v>
                </c:pt>
                <c:pt idx="522">
                  <c:v>2.6147362176793432</c:v>
                </c:pt>
                <c:pt idx="523">
                  <c:v>2.6777562189093969</c:v>
                </c:pt>
                <c:pt idx="524">
                  <c:v>2.9627458838691134</c:v>
                </c:pt>
                <c:pt idx="525">
                  <c:v>3.2212075417504158</c:v>
                </c:pt>
                <c:pt idx="526">
                  <c:v>4.0549337467228428</c:v>
                </c:pt>
                <c:pt idx="527">
                  <c:v>5.0602835926526275</c:v>
                </c:pt>
                <c:pt idx="528">
                  <c:v>6.4539485541721628</c:v>
                </c:pt>
                <c:pt idx="529">
                  <c:v>6.8572720087209049</c:v>
                </c:pt>
                <c:pt idx="530">
                  <c:v>8.8181406020834796</c:v>
                </c:pt>
                <c:pt idx="531">
                  <c:v>10.471834035371309</c:v>
                </c:pt>
                <c:pt idx="532">
                  <c:v>14.884023304897749</c:v>
                </c:pt>
                <c:pt idx="533">
                  <c:v>18.748479181333916</c:v>
                </c:pt>
                <c:pt idx="534">
                  <c:v>25.964788009672855</c:v>
                </c:pt>
                <c:pt idx="535">
                  <c:v>32.464965446737551</c:v>
                </c:pt>
                <c:pt idx="536">
                  <c:v>43.978359041494258</c:v>
                </c:pt>
                <c:pt idx="537">
                  <c:v>65.068700372988047</c:v>
                </c:pt>
                <c:pt idx="538">
                  <c:v>140.73753816165515</c:v>
                </c:pt>
                <c:pt idx="539">
                  <c:v>287.03516101785419</c:v>
                </c:pt>
                <c:pt idx="540">
                  <c:v>-309.00208893990418</c:v>
                </c:pt>
                <c:pt idx="541">
                  <c:v>-153.68079942602611</c:v>
                </c:pt>
                <c:pt idx="542">
                  <c:v>-79.846081706966061</c:v>
                </c:pt>
                <c:pt idx="543">
                  <c:v>-74.427025286157416</c:v>
                </c:pt>
                <c:pt idx="544">
                  <c:v>-67.30157286841218</c:v>
                </c:pt>
                <c:pt idx="545">
                  <c:v>-48.873347574287557</c:v>
                </c:pt>
                <c:pt idx="546">
                  <c:v>-43.192678017804212</c:v>
                </c:pt>
                <c:pt idx="547">
                  <c:v>-39.294715523844069</c:v>
                </c:pt>
                <c:pt idx="548">
                  <c:v>-36.577893164135872</c:v>
                </c:pt>
                <c:pt idx="549">
                  <c:v>-38.745957461690622</c:v>
                </c:pt>
                <c:pt idx="550">
                  <c:v>-31.763498547854347</c:v>
                </c:pt>
                <c:pt idx="551">
                  <c:v>-31.812369436103978</c:v>
                </c:pt>
                <c:pt idx="552">
                  <c:v>-31.491531334046904</c:v>
                </c:pt>
                <c:pt idx="553">
                  <c:v>-32.26300632049179</c:v>
                </c:pt>
                <c:pt idx="554">
                  <c:v>-29.72651077017488</c:v>
                </c:pt>
                <c:pt idx="555">
                  <c:v>-28.68622243727615</c:v>
                </c:pt>
                <c:pt idx="556">
                  <c:v>-28.686533891821508</c:v>
                </c:pt>
                <c:pt idx="557">
                  <c:v>-26.327164878664902</c:v>
                </c:pt>
                <c:pt idx="558">
                  <c:v>-26.654280692647614</c:v>
                </c:pt>
                <c:pt idx="559">
                  <c:v>-26.412583629128697</c:v>
                </c:pt>
                <c:pt idx="560">
                  <c:v>-23.123665894002862</c:v>
                </c:pt>
                <c:pt idx="561">
                  <c:v>-21.775107505469219</c:v>
                </c:pt>
                <c:pt idx="562">
                  <c:v>-21.004957901998306</c:v>
                </c:pt>
                <c:pt idx="563">
                  <c:v>-21.741352014506475</c:v>
                </c:pt>
                <c:pt idx="564">
                  <c:v>-18.899327259211628</c:v>
                </c:pt>
                <c:pt idx="565">
                  <c:v>-16.360296611557484</c:v>
                </c:pt>
                <c:pt idx="566">
                  <c:v>-15.458690357454964</c:v>
                </c:pt>
                <c:pt idx="567">
                  <c:v>-15.398920667491305</c:v>
                </c:pt>
                <c:pt idx="568">
                  <c:v>-16.802287055527216</c:v>
                </c:pt>
                <c:pt idx="569">
                  <c:v>-17.487882364478583</c:v>
                </c:pt>
                <c:pt idx="570">
                  <c:v>-17.111971856154206</c:v>
                </c:pt>
                <c:pt idx="571">
                  <c:v>-15.579771821702296</c:v>
                </c:pt>
                <c:pt idx="572">
                  <c:v>-11.773871618163867</c:v>
                </c:pt>
                <c:pt idx="573">
                  <c:v>-9.6921185733413822</c:v>
                </c:pt>
                <c:pt idx="574">
                  <c:v>-5.8531338871217109</c:v>
                </c:pt>
                <c:pt idx="575">
                  <c:v>-2.8656327666395236</c:v>
                </c:pt>
                <c:pt idx="576">
                  <c:v>-0.27984804761282656</c:v>
                </c:pt>
                <c:pt idx="577">
                  <c:v>0.54338123463917842</c:v>
                </c:pt>
                <c:pt idx="578">
                  <c:v>0.26362143466765625</c:v>
                </c:pt>
                <c:pt idx="579">
                  <c:v>0</c:v>
                </c:pt>
                <c:pt idx="580">
                  <c:v>-0.74449092405055894</c:v>
                </c:pt>
                <c:pt idx="581">
                  <c:v>0.48060798452751186</c:v>
                </c:pt>
                <c:pt idx="582">
                  <c:v>0</c:v>
                </c:pt>
                <c:pt idx="583">
                  <c:v>1.5878689788784439</c:v>
                </c:pt>
                <c:pt idx="584">
                  <c:v>2.1904736251474968</c:v>
                </c:pt>
                <c:pt idx="585">
                  <c:v>2.5197002606155277</c:v>
                </c:pt>
                <c:pt idx="586">
                  <c:v>1.6291442443720814</c:v>
                </c:pt>
                <c:pt idx="587">
                  <c:v>3.3169040081683976</c:v>
                </c:pt>
                <c:pt idx="588">
                  <c:v>2.6233458432423049</c:v>
                </c:pt>
                <c:pt idx="589">
                  <c:v>0.90133090319723896</c:v>
                </c:pt>
                <c:pt idx="590">
                  <c:v>0</c:v>
                </c:pt>
                <c:pt idx="591">
                  <c:v>-0.17144846467549815</c:v>
                </c:pt>
                <c:pt idx="592">
                  <c:v>0.33466535310082074</c:v>
                </c:pt>
                <c:pt idx="593">
                  <c:v>0.48906235880820265</c:v>
                </c:pt>
                <c:pt idx="594">
                  <c:v>0.31769318737309554</c:v>
                </c:pt>
                <c:pt idx="595">
                  <c:v>0</c:v>
                </c:pt>
                <c:pt idx="596">
                  <c:v>0.45376966847937311</c:v>
                </c:pt>
                <c:pt idx="597">
                  <c:v>-0.14766372979903217</c:v>
                </c:pt>
                <c:pt idx="598">
                  <c:v>-0.72080852202805368</c:v>
                </c:pt>
                <c:pt idx="599">
                  <c:v>-0.85345961719728114</c:v>
                </c:pt>
                <c:pt idx="600">
                  <c:v>-0.83926473791873524</c:v>
                </c:pt>
                <c:pt idx="601">
                  <c:v>-1.2399765862632752</c:v>
                </c:pt>
                <c:pt idx="602">
                  <c:v>-1.3599723957031298</c:v>
                </c:pt>
                <c:pt idx="603">
                  <c:v>-1.2083604384690982</c:v>
                </c:pt>
                <c:pt idx="604">
                  <c:v>-0.92995813029963692</c:v>
                </c:pt>
                <c:pt idx="605">
                  <c:v>-0.65117997952353901</c:v>
                </c:pt>
                <c:pt idx="606">
                  <c:v>-1.2881174227269252</c:v>
                </c:pt>
                <c:pt idx="607">
                  <c:v>-0.8927760004233487</c:v>
                </c:pt>
                <c:pt idx="608">
                  <c:v>-0.87642469672871415</c:v>
                </c:pt>
                <c:pt idx="609">
                  <c:v>0</c:v>
                </c:pt>
                <c:pt idx="610">
                  <c:v>0</c:v>
                </c:pt>
                <c:pt idx="611">
                  <c:v>-0.23765550732088689</c:v>
                </c:pt>
                <c:pt idx="612">
                  <c:v>0.57805897011308827</c:v>
                </c:pt>
                <c:pt idx="613">
                  <c:v>0.79141266132001464</c:v>
                </c:pt>
                <c:pt idx="614">
                  <c:v>0.11006564352200086</c:v>
                </c:pt>
                <c:pt idx="615">
                  <c:v>0.1078360647885829</c:v>
                </c:pt>
                <c:pt idx="616">
                  <c:v>1.1559621513870211</c:v>
                </c:pt>
                <c:pt idx="617">
                  <c:v>1.0192196349618066</c:v>
                </c:pt>
                <c:pt idx="618">
                  <c:v>1.0873828938362751</c:v>
                </c:pt>
                <c:pt idx="619">
                  <c:v>0.7677862896690647</c:v>
                </c:pt>
                <c:pt idx="620">
                  <c:v>1.0249301990079882</c:v>
                </c:pt>
                <c:pt idx="621">
                  <c:v>1.5355694522953116</c:v>
                </c:pt>
                <c:pt idx="622">
                  <c:v>1.3892103806143152</c:v>
                </c:pt>
                <c:pt idx="623">
                  <c:v>0.67674625597274451</c:v>
                </c:pt>
                <c:pt idx="624">
                  <c:v>0.57422872963293614</c:v>
                </c:pt>
                <c:pt idx="625">
                  <c:v>0.96121387518450374</c:v>
                </c:pt>
                <c:pt idx="626">
                  <c:v>0.62167409258323914</c:v>
                </c:pt>
                <c:pt idx="627">
                  <c:v>0.60596184799964437</c:v>
                </c:pt>
                <c:pt idx="628">
                  <c:v>0.66214922081636285</c:v>
                </c:pt>
                <c:pt idx="629">
                  <c:v>0.57493064921862214</c:v>
                </c:pt>
                <c:pt idx="630">
                  <c:v>7.0244905419828377E-2</c:v>
                </c:pt>
                <c:pt idx="631">
                  <c:v>6.8867074950712856E-2</c:v>
                </c:pt>
                <c:pt idx="632">
                  <c:v>0.20289795874414779</c:v>
                </c:pt>
                <c:pt idx="633">
                  <c:v>-6.6277961771753477E-2</c:v>
                </c:pt>
                <c:pt idx="634">
                  <c:v>-0.13016740868202156</c:v>
                </c:pt>
                <c:pt idx="635">
                  <c:v>-0.44976736608596191</c:v>
                </c:pt>
                <c:pt idx="636">
                  <c:v>-0.50875050211167883</c:v>
                </c:pt>
                <c:pt idx="637">
                  <c:v>-0.44050583395624116</c:v>
                </c:pt>
                <c:pt idx="638">
                  <c:v>-0.43439505199180167</c:v>
                </c:pt>
                <c:pt idx="639">
                  <c:v>-0.43065803144463471</c:v>
                </c:pt>
                <c:pt idx="640">
                  <c:v>-0.36571558868080123</c:v>
                </c:pt>
                <c:pt idx="641">
                  <c:v>-0.54088144958129647</c:v>
                </c:pt>
                <c:pt idx="642">
                  <c:v>-0.83952784697778349</c:v>
                </c:pt>
                <c:pt idx="643">
                  <c:v>-0.59360756178649798</c:v>
                </c:pt>
                <c:pt idx="644">
                  <c:v>-0.59122951978239791</c:v>
                </c:pt>
                <c:pt idx="645">
                  <c:v>-0.64618830919173431</c:v>
                </c:pt>
                <c:pt idx="646">
                  <c:v>-0.64225881320864575</c:v>
                </c:pt>
                <c:pt idx="647">
                  <c:v>-0.46346325780669068</c:v>
                </c:pt>
                <c:pt idx="648">
                  <c:v>-0.40146334800965933</c:v>
                </c:pt>
                <c:pt idx="649">
                  <c:v>-0.17031920364844763</c:v>
                </c:pt>
                <c:pt idx="650">
                  <c:v>-5.5855818956363011E-2</c:v>
                </c:pt>
                <c:pt idx="651">
                  <c:v>0.16521492099731575</c:v>
                </c:pt>
                <c:pt idx="652">
                  <c:v>0.16161292440905919</c:v>
                </c:pt>
                <c:pt idx="653">
                  <c:v>0.31646842123698865</c:v>
                </c:pt>
                <c:pt idx="654">
                  <c:v>0.25859944806968593</c:v>
                </c:pt>
                <c:pt idx="655">
                  <c:v>0.30336155065571657</c:v>
                </c:pt>
                <c:pt idx="656">
                  <c:v>0.2971646492603181</c:v>
                </c:pt>
                <c:pt idx="657">
                  <c:v>0.29019413147231332</c:v>
                </c:pt>
                <c:pt idx="658">
                  <c:v>0.18959539458243749</c:v>
                </c:pt>
                <c:pt idx="659">
                  <c:v>0.27863499355213772</c:v>
                </c:pt>
                <c:pt idx="660">
                  <c:v>0.31793334152089447</c:v>
                </c:pt>
                <c:pt idx="661">
                  <c:v>0.22280746036370419</c:v>
                </c:pt>
                <c:pt idx="662">
                  <c:v>0.13100420311658706</c:v>
                </c:pt>
                <c:pt idx="663">
                  <c:v>0.21389495697040029</c:v>
                </c:pt>
                <c:pt idx="664">
                  <c:v>4.2060419775538517E-2</c:v>
                </c:pt>
                <c:pt idx="665">
                  <c:v>0</c:v>
                </c:pt>
                <c:pt idx="666">
                  <c:v>0</c:v>
                </c:pt>
                <c:pt idx="667">
                  <c:v>-0.12092476648932744</c:v>
                </c:pt>
                <c:pt idx="668">
                  <c:v>-0.11983735808946631</c:v>
                </c:pt>
                <c:pt idx="669">
                  <c:v>-0.11836954912666088</c:v>
                </c:pt>
                <c:pt idx="670">
                  <c:v>-0.11725980515718006</c:v>
                </c:pt>
                <c:pt idx="671">
                  <c:v>-0.1544348244750528</c:v>
                </c:pt>
                <c:pt idx="672">
                  <c:v>-0.15357620100963426</c:v>
                </c:pt>
                <c:pt idx="673">
                  <c:v>-7.5782976655757242E-2</c:v>
                </c:pt>
                <c:pt idx="674">
                  <c:v>-0.15054123552089049</c:v>
                </c:pt>
                <c:pt idx="675">
                  <c:v>-0.22397196531721014</c:v>
                </c:pt>
                <c:pt idx="676">
                  <c:v>-0.26042421465831095</c:v>
                </c:pt>
                <c:pt idx="677">
                  <c:v>-0.11068406421722672</c:v>
                </c:pt>
                <c:pt idx="678">
                  <c:v>-0.22017421748446753</c:v>
                </c:pt>
                <c:pt idx="679">
                  <c:v>7.2549553200778022E-2</c:v>
                </c:pt>
                <c:pt idx="680">
                  <c:v>3.599085858083096E-2</c:v>
                </c:pt>
                <c:pt idx="681">
                  <c:v>-7.1314583368168719E-2</c:v>
                </c:pt>
                <c:pt idx="682">
                  <c:v>-3.5365161192963325E-2</c:v>
                </c:pt>
                <c:pt idx="683">
                  <c:v>0.17546015965538875</c:v>
                </c:pt>
                <c:pt idx="684">
                  <c:v>0.31067822203499573</c:v>
                </c:pt>
                <c:pt idx="685">
                  <c:v>0.30631186253488013</c:v>
                </c:pt>
                <c:pt idx="686">
                  <c:v>0.16820265278114643</c:v>
                </c:pt>
                <c:pt idx="687">
                  <c:v>0.23210722419160129</c:v>
                </c:pt>
                <c:pt idx="688">
                  <c:v>0.42519866098569037</c:v>
                </c:pt>
                <c:pt idx="689">
                  <c:v>0.25933027873062758</c:v>
                </c:pt>
                <c:pt idx="690">
                  <c:v>0.28867510380142103</c:v>
                </c:pt>
                <c:pt idx="691">
                  <c:v>0.1272889355358551</c:v>
                </c:pt>
                <c:pt idx="692">
                  <c:v>0.12668895840885863</c:v>
                </c:pt>
                <c:pt idx="693">
                  <c:v>0.15848926582117576</c:v>
                </c:pt>
                <c:pt idx="694">
                  <c:v>0.15877341503935877</c:v>
                </c:pt>
                <c:pt idx="695">
                  <c:v>3.1745993294787528E-2</c:v>
                </c:pt>
                <c:pt idx="696">
                  <c:v>-9.6229116801929443E-2</c:v>
                </c:pt>
                <c:pt idx="697">
                  <c:v>-9.7595527024268783E-2</c:v>
                </c:pt>
                <c:pt idx="698">
                  <c:v>-0.13230974368903928</c:v>
                </c:pt>
                <c:pt idx="699">
                  <c:v>-0.10112560892283014</c:v>
                </c:pt>
                <c:pt idx="700">
                  <c:v>-0.13775060310392503</c:v>
                </c:pt>
                <c:pt idx="701">
                  <c:v>-0.10583880965465949</c:v>
                </c:pt>
                <c:pt idx="702">
                  <c:v>-7.2983353873096152E-2</c:v>
                </c:pt>
                <c:pt idx="703">
                  <c:v>-0.11283477463588215</c:v>
                </c:pt>
                <c:pt idx="704">
                  <c:v>-7.7827173299475236E-2</c:v>
                </c:pt>
                <c:pt idx="705">
                  <c:v>-4.0393074432147909E-2</c:v>
                </c:pt>
                <c:pt idx="706">
                  <c:v>-8.5896335519855163E-2</c:v>
                </c:pt>
                <c:pt idx="707">
                  <c:v>-4.4650347293908994E-2</c:v>
                </c:pt>
                <c:pt idx="708">
                  <c:v>0</c:v>
                </c:pt>
                <c:pt idx="709">
                  <c:v>-5.1308600095120484E-2</c:v>
                </c:pt>
                <c:pt idx="710">
                  <c:v>0.22003318382145057</c:v>
                </c:pt>
                <c:pt idx="711">
                  <c:v>0.30607673063235219</c:v>
                </c:pt>
                <c:pt idx="712">
                  <c:v>0.13447293499696955</c:v>
                </c:pt>
                <c:pt idx="713">
                  <c:v>0</c:v>
                </c:pt>
                <c:pt idx="714">
                  <c:v>-8.994460469397747E-2</c:v>
                </c:pt>
                <c:pt idx="715">
                  <c:v>0.42493404573896743</c:v>
                </c:pt>
                <c:pt idx="716">
                  <c:v>0.83918866340636644</c:v>
                </c:pt>
                <c:pt idx="717">
                  <c:v>0.56070839981225518</c:v>
                </c:pt>
                <c:pt idx="718">
                  <c:v>0.30965842726621545</c:v>
                </c:pt>
                <c:pt idx="719">
                  <c:v>1.1406898961115859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DFB-423A-B3B5-AAF35FDB6E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69910800"/>
        <c:axId val="969910160"/>
      </c:lineChart>
      <c:catAx>
        <c:axId val="969910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(Degrees)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910160"/>
        <c:crosses val="autoZero"/>
        <c:auto val="1"/>
        <c:lblAlgn val="ctr"/>
        <c:lblOffset val="100"/>
        <c:noMultiLvlLbl val="0"/>
      </c:catAx>
      <c:valAx>
        <c:axId val="96991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</a:t>
                </a:r>
                <a:r>
                  <a:rPr lang="en-GB" baseline="0"/>
                  <a:t> Index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9108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Volume</a:t>
            </a:r>
            <a:r>
              <a:rPr lang="en-GB" baseline="0"/>
              <a:t> (CC) Against Log of P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6500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1'!$P$6:$P$725</c:f>
              <c:numCache>
                <c:formatCode>General</c:formatCode>
                <c:ptCount val="720"/>
                <c:pt idx="0">
                  <c:v>4.0206627574711121E-2</c:v>
                </c:pt>
                <c:pt idx="1">
                  <c:v>5.4995861529141529E-2</c:v>
                </c:pt>
                <c:pt idx="2">
                  <c:v>6.0320028688285184E-2</c:v>
                </c:pt>
                <c:pt idx="3">
                  <c:v>6.4832219738573851E-2</c:v>
                </c:pt>
                <c:pt idx="4">
                  <c:v>6.9298012115529259E-2</c:v>
                </c:pt>
                <c:pt idx="5">
                  <c:v>6.1829307294699029E-2</c:v>
                </c:pt>
                <c:pt idx="6">
                  <c:v>4.7274867384179478E-2</c:v>
                </c:pt>
                <c:pt idx="7">
                  <c:v>2.8977705208777998E-2</c:v>
                </c:pt>
                <c:pt idx="8">
                  <c:v>1.2837224705172217E-2</c:v>
                </c:pt>
                <c:pt idx="9">
                  <c:v>-4.3451177401769168E-4</c:v>
                </c:pt>
                <c:pt idx="10">
                  <c:v>-2.7797161620935564E-2</c:v>
                </c:pt>
                <c:pt idx="11">
                  <c:v>-6.5501548756432285E-2</c:v>
                </c:pt>
                <c:pt idx="12">
                  <c:v>-0.10568393731556154</c:v>
                </c:pt>
                <c:pt idx="13">
                  <c:v>-0.14996674231023099</c:v>
                </c:pt>
                <c:pt idx="14">
                  <c:v>-0.18842499412940666</c:v>
                </c:pt>
                <c:pt idx="15">
                  <c:v>-0.20971483596675833</c:v>
                </c:pt>
                <c:pt idx="16">
                  <c:v>-0.22184874961635639</c:v>
                </c:pt>
                <c:pt idx="17">
                  <c:v>-0.22184874961635639</c:v>
                </c:pt>
                <c:pt idx="18">
                  <c:v>-0.21824462534753111</c:v>
                </c:pt>
                <c:pt idx="19">
                  <c:v>-0.21681130892474243</c:v>
                </c:pt>
                <c:pt idx="20">
                  <c:v>-0.21681130892474243</c:v>
                </c:pt>
                <c:pt idx="21">
                  <c:v>-0.21467016498923297</c:v>
                </c:pt>
                <c:pt idx="22">
                  <c:v>-0.21112488422458328</c:v>
                </c:pt>
                <c:pt idx="23">
                  <c:v>-0.20065945054641829</c:v>
                </c:pt>
                <c:pt idx="24">
                  <c:v>-0.18375870000821692</c:v>
                </c:pt>
                <c:pt idx="25">
                  <c:v>-0.16941133131485567</c:v>
                </c:pt>
                <c:pt idx="26">
                  <c:v>-0.16621562534352105</c:v>
                </c:pt>
                <c:pt idx="27">
                  <c:v>-0.15366288787019475</c:v>
                </c:pt>
                <c:pt idx="28">
                  <c:v>-0.15676722190199061</c:v>
                </c:pt>
                <c:pt idx="29">
                  <c:v>-0.14508697769214446</c:v>
                </c:pt>
                <c:pt idx="30">
                  <c:v>-0.14691047014813446</c:v>
                </c:pt>
                <c:pt idx="31">
                  <c:v>-0.13846558914096219</c:v>
                </c:pt>
                <c:pt idx="32">
                  <c:v>-0.13966199342900631</c:v>
                </c:pt>
                <c:pt idx="33">
                  <c:v>-0.14026143380285311</c:v>
                </c:pt>
                <c:pt idx="34">
                  <c:v>-0.14752000636314366</c:v>
                </c:pt>
                <c:pt idx="35">
                  <c:v>-0.16115090926274472</c:v>
                </c:pt>
                <c:pt idx="36">
                  <c:v>-0.16621562534352105</c:v>
                </c:pt>
                <c:pt idx="37">
                  <c:v>-0.17717835469689538</c:v>
                </c:pt>
                <c:pt idx="38">
                  <c:v>-0.18508681872492605</c:v>
                </c:pt>
                <c:pt idx="39">
                  <c:v>-0.21968268785984871</c:v>
                </c:pt>
                <c:pt idx="40">
                  <c:v>-0.24718356881172862</c:v>
                </c:pt>
                <c:pt idx="41">
                  <c:v>-0.26201267366656922</c:v>
                </c:pt>
                <c:pt idx="42">
                  <c:v>-0.28149831113272572</c:v>
                </c:pt>
                <c:pt idx="43">
                  <c:v>-0.29499204066666401</c:v>
                </c:pt>
                <c:pt idx="44">
                  <c:v>-0.31069114087637978</c:v>
                </c:pt>
                <c:pt idx="45">
                  <c:v>-0.29843201494407262</c:v>
                </c:pt>
                <c:pt idx="46">
                  <c:v>-0.28903688100472424</c:v>
                </c:pt>
                <c:pt idx="47">
                  <c:v>-0.28819277095880896</c:v>
                </c:pt>
                <c:pt idx="48">
                  <c:v>-0.28066871301627333</c:v>
                </c:pt>
                <c:pt idx="49">
                  <c:v>-0.2749054789185309</c:v>
                </c:pt>
                <c:pt idx="50">
                  <c:v>-0.27083521030722996</c:v>
                </c:pt>
                <c:pt idx="51">
                  <c:v>-0.25649023527157022</c:v>
                </c:pt>
                <c:pt idx="52">
                  <c:v>-0.23882418684426859</c:v>
                </c:pt>
                <c:pt idx="53">
                  <c:v>-0.22548303427145044</c:v>
                </c:pt>
                <c:pt idx="54">
                  <c:v>-0.21395878975744578</c:v>
                </c:pt>
                <c:pt idx="55">
                  <c:v>-0.20481541031757602</c:v>
                </c:pt>
                <c:pt idx="56">
                  <c:v>-0.18442225167573273</c:v>
                </c:pt>
                <c:pt idx="57">
                  <c:v>-0.18442225167573273</c:v>
                </c:pt>
                <c:pt idx="58">
                  <c:v>-0.19791074211826731</c:v>
                </c:pt>
                <c:pt idx="59">
                  <c:v>-0.23062267392386154</c:v>
                </c:pt>
                <c:pt idx="60">
                  <c:v>-0.26280735729526272</c:v>
                </c:pt>
                <c:pt idx="61">
                  <c:v>-0.28903688100472424</c:v>
                </c:pt>
                <c:pt idx="62">
                  <c:v>-0.31425826139773638</c:v>
                </c:pt>
                <c:pt idx="63">
                  <c:v>-0.32882715728491674</c:v>
                </c:pt>
                <c:pt idx="64">
                  <c:v>-0.34294414714289606</c:v>
                </c:pt>
                <c:pt idx="65">
                  <c:v>-0.34969247686806354</c:v>
                </c:pt>
                <c:pt idx="66">
                  <c:v>-0.348721986001856</c:v>
                </c:pt>
                <c:pt idx="67">
                  <c:v>-0.35261702988538018</c:v>
                </c:pt>
                <c:pt idx="68">
                  <c:v>-0.35654732351381258</c:v>
                </c:pt>
                <c:pt idx="69">
                  <c:v>-0.35951856302957819</c:v>
                </c:pt>
                <c:pt idx="70">
                  <c:v>-0.36051351073141397</c:v>
                </c:pt>
                <c:pt idx="71">
                  <c:v>-0.36855623098682799</c:v>
                </c:pt>
                <c:pt idx="72">
                  <c:v>-0.37468754903832613</c:v>
                </c:pt>
                <c:pt idx="73">
                  <c:v>-0.37365963262495766</c:v>
                </c:pt>
                <c:pt idx="74">
                  <c:v>-0.37059040089728107</c:v>
                </c:pt>
                <c:pt idx="75">
                  <c:v>-0.36251027048748929</c:v>
                </c:pt>
                <c:pt idx="76">
                  <c:v>-0.34582345812203946</c:v>
                </c:pt>
                <c:pt idx="77">
                  <c:v>-0.32697909287110383</c:v>
                </c:pt>
                <c:pt idx="78">
                  <c:v>-0.30277065724028246</c:v>
                </c:pt>
                <c:pt idx="79">
                  <c:v>-0.27654432796481421</c:v>
                </c:pt>
                <c:pt idx="80">
                  <c:v>-0.25414480482627105</c:v>
                </c:pt>
                <c:pt idx="81">
                  <c:v>-0.24033215531036956</c:v>
                </c:pt>
                <c:pt idx="82">
                  <c:v>-0.22988470521289839</c:v>
                </c:pt>
                <c:pt idx="83">
                  <c:v>-0.22767829327708025</c:v>
                </c:pt>
                <c:pt idx="84">
                  <c:v>-0.22329881601158919</c:v>
                </c:pt>
                <c:pt idx="85">
                  <c:v>-0.22475374025976358</c:v>
                </c:pt>
                <c:pt idx="86">
                  <c:v>-0.23062267392386154</c:v>
                </c:pt>
                <c:pt idx="87">
                  <c:v>-0.23732143627256383</c:v>
                </c:pt>
                <c:pt idx="88">
                  <c:v>-0.24412514432750865</c:v>
                </c:pt>
                <c:pt idx="89">
                  <c:v>-0.24184537803261005</c:v>
                </c:pt>
                <c:pt idx="90">
                  <c:v>-0.23358715288760054</c:v>
                </c:pt>
                <c:pt idx="91">
                  <c:v>-0.21896306137886817</c:v>
                </c:pt>
                <c:pt idx="92">
                  <c:v>-0.20481541031757602</c:v>
                </c:pt>
                <c:pt idx="93">
                  <c:v>-0.19178902707577791</c:v>
                </c:pt>
                <c:pt idx="94">
                  <c:v>-0.18508681872492605</c:v>
                </c:pt>
                <c:pt idx="95">
                  <c:v>-0.17979854051435976</c:v>
                </c:pt>
                <c:pt idx="96">
                  <c:v>-0.17717835469689538</c:v>
                </c:pt>
                <c:pt idx="97">
                  <c:v>-0.18243463044021921</c:v>
                </c:pt>
                <c:pt idx="98">
                  <c:v>-0.19044028536473223</c:v>
                </c:pt>
                <c:pt idx="99">
                  <c:v>-0.19928292171761497</c:v>
                </c:pt>
                <c:pt idx="100">
                  <c:v>-0.20830935097988201</c:v>
                </c:pt>
                <c:pt idx="101">
                  <c:v>-0.21538270736712464</c:v>
                </c:pt>
                <c:pt idx="102">
                  <c:v>-0.22257317761068865</c:v>
                </c:pt>
                <c:pt idx="103">
                  <c:v>-0.23284413391781958</c:v>
                </c:pt>
                <c:pt idx="104">
                  <c:v>-0.24412514432750865</c:v>
                </c:pt>
                <c:pt idx="105">
                  <c:v>-0.26042765554990804</c:v>
                </c:pt>
                <c:pt idx="106">
                  <c:v>-0.27654432796481421</c:v>
                </c:pt>
                <c:pt idx="107">
                  <c:v>-0.2865094569060575</c:v>
                </c:pt>
                <c:pt idx="108">
                  <c:v>-0.28988263488818372</c:v>
                </c:pt>
                <c:pt idx="109">
                  <c:v>-0.2865094569060575</c:v>
                </c:pt>
                <c:pt idx="110">
                  <c:v>-0.28399665636520083</c:v>
                </c:pt>
                <c:pt idx="111">
                  <c:v>-0.28399665636520083</c:v>
                </c:pt>
                <c:pt idx="112">
                  <c:v>-0.28149831113272572</c:v>
                </c:pt>
                <c:pt idx="113">
                  <c:v>-0.27984069659404309</c:v>
                </c:pt>
                <c:pt idx="114">
                  <c:v>-0.27654432796481421</c:v>
                </c:pt>
                <c:pt idx="115">
                  <c:v>-0.28232949699773785</c:v>
                </c:pt>
                <c:pt idx="116">
                  <c:v>-0.29242982390206362</c:v>
                </c:pt>
                <c:pt idx="117">
                  <c:v>-0.29584948316020088</c:v>
                </c:pt>
                <c:pt idx="118">
                  <c:v>-0.29499204066666401</c:v>
                </c:pt>
                <c:pt idx="119">
                  <c:v>-0.28819277095880896</c:v>
                </c:pt>
                <c:pt idx="120">
                  <c:v>-0.27901425584626094</c:v>
                </c:pt>
                <c:pt idx="121">
                  <c:v>-0.27083521030722996</c:v>
                </c:pt>
                <c:pt idx="122">
                  <c:v>-0.26201267366656922</c:v>
                </c:pt>
                <c:pt idx="123">
                  <c:v>-0.25492520841794247</c:v>
                </c:pt>
                <c:pt idx="124">
                  <c:v>-0.25181197299379954</c:v>
                </c:pt>
                <c:pt idx="125">
                  <c:v>-0.25026368443093888</c:v>
                </c:pt>
                <c:pt idx="126">
                  <c:v>-0.24641694110709347</c:v>
                </c:pt>
                <c:pt idx="127">
                  <c:v>-0.24108810760202651</c:v>
                </c:pt>
                <c:pt idx="128">
                  <c:v>-0.23582386760966931</c:v>
                </c:pt>
                <c:pt idx="129">
                  <c:v>-0.22841251911874466</c:v>
                </c:pt>
                <c:pt idx="130">
                  <c:v>-0.21896306137886817</c:v>
                </c:pt>
                <c:pt idx="131">
                  <c:v>-0.20481541031757602</c:v>
                </c:pt>
                <c:pt idx="132">
                  <c:v>-0.18842499412940666</c:v>
                </c:pt>
                <c:pt idx="133">
                  <c:v>-0.17587416608345102</c:v>
                </c:pt>
                <c:pt idx="134">
                  <c:v>-0.16813022571949829</c:v>
                </c:pt>
                <c:pt idx="135">
                  <c:v>-0.15926676538819329</c:v>
                </c:pt>
                <c:pt idx="136">
                  <c:v>-0.15181088300860132</c:v>
                </c:pt>
                <c:pt idx="137">
                  <c:v>-0.14206473528057098</c:v>
                </c:pt>
                <c:pt idx="138">
                  <c:v>-0.13253251214094852</c:v>
                </c:pt>
                <c:pt idx="139">
                  <c:v>-0.12378215940835775</c:v>
                </c:pt>
                <c:pt idx="140">
                  <c:v>-0.11350927482751812</c:v>
                </c:pt>
                <c:pt idx="141">
                  <c:v>-0.10457745396059209</c:v>
                </c:pt>
                <c:pt idx="142">
                  <c:v>-9.8541678603887628E-2</c:v>
                </c:pt>
                <c:pt idx="143">
                  <c:v>-9.1514981121350217E-2</c:v>
                </c:pt>
                <c:pt idx="144">
                  <c:v>-8.5656842880559247E-2</c:v>
                </c:pt>
                <c:pt idx="145">
                  <c:v>-8.3019952679617801E-2</c:v>
                </c:pt>
                <c:pt idx="146">
                  <c:v>-8.3019952679617801E-2</c:v>
                </c:pt>
                <c:pt idx="147">
                  <c:v>-8.6186147616283335E-2</c:v>
                </c:pt>
                <c:pt idx="148">
                  <c:v>-9.0443970758824668E-2</c:v>
                </c:pt>
                <c:pt idx="149">
                  <c:v>-8.9909454405931857E-2</c:v>
                </c:pt>
                <c:pt idx="150">
                  <c:v>-8.6186147616283335E-2</c:v>
                </c:pt>
                <c:pt idx="151">
                  <c:v>-8.1969663215119878E-2</c:v>
                </c:pt>
                <c:pt idx="152">
                  <c:v>-7.7274542006740027E-2</c:v>
                </c:pt>
                <c:pt idx="153">
                  <c:v>-7.4687908500350508E-2</c:v>
                </c:pt>
                <c:pt idx="154">
                  <c:v>-6.8542129310994945E-2</c:v>
                </c:pt>
                <c:pt idx="155">
                  <c:v>-5.8488567365596968E-2</c:v>
                </c:pt>
                <c:pt idx="156">
                  <c:v>-4.9635145623876928E-2</c:v>
                </c:pt>
                <c:pt idx="157">
                  <c:v>-4.1914151478914877E-2</c:v>
                </c:pt>
                <c:pt idx="158">
                  <c:v>-3.4328028779893278E-2</c:v>
                </c:pt>
                <c:pt idx="159">
                  <c:v>-2.9653123769906618E-2</c:v>
                </c:pt>
                <c:pt idx="160">
                  <c:v>-2.6872146400301365E-2</c:v>
                </c:pt>
                <c:pt idx="161">
                  <c:v>-2.8260409112221711E-2</c:v>
                </c:pt>
                <c:pt idx="162">
                  <c:v>-3.1984286006358213E-2</c:v>
                </c:pt>
                <c:pt idx="163">
                  <c:v>-3.6212172654444715E-2</c:v>
                </c:pt>
                <c:pt idx="164">
                  <c:v>-4.0005161671583807E-2</c:v>
                </c:pt>
                <c:pt idx="165">
                  <c:v>-4.2871802323186915E-2</c:v>
                </c:pt>
                <c:pt idx="166">
                  <c:v>-4.672366333269562E-2</c:v>
                </c:pt>
                <c:pt idx="167">
                  <c:v>-4.9148541111453566E-2</c:v>
                </c:pt>
                <c:pt idx="168">
                  <c:v>-4.5757490560675115E-2</c:v>
                </c:pt>
                <c:pt idx="169">
                  <c:v>-4.0958607678906384E-2</c:v>
                </c:pt>
                <c:pt idx="170">
                  <c:v>-3.1984286006358213E-2</c:v>
                </c:pt>
                <c:pt idx="171">
                  <c:v>-2.181948306258609E-2</c:v>
                </c:pt>
                <c:pt idx="172">
                  <c:v>-1.5022873584506671E-2</c:v>
                </c:pt>
                <c:pt idx="173">
                  <c:v>-8.7739243075051505E-3</c:v>
                </c:pt>
                <c:pt idx="174">
                  <c:v>1.7337128090005314E-3</c:v>
                </c:pt>
                <c:pt idx="175">
                  <c:v>1.5359755409214231E-2</c:v>
                </c:pt>
                <c:pt idx="176">
                  <c:v>2.4074987307426243E-2</c:v>
                </c:pt>
                <c:pt idx="177">
                  <c:v>3.0194785356751241E-2</c:v>
                </c:pt>
                <c:pt idx="178">
                  <c:v>3.7027879755774942E-2</c:v>
                </c:pt>
                <c:pt idx="179">
                  <c:v>4.8441803550404533E-2</c:v>
                </c:pt>
                <c:pt idx="180">
                  <c:v>5.8046230395281742E-2</c:v>
                </c:pt>
                <c:pt idx="181">
                  <c:v>6.7070856045370192E-2</c:v>
                </c:pt>
                <c:pt idx="182">
                  <c:v>7.6640443670341896E-2</c:v>
                </c:pt>
                <c:pt idx="183">
                  <c:v>8.7781417809542378E-2</c:v>
                </c:pt>
                <c:pt idx="184">
                  <c:v>0.10002573010786256</c:v>
                </c:pt>
                <c:pt idx="185">
                  <c:v>0.10720996964786837</c:v>
                </c:pt>
                <c:pt idx="186">
                  <c:v>0.11159852488039401</c:v>
                </c:pt>
                <c:pt idx="187">
                  <c:v>0.11327469246435044</c:v>
                </c:pt>
                <c:pt idx="188">
                  <c:v>0.11293997608408006</c:v>
                </c:pt>
                <c:pt idx="189">
                  <c:v>0.11058971029924898</c:v>
                </c:pt>
                <c:pt idx="190">
                  <c:v>0.10209052551183669</c:v>
                </c:pt>
                <c:pt idx="191">
                  <c:v>8.9905111439397931E-2</c:v>
                </c:pt>
                <c:pt idx="192">
                  <c:v>7.9181246047624818E-2</c:v>
                </c:pt>
                <c:pt idx="193">
                  <c:v>6.8927611682071815E-2</c:v>
                </c:pt>
                <c:pt idx="194">
                  <c:v>6.0320028688285184E-2</c:v>
                </c:pt>
                <c:pt idx="195">
                  <c:v>5.0379756261457784E-2</c:v>
                </c:pt>
                <c:pt idx="196">
                  <c:v>4.1392685158225077E-2</c:v>
                </c:pt>
                <c:pt idx="197">
                  <c:v>4.1392685158225077E-2</c:v>
                </c:pt>
                <c:pt idx="198">
                  <c:v>4.8053173115609055E-2</c:v>
                </c:pt>
                <c:pt idx="199">
                  <c:v>5.5760464687734781E-2</c:v>
                </c:pt>
                <c:pt idx="200">
                  <c:v>6.4832219738573851E-2</c:v>
                </c:pt>
                <c:pt idx="201">
                  <c:v>7.4450718954591238E-2</c:v>
                </c:pt>
                <c:pt idx="202">
                  <c:v>8.5647288296856541E-2</c:v>
                </c:pt>
                <c:pt idx="203">
                  <c:v>9.4471128641644794E-2</c:v>
                </c:pt>
                <c:pt idx="204">
                  <c:v>0.10311925354571388</c:v>
                </c:pt>
                <c:pt idx="205">
                  <c:v>0.10957854690438666</c:v>
                </c:pt>
                <c:pt idx="206">
                  <c:v>0.11561051167429974</c:v>
                </c:pt>
                <c:pt idx="207">
                  <c:v>0.12123145514962146</c:v>
                </c:pt>
                <c:pt idx="208">
                  <c:v>0.12645611343180432</c:v>
                </c:pt>
                <c:pt idx="209">
                  <c:v>0.13129779659762297</c:v>
                </c:pt>
                <c:pt idx="210">
                  <c:v>0.13830269816628146</c:v>
                </c:pt>
                <c:pt idx="211">
                  <c:v>0.1464381352857746</c:v>
                </c:pt>
                <c:pt idx="212">
                  <c:v>0.15289959639374748</c:v>
                </c:pt>
                <c:pt idx="213">
                  <c:v>0.16076856186112809</c:v>
                </c:pt>
                <c:pt idx="214">
                  <c:v>0.16908635748702275</c:v>
                </c:pt>
                <c:pt idx="215">
                  <c:v>0.17724783625562343</c:v>
                </c:pt>
                <c:pt idx="216">
                  <c:v>0.18723861983147869</c:v>
                </c:pt>
                <c:pt idx="217">
                  <c:v>0.19645254170338911</c:v>
                </c:pt>
                <c:pt idx="218">
                  <c:v>0.20194306340165025</c:v>
                </c:pt>
                <c:pt idx="219">
                  <c:v>0.20655604409902956</c:v>
                </c:pt>
                <c:pt idx="220">
                  <c:v>0.21085336531489318</c:v>
                </c:pt>
                <c:pt idx="221">
                  <c:v>0.21325205219639665</c:v>
                </c:pt>
                <c:pt idx="222">
                  <c:v>0.21510858105309322</c:v>
                </c:pt>
                <c:pt idx="223">
                  <c:v>0.21484384804769785</c:v>
                </c:pt>
                <c:pt idx="224">
                  <c:v>0.21378329933530416</c:v>
                </c:pt>
                <c:pt idx="225">
                  <c:v>0.21005084987513725</c:v>
                </c:pt>
                <c:pt idx="226">
                  <c:v>0.20601587676334454</c:v>
                </c:pt>
                <c:pt idx="227">
                  <c:v>0.20194306340165025</c:v>
                </c:pt>
                <c:pt idx="228">
                  <c:v>0.19810699887340152</c:v>
                </c:pt>
                <c:pt idx="229">
                  <c:v>0.19479175772192461</c:v>
                </c:pt>
                <c:pt idx="230">
                  <c:v>0.19256745333654565</c:v>
                </c:pt>
                <c:pt idx="231">
                  <c:v>0.19061179781360493</c:v>
                </c:pt>
                <c:pt idx="232">
                  <c:v>0.19368102954128152</c:v>
                </c:pt>
                <c:pt idx="233">
                  <c:v>0.19728055812561932</c:v>
                </c:pt>
                <c:pt idx="234">
                  <c:v>0.19948091486235589</c:v>
                </c:pt>
                <c:pt idx="235">
                  <c:v>0.19975517725347472</c:v>
                </c:pt>
                <c:pt idx="236">
                  <c:v>0.19975517725347472</c:v>
                </c:pt>
                <c:pt idx="237">
                  <c:v>0.20194306340165025</c:v>
                </c:pt>
                <c:pt idx="238">
                  <c:v>0.20303288701471064</c:v>
                </c:pt>
                <c:pt idx="239">
                  <c:v>0.20303288701471064</c:v>
                </c:pt>
                <c:pt idx="240">
                  <c:v>0.20248831706009357</c:v>
                </c:pt>
                <c:pt idx="241">
                  <c:v>0.21298618473666817</c:v>
                </c:pt>
                <c:pt idx="242">
                  <c:v>0.22115332195470511</c:v>
                </c:pt>
                <c:pt idx="243">
                  <c:v>0.2289134059946881</c:v>
                </c:pt>
                <c:pt idx="244">
                  <c:v>0.23678909940929294</c:v>
                </c:pt>
                <c:pt idx="245">
                  <c:v>0.23754373814287447</c:v>
                </c:pt>
                <c:pt idx="246">
                  <c:v>0.24797326636180664</c:v>
                </c:pt>
                <c:pt idx="247">
                  <c:v>0.25309558584903152</c:v>
                </c:pt>
                <c:pt idx="248">
                  <c:v>0.25623653320592293</c:v>
                </c:pt>
                <c:pt idx="249">
                  <c:v>0.26245108973042947</c:v>
                </c:pt>
                <c:pt idx="250">
                  <c:v>0.26670196688408793</c:v>
                </c:pt>
                <c:pt idx="251">
                  <c:v>0.2732328340430456</c:v>
                </c:pt>
                <c:pt idx="252">
                  <c:v>0.27829620809127387</c:v>
                </c:pt>
                <c:pt idx="253">
                  <c:v>0.28216877830464154</c:v>
                </c:pt>
                <c:pt idx="254">
                  <c:v>0.28690535297237485</c:v>
                </c:pt>
                <c:pt idx="255">
                  <c:v>0.29468662427944325</c:v>
                </c:pt>
                <c:pt idx="256">
                  <c:v>0.29600666931367231</c:v>
                </c:pt>
                <c:pt idx="257">
                  <c:v>0.30081279411811696</c:v>
                </c:pt>
                <c:pt idx="258">
                  <c:v>0.30405946621759916</c:v>
                </c:pt>
                <c:pt idx="259">
                  <c:v>0.30877777366472114</c:v>
                </c:pt>
                <c:pt idx="260">
                  <c:v>0.31407799177921286</c:v>
                </c:pt>
                <c:pt idx="261">
                  <c:v>0.32056168019523662</c:v>
                </c:pt>
                <c:pt idx="262">
                  <c:v>0.32489949705231336</c:v>
                </c:pt>
                <c:pt idx="263">
                  <c:v>0.33203427702751803</c:v>
                </c:pt>
                <c:pt idx="264">
                  <c:v>0.33945144130644067</c:v>
                </c:pt>
                <c:pt idx="265">
                  <c:v>0.34654855854847399</c:v>
                </c:pt>
                <c:pt idx="266">
                  <c:v>0.35256838617930858</c:v>
                </c:pt>
                <c:pt idx="267">
                  <c:v>0.35525990552737846</c:v>
                </c:pt>
                <c:pt idx="268">
                  <c:v>0.36059341356524888</c:v>
                </c:pt>
                <c:pt idx="269">
                  <c:v>0.36473855505539854</c:v>
                </c:pt>
                <c:pt idx="270">
                  <c:v>0.37291200297010657</c:v>
                </c:pt>
                <c:pt idx="271">
                  <c:v>0.38291713508753095</c:v>
                </c:pt>
                <c:pt idx="272">
                  <c:v>0.39287274540207939</c:v>
                </c:pt>
                <c:pt idx="273">
                  <c:v>0.40517554621798935</c:v>
                </c:pt>
                <c:pt idx="274">
                  <c:v>0.41530729222556745</c:v>
                </c:pt>
                <c:pt idx="275">
                  <c:v>0.42357351973273555</c:v>
                </c:pt>
                <c:pt idx="276">
                  <c:v>0.43088094645289121</c:v>
                </c:pt>
                <c:pt idx="277">
                  <c:v>0.43584436598444132</c:v>
                </c:pt>
                <c:pt idx="278">
                  <c:v>0.44200915914095196</c:v>
                </c:pt>
                <c:pt idx="279">
                  <c:v>0.4493240930987269</c:v>
                </c:pt>
                <c:pt idx="280">
                  <c:v>0.45651785780526266</c:v>
                </c:pt>
                <c:pt idx="281">
                  <c:v>0.46597736828582281</c:v>
                </c:pt>
                <c:pt idx="282">
                  <c:v>0.47494433546538789</c:v>
                </c:pt>
                <c:pt idx="283">
                  <c:v>0.48486903272040238</c:v>
                </c:pt>
                <c:pt idx="284">
                  <c:v>0.49415459401844281</c:v>
                </c:pt>
                <c:pt idx="285">
                  <c:v>0.50201721482714745</c:v>
                </c:pt>
                <c:pt idx="286">
                  <c:v>0.51161602056913769</c:v>
                </c:pt>
                <c:pt idx="287">
                  <c:v>0.52166101511207341</c:v>
                </c:pt>
                <c:pt idx="288">
                  <c:v>0.53224464362658219</c:v>
                </c:pt>
                <c:pt idx="289">
                  <c:v>0.5448119117577761</c:v>
                </c:pt>
                <c:pt idx="290">
                  <c:v>0.55774774164146823</c:v>
                </c:pt>
                <c:pt idx="291">
                  <c:v>0.57089303621839227</c:v>
                </c:pt>
                <c:pt idx="292">
                  <c:v>0.58308536634768759</c:v>
                </c:pt>
                <c:pt idx="293">
                  <c:v>0.59505508975930388</c:v>
                </c:pt>
                <c:pt idx="294">
                  <c:v>0.60713320439156671</c:v>
                </c:pt>
                <c:pt idx="295">
                  <c:v>0.61930207587560815</c:v>
                </c:pt>
                <c:pt idx="296">
                  <c:v>0.63164666295841954</c:v>
                </c:pt>
                <c:pt idx="297">
                  <c:v>0.64394591274806678</c:v>
                </c:pt>
                <c:pt idx="298">
                  <c:v>0.65533055800934092</c:v>
                </c:pt>
                <c:pt idx="299">
                  <c:v>0.66707920546421662</c:v>
                </c:pt>
                <c:pt idx="300">
                  <c:v>0.67997269427741847</c:v>
                </c:pt>
                <c:pt idx="301">
                  <c:v>0.6939906104607767</c:v>
                </c:pt>
                <c:pt idx="302">
                  <c:v>0.70697367617617812</c:v>
                </c:pt>
                <c:pt idx="303">
                  <c:v>0.71841864182965565</c:v>
                </c:pt>
                <c:pt idx="304">
                  <c:v>0.72948876917956129</c:v>
                </c:pt>
                <c:pt idx="305">
                  <c:v>0.74091507648128252</c:v>
                </c:pt>
                <c:pt idx="306">
                  <c:v>0.75396586586516035</c:v>
                </c:pt>
                <c:pt idx="307">
                  <c:v>0.76752689940838192</c:v>
                </c:pt>
                <c:pt idx="308">
                  <c:v>0.78118072093726165</c:v>
                </c:pt>
                <c:pt idx="309">
                  <c:v>0.79553244271015433</c:v>
                </c:pt>
                <c:pt idx="310">
                  <c:v>0.80955971463526777</c:v>
                </c:pt>
                <c:pt idx="311">
                  <c:v>0.823539433656859</c:v>
                </c:pt>
                <c:pt idx="312">
                  <c:v>0.83784086165552263</c:v>
                </c:pt>
                <c:pt idx="313">
                  <c:v>0.85229696582692538</c:v>
                </c:pt>
                <c:pt idx="314">
                  <c:v>0.86740855652279125</c:v>
                </c:pt>
                <c:pt idx="315">
                  <c:v>0.88337748974833885</c:v>
                </c:pt>
                <c:pt idx="316">
                  <c:v>0.89949219613813169</c:v>
                </c:pt>
                <c:pt idx="317">
                  <c:v>0.91524149730619442</c:v>
                </c:pt>
                <c:pt idx="318">
                  <c:v>0.92936782924009964</c:v>
                </c:pt>
                <c:pt idx="319">
                  <c:v>0.94299959336604045</c:v>
                </c:pt>
                <c:pt idx="320">
                  <c:v>0.95746361572993133</c:v>
                </c:pt>
                <c:pt idx="321">
                  <c:v>0.97285055584723013</c:v>
                </c:pt>
                <c:pt idx="322">
                  <c:v>0.98739809913701737</c:v>
                </c:pt>
                <c:pt idx="323">
                  <c:v>1.0015173768235044</c:v>
                </c:pt>
                <c:pt idx="324">
                  <c:v>1.0173672835535299</c:v>
                </c:pt>
                <c:pt idx="325">
                  <c:v>1.0333835411731191</c:v>
                </c:pt>
                <c:pt idx="326">
                  <c:v>1.0489077014837713</c:v>
                </c:pt>
                <c:pt idx="327">
                  <c:v>1.0657663876227488</c:v>
                </c:pt>
                <c:pt idx="328">
                  <c:v>1.0828571485964091</c:v>
                </c:pt>
                <c:pt idx="329">
                  <c:v>1.0988513070280048</c:v>
                </c:pt>
                <c:pt idx="330">
                  <c:v>1.1163420391883403</c:v>
                </c:pt>
                <c:pt idx="331">
                  <c:v>1.1343683846033787</c:v>
                </c:pt>
                <c:pt idx="332">
                  <c:v>1.1508791912692391</c:v>
                </c:pt>
                <c:pt idx="333">
                  <c:v>1.1684974835230326</c:v>
                </c:pt>
                <c:pt idx="334">
                  <c:v>1.1854571574019259</c:v>
                </c:pt>
                <c:pt idx="335">
                  <c:v>1.2018066429570218</c:v>
                </c:pt>
                <c:pt idx="336">
                  <c:v>1.2190341061448042</c:v>
                </c:pt>
                <c:pt idx="337">
                  <c:v>1.2360835848950462</c:v>
                </c:pt>
                <c:pt idx="338">
                  <c:v>1.2523675144598989</c:v>
                </c:pt>
                <c:pt idx="339">
                  <c:v>1.2682502554469486</c:v>
                </c:pt>
                <c:pt idx="340">
                  <c:v>1.2843179154306097</c:v>
                </c:pt>
                <c:pt idx="341">
                  <c:v>1.2998340406458584</c:v>
                </c:pt>
                <c:pt idx="342">
                  <c:v>1.31538249631499</c:v>
                </c:pt>
                <c:pt idx="343">
                  <c:v>1.3310627006001525</c:v>
                </c:pt>
                <c:pt idx="344">
                  <c:v>1.344981413927258</c:v>
                </c:pt>
                <c:pt idx="345">
                  <c:v>1.3604040547299387</c:v>
                </c:pt>
                <c:pt idx="346">
                  <c:v>1.3749498705249488</c:v>
                </c:pt>
                <c:pt idx="347">
                  <c:v>1.3897506588375064</c:v>
                </c:pt>
                <c:pt idx="348">
                  <c:v>1.4046113830153524</c:v>
                </c:pt>
                <c:pt idx="349">
                  <c:v>1.4190962173779913</c:v>
                </c:pt>
                <c:pt idx="350">
                  <c:v>1.4340256963562465</c:v>
                </c:pt>
                <c:pt idx="351">
                  <c:v>1.4502183061999891</c:v>
                </c:pt>
                <c:pt idx="352">
                  <c:v>1.4662446355743104</c:v>
                </c:pt>
                <c:pt idx="353">
                  <c:v>1.4835017132693555</c:v>
                </c:pt>
                <c:pt idx="354">
                  <c:v>1.5010729621430505</c:v>
                </c:pt>
                <c:pt idx="355">
                  <c:v>1.5201165528332334</c:v>
                </c:pt>
                <c:pt idx="356">
                  <c:v>1.5407172880107216</c:v>
                </c:pt>
                <c:pt idx="357">
                  <c:v>1.5622571675525898</c:v>
                </c:pt>
                <c:pt idx="358">
                  <c:v>1.5844330002103362</c:v>
                </c:pt>
                <c:pt idx="359">
                  <c:v>1.6070688120003296</c:v>
                </c:pt>
                <c:pt idx="360">
                  <c:v>1.6303871897955311</c:v>
                </c:pt>
                <c:pt idx="361">
                  <c:v>1.6538104632353066</c:v>
                </c:pt>
                <c:pt idx="362">
                  <c:v>1.6765472963136525</c:v>
                </c:pt>
                <c:pt idx="363">
                  <c:v>1.6982571767071422</c:v>
                </c:pt>
                <c:pt idx="364">
                  <c:v>1.718426947248076</c:v>
                </c:pt>
                <c:pt idx="365">
                  <c:v>1.7370255742349319</c:v>
                </c:pt>
                <c:pt idx="366">
                  <c:v>1.7539122931976447</c:v>
                </c:pt>
                <c:pt idx="367">
                  <c:v>1.7692517465919648</c:v>
                </c:pt>
                <c:pt idx="368">
                  <c:v>1.7828594469279799</c:v>
                </c:pt>
                <c:pt idx="369">
                  <c:v>1.7946483505067288</c:v>
                </c:pt>
                <c:pt idx="370">
                  <c:v>1.8047185598630118</c:v>
                </c:pt>
                <c:pt idx="371">
                  <c:v>1.8129601242996165</c:v>
                </c:pt>
                <c:pt idx="372">
                  <c:v>1.8192477246753875</c:v>
                </c:pt>
                <c:pt idx="373">
                  <c:v>1.8236307034944232</c:v>
                </c:pt>
                <c:pt idx="374">
                  <c:v>1.8260423914554738</c:v>
                </c:pt>
                <c:pt idx="375">
                  <c:v>1.8267419367758626</c:v>
                </c:pt>
                <c:pt idx="376">
                  <c:v>1.8258478731712857</c:v>
                </c:pt>
                <c:pt idx="377">
                  <c:v>1.8233894486994944</c:v>
                </c:pt>
                <c:pt idx="378">
                  <c:v>1.8194978715630792</c:v>
                </c:pt>
                <c:pt idx="379">
                  <c:v>1.814420746126459</c:v>
                </c:pt>
                <c:pt idx="380">
                  <c:v>1.8081907098784908</c:v>
                </c:pt>
                <c:pt idx="381">
                  <c:v>1.8010055958463398</c:v>
                </c:pt>
                <c:pt idx="382">
                  <c:v>1.7928887421790738</c:v>
                </c:pt>
                <c:pt idx="383">
                  <c:v>1.784067837237147</c:v>
                </c:pt>
                <c:pt idx="384">
                  <c:v>1.7747067000170089</c:v>
                </c:pt>
                <c:pt idx="385">
                  <c:v>1.7648632837106366</c:v>
                </c:pt>
                <c:pt idx="386">
                  <c:v>1.7549061375027766</c:v>
                </c:pt>
                <c:pt idx="387">
                  <c:v>1.7445276734725665</c:v>
                </c:pt>
                <c:pt idx="388">
                  <c:v>1.732120229028592</c:v>
                </c:pt>
                <c:pt idx="389">
                  <c:v>1.7177703293403419</c:v>
                </c:pt>
                <c:pt idx="390">
                  <c:v>1.7029730655378195</c:v>
                </c:pt>
                <c:pt idx="391">
                  <c:v>1.6882150857786258</c:v>
                </c:pt>
                <c:pt idx="392">
                  <c:v>1.6731407595547945</c:v>
                </c:pt>
                <c:pt idx="393">
                  <c:v>1.6577631574494944</c:v>
                </c:pt>
                <c:pt idx="394">
                  <c:v>1.6425931077703002</c:v>
                </c:pt>
                <c:pt idx="395">
                  <c:v>1.6269867077459239</c:v>
                </c:pt>
                <c:pt idx="396">
                  <c:v>1.6114790150313913</c:v>
                </c:pt>
                <c:pt idx="397">
                  <c:v>1.596002970384389</c:v>
                </c:pt>
                <c:pt idx="398">
                  <c:v>1.5804459617811073</c:v>
                </c:pt>
                <c:pt idx="399">
                  <c:v>1.5649972797579643</c:v>
                </c:pt>
                <c:pt idx="400">
                  <c:v>1.5495794852573681</c:v>
                </c:pt>
                <c:pt idx="401">
                  <c:v>1.5341657689566073</c:v>
                </c:pt>
                <c:pt idx="402">
                  <c:v>1.5187639162599587</c:v>
                </c:pt>
                <c:pt idx="403">
                  <c:v>1.5036000417614648</c:v>
                </c:pt>
                <c:pt idx="404">
                  <c:v>1.4883109423296539</c:v>
                </c:pt>
                <c:pt idx="405">
                  <c:v>1.4732825480876695</c:v>
                </c:pt>
                <c:pt idx="406">
                  <c:v>1.4584414279787696</c:v>
                </c:pt>
                <c:pt idx="407">
                  <c:v>1.4436071565845157</c:v>
                </c:pt>
                <c:pt idx="408">
                  <c:v>1.4291060083326965</c:v>
                </c:pt>
                <c:pt idx="409">
                  <c:v>1.4150067539538276</c:v>
                </c:pt>
                <c:pt idx="410">
                  <c:v>1.4008487052792116</c:v>
                </c:pt>
                <c:pt idx="411">
                  <c:v>1.3870515144724931</c:v>
                </c:pt>
                <c:pt idx="412">
                  <c:v>1.3733350499545682</c:v>
                </c:pt>
                <c:pt idx="413">
                  <c:v>1.3595888696150338</c:v>
                </c:pt>
                <c:pt idx="414">
                  <c:v>1.3459419609171799</c:v>
                </c:pt>
                <c:pt idx="415">
                  <c:v>1.3322970386888853</c:v>
                </c:pt>
                <c:pt idx="416">
                  <c:v>1.3186684199762158</c:v>
                </c:pt>
                <c:pt idx="417">
                  <c:v>1.3054803486532056</c:v>
                </c:pt>
                <c:pt idx="418">
                  <c:v>1.2921452678141214</c:v>
                </c:pt>
                <c:pt idx="419">
                  <c:v>1.2790734895739442</c:v>
                </c:pt>
                <c:pt idx="420">
                  <c:v>1.2664668954402414</c:v>
                </c:pt>
                <c:pt idx="421">
                  <c:v>1.2539192605749112</c:v>
                </c:pt>
                <c:pt idx="422">
                  <c:v>1.2417705426461245</c:v>
                </c:pt>
                <c:pt idx="423">
                  <c:v>1.2297586112213732</c:v>
                </c:pt>
                <c:pt idx="424">
                  <c:v>1.2183516657451332</c:v>
                </c:pt>
                <c:pt idx="425">
                  <c:v>1.2072572587163402</c:v>
                </c:pt>
                <c:pt idx="426">
                  <c:v>1.1964525417033891</c:v>
                </c:pt>
                <c:pt idx="427">
                  <c:v>1.1859668927678415</c:v>
                </c:pt>
                <c:pt idx="428">
                  <c:v>1.1755697927349913</c:v>
                </c:pt>
                <c:pt idx="429">
                  <c:v>1.1652740103112287</c:v>
                </c:pt>
                <c:pt idx="430">
                  <c:v>1.1550626192239208</c:v>
                </c:pt>
                <c:pt idx="431">
                  <c:v>1.1449165270928505</c:v>
                </c:pt>
                <c:pt idx="432">
                  <c:v>1.1351962796066013</c:v>
                </c:pt>
                <c:pt idx="433">
                  <c:v>1.1248953049884924</c:v>
                </c:pt>
                <c:pt idx="434">
                  <c:v>1.1148777498928355</c:v>
                </c:pt>
                <c:pt idx="435">
                  <c:v>1.1048284036536553</c:v>
                </c:pt>
                <c:pt idx="436">
                  <c:v>1.0947854678195583</c:v>
                </c:pt>
                <c:pt idx="437">
                  <c:v>1.0849335749367162</c:v>
                </c:pt>
                <c:pt idx="438">
                  <c:v>1.0749626431316264</c:v>
                </c:pt>
                <c:pt idx="439">
                  <c:v>1.0655797147284485</c:v>
                </c:pt>
                <c:pt idx="440">
                  <c:v>1.0565237240791003</c:v>
                </c:pt>
                <c:pt idx="441">
                  <c:v>1.0473138158153883</c:v>
                </c:pt>
                <c:pt idx="442">
                  <c:v>1.0382624071047841</c:v>
                </c:pt>
                <c:pt idx="443">
                  <c:v>1.0292619958041751</c:v>
                </c:pt>
                <c:pt idx="444">
                  <c:v>1.0208996728625364</c:v>
                </c:pt>
                <c:pt idx="445">
                  <c:v>1.0125841639141508</c:v>
                </c:pt>
                <c:pt idx="446">
                  <c:v>1.0037620208282461</c:v>
                </c:pt>
                <c:pt idx="447">
                  <c:v>0.99519629159717948</c:v>
                </c:pt>
                <c:pt idx="448">
                  <c:v>0.98726395412223555</c:v>
                </c:pt>
                <c:pt idx="449">
                  <c:v>0.9794117826344354</c:v>
                </c:pt>
                <c:pt idx="450">
                  <c:v>0.97164688206430672</c:v>
                </c:pt>
                <c:pt idx="451">
                  <c:v>0.96378782734555524</c:v>
                </c:pt>
                <c:pt idx="452">
                  <c:v>0.95607233699518301</c:v>
                </c:pt>
                <c:pt idx="453">
                  <c:v>0.94860854987643639</c:v>
                </c:pt>
                <c:pt idx="454">
                  <c:v>0.9414617393473298</c:v>
                </c:pt>
                <c:pt idx="455">
                  <c:v>0.9347004017154249</c:v>
                </c:pt>
                <c:pt idx="456">
                  <c:v>0.92793468174117943</c:v>
                </c:pt>
                <c:pt idx="457">
                  <c:v>0.92106189079027856</c:v>
                </c:pt>
                <c:pt idx="458">
                  <c:v>0.91434315711944081</c:v>
                </c:pt>
                <c:pt idx="459">
                  <c:v>0.90719631027160175</c:v>
                </c:pt>
                <c:pt idx="460">
                  <c:v>0.90009390154339841</c:v>
                </c:pt>
                <c:pt idx="461">
                  <c:v>0.8931512131298659</c:v>
                </c:pt>
                <c:pt idx="462">
                  <c:v>0.8861521819707967</c:v>
                </c:pt>
                <c:pt idx="463">
                  <c:v>0.87915324618424617</c:v>
                </c:pt>
                <c:pt idx="464">
                  <c:v>0.87256414309065156</c:v>
                </c:pt>
                <c:pt idx="465">
                  <c:v>0.86670075604249908</c:v>
                </c:pt>
                <c:pt idx="466">
                  <c:v>0.86117583551302868</c:v>
                </c:pt>
                <c:pt idx="467">
                  <c:v>0.85570083083543724</c:v>
                </c:pt>
                <c:pt idx="468">
                  <c:v>0.85101360682367</c:v>
                </c:pt>
                <c:pt idx="469">
                  <c:v>0.84664632857711752</c:v>
                </c:pt>
                <c:pt idx="470">
                  <c:v>0.84217222938561576</c:v>
                </c:pt>
                <c:pt idx="471">
                  <c:v>0.83803008298532011</c:v>
                </c:pt>
                <c:pt idx="472">
                  <c:v>0.83397537127990617</c:v>
                </c:pt>
                <c:pt idx="473">
                  <c:v>0.83013938742534277</c:v>
                </c:pt>
                <c:pt idx="474">
                  <c:v>0.82626921939372622</c:v>
                </c:pt>
                <c:pt idx="475">
                  <c:v>0.82210266864692039</c:v>
                </c:pt>
                <c:pt idx="476">
                  <c:v>0.81789575716179552</c:v>
                </c:pt>
                <c:pt idx="477">
                  <c:v>0.81378107817408252</c:v>
                </c:pt>
                <c:pt idx="478">
                  <c:v>0.81016528454314962</c:v>
                </c:pt>
                <c:pt idx="479">
                  <c:v>0.80563676630593495</c:v>
                </c:pt>
                <c:pt idx="480">
                  <c:v>0.80106052984785558</c:v>
                </c:pt>
                <c:pt idx="481">
                  <c:v>0.79664370378511651</c:v>
                </c:pt>
                <c:pt idx="482">
                  <c:v>0.79246173134695064</c:v>
                </c:pt>
                <c:pt idx="483">
                  <c:v>0.78922805726733514</c:v>
                </c:pt>
                <c:pt idx="484">
                  <c:v>0.78597012513200948</c:v>
                </c:pt>
                <c:pt idx="485">
                  <c:v>0.78254428401001008</c:v>
                </c:pt>
                <c:pt idx="486">
                  <c:v>0.78010119146791157</c:v>
                </c:pt>
                <c:pt idx="487">
                  <c:v>0.77858532786296231</c:v>
                </c:pt>
                <c:pt idx="488">
                  <c:v>0.77757180469141007</c:v>
                </c:pt>
                <c:pt idx="489">
                  <c:v>0.77619251474707196</c:v>
                </c:pt>
                <c:pt idx="490">
                  <c:v>0.77393264746764523</c:v>
                </c:pt>
                <c:pt idx="491">
                  <c:v>0.77173442538676928</c:v>
                </c:pt>
                <c:pt idx="492">
                  <c:v>0.76945117940203767</c:v>
                </c:pt>
                <c:pt idx="493">
                  <c:v>0.7673785241141805</c:v>
                </c:pt>
                <c:pt idx="494">
                  <c:v>0.76447502743440898</c:v>
                </c:pt>
                <c:pt idx="495">
                  <c:v>0.76102525171137259</c:v>
                </c:pt>
                <c:pt idx="496">
                  <c:v>0.75656004300668289</c:v>
                </c:pt>
                <c:pt idx="497">
                  <c:v>0.75181778773687924</c:v>
                </c:pt>
                <c:pt idx="498">
                  <c:v>0.74671202251666047</c:v>
                </c:pt>
                <c:pt idx="499">
                  <c:v>0.74178169614316669</c:v>
                </c:pt>
                <c:pt idx="500">
                  <c:v>0.73631680790410881</c:v>
                </c:pt>
                <c:pt idx="501">
                  <c:v>0.73029766209714964</c:v>
                </c:pt>
                <c:pt idx="502">
                  <c:v>0.72370189399126783</c:v>
                </c:pt>
                <c:pt idx="503">
                  <c:v>0.71717102683231015</c:v>
                </c:pt>
                <c:pt idx="504">
                  <c:v>0.71079409993032738</c:v>
                </c:pt>
                <c:pt idx="505">
                  <c:v>0.70440792738684088</c:v>
                </c:pt>
                <c:pt idx="506">
                  <c:v>0.69844853801532891</c:v>
                </c:pt>
                <c:pt idx="507">
                  <c:v>0.69328715700565546</c:v>
                </c:pt>
                <c:pt idx="508">
                  <c:v>0.68948644836424788</c:v>
                </c:pt>
                <c:pt idx="509">
                  <c:v>0.68618923424402367</c:v>
                </c:pt>
                <c:pt idx="510">
                  <c:v>0.68241586167735846</c:v>
                </c:pt>
                <c:pt idx="511">
                  <c:v>0.68006342748194859</c:v>
                </c:pt>
                <c:pt idx="512">
                  <c:v>0.67906431812131263</c:v>
                </c:pt>
                <c:pt idx="513">
                  <c:v>0.67788058151159047</c:v>
                </c:pt>
                <c:pt idx="514">
                  <c:v>0.67577834167408513</c:v>
                </c:pt>
                <c:pt idx="515">
                  <c:v>0.67209785793571752</c:v>
                </c:pt>
                <c:pt idx="516">
                  <c:v>0.66791968531736146</c:v>
                </c:pt>
                <c:pt idx="517">
                  <c:v>0.66398345460826669</c:v>
                </c:pt>
                <c:pt idx="518">
                  <c:v>0.65972609523779158</c:v>
                </c:pt>
                <c:pt idx="519">
                  <c:v>0.65504234133120176</c:v>
                </c:pt>
                <c:pt idx="520">
                  <c:v>0.64991871873541918</c:v>
                </c:pt>
                <c:pt idx="521">
                  <c:v>0.64542226934909186</c:v>
                </c:pt>
                <c:pt idx="522">
                  <c:v>0.64077947734485707</c:v>
                </c:pt>
                <c:pt idx="523">
                  <c:v>0.63437649408836783</c:v>
                </c:pt>
                <c:pt idx="524">
                  <c:v>0.6260322478290189</c:v>
                </c:pt>
                <c:pt idx="525">
                  <c:v>0.61700034112089897</c:v>
                </c:pt>
                <c:pt idx="526">
                  <c:v>0.60938094425070699</c:v>
                </c:pt>
                <c:pt idx="527">
                  <c:v>0.6020599913279624</c:v>
                </c:pt>
                <c:pt idx="528">
                  <c:v>0.59417147911491208</c:v>
                </c:pt>
                <c:pt idx="529">
                  <c:v>0.58613702523079314</c:v>
                </c:pt>
                <c:pt idx="530">
                  <c:v>0.57921178023149911</c:v>
                </c:pt>
                <c:pt idx="531">
                  <c:v>0.57321982711442188</c:v>
                </c:pt>
                <c:pt idx="532">
                  <c:v>0.56690865522680345</c:v>
                </c:pt>
                <c:pt idx="533">
                  <c:v>0.56086269472746475</c:v>
                </c:pt>
                <c:pt idx="534">
                  <c:v>0.55521540512607315</c:v>
                </c:pt>
                <c:pt idx="535">
                  <c:v>0.54973873126489903</c:v>
                </c:pt>
                <c:pt idx="536">
                  <c:v>0.5441921107650326</c:v>
                </c:pt>
                <c:pt idx="537">
                  <c:v>0.53794495929148689</c:v>
                </c:pt>
                <c:pt idx="538">
                  <c:v>0.53019969820308221</c:v>
                </c:pt>
                <c:pt idx="539">
                  <c:v>0.52166101511207341</c:v>
                </c:pt>
                <c:pt idx="540">
                  <c:v>0.51468054412498165</c:v>
                </c:pt>
                <c:pt idx="541">
                  <c:v>0.51014269940257317</c:v>
                </c:pt>
                <c:pt idx="542">
                  <c:v>0.50731604007641373</c:v>
                </c:pt>
                <c:pt idx="543">
                  <c:v>0.50419891853944487</c:v>
                </c:pt>
                <c:pt idx="544">
                  <c:v>0.50009919191572283</c:v>
                </c:pt>
                <c:pt idx="545">
                  <c:v>0.49512788124293322</c:v>
                </c:pt>
                <c:pt idx="546">
                  <c:v>0.48953662948209542</c:v>
                </c:pt>
                <c:pt idx="547">
                  <c:v>0.48301642014413215</c:v>
                </c:pt>
                <c:pt idx="548">
                  <c:v>0.47567118832442967</c:v>
                </c:pt>
                <c:pt idx="549">
                  <c:v>0.46923274250661212</c:v>
                </c:pt>
                <c:pt idx="550">
                  <c:v>0.46089784275654788</c:v>
                </c:pt>
                <c:pt idx="551">
                  <c:v>0.44916973216520095</c:v>
                </c:pt>
                <c:pt idx="552">
                  <c:v>0.43616264704075602</c:v>
                </c:pt>
                <c:pt idx="553">
                  <c:v>0.42488163663106698</c:v>
                </c:pt>
                <c:pt idx="554">
                  <c:v>0.41497334797081797</c:v>
                </c:pt>
                <c:pt idx="555">
                  <c:v>0.40654018043395512</c:v>
                </c:pt>
                <c:pt idx="556">
                  <c:v>0.4008832155483627</c:v>
                </c:pt>
                <c:pt idx="557">
                  <c:v>0.39689644914252387</c:v>
                </c:pt>
                <c:pt idx="558">
                  <c:v>0.39550112430562601</c:v>
                </c:pt>
                <c:pt idx="559">
                  <c:v>0.39497671955456432</c:v>
                </c:pt>
                <c:pt idx="560">
                  <c:v>0.39339969529310187</c:v>
                </c:pt>
                <c:pt idx="561">
                  <c:v>0.39181692361324877</c:v>
                </c:pt>
                <c:pt idx="562">
                  <c:v>0.38845645270026669</c:v>
                </c:pt>
                <c:pt idx="563">
                  <c:v>0.38237730346811366</c:v>
                </c:pt>
                <c:pt idx="564">
                  <c:v>0.37657695705651195</c:v>
                </c:pt>
                <c:pt idx="565">
                  <c:v>0.37199091146491498</c:v>
                </c:pt>
                <c:pt idx="566">
                  <c:v>0.36716948853468073</c:v>
                </c:pt>
                <c:pt idx="567">
                  <c:v>0.3634239329171764</c:v>
                </c:pt>
                <c:pt idx="568">
                  <c:v>0.35812528527664861</c:v>
                </c:pt>
                <c:pt idx="569">
                  <c:v>0.35082927358296773</c:v>
                </c:pt>
                <c:pt idx="570">
                  <c:v>0.34556975605639217</c:v>
                </c:pt>
                <c:pt idx="571">
                  <c:v>0.34024576156793168</c:v>
                </c:pt>
                <c:pt idx="572">
                  <c:v>0.33785842904109437</c:v>
                </c:pt>
                <c:pt idx="573">
                  <c:v>0.33625955201419327</c:v>
                </c:pt>
                <c:pt idx="574">
                  <c:v>0.3326404103874625</c:v>
                </c:pt>
                <c:pt idx="575">
                  <c:v>0.32776748990272891</c:v>
                </c:pt>
                <c:pt idx="576">
                  <c:v>0.32035403281767189</c:v>
                </c:pt>
                <c:pt idx="577">
                  <c:v>0.31555053442190489</c:v>
                </c:pt>
                <c:pt idx="578">
                  <c:v>0.31026836663244761</c:v>
                </c:pt>
                <c:pt idx="579">
                  <c:v>0.3051363189436393</c:v>
                </c:pt>
                <c:pt idx="580">
                  <c:v>0.29994290002276708</c:v>
                </c:pt>
                <c:pt idx="581">
                  <c:v>0.29622628726116057</c:v>
                </c:pt>
                <c:pt idx="582">
                  <c:v>0.29314148345093083</c:v>
                </c:pt>
                <c:pt idx="583">
                  <c:v>0.29159082565800121</c:v>
                </c:pt>
                <c:pt idx="584">
                  <c:v>0.28600712207947454</c:v>
                </c:pt>
                <c:pt idx="585">
                  <c:v>0.28307497473547155</c:v>
                </c:pt>
                <c:pt idx="586">
                  <c:v>0.28397928423847985</c:v>
                </c:pt>
                <c:pt idx="587">
                  <c:v>0.28330122870354957</c:v>
                </c:pt>
                <c:pt idx="588">
                  <c:v>0.28239550474252562</c:v>
                </c:pt>
                <c:pt idx="589">
                  <c:v>0.28035069304600563</c:v>
                </c:pt>
                <c:pt idx="590">
                  <c:v>0.27461961909123805</c:v>
                </c:pt>
                <c:pt idx="591">
                  <c:v>0.26857797188284327</c:v>
                </c:pt>
                <c:pt idx="592">
                  <c:v>0.26078666865497629</c:v>
                </c:pt>
                <c:pt idx="593">
                  <c:v>0.25309558584903152</c:v>
                </c:pt>
                <c:pt idx="594">
                  <c:v>0.24501887073775308</c:v>
                </c:pt>
                <c:pt idx="595">
                  <c:v>0.23653726148869397</c:v>
                </c:pt>
                <c:pt idx="596">
                  <c:v>0.22916970253910099</c:v>
                </c:pt>
                <c:pt idx="597">
                  <c:v>0.22010808804005508</c:v>
                </c:pt>
                <c:pt idx="598">
                  <c:v>0.21218760440395779</c:v>
                </c:pt>
                <c:pt idx="599">
                  <c:v>0.20493352235414483</c:v>
                </c:pt>
                <c:pt idx="600">
                  <c:v>0.19893186993220904</c:v>
                </c:pt>
                <c:pt idx="601">
                  <c:v>0.19340290306241747</c:v>
                </c:pt>
                <c:pt idx="602">
                  <c:v>0.1866738674997451</c:v>
                </c:pt>
                <c:pt idx="603">
                  <c:v>0.17897694729316943</c:v>
                </c:pt>
                <c:pt idx="604">
                  <c:v>0.17318626841227402</c:v>
                </c:pt>
                <c:pt idx="605">
                  <c:v>0.16967443405880692</c:v>
                </c:pt>
                <c:pt idx="606">
                  <c:v>0.17026171539495738</c:v>
                </c:pt>
                <c:pt idx="607">
                  <c:v>0.17580163284827949</c:v>
                </c:pt>
                <c:pt idx="608">
                  <c:v>0.18326984368280461</c:v>
                </c:pt>
                <c:pt idx="609">
                  <c:v>0.18808437371493819</c:v>
                </c:pt>
                <c:pt idx="610">
                  <c:v>0.19256745333654565</c:v>
                </c:pt>
                <c:pt idx="611">
                  <c:v>0.19700472802304578</c:v>
                </c:pt>
                <c:pt idx="612">
                  <c:v>0.20112389720737955</c:v>
                </c:pt>
                <c:pt idx="613">
                  <c:v>0.20330491613848292</c:v>
                </c:pt>
                <c:pt idx="614">
                  <c:v>0.20493352235414483</c:v>
                </c:pt>
                <c:pt idx="615">
                  <c:v>0.20547503674089088</c:v>
                </c:pt>
                <c:pt idx="616">
                  <c:v>0.20493352235414483</c:v>
                </c:pt>
                <c:pt idx="617">
                  <c:v>0.20384846374623469</c:v>
                </c:pt>
                <c:pt idx="618">
                  <c:v>0.20276068739319991</c:v>
                </c:pt>
                <c:pt idx="619">
                  <c:v>0.20112389720737955</c:v>
                </c:pt>
                <c:pt idx="620">
                  <c:v>0.20276068739319991</c:v>
                </c:pt>
                <c:pt idx="621">
                  <c:v>0.20303288701471064</c:v>
                </c:pt>
                <c:pt idx="622">
                  <c:v>0.20411998265592479</c:v>
                </c:pt>
                <c:pt idx="623">
                  <c:v>0.20520436394814473</c:v>
                </c:pt>
                <c:pt idx="624">
                  <c:v>0.20384846374623469</c:v>
                </c:pt>
                <c:pt idx="625">
                  <c:v>0.20085049809107747</c:v>
                </c:pt>
                <c:pt idx="626">
                  <c:v>0.19920647916165776</c:v>
                </c:pt>
                <c:pt idx="627">
                  <c:v>0.19838213000829422</c:v>
                </c:pt>
                <c:pt idx="628">
                  <c:v>0.19893186993220904</c:v>
                </c:pt>
                <c:pt idx="629">
                  <c:v>0.19975517725347472</c:v>
                </c:pt>
                <c:pt idx="630">
                  <c:v>0.19838213000829422</c:v>
                </c:pt>
                <c:pt idx="631">
                  <c:v>0.19865708695442263</c:v>
                </c:pt>
                <c:pt idx="632">
                  <c:v>0.19783169332890285</c:v>
                </c:pt>
                <c:pt idx="633">
                  <c:v>0.19783169332890285</c:v>
                </c:pt>
                <c:pt idx="634">
                  <c:v>0.19893186993220904</c:v>
                </c:pt>
                <c:pt idx="635">
                  <c:v>0.20002926655377029</c:v>
                </c:pt>
                <c:pt idx="636">
                  <c:v>0.20112389720737955</c:v>
                </c:pt>
                <c:pt idx="637">
                  <c:v>0.20248831706009357</c:v>
                </c:pt>
                <c:pt idx="638">
                  <c:v>0.20439133191929973</c:v>
                </c:pt>
                <c:pt idx="639">
                  <c:v>0.20574554094266218</c:v>
                </c:pt>
                <c:pt idx="640">
                  <c:v>0.20844135643856737</c:v>
                </c:pt>
                <c:pt idx="641">
                  <c:v>0.20924684875337374</c:v>
                </c:pt>
                <c:pt idx="642">
                  <c:v>0.21218760440395779</c:v>
                </c:pt>
                <c:pt idx="643">
                  <c:v>0.21642983087625101</c:v>
                </c:pt>
                <c:pt idx="644">
                  <c:v>0.21906033244886131</c:v>
                </c:pt>
                <c:pt idx="645">
                  <c:v>0.22193559982800534</c:v>
                </c:pt>
                <c:pt idx="646">
                  <c:v>0.22556771343947099</c:v>
                </c:pt>
                <c:pt idx="647">
                  <c:v>0.22840035870300471</c:v>
                </c:pt>
                <c:pt idx="648">
                  <c:v>0.23121464796260105</c:v>
                </c:pt>
                <c:pt idx="649">
                  <c:v>0.23578087032756029</c:v>
                </c:pt>
                <c:pt idx="650">
                  <c:v>0.24029958200271248</c:v>
                </c:pt>
                <c:pt idx="651">
                  <c:v>0.24575935596727688</c:v>
                </c:pt>
                <c:pt idx="652">
                  <c:v>0.25188145455252764</c:v>
                </c:pt>
                <c:pt idx="653">
                  <c:v>0.25839780409550867</c:v>
                </c:pt>
                <c:pt idx="654">
                  <c:v>0.26387267686522364</c:v>
                </c:pt>
                <c:pt idx="655">
                  <c:v>0.26646689544024138</c:v>
                </c:pt>
                <c:pt idx="656">
                  <c:v>0.26670196688408793</c:v>
                </c:pt>
                <c:pt idx="657">
                  <c:v>0.26528962586083016</c:v>
                </c:pt>
                <c:pt idx="658">
                  <c:v>0.26268834430169646</c:v>
                </c:pt>
                <c:pt idx="659">
                  <c:v>0.25887662937213129</c:v>
                </c:pt>
                <c:pt idx="660">
                  <c:v>0.25575478664304419</c:v>
                </c:pt>
                <c:pt idx="661">
                  <c:v>0.25406445291433793</c:v>
                </c:pt>
                <c:pt idx="662">
                  <c:v>0.25163822044821199</c:v>
                </c:pt>
                <c:pt idx="663">
                  <c:v>0.2489536154957076</c:v>
                </c:pt>
                <c:pt idx="664">
                  <c:v>0.24551266781414982</c:v>
                </c:pt>
                <c:pt idx="665">
                  <c:v>0.24551266781414982</c:v>
                </c:pt>
                <c:pt idx="666">
                  <c:v>0.24919835739111287</c:v>
                </c:pt>
                <c:pt idx="667">
                  <c:v>0.2533380053261064</c:v>
                </c:pt>
                <c:pt idx="668">
                  <c:v>0.25527250510330607</c:v>
                </c:pt>
                <c:pt idx="669">
                  <c:v>0.25478968739720997</c:v>
                </c:pt>
                <c:pt idx="670">
                  <c:v>0.25647720624167669</c:v>
                </c:pt>
                <c:pt idx="671">
                  <c:v>0.25623653320592293</c:v>
                </c:pt>
                <c:pt idx="672">
                  <c:v>0.25454807710897381</c:v>
                </c:pt>
                <c:pt idx="673">
                  <c:v>0.25236751445989886</c:v>
                </c:pt>
                <c:pt idx="674">
                  <c:v>0.24870873560091777</c:v>
                </c:pt>
                <c:pt idx="675">
                  <c:v>0.24797326636180664</c:v>
                </c:pt>
                <c:pt idx="676">
                  <c:v>0.24575935596727688</c:v>
                </c:pt>
                <c:pt idx="677">
                  <c:v>0.24402958903002173</c:v>
                </c:pt>
                <c:pt idx="678">
                  <c:v>0.24501887073775308</c:v>
                </c:pt>
                <c:pt idx="679">
                  <c:v>0.24526583945746125</c:v>
                </c:pt>
                <c:pt idx="680">
                  <c:v>0.24699069924154979</c:v>
                </c:pt>
                <c:pt idx="681">
                  <c:v>0.24649858079580092</c:v>
                </c:pt>
                <c:pt idx="682">
                  <c:v>0.24477176149529495</c:v>
                </c:pt>
                <c:pt idx="683">
                  <c:v>0.24204423936955091</c:v>
                </c:pt>
                <c:pt idx="684">
                  <c:v>0.2380461031287954</c:v>
                </c:pt>
                <c:pt idx="685">
                  <c:v>0.2337573629655105</c:v>
                </c:pt>
                <c:pt idx="686">
                  <c:v>0.22840035870300471</c:v>
                </c:pt>
                <c:pt idx="687">
                  <c:v>0.22063101944809216</c:v>
                </c:pt>
                <c:pt idx="688">
                  <c:v>0.21112054125804933</c:v>
                </c:pt>
                <c:pt idx="689">
                  <c:v>0.20248831706009357</c:v>
                </c:pt>
                <c:pt idx="690">
                  <c:v>0.19479175772192461</c:v>
                </c:pt>
                <c:pt idx="691">
                  <c:v>0.18864729599971736</c:v>
                </c:pt>
                <c:pt idx="692">
                  <c:v>0.18212921405299839</c:v>
                </c:pt>
                <c:pt idx="693">
                  <c:v>0.17753649992986212</c:v>
                </c:pt>
                <c:pt idx="694">
                  <c:v>0.17376882313664999</c:v>
                </c:pt>
                <c:pt idx="695">
                  <c:v>0.16996817399689249</c:v>
                </c:pt>
                <c:pt idx="696">
                  <c:v>0.16554107672237306</c:v>
                </c:pt>
                <c:pt idx="697">
                  <c:v>0.15926633109349422</c:v>
                </c:pt>
                <c:pt idx="698">
                  <c:v>0.15685190107001115</c:v>
                </c:pt>
                <c:pt idx="699">
                  <c:v>0.15654915133178129</c:v>
                </c:pt>
                <c:pt idx="700">
                  <c:v>0.15715443990628153</c:v>
                </c:pt>
                <c:pt idx="701">
                  <c:v>0.1562461903973445</c:v>
                </c:pt>
                <c:pt idx="702">
                  <c:v>0.15198239545747402</c:v>
                </c:pt>
                <c:pt idx="703">
                  <c:v>0.15014216184855861</c:v>
                </c:pt>
                <c:pt idx="704">
                  <c:v>0.14550717140966257</c:v>
                </c:pt>
                <c:pt idx="705">
                  <c:v>0.13893394025692368</c:v>
                </c:pt>
                <c:pt idx="706">
                  <c:v>0.13225968953104458</c:v>
                </c:pt>
                <c:pt idx="707">
                  <c:v>0.12417805547467511</c:v>
                </c:pt>
                <c:pt idx="708">
                  <c:v>0.11427729656158624</c:v>
                </c:pt>
                <c:pt idx="709">
                  <c:v>0.10414555055400815</c:v>
                </c:pt>
                <c:pt idx="710">
                  <c:v>9.3071306376063492E-2</c:v>
                </c:pt>
                <c:pt idx="711">
                  <c:v>8.4576277934331021E-2</c:v>
                </c:pt>
                <c:pt idx="712">
                  <c:v>7.114529045108281E-2</c:v>
                </c:pt>
                <c:pt idx="713">
                  <c:v>5.5760464687734781E-2</c:v>
                </c:pt>
                <c:pt idx="714">
                  <c:v>4.4539760392410983E-2</c:v>
                </c:pt>
                <c:pt idx="715">
                  <c:v>3.7027879755774942E-2</c:v>
                </c:pt>
                <c:pt idx="716">
                  <c:v>3.1004281363536827E-2</c:v>
                </c:pt>
                <c:pt idx="717">
                  <c:v>2.2840610876527823E-2</c:v>
                </c:pt>
                <c:pt idx="718">
                  <c:v>1.9116290447072779E-2</c:v>
                </c:pt>
                <c:pt idx="719">
                  <c:v>2.6533264523296733E-2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F0-44E7-A795-C3DC81A69DD3}"/>
            </c:ext>
          </c:extLst>
        </c:ser>
        <c:ser>
          <c:idx val="1"/>
          <c:order val="1"/>
          <c:tx>
            <c:v>5500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1'!$AA$6:$AA$725</c:f>
              <c:numCache>
                <c:formatCode>General</c:formatCode>
                <c:ptCount val="720"/>
                <c:pt idx="0">
                  <c:v>-3.4883278458213473E-3</c:v>
                </c:pt>
                <c:pt idx="1">
                  <c:v>-1.2333735073725434E-2</c:v>
                </c:pt>
                <c:pt idx="2">
                  <c:v>-3.0584087646018613E-2</c:v>
                </c:pt>
                <c:pt idx="3">
                  <c:v>-4.3351420794796675E-2</c:v>
                </c:pt>
                <c:pt idx="4">
                  <c:v>-4.8176964684088018E-2</c:v>
                </c:pt>
                <c:pt idx="5">
                  <c:v>-5.403929642243141E-2</c:v>
                </c:pt>
                <c:pt idx="6">
                  <c:v>-7.3657553374344958E-2</c:v>
                </c:pt>
                <c:pt idx="7">
                  <c:v>-9.7997108649270553E-2</c:v>
                </c:pt>
                <c:pt idx="8">
                  <c:v>-0.12436006299583161</c:v>
                </c:pt>
                <c:pt idx="9">
                  <c:v>-0.15242734085788781</c:v>
                </c:pt>
                <c:pt idx="10">
                  <c:v>-0.17717835469689538</c:v>
                </c:pt>
                <c:pt idx="11">
                  <c:v>-0.18508681872492605</c:v>
                </c:pt>
                <c:pt idx="12">
                  <c:v>-0.17652577082969892</c:v>
                </c:pt>
                <c:pt idx="13">
                  <c:v>-0.16685288808721482</c:v>
                </c:pt>
                <c:pt idx="14">
                  <c:v>-0.16621562534352105</c:v>
                </c:pt>
                <c:pt idx="15">
                  <c:v>-0.16877030613293661</c:v>
                </c:pt>
                <c:pt idx="16">
                  <c:v>-0.17392519729917355</c:v>
                </c:pt>
                <c:pt idx="17">
                  <c:v>-0.18575240426807979</c:v>
                </c:pt>
                <c:pt idx="18">
                  <c:v>-0.20690839982341983</c:v>
                </c:pt>
                <c:pt idx="19">
                  <c:v>-0.23433144524098595</c:v>
                </c:pt>
                <c:pt idx="20">
                  <c:v>-0.2692177243336108</c:v>
                </c:pt>
                <c:pt idx="21">
                  <c:v>-0.29929628285498067</c:v>
                </c:pt>
                <c:pt idx="22">
                  <c:v>-0.32330639037513342</c:v>
                </c:pt>
                <c:pt idx="23">
                  <c:v>-0.33913452199613081</c:v>
                </c:pt>
                <c:pt idx="24">
                  <c:v>-0.348721986001856</c:v>
                </c:pt>
                <c:pt idx="25">
                  <c:v>-0.35654732351381258</c:v>
                </c:pt>
                <c:pt idx="26">
                  <c:v>-0.35261702988538018</c:v>
                </c:pt>
                <c:pt idx="27">
                  <c:v>-0.34582345812203946</c:v>
                </c:pt>
                <c:pt idx="28">
                  <c:v>-0.33724216831842591</c:v>
                </c:pt>
                <c:pt idx="29">
                  <c:v>-0.33535802444387447</c:v>
                </c:pt>
                <c:pt idx="30">
                  <c:v>-0.33441900898204685</c:v>
                </c:pt>
                <c:pt idx="31">
                  <c:v>-0.33818731446273875</c:v>
                </c:pt>
                <c:pt idx="32">
                  <c:v>-0.34390179798716813</c:v>
                </c:pt>
                <c:pt idx="33">
                  <c:v>-0.348721986001856</c:v>
                </c:pt>
                <c:pt idx="34">
                  <c:v>-0.3516399890190684</c:v>
                </c:pt>
                <c:pt idx="35">
                  <c:v>-0.348721986001856</c:v>
                </c:pt>
                <c:pt idx="36">
                  <c:v>-0.35066514128785814</c:v>
                </c:pt>
                <c:pt idx="37">
                  <c:v>-0.35556141053216145</c:v>
                </c:pt>
                <c:pt idx="38">
                  <c:v>-0.35753547975787864</c:v>
                </c:pt>
                <c:pt idx="39">
                  <c:v>-0.36653154442041347</c:v>
                </c:pt>
                <c:pt idx="40">
                  <c:v>-0.38299965887910109</c:v>
                </c:pt>
                <c:pt idx="41">
                  <c:v>-0.39685562737981767</c:v>
                </c:pt>
                <c:pt idx="42">
                  <c:v>-0.41341269532824504</c:v>
                </c:pt>
                <c:pt idx="43">
                  <c:v>-0.43651891460558934</c:v>
                </c:pt>
                <c:pt idx="44">
                  <c:v>-0.43889861635094402</c:v>
                </c:pt>
                <c:pt idx="45">
                  <c:v>-0.43062609038495414</c:v>
                </c:pt>
                <c:pt idx="46">
                  <c:v>-0.44490555142168087</c:v>
                </c:pt>
                <c:pt idx="47">
                  <c:v>-0.46597389394386496</c:v>
                </c:pt>
                <c:pt idx="48">
                  <c:v>-0.46724562100750222</c:v>
                </c:pt>
                <c:pt idx="49">
                  <c:v>-0.46470587995722945</c:v>
                </c:pt>
                <c:pt idx="50">
                  <c:v>-0.43179827593300502</c:v>
                </c:pt>
                <c:pt idx="51">
                  <c:v>-0.41005039867429227</c:v>
                </c:pt>
                <c:pt idx="52">
                  <c:v>-0.40450377817442584</c:v>
                </c:pt>
                <c:pt idx="53">
                  <c:v>-0.39361863488939502</c:v>
                </c:pt>
                <c:pt idx="54">
                  <c:v>-0.4122890349810886</c:v>
                </c:pt>
                <c:pt idx="55">
                  <c:v>-0.43770713554352531</c:v>
                </c:pt>
                <c:pt idx="56">
                  <c:v>-0.45593195564972439</c:v>
                </c:pt>
                <c:pt idx="57">
                  <c:v>-0.45717457304082015</c:v>
                </c:pt>
                <c:pt idx="58">
                  <c:v>-0.45593195564972439</c:v>
                </c:pt>
                <c:pt idx="59">
                  <c:v>-0.45717457304082015</c:v>
                </c:pt>
                <c:pt idx="60">
                  <c:v>-0.43297363384093962</c:v>
                </c:pt>
                <c:pt idx="61">
                  <c:v>-0.3979400086720376</c:v>
                </c:pt>
                <c:pt idx="62">
                  <c:v>-0.36351210364663455</c:v>
                </c:pt>
                <c:pt idx="63">
                  <c:v>-0.35261702988538018</c:v>
                </c:pt>
                <c:pt idx="64">
                  <c:v>-0.34582345812203946</c:v>
                </c:pt>
                <c:pt idx="65">
                  <c:v>-0.34582345812203946</c:v>
                </c:pt>
                <c:pt idx="66">
                  <c:v>-0.35951856302957819</c:v>
                </c:pt>
                <c:pt idx="67">
                  <c:v>-0.38090666937325729</c:v>
                </c:pt>
                <c:pt idx="68">
                  <c:v>-0.38933983691012009</c:v>
                </c:pt>
                <c:pt idx="69">
                  <c:v>-0.39469495385889053</c:v>
                </c:pt>
                <c:pt idx="70">
                  <c:v>-0.40560744962457329</c:v>
                </c:pt>
                <c:pt idx="71">
                  <c:v>-0.42250820016277468</c:v>
                </c:pt>
                <c:pt idx="72">
                  <c:v>-0.42945706011810247</c:v>
                </c:pt>
                <c:pt idx="73">
                  <c:v>-0.43415218132648237</c:v>
                </c:pt>
                <c:pt idx="74">
                  <c:v>-0.42829116819131241</c:v>
                </c:pt>
                <c:pt idx="75">
                  <c:v>-0.4145392704914993</c:v>
                </c:pt>
                <c:pt idx="76">
                  <c:v>-0.40340290437353976</c:v>
                </c:pt>
                <c:pt idx="77">
                  <c:v>-0.39685562737981767</c:v>
                </c:pt>
                <c:pt idx="78">
                  <c:v>-0.37986394502624249</c:v>
                </c:pt>
                <c:pt idx="79">
                  <c:v>-0.36251027048748929</c:v>
                </c:pt>
                <c:pt idx="80">
                  <c:v>-0.34486156518861788</c:v>
                </c:pt>
                <c:pt idx="81">
                  <c:v>-0.33161408330999981</c:v>
                </c:pt>
                <c:pt idx="82">
                  <c:v>-0.31875876262441277</c:v>
                </c:pt>
                <c:pt idx="83">
                  <c:v>-0.31336373073770663</c:v>
                </c:pt>
                <c:pt idx="84">
                  <c:v>-0.31069114087637978</c:v>
                </c:pt>
                <c:pt idx="85">
                  <c:v>-0.3124710387853657</c:v>
                </c:pt>
                <c:pt idx="86">
                  <c:v>-0.30891850787703151</c:v>
                </c:pt>
                <c:pt idx="87">
                  <c:v>-0.30277065724028246</c:v>
                </c:pt>
                <c:pt idx="88">
                  <c:v>-0.30189945437661009</c:v>
                </c:pt>
                <c:pt idx="89">
                  <c:v>-0.30189945437661009</c:v>
                </c:pt>
                <c:pt idx="90">
                  <c:v>-0.29584948316020088</c:v>
                </c:pt>
                <c:pt idx="91">
                  <c:v>-0.28567024025476695</c:v>
                </c:pt>
                <c:pt idx="92">
                  <c:v>-0.28232949699773785</c:v>
                </c:pt>
                <c:pt idx="93">
                  <c:v>-0.28232949699773785</c:v>
                </c:pt>
                <c:pt idx="94">
                  <c:v>-0.29328221766324125</c:v>
                </c:pt>
                <c:pt idx="95">
                  <c:v>-0.30277065724028246</c:v>
                </c:pt>
                <c:pt idx="96">
                  <c:v>-0.30627305107635305</c:v>
                </c:pt>
                <c:pt idx="97">
                  <c:v>-0.29584948316020088</c:v>
                </c:pt>
                <c:pt idx="98">
                  <c:v>-0.27572413039921095</c:v>
                </c:pt>
                <c:pt idx="99">
                  <c:v>-0.25806092227080107</c:v>
                </c:pt>
                <c:pt idx="100">
                  <c:v>-0.24641694110709347</c:v>
                </c:pt>
                <c:pt idx="101">
                  <c:v>-0.23136189875238555</c:v>
                </c:pt>
                <c:pt idx="102">
                  <c:v>-0.22184874961635639</c:v>
                </c:pt>
                <c:pt idx="103">
                  <c:v>-0.21324857785443882</c:v>
                </c:pt>
                <c:pt idx="104">
                  <c:v>-0.21041928783557454</c:v>
                </c:pt>
                <c:pt idx="105">
                  <c:v>-0.20690839982341983</c:v>
                </c:pt>
                <c:pt idx="106">
                  <c:v>-0.20204035626280387</c:v>
                </c:pt>
                <c:pt idx="107">
                  <c:v>-0.19997064075586568</c:v>
                </c:pt>
                <c:pt idx="108">
                  <c:v>-0.19586056766464957</c:v>
                </c:pt>
                <c:pt idx="109">
                  <c:v>-0.19586056766464957</c:v>
                </c:pt>
                <c:pt idx="110">
                  <c:v>-0.20551195334083039</c:v>
                </c:pt>
                <c:pt idx="111">
                  <c:v>-0.21968268785984871</c:v>
                </c:pt>
                <c:pt idx="112">
                  <c:v>-0.23433144524098595</c:v>
                </c:pt>
                <c:pt idx="113">
                  <c:v>-0.24949160514865382</c:v>
                </c:pt>
                <c:pt idx="114">
                  <c:v>-0.26680273489343054</c:v>
                </c:pt>
                <c:pt idx="115">
                  <c:v>-0.28232949699773785</c:v>
                </c:pt>
                <c:pt idx="116">
                  <c:v>-0.28483264215154214</c:v>
                </c:pt>
                <c:pt idx="117">
                  <c:v>-0.28066871301627333</c:v>
                </c:pt>
                <c:pt idx="118">
                  <c:v>-0.27736607746618774</c:v>
                </c:pt>
                <c:pt idx="119">
                  <c:v>-0.2749054789185309</c:v>
                </c:pt>
                <c:pt idx="120">
                  <c:v>-0.26760624017703144</c:v>
                </c:pt>
                <c:pt idx="121">
                  <c:v>-0.25884840114821489</c:v>
                </c:pt>
                <c:pt idx="122">
                  <c:v>-0.24565166428898116</c:v>
                </c:pt>
                <c:pt idx="123">
                  <c:v>-0.23136189875238555</c:v>
                </c:pt>
                <c:pt idx="124">
                  <c:v>-0.21538270736712464</c:v>
                </c:pt>
                <c:pt idx="125">
                  <c:v>-0.19722627470802431</c:v>
                </c:pt>
                <c:pt idx="126">
                  <c:v>-0.17587416608345102</c:v>
                </c:pt>
                <c:pt idx="127">
                  <c:v>-0.15490195998574319</c:v>
                </c:pt>
                <c:pt idx="128">
                  <c:v>-0.13430394008392949</c:v>
                </c:pt>
                <c:pt idx="129">
                  <c:v>-0.11520463605101904</c:v>
                </c:pt>
                <c:pt idx="130">
                  <c:v>-9.745322068600859E-2</c:v>
                </c:pt>
                <c:pt idx="131">
                  <c:v>-8.5656842880559247E-2</c:v>
                </c:pt>
                <c:pt idx="132">
                  <c:v>-7.8313524516397934E-2</c:v>
                </c:pt>
                <c:pt idx="133">
                  <c:v>-7.8833949362261305E-2</c:v>
                </c:pt>
                <c:pt idx="134">
                  <c:v>-8.1969663215119878E-2</c:v>
                </c:pt>
                <c:pt idx="135">
                  <c:v>-8.1445469449726471E-2</c:v>
                </c:pt>
                <c:pt idx="136">
                  <c:v>-7.9876673709276078E-2</c:v>
                </c:pt>
                <c:pt idx="137">
                  <c:v>-7.5204004202087837E-2</c:v>
                </c:pt>
                <c:pt idx="138">
                  <c:v>-6.7019178076801841E-2</c:v>
                </c:pt>
                <c:pt idx="139">
                  <c:v>-5.8985756294430272E-2</c:v>
                </c:pt>
                <c:pt idx="140">
                  <c:v>-5.1098239029786302E-2</c:v>
                </c:pt>
                <c:pt idx="141">
                  <c:v>-4.5275209020937013E-2</c:v>
                </c:pt>
                <c:pt idx="142">
                  <c:v>-4.0958607678906384E-2</c:v>
                </c:pt>
                <c:pt idx="143">
                  <c:v>-3.8578905933551705E-2</c:v>
                </c:pt>
                <c:pt idx="144">
                  <c:v>-3.9053804266168564E-2</c:v>
                </c:pt>
                <c:pt idx="145">
                  <c:v>-4.1436116778032536E-2</c:v>
                </c:pt>
                <c:pt idx="146">
                  <c:v>-4.3351420794796675E-2</c:v>
                </c:pt>
                <c:pt idx="147">
                  <c:v>-4.4793462458058257E-2</c:v>
                </c:pt>
                <c:pt idx="148">
                  <c:v>-4.4312249686494193E-2</c:v>
                </c:pt>
                <c:pt idx="149">
                  <c:v>-4.2392712939904729E-2</c:v>
                </c:pt>
                <c:pt idx="150">
                  <c:v>-3.6212172654444715E-2</c:v>
                </c:pt>
                <c:pt idx="151">
                  <c:v>-3.1517051446064863E-2</c:v>
                </c:pt>
                <c:pt idx="152">
                  <c:v>-2.6410376572743116E-2</c:v>
                </c:pt>
                <c:pt idx="153">
                  <c:v>-1.8634490921455603E-2</c:v>
                </c:pt>
                <c:pt idx="154">
                  <c:v>-1.1441043121384482E-2</c:v>
                </c:pt>
                <c:pt idx="155">
                  <c:v>-2.176919254274547E-3</c:v>
                </c:pt>
                <c:pt idx="156">
                  <c:v>5.6094453602803856E-3</c:v>
                </c:pt>
                <c:pt idx="157">
                  <c:v>1.4100321519620545E-2</c:v>
                </c:pt>
                <c:pt idx="158">
                  <c:v>2.2428371185486493E-2</c:v>
                </c:pt>
                <c:pt idx="159">
                  <c:v>3.0194785356751241E-2</c:v>
                </c:pt>
                <c:pt idx="160">
                  <c:v>3.5829825252828171E-2</c:v>
                </c:pt>
                <c:pt idx="161">
                  <c:v>3.8620161949702782E-2</c:v>
                </c:pt>
                <c:pt idx="162">
                  <c:v>3.9810554148350386E-2</c:v>
                </c:pt>
                <c:pt idx="163">
                  <c:v>4.2575512440190588E-2</c:v>
                </c:pt>
                <c:pt idx="164">
                  <c:v>4.5714058940867608E-2</c:v>
                </c:pt>
                <c:pt idx="165">
                  <c:v>4.6104787246038705E-2</c:v>
                </c:pt>
                <c:pt idx="166">
                  <c:v>4.4147620878722801E-2</c:v>
                </c:pt>
                <c:pt idx="167">
                  <c:v>4.0997692423490557E-2</c:v>
                </c:pt>
                <c:pt idx="168">
                  <c:v>3.7426497940623665E-2</c:v>
                </c:pt>
                <c:pt idx="169">
                  <c:v>3.2215703297981568E-2</c:v>
                </c:pt>
                <c:pt idx="170">
                  <c:v>2.7349607774756507E-2</c:v>
                </c:pt>
                <c:pt idx="171">
                  <c:v>2.5305865264770262E-2</c:v>
                </c:pt>
                <c:pt idx="172">
                  <c:v>2.6124516745450282E-2</c:v>
                </c:pt>
                <c:pt idx="173">
                  <c:v>2.8164419424469872E-2</c:v>
                </c:pt>
                <c:pt idx="174">
                  <c:v>3.422726077055066E-2</c:v>
                </c:pt>
                <c:pt idx="175">
                  <c:v>4.4147620878722801E-2</c:v>
                </c:pt>
                <c:pt idx="176">
                  <c:v>5.4995861529141529E-2</c:v>
                </c:pt>
                <c:pt idx="177">
                  <c:v>6.2957834084510222E-2</c:v>
                </c:pt>
                <c:pt idx="178">
                  <c:v>7.1513805095089159E-2</c:v>
                </c:pt>
                <c:pt idx="179">
                  <c:v>8.2426300860771906E-2</c:v>
                </c:pt>
                <c:pt idx="180">
                  <c:v>9.3071306376063492E-2</c:v>
                </c:pt>
                <c:pt idx="181">
                  <c:v>0.10140335055533072</c:v>
                </c:pt>
                <c:pt idx="182">
                  <c:v>0.10924096858820327</c:v>
                </c:pt>
                <c:pt idx="183">
                  <c:v>0.11627558758054428</c:v>
                </c:pt>
                <c:pt idx="184">
                  <c:v>0.12123145514962146</c:v>
                </c:pt>
                <c:pt idx="185">
                  <c:v>0.12417805547467511</c:v>
                </c:pt>
                <c:pt idx="186">
                  <c:v>0.12645611343180432</c:v>
                </c:pt>
                <c:pt idx="187">
                  <c:v>0.1274287778515989</c:v>
                </c:pt>
                <c:pt idx="188">
                  <c:v>0.12678057701200895</c:v>
                </c:pt>
                <c:pt idx="189">
                  <c:v>0.12319807503199871</c:v>
                </c:pt>
                <c:pt idx="190">
                  <c:v>0.11925588927793671</c:v>
                </c:pt>
                <c:pt idx="191">
                  <c:v>0.11594317693905513</c:v>
                </c:pt>
                <c:pt idx="192">
                  <c:v>0.11527759139590141</c:v>
                </c:pt>
                <c:pt idx="193">
                  <c:v>0.11394335230683679</c:v>
                </c:pt>
                <c:pt idx="194">
                  <c:v>0.11226976841727061</c:v>
                </c:pt>
                <c:pt idx="195">
                  <c:v>0.11260500153457455</c:v>
                </c:pt>
                <c:pt idx="196">
                  <c:v>0.11427729656158624</c:v>
                </c:pt>
                <c:pt idx="197">
                  <c:v>0.11494441571258467</c:v>
                </c:pt>
                <c:pt idx="198">
                  <c:v>0.11394335230683679</c:v>
                </c:pt>
                <c:pt idx="199">
                  <c:v>0.11360915107302785</c:v>
                </c:pt>
                <c:pt idx="200">
                  <c:v>0.11394335230683679</c:v>
                </c:pt>
                <c:pt idx="201">
                  <c:v>0.11427729656158624</c:v>
                </c:pt>
                <c:pt idx="202">
                  <c:v>0.11461098423217315</c:v>
                </c:pt>
                <c:pt idx="203">
                  <c:v>0.11427729656158624</c:v>
                </c:pt>
                <c:pt idx="204">
                  <c:v>0.11561051167429974</c:v>
                </c:pt>
                <c:pt idx="205">
                  <c:v>0.11859536522376199</c:v>
                </c:pt>
                <c:pt idx="206">
                  <c:v>0.1228709228644355</c:v>
                </c:pt>
                <c:pt idx="207">
                  <c:v>0.12807601266871535</c:v>
                </c:pt>
                <c:pt idx="208">
                  <c:v>0.13481437032046015</c:v>
                </c:pt>
                <c:pt idx="209">
                  <c:v>0.14363923527454328</c:v>
                </c:pt>
                <c:pt idx="210">
                  <c:v>0.15442397311464698</c:v>
                </c:pt>
                <c:pt idx="211">
                  <c:v>0.16554107672237306</c:v>
                </c:pt>
                <c:pt idx="212">
                  <c:v>0.17666993266814959</c:v>
                </c:pt>
                <c:pt idx="213">
                  <c:v>0.1866738674997451</c:v>
                </c:pt>
                <c:pt idx="214">
                  <c:v>0.19589965240923377</c:v>
                </c:pt>
                <c:pt idx="215">
                  <c:v>0.20357677497797261</c:v>
                </c:pt>
                <c:pt idx="216">
                  <c:v>0.21085336531489318</c:v>
                </c:pt>
                <c:pt idx="217">
                  <c:v>0.21590181320403157</c:v>
                </c:pt>
                <c:pt idx="218">
                  <c:v>0.21932250841933676</c:v>
                </c:pt>
                <c:pt idx="219">
                  <c:v>0.22063101944809216</c:v>
                </c:pt>
                <c:pt idx="220">
                  <c:v>0.22089224921951925</c:v>
                </c:pt>
                <c:pt idx="221">
                  <c:v>0.21984638602436071</c:v>
                </c:pt>
                <c:pt idx="222">
                  <c:v>0.21801004298436338</c:v>
                </c:pt>
                <c:pt idx="223">
                  <c:v>0.21537315278342195</c:v>
                </c:pt>
                <c:pt idx="224">
                  <c:v>0.21245396104027581</c:v>
                </c:pt>
                <c:pt idx="225">
                  <c:v>0.21058602490515654</c:v>
                </c:pt>
                <c:pt idx="226">
                  <c:v>0.21058602490515654</c:v>
                </c:pt>
                <c:pt idx="227">
                  <c:v>0.21325205219639665</c:v>
                </c:pt>
                <c:pt idx="228">
                  <c:v>0.21590181320403157</c:v>
                </c:pt>
                <c:pt idx="229">
                  <c:v>0.21853550521652784</c:v>
                </c:pt>
                <c:pt idx="230">
                  <c:v>0.22219604630171988</c:v>
                </c:pt>
                <c:pt idx="231">
                  <c:v>0.22582599146189336</c:v>
                </c:pt>
                <c:pt idx="232">
                  <c:v>0.2268575702887235</c:v>
                </c:pt>
                <c:pt idx="233">
                  <c:v>0.22608411597582387</c:v>
                </c:pt>
                <c:pt idx="234">
                  <c:v>0.22582599146189336</c:v>
                </c:pt>
                <c:pt idx="235">
                  <c:v>0.2242740142942577</c:v>
                </c:pt>
                <c:pt idx="236">
                  <c:v>0.22245633667924672</c:v>
                </c:pt>
                <c:pt idx="237">
                  <c:v>0.22453306260608574</c:v>
                </c:pt>
                <c:pt idx="238">
                  <c:v>0.22942584792069501</c:v>
                </c:pt>
                <c:pt idx="239">
                  <c:v>0.23299611039215382</c:v>
                </c:pt>
                <c:pt idx="240">
                  <c:v>0.2337573629655105</c:v>
                </c:pt>
                <c:pt idx="241">
                  <c:v>0.23095955574856905</c:v>
                </c:pt>
                <c:pt idx="242">
                  <c:v>0.23754373814287447</c:v>
                </c:pt>
                <c:pt idx="243">
                  <c:v>0.24674470972384135</c:v>
                </c:pt>
                <c:pt idx="244">
                  <c:v>0.25575478664304419</c:v>
                </c:pt>
                <c:pt idx="245">
                  <c:v>0.26434550705009247</c:v>
                </c:pt>
                <c:pt idx="246">
                  <c:v>0.26974637313076699</c:v>
                </c:pt>
                <c:pt idx="247">
                  <c:v>0.27438879555037887</c:v>
                </c:pt>
                <c:pt idx="248">
                  <c:v>0.27966694404845555</c:v>
                </c:pt>
                <c:pt idx="249">
                  <c:v>0.2871296207191108</c:v>
                </c:pt>
                <c:pt idx="250">
                  <c:v>0.29512708525219122</c:v>
                </c:pt>
                <c:pt idx="251">
                  <c:v>0.30297993674824913</c:v>
                </c:pt>
                <c:pt idx="252">
                  <c:v>0.3051363189436393</c:v>
                </c:pt>
                <c:pt idx="253">
                  <c:v>0.30470589821276539</c:v>
                </c:pt>
                <c:pt idx="254">
                  <c:v>0.30578115125498223</c:v>
                </c:pt>
                <c:pt idx="255">
                  <c:v>0.313234291694724</c:v>
                </c:pt>
                <c:pt idx="256">
                  <c:v>0.31534047662728831</c:v>
                </c:pt>
                <c:pt idx="257">
                  <c:v>0.32056168019523662</c:v>
                </c:pt>
                <c:pt idx="258">
                  <c:v>0.32919441508845104</c:v>
                </c:pt>
                <c:pt idx="259">
                  <c:v>0.33405144034689183</c:v>
                </c:pt>
                <c:pt idx="260">
                  <c:v>0.33585891131981793</c:v>
                </c:pt>
                <c:pt idx="261">
                  <c:v>0.3386556655787003</c:v>
                </c:pt>
                <c:pt idx="262">
                  <c:v>0.34262004255334799</c:v>
                </c:pt>
                <c:pt idx="263">
                  <c:v>0.34908316877959022</c:v>
                </c:pt>
                <c:pt idx="264">
                  <c:v>0.35506820634885072</c:v>
                </c:pt>
                <c:pt idx="265">
                  <c:v>0.36153897126927903</c:v>
                </c:pt>
                <c:pt idx="266">
                  <c:v>0.36791473879375264</c:v>
                </c:pt>
                <c:pt idx="267">
                  <c:v>0.37346372163236902</c:v>
                </c:pt>
                <c:pt idx="268">
                  <c:v>0.37984917876282992</c:v>
                </c:pt>
                <c:pt idx="269">
                  <c:v>0.38560627359831223</c:v>
                </c:pt>
                <c:pt idx="270">
                  <c:v>0.39234515536120407</c:v>
                </c:pt>
                <c:pt idx="271">
                  <c:v>0.40001963506515853</c:v>
                </c:pt>
                <c:pt idx="272">
                  <c:v>0.40976410426634619</c:v>
                </c:pt>
                <c:pt idx="273">
                  <c:v>0.41863268735406545</c:v>
                </c:pt>
                <c:pt idx="274">
                  <c:v>0.4255342204982635</c:v>
                </c:pt>
                <c:pt idx="275">
                  <c:v>0.43200668726959834</c:v>
                </c:pt>
                <c:pt idx="276">
                  <c:v>0.43790903553949839</c:v>
                </c:pt>
                <c:pt idx="277">
                  <c:v>0.44451320633404295</c:v>
                </c:pt>
                <c:pt idx="278">
                  <c:v>0.45255306322892536</c:v>
                </c:pt>
                <c:pt idx="279">
                  <c:v>0.461648568063455</c:v>
                </c:pt>
                <c:pt idx="280">
                  <c:v>0.47085132452611761</c:v>
                </c:pt>
                <c:pt idx="281">
                  <c:v>0.48086892368716788</c:v>
                </c:pt>
                <c:pt idx="282">
                  <c:v>0.49234125325497446</c:v>
                </c:pt>
                <c:pt idx="283">
                  <c:v>0.50324577146511273</c:v>
                </c:pt>
                <c:pt idx="284">
                  <c:v>0.51375015008182356</c:v>
                </c:pt>
                <c:pt idx="285">
                  <c:v>0.52335620665479277</c:v>
                </c:pt>
                <c:pt idx="286">
                  <c:v>0.53389910079659464</c:v>
                </c:pt>
                <c:pt idx="287">
                  <c:v>0.54629583512144242</c:v>
                </c:pt>
                <c:pt idx="288">
                  <c:v>0.55978696820055651</c:v>
                </c:pt>
                <c:pt idx="289">
                  <c:v>0.57229060615141758</c:v>
                </c:pt>
                <c:pt idx="290">
                  <c:v>0.58342550040650676</c:v>
                </c:pt>
                <c:pt idx="291">
                  <c:v>0.59361830812953587</c:v>
                </c:pt>
                <c:pt idx="292">
                  <c:v>0.60465797204787097</c:v>
                </c:pt>
                <c:pt idx="293">
                  <c:v>0.61700034112089897</c:v>
                </c:pt>
                <c:pt idx="294">
                  <c:v>0.62940959910271888</c:v>
                </c:pt>
                <c:pt idx="295">
                  <c:v>0.64117654661311407</c:v>
                </c:pt>
                <c:pt idx="296">
                  <c:v>0.6521496054016529</c:v>
                </c:pt>
                <c:pt idx="297">
                  <c:v>0.66238002001624763</c:v>
                </c:pt>
                <c:pt idx="298">
                  <c:v>0.67311310423823367</c:v>
                </c:pt>
                <c:pt idx="299">
                  <c:v>0.68484536164441245</c:v>
                </c:pt>
                <c:pt idx="300">
                  <c:v>0.69757803365111315</c:v>
                </c:pt>
                <c:pt idx="301">
                  <c:v>0.71011736511181622</c:v>
                </c:pt>
                <c:pt idx="302">
                  <c:v>0.72156331835748089</c:v>
                </c:pt>
                <c:pt idx="303">
                  <c:v>0.73319726510656946</c:v>
                </c:pt>
                <c:pt idx="304">
                  <c:v>0.74725639744214434</c:v>
                </c:pt>
                <c:pt idx="305">
                  <c:v>0.76170236754141274</c:v>
                </c:pt>
                <c:pt idx="306">
                  <c:v>0.77480883031070591</c:v>
                </c:pt>
                <c:pt idx="307">
                  <c:v>0.7866804531966487</c:v>
                </c:pt>
                <c:pt idx="308">
                  <c:v>0.79940947961512687</c:v>
                </c:pt>
                <c:pt idx="309">
                  <c:v>0.81424759573192018</c:v>
                </c:pt>
                <c:pt idx="310">
                  <c:v>0.8295610562993927</c:v>
                </c:pt>
                <c:pt idx="311">
                  <c:v>0.84422858130162792</c:v>
                </c:pt>
                <c:pt idx="312">
                  <c:v>0.85877773730544937</c:v>
                </c:pt>
                <c:pt idx="313">
                  <c:v>0.87361119699646728</c:v>
                </c:pt>
                <c:pt idx="314">
                  <c:v>0.8882918453565154</c:v>
                </c:pt>
                <c:pt idx="315">
                  <c:v>0.90357829366305442</c:v>
                </c:pt>
                <c:pt idx="316">
                  <c:v>0.9192350379232509</c:v>
                </c:pt>
                <c:pt idx="317">
                  <c:v>0.9329808219231982</c:v>
                </c:pt>
                <c:pt idx="318">
                  <c:v>0.94694327069782547</c:v>
                </c:pt>
                <c:pt idx="319">
                  <c:v>0.96407097055795543</c:v>
                </c:pt>
                <c:pt idx="320">
                  <c:v>0.98086655458207916</c:v>
                </c:pt>
                <c:pt idx="321">
                  <c:v>0.99537190602816239</c:v>
                </c:pt>
                <c:pt idx="322">
                  <c:v>1.0114858599994059</c:v>
                </c:pt>
                <c:pt idx="323">
                  <c:v>1.0289777052087781</c:v>
                </c:pt>
                <c:pt idx="324">
                  <c:v>1.0452055860350564</c:v>
                </c:pt>
                <c:pt idx="325">
                  <c:v>1.0634459531230331</c:v>
                </c:pt>
                <c:pt idx="326">
                  <c:v>1.0797599196600931</c:v>
                </c:pt>
                <c:pt idx="327">
                  <c:v>1.094994900944612</c:v>
                </c:pt>
                <c:pt idx="328">
                  <c:v>1.1146443389022793</c:v>
                </c:pt>
                <c:pt idx="329">
                  <c:v>1.131361989115943</c:v>
                </c:pt>
                <c:pt idx="330">
                  <c:v>1.1477072337804095</c:v>
                </c:pt>
                <c:pt idx="331">
                  <c:v>1.1647691030091982</c:v>
                </c:pt>
                <c:pt idx="332">
                  <c:v>1.1804126328383238</c:v>
                </c:pt>
                <c:pt idx="333">
                  <c:v>1.1991790260511266</c:v>
                </c:pt>
                <c:pt idx="334">
                  <c:v>1.2153202513299302</c:v>
                </c:pt>
                <c:pt idx="335">
                  <c:v>1.2315715255284156</c:v>
                </c:pt>
                <c:pt idx="336">
                  <c:v>1.2485617413595744</c:v>
                </c:pt>
                <c:pt idx="337">
                  <c:v>1.2656195831538846</c:v>
                </c:pt>
                <c:pt idx="338">
                  <c:v>1.2828938866553317</c:v>
                </c:pt>
                <c:pt idx="339">
                  <c:v>1.2986347831244356</c:v>
                </c:pt>
                <c:pt idx="340">
                  <c:v>1.3136352536103337</c:v>
                </c:pt>
                <c:pt idx="341">
                  <c:v>1.3306572347113941</c:v>
                </c:pt>
                <c:pt idx="342">
                  <c:v>1.345001038178042</c:v>
                </c:pt>
                <c:pt idx="343">
                  <c:v>1.3602335611578322</c:v>
                </c:pt>
                <c:pt idx="344">
                  <c:v>1.3725806350309133</c:v>
                </c:pt>
                <c:pt idx="345">
                  <c:v>1.3869624412146171</c:v>
                </c:pt>
                <c:pt idx="346">
                  <c:v>1.400036923514113</c:v>
                </c:pt>
                <c:pt idx="347">
                  <c:v>1.412242085209914</c:v>
                </c:pt>
                <c:pt idx="348">
                  <c:v>1.4237372499823291</c:v>
                </c:pt>
                <c:pt idx="349">
                  <c:v>1.4342015143775624</c:v>
                </c:pt>
                <c:pt idx="350">
                  <c:v>1.4459931817876466</c:v>
                </c:pt>
                <c:pt idx="351">
                  <c:v>1.455514832696029</c:v>
                </c:pt>
                <c:pt idx="352">
                  <c:v>1.4649959786188647</c:v>
                </c:pt>
                <c:pt idx="353">
                  <c:v>1.4732679428352962</c:v>
                </c:pt>
                <c:pt idx="354">
                  <c:v>1.4821730047136583</c:v>
                </c:pt>
                <c:pt idx="355">
                  <c:v>1.4907728959055508</c:v>
                </c:pt>
                <c:pt idx="356">
                  <c:v>1.4984346202043575</c:v>
                </c:pt>
                <c:pt idx="357">
                  <c:v>1.5070593848021157</c:v>
                </c:pt>
                <c:pt idx="358">
                  <c:v>1.515966518620907</c:v>
                </c:pt>
                <c:pt idx="359">
                  <c:v>1.5260418906808788</c:v>
                </c:pt>
                <c:pt idx="360">
                  <c:v>1.5369748625735882</c:v>
                </c:pt>
                <c:pt idx="361">
                  <c:v>1.5490891309761239</c:v>
                </c:pt>
                <c:pt idx="362">
                  <c:v>1.5626021147784588</c:v>
                </c:pt>
                <c:pt idx="363">
                  <c:v>1.5778478213017826</c:v>
                </c:pt>
                <c:pt idx="364">
                  <c:v>1.5943925503754266</c:v>
                </c:pt>
                <c:pt idx="365">
                  <c:v>1.6117126894305396</c:v>
                </c:pt>
                <c:pt idx="366">
                  <c:v>1.6296134453781832</c:v>
                </c:pt>
                <c:pt idx="367">
                  <c:v>1.6476665383282134</c:v>
                </c:pt>
                <c:pt idx="368">
                  <c:v>1.6653370422455898</c:v>
                </c:pt>
                <c:pt idx="369">
                  <c:v>1.6823436687699234</c:v>
                </c:pt>
                <c:pt idx="370">
                  <c:v>1.6986398150419415</c:v>
                </c:pt>
                <c:pt idx="371">
                  <c:v>1.7139439214872889</c:v>
                </c:pt>
                <c:pt idx="372">
                  <c:v>1.7279802093189573</c:v>
                </c:pt>
                <c:pt idx="373">
                  <c:v>1.7407652123275237</c:v>
                </c:pt>
                <c:pt idx="374">
                  <c:v>1.7520715070912458</c:v>
                </c:pt>
                <c:pt idx="375">
                  <c:v>1.7619578923620589</c:v>
                </c:pt>
                <c:pt idx="376">
                  <c:v>1.7701890227359933</c:v>
                </c:pt>
                <c:pt idx="377">
                  <c:v>1.7769407787200702</c:v>
                </c:pt>
                <c:pt idx="378">
                  <c:v>1.7819204469644101</c:v>
                </c:pt>
                <c:pt idx="379">
                  <c:v>1.7852799950793503</c:v>
                </c:pt>
                <c:pt idx="380">
                  <c:v>1.7870635478197676</c:v>
                </c:pt>
                <c:pt idx="381">
                  <c:v>1.7871344541991154</c:v>
                </c:pt>
                <c:pt idx="382">
                  <c:v>1.7857212355780756</c:v>
                </c:pt>
                <c:pt idx="383">
                  <c:v>1.7825227872983942</c:v>
                </c:pt>
                <c:pt idx="384">
                  <c:v>1.7781005797382432</c:v>
                </c:pt>
                <c:pt idx="385">
                  <c:v>1.7719694332290317</c:v>
                </c:pt>
                <c:pt idx="386">
                  <c:v>1.764751322324621</c:v>
                </c:pt>
                <c:pt idx="387">
                  <c:v>1.7562175844672636</c:v>
                </c:pt>
                <c:pt idx="388">
                  <c:v>1.7466030656007503</c:v>
                </c:pt>
                <c:pt idx="389">
                  <c:v>1.7361892664819805</c:v>
                </c:pt>
                <c:pt idx="390">
                  <c:v>1.7248163526868885</c:v>
                </c:pt>
                <c:pt idx="391">
                  <c:v>1.7127843457088674</c:v>
                </c:pt>
                <c:pt idx="392">
                  <c:v>1.7000543856282386</c:v>
                </c:pt>
                <c:pt idx="393">
                  <c:v>1.6869667791835365</c:v>
                </c:pt>
                <c:pt idx="394">
                  <c:v>1.6732052817790453</c:v>
                </c:pt>
                <c:pt idx="395">
                  <c:v>1.659298054866162</c:v>
                </c:pt>
                <c:pt idx="396">
                  <c:v>1.6450290647211425</c:v>
                </c:pt>
                <c:pt idx="397">
                  <c:v>1.6307024006762076</c:v>
                </c:pt>
                <c:pt idx="398">
                  <c:v>1.6161287801577158</c:v>
                </c:pt>
                <c:pt idx="399">
                  <c:v>1.6013754382918273</c:v>
                </c:pt>
                <c:pt idx="400">
                  <c:v>1.5868684924328911</c:v>
                </c:pt>
                <c:pt idx="401">
                  <c:v>1.5720928903039055</c:v>
                </c:pt>
                <c:pt idx="402">
                  <c:v>1.5576154612738078</c:v>
                </c:pt>
                <c:pt idx="403">
                  <c:v>1.5429871684207987</c:v>
                </c:pt>
                <c:pt idx="404">
                  <c:v>1.5284538915976447</c:v>
                </c:pt>
                <c:pt idx="405">
                  <c:v>1.5140693669149408</c:v>
                </c:pt>
                <c:pt idx="406">
                  <c:v>1.4996321051536929</c:v>
                </c:pt>
                <c:pt idx="407">
                  <c:v>1.4854942850109716</c:v>
                </c:pt>
                <c:pt idx="408">
                  <c:v>1.4711009317203834</c:v>
                </c:pt>
                <c:pt idx="409">
                  <c:v>1.457079148060328</c:v>
                </c:pt>
                <c:pt idx="410">
                  <c:v>1.4431690757961162</c:v>
                </c:pt>
                <c:pt idx="411">
                  <c:v>1.4292999908336079</c:v>
                </c:pt>
                <c:pt idx="412">
                  <c:v>1.4156743345662606</c:v>
                </c:pt>
                <c:pt idx="413">
                  <c:v>1.4018311749089483</c:v>
                </c:pt>
                <c:pt idx="414">
                  <c:v>1.3884209406611689</c:v>
                </c:pt>
                <c:pt idx="415">
                  <c:v>1.3748582800650899</c:v>
                </c:pt>
                <c:pt idx="416">
                  <c:v>1.3615956393182345</c:v>
                </c:pt>
                <c:pt idx="417">
                  <c:v>1.3484801034879896</c:v>
                </c:pt>
                <c:pt idx="418">
                  <c:v>1.3353776541108293</c:v>
                </c:pt>
                <c:pt idx="419">
                  <c:v>1.3229012218315519</c:v>
                </c:pt>
                <c:pt idx="420">
                  <c:v>1.3103746420476123</c:v>
                </c:pt>
                <c:pt idx="421">
                  <c:v>1.298307137328508</c:v>
                </c:pt>
                <c:pt idx="422">
                  <c:v>1.2865911834373263</c:v>
                </c:pt>
                <c:pt idx="423">
                  <c:v>1.2750808984568585</c:v>
                </c:pt>
                <c:pt idx="424">
                  <c:v>1.2638963306046105</c:v>
                </c:pt>
                <c:pt idx="425">
                  <c:v>1.2527317027260232</c:v>
                </c:pt>
                <c:pt idx="426">
                  <c:v>1.2418452043147825</c:v>
                </c:pt>
                <c:pt idx="427">
                  <c:v>1.2308319534318282</c:v>
                </c:pt>
                <c:pt idx="428">
                  <c:v>1.2197940266919802</c:v>
                </c:pt>
                <c:pt idx="429">
                  <c:v>1.2086563005072475</c:v>
                </c:pt>
                <c:pt idx="430">
                  <c:v>1.1976664261935654</c:v>
                </c:pt>
                <c:pt idx="431">
                  <c:v>1.1868433703244701</c:v>
                </c:pt>
                <c:pt idx="432">
                  <c:v>1.1761202110560856</c:v>
                </c:pt>
                <c:pt idx="433">
                  <c:v>1.1655114107855533</c:v>
                </c:pt>
                <c:pt idx="434">
                  <c:v>1.1552752927300998</c:v>
                </c:pt>
                <c:pt idx="435">
                  <c:v>1.1451964061141819</c:v>
                </c:pt>
                <c:pt idx="436">
                  <c:v>1.1355778533449299</c:v>
                </c:pt>
                <c:pt idx="437">
                  <c:v>1.1260989232886043</c:v>
                </c:pt>
                <c:pt idx="438">
                  <c:v>1.1168069159623439</c:v>
                </c:pt>
                <c:pt idx="439">
                  <c:v>1.1073456654720948</c:v>
                </c:pt>
                <c:pt idx="440">
                  <c:v>1.0979164092373255</c:v>
                </c:pt>
                <c:pt idx="441">
                  <c:v>1.0888799561080518</c:v>
                </c:pt>
                <c:pt idx="442">
                  <c:v>1.0799044676667207</c:v>
                </c:pt>
                <c:pt idx="443">
                  <c:v>1.0708502534275735</c:v>
                </c:pt>
                <c:pt idx="444">
                  <c:v>1.0619799470748785</c:v>
                </c:pt>
                <c:pt idx="445">
                  <c:v>1.053385799817482</c:v>
                </c:pt>
                <c:pt idx="446">
                  <c:v>1.0448923834743598</c:v>
                </c:pt>
                <c:pt idx="447">
                  <c:v>1.0368683299810548</c:v>
                </c:pt>
                <c:pt idx="448">
                  <c:v>1.0293431875191066</c:v>
                </c:pt>
                <c:pt idx="449">
                  <c:v>1.0219331664774387</c:v>
                </c:pt>
                <c:pt idx="450">
                  <c:v>1.0148983869462056</c:v>
                </c:pt>
                <c:pt idx="451">
                  <c:v>1.0082168015896904</c:v>
                </c:pt>
                <c:pt idx="452">
                  <c:v>1.0014740966917328</c:v>
                </c:pt>
                <c:pt idx="453">
                  <c:v>0.99422914081769842</c:v>
                </c:pt>
                <c:pt idx="454">
                  <c:v>0.98677173426624487</c:v>
                </c:pt>
                <c:pt idx="455">
                  <c:v>0.97936624239616121</c:v>
                </c:pt>
                <c:pt idx="456">
                  <c:v>0.97178593787911449</c:v>
                </c:pt>
                <c:pt idx="457">
                  <c:v>0.96411814315148503</c:v>
                </c:pt>
                <c:pt idx="458">
                  <c:v>0.95626450269827545</c:v>
                </c:pt>
                <c:pt idx="459">
                  <c:v>0.94909712511291588</c:v>
                </c:pt>
                <c:pt idx="460">
                  <c:v>0.94324712513786169</c:v>
                </c:pt>
                <c:pt idx="461">
                  <c:v>0.93756803860038296</c:v>
                </c:pt>
                <c:pt idx="462">
                  <c:v>0.93166123968448122</c:v>
                </c:pt>
                <c:pt idx="463">
                  <c:v>0.92541523708424633</c:v>
                </c:pt>
                <c:pt idx="464">
                  <c:v>0.91944421046523694</c:v>
                </c:pt>
                <c:pt idx="465">
                  <c:v>0.91381385238371671</c:v>
                </c:pt>
                <c:pt idx="466">
                  <c:v>0.90768002424242</c:v>
                </c:pt>
                <c:pt idx="467">
                  <c:v>0.90151280912993992</c:v>
                </c:pt>
                <c:pt idx="468">
                  <c:v>0.89531202447578728</c:v>
                </c:pt>
                <c:pt idx="469">
                  <c:v>0.88918961204707325</c:v>
                </c:pt>
                <c:pt idx="470">
                  <c:v>0.88332067838297523</c:v>
                </c:pt>
                <c:pt idx="471">
                  <c:v>0.87806198129001256</c:v>
                </c:pt>
                <c:pt idx="472">
                  <c:v>0.87361119699646728</c:v>
                </c:pt>
                <c:pt idx="473">
                  <c:v>0.86923171973097624</c:v>
                </c:pt>
                <c:pt idx="474">
                  <c:v>0.86457040685343023</c:v>
                </c:pt>
                <c:pt idx="475">
                  <c:v>0.86045779542347101</c:v>
                </c:pt>
                <c:pt idx="476">
                  <c:v>0.85630586643329898</c:v>
                </c:pt>
                <c:pt idx="477">
                  <c:v>0.85199174796215726</c:v>
                </c:pt>
                <c:pt idx="478">
                  <c:v>0.84769602073416539</c:v>
                </c:pt>
                <c:pt idx="479">
                  <c:v>0.84341966520491829</c:v>
                </c:pt>
                <c:pt idx="480">
                  <c:v>0.83884909073725533</c:v>
                </c:pt>
                <c:pt idx="481">
                  <c:v>0.83397537127990617</c:v>
                </c:pt>
                <c:pt idx="482">
                  <c:v>0.82962535335804943</c:v>
                </c:pt>
                <c:pt idx="483">
                  <c:v>0.82568570802175834</c:v>
                </c:pt>
                <c:pt idx="484">
                  <c:v>0.8215135284047731</c:v>
                </c:pt>
                <c:pt idx="485">
                  <c:v>0.81723473042549821</c:v>
                </c:pt>
                <c:pt idx="486">
                  <c:v>0.81304696516010788</c:v>
                </c:pt>
                <c:pt idx="487">
                  <c:v>0.80929030117631573</c:v>
                </c:pt>
                <c:pt idx="488">
                  <c:v>0.8055688175485558</c:v>
                </c:pt>
                <c:pt idx="489">
                  <c:v>0.80202075177197585</c:v>
                </c:pt>
                <c:pt idx="490">
                  <c:v>0.79844346035018743</c:v>
                </c:pt>
                <c:pt idx="491">
                  <c:v>0.79455775125476158</c:v>
                </c:pt>
                <c:pt idx="492">
                  <c:v>0.7906369619317033</c:v>
                </c:pt>
                <c:pt idx="493">
                  <c:v>0.78675142214556115</c:v>
                </c:pt>
                <c:pt idx="494">
                  <c:v>0.78326023287294888</c:v>
                </c:pt>
                <c:pt idx="495">
                  <c:v>0.77974075117674058</c:v>
                </c:pt>
                <c:pt idx="496">
                  <c:v>0.77633790962017524</c:v>
                </c:pt>
                <c:pt idx="497">
                  <c:v>0.77232170672291978</c:v>
                </c:pt>
                <c:pt idx="498">
                  <c:v>0.76819396163307152</c:v>
                </c:pt>
                <c:pt idx="499">
                  <c:v>0.76372740376569825</c:v>
                </c:pt>
                <c:pt idx="500">
                  <c:v>0.76004532796581059</c:v>
                </c:pt>
                <c:pt idx="501">
                  <c:v>0.75595104100413191</c:v>
                </c:pt>
                <c:pt idx="502">
                  <c:v>0.75089392038212532</c:v>
                </c:pt>
                <c:pt idx="503">
                  <c:v>0.74577721788975904</c:v>
                </c:pt>
                <c:pt idx="504">
                  <c:v>0.74091507648128252</c:v>
                </c:pt>
                <c:pt idx="505">
                  <c:v>0.73615737527313208</c:v>
                </c:pt>
                <c:pt idx="506">
                  <c:v>0.73102437981568791</c:v>
                </c:pt>
                <c:pt idx="507">
                  <c:v>0.7257483329955482</c:v>
                </c:pt>
                <c:pt idx="508">
                  <c:v>0.72065535655172441</c:v>
                </c:pt>
                <c:pt idx="509">
                  <c:v>0.71525102887884928</c:v>
                </c:pt>
                <c:pt idx="510">
                  <c:v>0.709948016510761</c:v>
                </c:pt>
                <c:pt idx="511">
                  <c:v>0.70440792738684088</c:v>
                </c:pt>
                <c:pt idx="512">
                  <c:v>0.69879625179043126</c:v>
                </c:pt>
                <c:pt idx="513">
                  <c:v>0.69319914515371728</c:v>
                </c:pt>
                <c:pt idx="514">
                  <c:v>0.68735056955802742</c:v>
                </c:pt>
                <c:pt idx="515">
                  <c:v>0.6814221557210085</c:v>
                </c:pt>
                <c:pt idx="516">
                  <c:v>0.67550338472795668</c:v>
                </c:pt>
                <c:pt idx="517">
                  <c:v>0.66922387393080573</c:v>
                </c:pt>
                <c:pt idx="518">
                  <c:v>0.66238002001624763</c:v>
                </c:pt>
                <c:pt idx="519">
                  <c:v>0.65504234133120176</c:v>
                </c:pt>
                <c:pt idx="520">
                  <c:v>0.64777405026882995</c:v>
                </c:pt>
                <c:pt idx="521">
                  <c:v>0.64087877870161825</c:v>
                </c:pt>
                <c:pt idx="522">
                  <c:v>0.63427569462594391</c:v>
                </c:pt>
                <c:pt idx="523">
                  <c:v>0.62787769457997145</c:v>
                </c:pt>
                <c:pt idx="524">
                  <c:v>0.62076048999420574</c:v>
                </c:pt>
                <c:pt idx="525">
                  <c:v>0.61331316145545967</c:v>
                </c:pt>
                <c:pt idx="526">
                  <c:v>0.60573589387674664</c:v>
                </c:pt>
                <c:pt idx="527">
                  <c:v>0.59780484240429288</c:v>
                </c:pt>
                <c:pt idx="528">
                  <c:v>0.58950279626376378</c:v>
                </c:pt>
                <c:pt idx="529">
                  <c:v>0.58138068870998683</c:v>
                </c:pt>
                <c:pt idx="530">
                  <c:v>0.57321982711442188</c:v>
                </c:pt>
                <c:pt idx="531">
                  <c:v>0.56478438450398671</c:v>
                </c:pt>
                <c:pt idx="532">
                  <c:v>0.55654370848351453</c:v>
                </c:pt>
                <c:pt idx="533">
                  <c:v>0.54802069490553096</c:v>
                </c:pt>
                <c:pt idx="534">
                  <c:v>0.53957788334530898</c:v>
                </c:pt>
                <c:pt idx="535">
                  <c:v>0.53160663193272206</c:v>
                </c:pt>
                <c:pt idx="536">
                  <c:v>0.52374646681156445</c:v>
                </c:pt>
                <c:pt idx="537">
                  <c:v>0.51666755909904294</c:v>
                </c:pt>
                <c:pt idx="538">
                  <c:v>0.51041094801017695</c:v>
                </c:pt>
                <c:pt idx="539">
                  <c:v>0.50392680419351044</c:v>
                </c:pt>
                <c:pt idx="540">
                  <c:v>0.49651451869774504</c:v>
                </c:pt>
                <c:pt idx="541">
                  <c:v>0.48883263438240049</c:v>
                </c:pt>
                <c:pt idx="542">
                  <c:v>0.48000694295715063</c:v>
                </c:pt>
                <c:pt idx="543">
                  <c:v>0.47129171105893858</c:v>
                </c:pt>
                <c:pt idx="544">
                  <c:v>0.46329560996200275</c:v>
                </c:pt>
                <c:pt idx="545">
                  <c:v>0.456366033129043</c:v>
                </c:pt>
                <c:pt idx="546">
                  <c:v>0.4490153163477863</c:v>
                </c:pt>
                <c:pt idx="547">
                  <c:v>0.4404367661057737</c:v>
                </c:pt>
                <c:pt idx="548">
                  <c:v>0.43152458418745093</c:v>
                </c:pt>
                <c:pt idx="549">
                  <c:v>0.42324587393680785</c:v>
                </c:pt>
                <c:pt idx="550">
                  <c:v>0.41564097989615434</c:v>
                </c:pt>
                <c:pt idx="551">
                  <c:v>0.40807028588718547</c:v>
                </c:pt>
                <c:pt idx="552">
                  <c:v>0.40157284567644591</c:v>
                </c:pt>
                <c:pt idx="553">
                  <c:v>0.39776625612645006</c:v>
                </c:pt>
                <c:pt idx="554">
                  <c:v>0.39392600658583699</c:v>
                </c:pt>
                <c:pt idx="555">
                  <c:v>0.38898878512471408</c:v>
                </c:pt>
                <c:pt idx="556">
                  <c:v>0.38255732190878577</c:v>
                </c:pt>
                <c:pt idx="557">
                  <c:v>0.37419825792908273</c:v>
                </c:pt>
                <c:pt idx="558">
                  <c:v>0.36361197989214433</c:v>
                </c:pt>
                <c:pt idx="559">
                  <c:v>0.35121634533934198</c:v>
                </c:pt>
                <c:pt idx="560">
                  <c:v>0.33725953975027573</c:v>
                </c:pt>
                <c:pt idx="561">
                  <c:v>0.32448823330765642</c:v>
                </c:pt>
                <c:pt idx="562">
                  <c:v>0.31175386105575426</c:v>
                </c:pt>
                <c:pt idx="563">
                  <c:v>0.29885307640970665</c:v>
                </c:pt>
                <c:pt idx="564">
                  <c:v>0.28802553538836284</c:v>
                </c:pt>
                <c:pt idx="565">
                  <c:v>0.2808059283936668</c:v>
                </c:pt>
                <c:pt idx="566">
                  <c:v>0.27829620809127387</c:v>
                </c:pt>
                <c:pt idx="567">
                  <c:v>0.27852496473701754</c:v>
                </c:pt>
                <c:pt idx="568">
                  <c:v>0.2808059283936668</c:v>
                </c:pt>
                <c:pt idx="569">
                  <c:v>0.28600712207947454</c:v>
                </c:pt>
                <c:pt idx="570">
                  <c:v>0.29203443599473639</c:v>
                </c:pt>
                <c:pt idx="571">
                  <c:v>0.29644579420639627</c:v>
                </c:pt>
                <c:pt idx="572">
                  <c:v>0.29622628726116057</c:v>
                </c:pt>
                <c:pt idx="573">
                  <c:v>0.29490691060519242</c:v>
                </c:pt>
                <c:pt idx="574">
                  <c:v>0.29181268746711903</c:v>
                </c:pt>
                <c:pt idx="575">
                  <c:v>0.286231854028553</c:v>
                </c:pt>
                <c:pt idx="576">
                  <c:v>0.27829620809127387</c:v>
                </c:pt>
                <c:pt idx="577">
                  <c:v>0.26997967664532385</c:v>
                </c:pt>
                <c:pt idx="578">
                  <c:v>0.26030994579492001</c:v>
                </c:pt>
                <c:pt idx="579">
                  <c:v>0.24821856119007474</c:v>
                </c:pt>
                <c:pt idx="580">
                  <c:v>0.23653726148869397</c:v>
                </c:pt>
                <c:pt idx="581">
                  <c:v>0.22814360759774177</c:v>
                </c:pt>
                <c:pt idx="582">
                  <c:v>0.21984638602436071</c:v>
                </c:pt>
                <c:pt idx="583">
                  <c:v>0.21165440055318241</c:v>
                </c:pt>
                <c:pt idx="584">
                  <c:v>0.20466251174821887</c:v>
                </c:pt>
                <c:pt idx="585">
                  <c:v>0.19838213000829422</c:v>
                </c:pt>
                <c:pt idx="586">
                  <c:v>0.19284611518884168</c:v>
                </c:pt>
                <c:pt idx="587">
                  <c:v>0.18836592606314825</c:v>
                </c:pt>
                <c:pt idx="588">
                  <c:v>0.18469143081759881</c:v>
                </c:pt>
                <c:pt idx="589">
                  <c:v>0.18269990333604255</c:v>
                </c:pt>
                <c:pt idx="590">
                  <c:v>0.18069920129603473</c:v>
                </c:pt>
                <c:pt idx="591">
                  <c:v>0.17868923977558981</c:v>
                </c:pt>
                <c:pt idx="592">
                  <c:v>0.17782497186468177</c:v>
                </c:pt>
                <c:pt idx="593">
                  <c:v>0.17811325231463179</c:v>
                </c:pt>
                <c:pt idx="594">
                  <c:v>0.17868923977558981</c:v>
                </c:pt>
                <c:pt idx="595">
                  <c:v>0.17840134153375525</c:v>
                </c:pt>
                <c:pt idx="596">
                  <c:v>0.17897694729316943</c:v>
                </c:pt>
                <c:pt idx="597">
                  <c:v>0.17897694729316943</c:v>
                </c:pt>
                <c:pt idx="598">
                  <c:v>0.17522180034305238</c:v>
                </c:pt>
                <c:pt idx="599">
                  <c:v>0.17114115102838207</c:v>
                </c:pt>
                <c:pt idx="600">
                  <c:v>0.16613397030510912</c:v>
                </c:pt>
                <c:pt idx="601">
                  <c:v>0.16106838547117461</c:v>
                </c:pt>
                <c:pt idx="602">
                  <c:v>0.15594301797183674</c:v>
                </c:pt>
                <c:pt idx="603">
                  <c:v>0.15198239545747402</c:v>
                </c:pt>
                <c:pt idx="604">
                  <c:v>0.14860265480609339</c:v>
                </c:pt>
                <c:pt idx="605">
                  <c:v>0.14270224573761559</c:v>
                </c:pt>
                <c:pt idx="606">
                  <c:v>0.13861843389949247</c:v>
                </c:pt>
                <c:pt idx="607">
                  <c:v>0.13703745478951265</c:v>
                </c:pt>
                <c:pt idx="608">
                  <c:v>0.13608609738409747</c:v>
                </c:pt>
                <c:pt idx="609">
                  <c:v>0.13576851456782227</c:v>
                </c:pt>
                <c:pt idx="610">
                  <c:v>0.13481437032046015</c:v>
                </c:pt>
                <c:pt idx="611">
                  <c:v>0.13576851456782227</c:v>
                </c:pt>
                <c:pt idx="612">
                  <c:v>0.13735411137073292</c:v>
                </c:pt>
                <c:pt idx="613">
                  <c:v>0.13861843389949247</c:v>
                </c:pt>
                <c:pt idx="614">
                  <c:v>0.13861843389949247</c:v>
                </c:pt>
                <c:pt idx="615">
                  <c:v>0.13703745478951265</c:v>
                </c:pt>
                <c:pt idx="616">
                  <c:v>0.13703745478951265</c:v>
                </c:pt>
                <c:pt idx="617">
                  <c:v>0.13608609738409747</c:v>
                </c:pt>
                <c:pt idx="618">
                  <c:v>0.13417710757676637</c:v>
                </c:pt>
                <c:pt idx="619">
                  <c:v>0.13225968953104458</c:v>
                </c:pt>
                <c:pt idx="620">
                  <c:v>0.13193929521042452</c:v>
                </c:pt>
                <c:pt idx="621">
                  <c:v>0.13129779659762297</c:v>
                </c:pt>
                <c:pt idx="622">
                  <c:v>0.13385812520333468</c:v>
                </c:pt>
                <c:pt idx="623">
                  <c:v>0.13861843389949247</c:v>
                </c:pt>
                <c:pt idx="624">
                  <c:v>0.14332712999204641</c:v>
                </c:pt>
                <c:pt idx="625">
                  <c:v>0.14736710779378645</c:v>
                </c:pt>
                <c:pt idx="626">
                  <c:v>0.15228834438305647</c:v>
                </c:pt>
                <c:pt idx="627">
                  <c:v>0.15775888604686378</c:v>
                </c:pt>
                <c:pt idx="628">
                  <c:v>0.16196661636407489</c:v>
                </c:pt>
                <c:pt idx="629">
                  <c:v>0.16435285578443709</c:v>
                </c:pt>
                <c:pt idx="630">
                  <c:v>0.16554107672237306</c:v>
                </c:pt>
                <c:pt idx="631">
                  <c:v>0.16643011384328271</c:v>
                </c:pt>
                <c:pt idx="632">
                  <c:v>0.16672605558005171</c:v>
                </c:pt>
                <c:pt idx="633">
                  <c:v>0.16494737262184164</c:v>
                </c:pt>
                <c:pt idx="634">
                  <c:v>0.16166741243773589</c:v>
                </c:pt>
                <c:pt idx="635">
                  <c:v>0.15715443990628153</c:v>
                </c:pt>
                <c:pt idx="636">
                  <c:v>0.15411952551584673</c:v>
                </c:pt>
                <c:pt idx="637">
                  <c:v>0.15442397311464698</c:v>
                </c:pt>
                <c:pt idx="638">
                  <c:v>0.15594301797183674</c:v>
                </c:pt>
                <c:pt idx="639">
                  <c:v>0.15956719323362029</c:v>
                </c:pt>
                <c:pt idx="640">
                  <c:v>0.16435285578443709</c:v>
                </c:pt>
                <c:pt idx="641">
                  <c:v>0.16967443405880692</c:v>
                </c:pt>
                <c:pt idx="642">
                  <c:v>0.17464119266044847</c:v>
                </c:pt>
                <c:pt idx="643">
                  <c:v>0.17724783625562343</c:v>
                </c:pt>
                <c:pt idx="644">
                  <c:v>0.17868923977558981</c:v>
                </c:pt>
                <c:pt idx="645">
                  <c:v>0.17983892802318668</c:v>
                </c:pt>
                <c:pt idx="646">
                  <c:v>0.18127177155946156</c:v>
                </c:pt>
                <c:pt idx="647">
                  <c:v>0.18298496700358169</c:v>
                </c:pt>
                <c:pt idx="648">
                  <c:v>0.18554215485437514</c:v>
                </c:pt>
                <c:pt idx="649">
                  <c:v>0.18808437371493819</c:v>
                </c:pt>
                <c:pt idx="650">
                  <c:v>0.19117145572855851</c:v>
                </c:pt>
                <c:pt idx="651">
                  <c:v>0.19423674872382921</c:v>
                </c:pt>
                <c:pt idx="652">
                  <c:v>0.19506899646859011</c:v>
                </c:pt>
                <c:pt idx="653">
                  <c:v>0.19451434188246727</c:v>
                </c:pt>
                <c:pt idx="654">
                  <c:v>0.19506899646859011</c:v>
                </c:pt>
                <c:pt idx="655">
                  <c:v>0.19645254170338911</c:v>
                </c:pt>
                <c:pt idx="656">
                  <c:v>0.19479175772192461</c:v>
                </c:pt>
                <c:pt idx="657">
                  <c:v>0.18892848376085342</c:v>
                </c:pt>
                <c:pt idx="658">
                  <c:v>0.18780263871841929</c:v>
                </c:pt>
                <c:pt idx="659">
                  <c:v>0.18864729599971736</c:v>
                </c:pt>
                <c:pt idx="660">
                  <c:v>0.18469143081759881</c:v>
                </c:pt>
                <c:pt idx="661">
                  <c:v>0.17840134153375525</c:v>
                </c:pt>
                <c:pt idx="662">
                  <c:v>0.17724783625562343</c:v>
                </c:pt>
                <c:pt idx="663">
                  <c:v>0.18041263283832379</c:v>
                </c:pt>
                <c:pt idx="664">
                  <c:v>0.17638069224327035</c:v>
                </c:pt>
                <c:pt idx="665">
                  <c:v>0.17231096852195424</c:v>
                </c:pt>
                <c:pt idx="666">
                  <c:v>0.17493159352844256</c:v>
                </c:pt>
                <c:pt idx="667">
                  <c:v>0.17868923977558981</c:v>
                </c:pt>
                <c:pt idx="668">
                  <c:v>0.17609125905568124</c:v>
                </c:pt>
                <c:pt idx="669">
                  <c:v>0.1705550585212085</c:v>
                </c:pt>
                <c:pt idx="670">
                  <c:v>0.16731733474817609</c:v>
                </c:pt>
                <c:pt idx="671">
                  <c:v>0.16136800223497488</c:v>
                </c:pt>
                <c:pt idx="672">
                  <c:v>0.15198239545747402</c:v>
                </c:pt>
                <c:pt idx="673">
                  <c:v>0.14395111642396349</c:v>
                </c:pt>
                <c:pt idx="674">
                  <c:v>0.13861843389949247</c:v>
                </c:pt>
                <c:pt idx="675">
                  <c:v>0.1332194567324943</c:v>
                </c:pt>
                <c:pt idx="676">
                  <c:v>0.12678057701200895</c:v>
                </c:pt>
                <c:pt idx="677">
                  <c:v>0.12254352406875435</c:v>
                </c:pt>
                <c:pt idx="678">
                  <c:v>0.11859536522376199</c:v>
                </c:pt>
                <c:pt idx="679">
                  <c:v>0.11394335230683679</c:v>
                </c:pt>
                <c:pt idx="680">
                  <c:v>0.10856502373283448</c:v>
                </c:pt>
                <c:pt idx="681">
                  <c:v>0.10277661488344131</c:v>
                </c:pt>
                <c:pt idx="682">
                  <c:v>9.9335277685957707E-2</c:v>
                </c:pt>
                <c:pt idx="683">
                  <c:v>9.6562438374135556E-2</c:v>
                </c:pt>
                <c:pt idx="684">
                  <c:v>9.3421685162235063E-2</c:v>
                </c:pt>
                <c:pt idx="685">
                  <c:v>9.131515969722287E-2</c:v>
                </c:pt>
                <c:pt idx="686">
                  <c:v>9.0610707828406648E-2</c:v>
                </c:pt>
                <c:pt idx="687">
                  <c:v>8.9198366805148865E-2</c:v>
                </c:pt>
                <c:pt idx="688">
                  <c:v>8.7426457036285488E-2</c:v>
                </c:pt>
                <c:pt idx="689">
                  <c:v>8.6003705618381956E-2</c:v>
                </c:pt>
                <c:pt idx="690">
                  <c:v>8.3860800866573007E-2</c:v>
                </c:pt>
                <c:pt idx="691">
                  <c:v>7.9181246047624818E-2</c:v>
                </c:pt>
                <c:pt idx="692">
                  <c:v>7.2984744627930392E-2</c:v>
                </c:pt>
                <c:pt idx="693">
                  <c:v>6.7814511161840119E-2</c:v>
                </c:pt>
                <c:pt idx="694">
                  <c:v>6.1829307294699029E-2</c:v>
                </c:pt>
                <c:pt idx="695">
                  <c:v>5.4229909863397249E-2</c:v>
                </c:pt>
                <c:pt idx="696">
                  <c:v>4.8441803550404533E-2</c:v>
                </c:pt>
                <c:pt idx="697">
                  <c:v>4.4931546149160062E-2</c:v>
                </c:pt>
                <c:pt idx="698">
                  <c:v>4.1787318971751766E-2</c:v>
                </c:pt>
                <c:pt idx="699">
                  <c:v>3.9017321997412001E-2</c:v>
                </c:pt>
                <c:pt idx="700">
                  <c:v>3.7824750588341866E-2</c:v>
                </c:pt>
                <c:pt idx="701">
                  <c:v>3.8222638368718462E-2</c:v>
                </c:pt>
                <c:pt idx="702">
                  <c:v>3.9017321997412001E-2</c:v>
                </c:pt>
                <c:pt idx="703">
                  <c:v>3.5829825252828171E-2</c:v>
                </c:pt>
                <c:pt idx="704">
                  <c:v>3.2215703297981568E-2</c:v>
                </c:pt>
                <c:pt idx="705">
                  <c:v>2.7349607774756507E-2</c:v>
                </c:pt>
                <c:pt idx="706">
                  <c:v>2.1189299069938092E-2</c:v>
                </c:pt>
                <c:pt idx="707">
                  <c:v>1.4940349792936524E-2</c:v>
                </c:pt>
                <c:pt idx="708">
                  <c:v>1.2415374762432893E-2</c:v>
                </c:pt>
                <c:pt idx="709">
                  <c:v>9.8756337121601191E-3</c:v>
                </c:pt>
                <c:pt idx="710">
                  <c:v>6.0379549973171767E-3</c:v>
                </c:pt>
                <c:pt idx="711">
                  <c:v>1.7337128090005314E-3</c:v>
                </c:pt>
                <c:pt idx="712">
                  <c:v>8.6772153122691327E-4</c:v>
                </c:pt>
                <c:pt idx="713">
                  <c:v>1.300933020418072E-3</c:v>
                </c:pt>
                <c:pt idx="714">
                  <c:v>-8.6945871262889137E-4</c:v>
                </c:pt>
                <c:pt idx="715">
                  <c:v>-5.2430554123718831E-3</c:v>
                </c:pt>
                <c:pt idx="716">
                  <c:v>-6.5637695023882739E-3</c:v>
                </c:pt>
                <c:pt idx="717">
                  <c:v>-1.3048416883442813E-3</c:v>
                </c:pt>
                <c:pt idx="718">
                  <c:v>2.5979807199085947E-3</c:v>
                </c:pt>
                <c:pt idx="719">
                  <c:v>2.1660617565076304E-3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F0-44E7-A795-C3DC81A69DD3}"/>
            </c:ext>
          </c:extLst>
        </c:ser>
        <c:ser>
          <c:idx val="2"/>
          <c:order val="2"/>
          <c:tx>
            <c:v>4500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1'!$AL$6:$AL$725</c:f>
              <c:numCache>
                <c:formatCode>General</c:formatCode>
                <c:ptCount val="720"/>
                <c:pt idx="0">
                  <c:v>-4.3351420794796675E-2</c:v>
                </c:pt>
                <c:pt idx="1">
                  <c:v>-5.0122295963125202E-2</c:v>
                </c:pt>
                <c:pt idx="2">
                  <c:v>-5.0122295963125202E-2</c:v>
                </c:pt>
                <c:pt idx="3">
                  <c:v>-5.6505484093897433E-2</c:v>
                </c:pt>
                <c:pt idx="4">
                  <c:v>-6.7019178076801841E-2</c:v>
                </c:pt>
                <c:pt idx="5">
                  <c:v>-8.1969663215119878E-2</c:v>
                </c:pt>
                <c:pt idx="6">
                  <c:v>-9.9632871343529689E-2</c:v>
                </c:pt>
                <c:pt idx="7">
                  <c:v>-0.11747546204511952</c:v>
                </c:pt>
                <c:pt idx="8">
                  <c:v>-0.13076828026902382</c:v>
                </c:pt>
                <c:pt idx="9">
                  <c:v>-0.13786862068696282</c:v>
                </c:pt>
                <c:pt idx="10">
                  <c:v>-0.14266750356873156</c:v>
                </c:pt>
                <c:pt idx="11">
                  <c:v>-0.14874165128092473</c:v>
                </c:pt>
                <c:pt idx="12">
                  <c:v>-0.15304467498017607</c:v>
                </c:pt>
                <c:pt idx="13">
                  <c:v>-0.15739076038943792</c:v>
                </c:pt>
                <c:pt idx="14">
                  <c:v>-0.16052195262580163</c:v>
                </c:pt>
                <c:pt idx="15">
                  <c:v>-0.15676722190199061</c:v>
                </c:pt>
                <c:pt idx="16">
                  <c:v>-0.15366288787019475</c:v>
                </c:pt>
                <c:pt idx="17">
                  <c:v>-0.14569395819891939</c:v>
                </c:pt>
                <c:pt idx="18">
                  <c:v>-0.14026143380285311</c:v>
                </c:pt>
                <c:pt idx="19">
                  <c:v>-0.13548891894160814</c:v>
                </c:pt>
                <c:pt idx="20">
                  <c:v>-0.13548891894160814</c:v>
                </c:pt>
                <c:pt idx="21">
                  <c:v>-0.13667713987954411</c:v>
                </c:pt>
                <c:pt idx="22">
                  <c:v>-0.13786862068696282</c:v>
                </c:pt>
                <c:pt idx="23">
                  <c:v>-0.13846558914096219</c:v>
                </c:pt>
                <c:pt idx="24">
                  <c:v>-0.13846558914096219</c:v>
                </c:pt>
                <c:pt idx="25">
                  <c:v>-0.13608262304213956</c:v>
                </c:pt>
                <c:pt idx="26">
                  <c:v>-0.13194363817695845</c:v>
                </c:pt>
                <c:pt idx="27">
                  <c:v>-0.13253251214094852</c:v>
                </c:pt>
                <c:pt idx="28">
                  <c:v>-0.13906337929990631</c:v>
                </c:pt>
                <c:pt idx="29">
                  <c:v>-0.14935376481693349</c:v>
                </c:pt>
                <c:pt idx="30">
                  <c:v>-0.15614457737683893</c:v>
                </c:pt>
                <c:pt idx="31">
                  <c:v>-0.15739076038943792</c:v>
                </c:pt>
                <c:pt idx="32">
                  <c:v>-0.15864052954514513</c:v>
                </c:pt>
                <c:pt idx="33">
                  <c:v>-0.16052195262580163</c:v>
                </c:pt>
                <c:pt idx="34">
                  <c:v>-0.15614457737683893</c:v>
                </c:pt>
                <c:pt idx="35">
                  <c:v>-0.15614457737683893</c:v>
                </c:pt>
                <c:pt idx="36">
                  <c:v>-0.15801519540988615</c:v>
                </c:pt>
                <c:pt idx="37">
                  <c:v>-0.16430942850757441</c:v>
                </c:pt>
                <c:pt idx="38">
                  <c:v>-0.16621562534352105</c:v>
                </c:pt>
                <c:pt idx="39">
                  <c:v>-0.16241156176448873</c:v>
                </c:pt>
                <c:pt idx="40">
                  <c:v>-0.14935376481693349</c:v>
                </c:pt>
                <c:pt idx="41">
                  <c:v>-0.12726117252733121</c:v>
                </c:pt>
                <c:pt idx="42">
                  <c:v>-0.12609840213553863</c:v>
                </c:pt>
                <c:pt idx="43">
                  <c:v>-0.14327110961711742</c:v>
                </c:pt>
                <c:pt idx="44">
                  <c:v>-0.14266750356873156</c:v>
                </c:pt>
                <c:pt idx="45">
                  <c:v>-0.13253251214094852</c:v>
                </c:pt>
                <c:pt idx="46">
                  <c:v>-0.13194363817695845</c:v>
                </c:pt>
                <c:pt idx="47">
                  <c:v>-0.12551818230053352</c:v>
                </c:pt>
                <c:pt idx="48">
                  <c:v>-0.12378215940835775</c:v>
                </c:pt>
                <c:pt idx="49">
                  <c:v>-0.13608262304213956</c:v>
                </c:pt>
                <c:pt idx="50">
                  <c:v>-0.13608262304213956</c:v>
                </c:pt>
                <c:pt idx="51">
                  <c:v>-0.13076828026902382</c:v>
                </c:pt>
                <c:pt idx="52">
                  <c:v>-0.13253251214094852</c:v>
                </c:pt>
                <c:pt idx="53">
                  <c:v>-0.12493873660829995</c:v>
                </c:pt>
                <c:pt idx="54">
                  <c:v>-0.12320502379929942</c:v>
                </c:pt>
                <c:pt idx="55">
                  <c:v>-0.12667939818460122</c:v>
                </c:pt>
                <c:pt idx="56">
                  <c:v>-0.12262865413022594</c:v>
                </c:pt>
                <c:pt idx="57">
                  <c:v>-0.12320502379929942</c:v>
                </c:pt>
                <c:pt idx="58">
                  <c:v>-0.12205304837081175</c:v>
                </c:pt>
                <c:pt idx="59">
                  <c:v>-0.12320502379929942</c:v>
                </c:pt>
                <c:pt idx="60">
                  <c:v>-0.12551818230053352</c:v>
                </c:pt>
                <c:pt idx="61">
                  <c:v>-0.12784372725170717</c:v>
                </c:pt>
                <c:pt idx="62">
                  <c:v>-0.12320502379929942</c:v>
                </c:pt>
                <c:pt idx="63">
                  <c:v>-0.11747546204511952</c:v>
                </c:pt>
                <c:pt idx="64">
                  <c:v>-0.10902040301031106</c:v>
                </c:pt>
                <c:pt idx="65">
                  <c:v>-0.10734896612269966</c:v>
                </c:pt>
                <c:pt idx="66">
                  <c:v>-0.10902040301031106</c:v>
                </c:pt>
                <c:pt idx="67">
                  <c:v>-0.10347378251044466</c:v>
                </c:pt>
                <c:pt idx="68">
                  <c:v>-9.7997108649270553E-2</c:v>
                </c:pt>
                <c:pt idx="69">
                  <c:v>-9.9086932262330937E-2</c:v>
                </c:pt>
                <c:pt idx="70">
                  <c:v>-0.10846254232743553</c:v>
                </c:pt>
                <c:pt idx="71">
                  <c:v>-0.11463877996848799</c:v>
                </c:pt>
                <c:pt idx="72">
                  <c:v>-0.11350927482751812</c:v>
                </c:pt>
                <c:pt idx="73">
                  <c:v>-0.11182050608167508</c:v>
                </c:pt>
                <c:pt idx="74">
                  <c:v>-0.10957898119908573</c:v>
                </c:pt>
                <c:pt idx="75">
                  <c:v>-0.11238269966426384</c:v>
                </c:pt>
                <c:pt idx="76">
                  <c:v>-0.11294562194904302</c:v>
                </c:pt>
                <c:pt idx="77">
                  <c:v>-0.10846254232743553</c:v>
                </c:pt>
                <c:pt idx="78">
                  <c:v>-0.10734896612269966</c:v>
                </c:pt>
                <c:pt idx="79">
                  <c:v>-0.10237290870955855</c:v>
                </c:pt>
                <c:pt idx="80">
                  <c:v>-9.9632871343529689E-2</c:v>
                </c:pt>
                <c:pt idx="81">
                  <c:v>-9.4743951251548705E-2</c:v>
                </c:pt>
                <c:pt idx="82">
                  <c:v>-9.2588639225413813E-2</c:v>
                </c:pt>
                <c:pt idx="83">
                  <c:v>-9.1514981121350217E-2</c:v>
                </c:pt>
                <c:pt idx="84">
                  <c:v>-9.312646527792956E-2</c:v>
                </c:pt>
                <c:pt idx="85">
                  <c:v>-9.312646527792956E-2</c:v>
                </c:pt>
                <c:pt idx="86">
                  <c:v>-9.5284454721319037E-2</c:v>
                </c:pt>
                <c:pt idx="87">
                  <c:v>-9.5825631715836468E-2</c:v>
                </c:pt>
                <c:pt idx="88">
                  <c:v>-9.5825631715836468E-2</c:v>
                </c:pt>
                <c:pt idx="89">
                  <c:v>-9.6367483915762317E-2</c:v>
                </c:pt>
                <c:pt idx="90">
                  <c:v>-9.7997108649270553E-2</c:v>
                </c:pt>
                <c:pt idx="91">
                  <c:v>-9.9632871343529689E-2</c:v>
                </c:pt>
                <c:pt idx="92">
                  <c:v>-0.10127481841050648</c:v>
                </c:pt>
                <c:pt idx="93">
                  <c:v>-9.9632871343529689E-2</c:v>
                </c:pt>
                <c:pt idx="94">
                  <c:v>-9.7997108649270553E-2</c:v>
                </c:pt>
                <c:pt idx="95">
                  <c:v>-9.5284454721319037E-2</c:v>
                </c:pt>
                <c:pt idx="96">
                  <c:v>-9.2588639225413813E-2</c:v>
                </c:pt>
                <c:pt idx="97">
                  <c:v>-8.7246696328677029E-2</c:v>
                </c:pt>
                <c:pt idx="98">
                  <c:v>-8.3019952679617801E-2</c:v>
                </c:pt>
                <c:pt idx="99">
                  <c:v>-8.0398976215889026E-2</c:v>
                </c:pt>
                <c:pt idx="100">
                  <c:v>-7.6755981369723517E-2</c:v>
                </c:pt>
                <c:pt idx="101">
                  <c:v>-7.2629636960976476E-2</c:v>
                </c:pt>
                <c:pt idx="102">
                  <c:v>-7.0070439915412133E-2</c:v>
                </c:pt>
                <c:pt idx="103">
                  <c:v>-6.7526235322846781E-2</c:v>
                </c:pt>
                <c:pt idx="104">
                  <c:v>-6.7019178076801841E-2</c:v>
                </c:pt>
                <c:pt idx="105">
                  <c:v>-6.5501548756432285E-2</c:v>
                </c:pt>
                <c:pt idx="106">
                  <c:v>-6.5501548756432285E-2</c:v>
                </c:pt>
                <c:pt idx="107">
                  <c:v>-6.7526235322846781E-2</c:v>
                </c:pt>
                <c:pt idx="108">
                  <c:v>-6.905096883247698E-2</c:v>
                </c:pt>
                <c:pt idx="109">
                  <c:v>-7.0070439915412133E-2</c:v>
                </c:pt>
                <c:pt idx="110">
                  <c:v>-6.8542129310994945E-2</c:v>
                </c:pt>
                <c:pt idx="111">
                  <c:v>-6.4492734175287211E-2</c:v>
                </c:pt>
                <c:pt idx="112">
                  <c:v>-6.198090252378971E-2</c:v>
                </c:pt>
                <c:pt idx="113">
                  <c:v>-5.8488567365596968E-2</c:v>
                </c:pt>
                <c:pt idx="114">
                  <c:v>-5.6011124926228104E-2</c:v>
                </c:pt>
                <c:pt idx="115">
                  <c:v>-5.7000406633959479E-2</c:v>
                </c:pt>
                <c:pt idx="116">
                  <c:v>-5.8985756294430272E-2</c:v>
                </c:pt>
                <c:pt idx="117">
                  <c:v>-5.9483515067432782E-2</c:v>
                </c:pt>
                <c:pt idx="118">
                  <c:v>-6.198090252378971E-2</c:v>
                </c:pt>
                <c:pt idx="119">
                  <c:v>-6.2983892535185784E-2</c:v>
                </c:pt>
                <c:pt idx="120">
                  <c:v>-6.3486257521106718E-2</c:v>
                </c:pt>
                <c:pt idx="121">
                  <c:v>-6.198090252378971E-2</c:v>
                </c:pt>
                <c:pt idx="122">
                  <c:v>-5.8985756294430272E-2</c:v>
                </c:pt>
                <c:pt idx="123">
                  <c:v>-5.1098239029786302E-2</c:v>
                </c:pt>
                <c:pt idx="124">
                  <c:v>-4.3351420794796675E-2</c:v>
                </c:pt>
                <c:pt idx="125">
                  <c:v>-3.4328028779893278E-2</c:v>
                </c:pt>
                <c:pt idx="126">
                  <c:v>-2.3191662661933767E-2</c:v>
                </c:pt>
                <c:pt idx="127">
                  <c:v>-1.1441043121384482E-2</c:v>
                </c:pt>
                <c:pt idx="128">
                  <c:v>-3.0507515046188267E-3</c:v>
                </c:pt>
                <c:pt idx="129">
                  <c:v>1.300933020418072E-3</c:v>
                </c:pt>
                <c:pt idx="130">
                  <c:v>4.3213737826425782E-3</c:v>
                </c:pt>
                <c:pt idx="131">
                  <c:v>6.4660422492316813E-3</c:v>
                </c:pt>
                <c:pt idx="132">
                  <c:v>6.8937079479004558E-3</c:v>
                </c:pt>
                <c:pt idx="133">
                  <c:v>6.8937079479004558E-3</c:v>
                </c:pt>
                <c:pt idx="134">
                  <c:v>5.6094453602803856E-3</c:v>
                </c:pt>
                <c:pt idx="135">
                  <c:v>4.3213737826425782E-3</c:v>
                </c:pt>
                <c:pt idx="136">
                  <c:v>5.1805125037803143E-3</c:v>
                </c:pt>
                <c:pt idx="137">
                  <c:v>6.0379549973171767E-3</c:v>
                </c:pt>
                <c:pt idx="138">
                  <c:v>6.4660422492316813E-3</c:v>
                </c:pt>
                <c:pt idx="139">
                  <c:v>1.0723865391773066E-2</c:v>
                </c:pt>
                <c:pt idx="140">
                  <c:v>1.4940349792936524E-2</c:v>
                </c:pt>
                <c:pt idx="141">
                  <c:v>1.7450729510536125E-2</c:v>
                </c:pt>
                <c:pt idx="142">
                  <c:v>1.953168453125545E-2</c:v>
                </c:pt>
                <c:pt idx="143">
                  <c:v>2.0361282647707864E-2</c:v>
                </c:pt>
                <c:pt idx="144">
                  <c:v>1.9116290447072779E-2</c:v>
                </c:pt>
                <c:pt idx="145">
                  <c:v>1.7867718963505686E-2</c:v>
                </c:pt>
                <c:pt idx="146">
                  <c:v>1.703333929878037E-2</c:v>
                </c:pt>
                <c:pt idx="147">
                  <c:v>1.6197353512439061E-2</c:v>
                </c:pt>
                <c:pt idx="148">
                  <c:v>1.7450729510536125E-2</c:v>
                </c:pt>
                <c:pt idx="149">
                  <c:v>1.9116290447072779E-2</c:v>
                </c:pt>
                <c:pt idx="150">
                  <c:v>2.3252459633711444E-2</c:v>
                </c:pt>
                <c:pt idx="151">
                  <c:v>2.5715383901340642E-2</c:v>
                </c:pt>
                <c:pt idx="152">
                  <c:v>2.8164419424469872E-2</c:v>
                </c:pt>
                <c:pt idx="153">
                  <c:v>3.1004281363536827E-2</c:v>
                </c:pt>
                <c:pt idx="154">
                  <c:v>3.422726077055066E-2</c:v>
                </c:pt>
                <c:pt idx="155">
                  <c:v>3.7426497940623665E-2</c:v>
                </c:pt>
                <c:pt idx="156">
                  <c:v>4.2969073393180131E-2</c:v>
                </c:pt>
                <c:pt idx="157">
                  <c:v>4.5714058940867608E-2</c:v>
                </c:pt>
                <c:pt idx="158">
                  <c:v>4.8053173115609055E-2</c:v>
                </c:pt>
                <c:pt idx="159">
                  <c:v>5.0766311233042323E-2</c:v>
                </c:pt>
                <c:pt idx="160">
                  <c:v>5.2309099647323443E-2</c:v>
                </c:pt>
                <c:pt idx="161">
                  <c:v>5.3462604925455293E-2</c:v>
                </c:pt>
                <c:pt idx="162">
                  <c:v>5.6142262059052331E-2</c:v>
                </c:pt>
                <c:pt idx="163">
                  <c:v>5.7666103909829208E-2</c:v>
                </c:pt>
                <c:pt idx="164">
                  <c:v>5.9563417901267686E-2</c:v>
                </c:pt>
                <c:pt idx="165">
                  <c:v>6.3708559391417369E-2</c:v>
                </c:pt>
                <c:pt idx="166">
                  <c:v>6.6325925362037796E-2</c:v>
                </c:pt>
                <c:pt idx="167">
                  <c:v>6.6698550422995259E-2</c:v>
                </c:pt>
                <c:pt idx="168">
                  <c:v>7.0407321740119655E-2</c:v>
                </c:pt>
                <c:pt idx="169">
                  <c:v>7.4450718954591238E-2</c:v>
                </c:pt>
                <c:pt idx="170">
                  <c:v>7.7004326793350258E-2</c:v>
                </c:pt>
                <c:pt idx="171">
                  <c:v>8.0265627339844769E-2</c:v>
                </c:pt>
                <c:pt idx="172">
                  <c:v>8.3502619830267397E-2</c:v>
                </c:pt>
                <c:pt idx="173">
                  <c:v>8.6003705618381956E-2</c:v>
                </c:pt>
                <c:pt idx="174">
                  <c:v>8.8136088700551299E-2</c:v>
                </c:pt>
                <c:pt idx="175">
                  <c:v>8.8844562727004278E-2</c:v>
                </c:pt>
                <c:pt idx="176">
                  <c:v>8.8490470182396225E-2</c:v>
                </c:pt>
                <c:pt idx="177">
                  <c:v>8.9551882886454118E-2</c:v>
                </c:pt>
                <c:pt idx="178">
                  <c:v>9.1666957595684564E-2</c:v>
                </c:pt>
                <c:pt idx="179">
                  <c:v>9.3071306376063492E-2</c:v>
                </c:pt>
                <c:pt idx="180">
                  <c:v>9.3421685162235063E-2</c:v>
                </c:pt>
                <c:pt idx="181">
                  <c:v>9.3771781498729861E-2</c:v>
                </c:pt>
                <c:pt idx="182">
                  <c:v>9.4471128641644794E-2</c:v>
                </c:pt>
                <c:pt idx="183">
                  <c:v>9.5866453478542654E-2</c:v>
                </c:pt>
                <c:pt idx="184">
                  <c:v>9.7951070994149958E-2</c:v>
                </c:pt>
                <c:pt idx="185">
                  <c:v>9.9680641109250123E-2</c:v>
                </c:pt>
                <c:pt idx="186">
                  <c:v>0.10071508657308159</c:v>
                </c:pt>
                <c:pt idx="187">
                  <c:v>0.10311925354571388</c:v>
                </c:pt>
                <c:pt idx="188">
                  <c:v>0.10551018476997394</c:v>
                </c:pt>
                <c:pt idx="189">
                  <c:v>0.10687054447865389</c:v>
                </c:pt>
                <c:pt idx="190">
                  <c:v>0.10585067438514352</c:v>
                </c:pt>
                <c:pt idx="191">
                  <c:v>0.10277661488344131</c:v>
                </c:pt>
                <c:pt idx="192">
                  <c:v>9.864372581705691E-2</c:v>
                </c:pt>
                <c:pt idx="193">
                  <c:v>9.4121595840561387E-2</c:v>
                </c:pt>
                <c:pt idx="194">
                  <c:v>8.9905111439397931E-2</c:v>
                </c:pt>
                <c:pt idx="195">
                  <c:v>8.7781417809542378E-2</c:v>
                </c:pt>
                <c:pt idx="196">
                  <c:v>8.7071205906535415E-2</c:v>
                </c:pt>
                <c:pt idx="197">
                  <c:v>8.9551882886454118E-2</c:v>
                </c:pt>
                <c:pt idx="198">
                  <c:v>9.4121595840561387E-2</c:v>
                </c:pt>
                <c:pt idx="199">
                  <c:v>9.9335277685957707E-2</c:v>
                </c:pt>
                <c:pt idx="200">
                  <c:v>0.10619089726341525</c:v>
                </c:pt>
                <c:pt idx="201">
                  <c:v>0.11527759139590141</c:v>
                </c:pt>
                <c:pt idx="202">
                  <c:v>0.12385164096708581</c:v>
                </c:pt>
                <c:pt idx="203">
                  <c:v>0.13161866434912553</c:v>
                </c:pt>
                <c:pt idx="204">
                  <c:v>0.13861843389949247</c:v>
                </c:pt>
                <c:pt idx="205">
                  <c:v>0.14363923527454328</c:v>
                </c:pt>
                <c:pt idx="206">
                  <c:v>0.14891099310935643</c:v>
                </c:pt>
                <c:pt idx="207">
                  <c:v>0.15136985024746041</c:v>
                </c:pt>
                <c:pt idx="208">
                  <c:v>0.15228834438305647</c:v>
                </c:pt>
                <c:pt idx="209">
                  <c:v>0.15381486434452901</c:v>
                </c:pt>
                <c:pt idx="210">
                  <c:v>0.15594301797183674</c:v>
                </c:pt>
                <c:pt idx="211">
                  <c:v>0.15775888604686378</c:v>
                </c:pt>
                <c:pt idx="212">
                  <c:v>0.15956719323362029</c:v>
                </c:pt>
                <c:pt idx="213">
                  <c:v>0.16166741243773589</c:v>
                </c:pt>
                <c:pt idx="214">
                  <c:v>0.16286299332192611</c:v>
                </c:pt>
                <c:pt idx="215">
                  <c:v>0.16405529189345164</c:v>
                </c:pt>
                <c:pt idx="216">
                  <c:v>0.16494737262184164</c:v>
                </c:pt>
                <c:pt idx="217">
                  <c:v>0.16494737262184164</c:v>
                </c:pt>
                <c:pt idx="218">
                  <c:v>0.16286299332192611</c:v>
                </c:pt>
                <c:pt idx="219">
                  <c:v>0.16286299332192611</c:v>
                </c:pt>
                <c:pt idx="220">
                  <c:v>0.16196661636407489</c:v>
                </c:pt>
                <c:pt idx="221">
                  <c:v>0.16076856186112809</c:v>
                </c:pt>
                <c:pt idx="222">
                  <c:v>0.16226561429802155</c:v>
                </c:pt>
                <c:pt idx="223">
                  <c:v>0.16524432612531087</c:v>
                </c:pt>
                <c:pt idx="224">
                  <c:v>0.16672605558005171</c:v>
                </c:pt>
                <c:pt idx="225">
                  <c:v>0.16996817399689249</c:v>
                </c:pt>
                <c:pt idx="226">
                  <c:v>0.17289469775217617</c:v>
                </c:pt>
                <c:pt idx="227">
                  <c:v>0.17318626841227402</c:v>
                </c:pt>
                <c:pt idx="228">
                  <c:v>0.17464119266044847</c:v>
                </c:pt>
                <c:pt idx="229">
                  <c:v>0.17551181336344768</c:v>
                </c:pt>
                <c:pt idx="230">
                  <c:v>0.17580163284827949</c:v>
                </c:pt>
                <c:pt idx="231">
                  <c:v>0.18241465243455401</c:v>
                </c:pt>
                <c:pt idx="232">
                  <c:v>0.1866738674997451</c:v>
                </c:pt>
                <c:pt idx="233">
                  <c:v>0.19228861256812027</c:v>
                </c:pt>
                <c:pt idx="234">
                  <c:v>0.19617618503997331</c:v>
                </c:pt>
                <c:pt idx="235">
                  <c:v>0.20030318298158503</c:v>
                </c:pt>
                <c:pt idx="236">
                  <c:v>0.20221577580113148</c:v>
                </c:pt>
                <c:pt idx="237">
                  <c:v>0.20547503674089088</c:v>
                </c:pt>
                <c:pt idx="238">
                  <c:v>0.21165440055318241</c:v>
                </c:pt>
                <c:pt idx="239">
                  <c:v>0.21906033244886131</c:v>
                </c:pt>
                <c:pt idx="240">
                  <c:v>0.22089224921951925</c:v>
                </c:pt>
                <c:pt idx="241">
                  <c:v>0.22582599146189336</c:v>
                </c:pt>
                <c:pt idx="242">
                  <c:v>0.2337573629655105</c:v>
                </c:pt>
                <c:pt idx="243">
                  <c:v>0.23729233756745879</c:v>
                </c:pt>
                <c:pt idx="244">
                  <c:v>0.23779499327392259</c:v>
                </c:pt>
                <c:pt idx="245">
                  <c:v>0.23653726148869397</c:v>
                </c:pt>
                <c:pt idx="246">
                  <c:v>0.23653726148869397</c:v>
                </c:pt>
                <c:pt idx="247">
                  <c:v>0.2415464805965484</c:v>
                </c:pt>
                <c:pt idx="248">
                  <c:v>0.25139485004010426</c:v>
                </c:pt>
                <c:pt idx="249">
                  <c:v>0.26030994579492001</c:v>
                </c:pt>
                <c:pt idx="250">
                  <c:v>0.26221370547641687</c:v>
                </c:pt>
                <c:pt idx="251">
                  <c:v>0.2610248339923974</c:v>
                </c:pt>
                <c:pt idx="252">
                  <c:v>0.26387267686522364</c:v>
                </c:pt>
                <c:pt idx="253">
                  <c:v>0.27021285489624264</c:v>
                </c:pt>
                <c:pt idx="254">
                  <c:v>0.27737997466725461</c:v>
                </c:pt>
                <c:pt idx="255">
                  <c:v>0.28330122870354957</c:v>
                </c:pt>
                <c:pt idx="256">
                  <c:v>0.28891960566172653</c:v>
                </c:pt>
                <c:pt idx="257">
                  <c:v>0.29424571613811823</c:v>
                </c:pt>
                <c:pt idx="258">
                  <c:v>0.29907126002740958</c:v>
                </c:pt>
                <c:pt idx="259">
                  <c:v>0.30405946621759916</c:v>
                </c:pt>
                <c:pt idx="260">
                  <c:v>0.31069331234336062</c:v>
                </c:pt>
                <c:pt idx="261">
                  <c:v>0.31848072517451731</c:v>
                </c:pt>
                <c:pt idx="262">
                  <c:v>0.32654066851656183</c:v>
                </c:pt>
                <c:pt idx="263">
                  <c:v>0.33565845228930152</c:v>
                </c:pt>
                <c:pt idx="264">
                  <c:v>0.34360550810417179</c:v>
                </c:pt>
                <c:pt idx="265">
                  <c:v>0.35082927358296773</c:v>
                </c:pt>
                <c:pt idx="266">
                  <c:v>0.35717225772303351</c:v>
                </c:pt>
                <c:pt idx="267">
                  <c:v>0.36398782974849142</c:v>
                </c:pt>
                <c:pt idx="268">
                  <c:v>0.37217528611506401</c:v>
                </c:pt>
                <c:pt idx="269">
                  <c:v>0.38003024796783064</c:v>
                </c:pt>
                <c:pt idx="270">
                  <c:v>0.38685552918472427</c:v>
                </c:pt>
                <c:pt idx="271">
                  <c:v>0.39234515536120407</c:v>
                </c:pt>
                <c:pt idx="272">
                  <c:v>0.39776625612645006</c:v>
                </c:pt>
                <c:pt idx="273">
                  <c:v>0.40414924920969508</c:v>
                </c:pt>
                <c:pt idx="274">
                  <c:v>0.41010207664286064</c:v>
                </c:pt>
                <c:pt idx="275">
                  <c:v>0.41564097989615434</c:v>
                </c:pt>
                <c:pt idx="276">
                  <c:v>0.42045085910606816</c:v>
                </c:pt>
                <c:pt idx="277">
                  <c:v>0.42667388802137279</c:v>
                </c:pt>
                <c:pt idx="278">
                  <c:v>0.43440920758750012</c:v>
                </c:pt>
                <c:pt idx="279">
                  <c:v>0.44388854677737188</c:v>
                </c:pt>
                <c:pt idx="280">
                  <c:v>0.45408227073109003</c:v>
                </c:pt>
                <c:pt idx="281">
                  <c:v>0.46434048462766725</c:v>
                </c:pt>
                <c:pt idx="282">
                  <c:v>0.47479881880063118</c:v>
                </c:pt>
                <c:pt idx="283">
                  <c:v>0.48501121457857305</c:v>
                </c:pt>
                <c:pt idx="284">
                  <c:v>0.49540556314619333</c:v>
                </c:pt>
                <c:pt idx="285">
                  <c:v>0.50664030556650252</c:v>
                </c:pt>
                <c:pt idx="286">
                  <c:v>0.51785541893002862</c:v>
                </c:pt>
                <c:pt idx="287">
                  <c:v>0.52878819177489633</c:v>
                </c:pt>
                <c:pt idx="288">
                  <c:v>0.53869937954240676</c:v>
                </c:pt>
                <c:pt idx="289">
                  <c:v>0.54863505981475158</c:v>
                </c:pt>
                <c:pt idx="290">
                  <c:v>0.55918818900477552</c:v>
                </c:pt>
                <c:pt idx="291">
                  <c:v>0.57019256109572591</c:v>
                </c:pt>
                <c:pt idx="292">
                  <c:v>0.58138068870998683</c:v>
                </c:pt>
                <c:pt idx="293">
                  <c:v>0.59306443165871758</c:v>
                </c:pt>
                <c:pt idx="294">
                  <c:v>0.60519726738837776</c:v>
                </c:pt>
                <c:pt idx="295">
                  <c:v>0.6166855208955121</c:v>
                </c:pt>
                <c:pt idx="296">
                  <c:v>0.62838893005031149</c:v>
                </c:pt>
                <c:pt idx="297">
                  <c:v>0.64068015327766514</c:v>
                </c:pt>
                <c:pt idx="298">
                  <c:v>0.65234305506271473</c:v>
                </c:pt>
                <c:pt idx="299">
                  <c:v>0.66322963453286776</c:v>
                </c:pt>
                <c:pt idx="300">
                  <c:v>0.67467746787319893</c:v>
                </c:pt>
                <c:pt idx="301">
                  <c:v>0.6871721045947996</c:v>
                </c:pt>
                <c:pt idx="302">
                  <c:v>0.70009770461305376</c:v>
                </c:pt>
                <c:pt idx="303">
                  <c:v>0.71264970162721142</c:v>
                </c:pt>
                <c:pt idx="304">
                  <c:v>0.72443972339707463</c:v>
                </c:pt>
                <c:pt idx="305">
                  <c:v>0.73735169580371451</c:v>
                </c:pt>
                <c:pt idx="306">
                  <c:v>0.75135609972539363</c:v>
                </c:pt>
                <c:pt idx="307">
                  <c:v>0.76484835719341082</c:v>
                </c:pt>
                <c:pt idx="308">
                  <c:v>0.77807886193745501</c:v>
                </c:pt>
                <c:pt idx="309">
                  <c:v>0.79204131071208228</c:v>
                </c:pt>
                <c:pt idx="310">
                  <c:v>0.80563676630593495</c:v>
                </c:pt>
                <c:pt idx="311">
                  <c:v>0.81914894280713424</c:v>
                </c:pt>
                <c:pt idx="312">
                  <c:v>0.83282812953935348</c:v>
                </c:pt>
                <c:pt idx="313">
                  <c:v>0.84714061741340618</c:v>
                </c:pt>
                <c:pt idx="314">
                  <c:v>0.86117583551302868</c:v>
                </c:pt>
                <c:pt idx="315">
                  <c:v>0.87546641586638552</c:v>
                </c:pt>
                <c:pt idx="316">
                  <c:v>0.89036512144812419</c:v>
                </c:pt>
                <c:pt idx="317">
                  <c:v>0.90617336364404866</c:v>
                </c:pt>
                <c:pt idx="318">
                  <c:v>0.92205040216717382</c:v>
                </c:pt>
                <c:pt idx="319">
                  <c:v>0.93676499760994136</c:v>
                </c:pt>
                <c:pt idx="320">
                  <c:v>0.95250184786302361</c:v>
                </c:pt>
                <c:pt idx="321">
                  <c:v>0.96904296730581319</c:v>
                </c:pt>
                <c:pt idx="322">
                  <c:v>0.98520185836457175</c:v>
                </c:pt>
                <c:pt idx="323">
                  <c:v>1.0014740966917328</c:v>
                </c:pt>
                <c:pt idx="324">
                  <c:v>1.0173255545617224</c:v>
                </c:pt>
                <c:pt idx="325">
                  <c:v>1.0345081367791695</c:v>
                </c:pt>
                <c:pt idx="326">
                  <c:v>1.0511139167776014</c:v>
                </c:pt>
                <c:pt idx="327">
                  <c:v>1.0674056584378244</c:v>
                </c:pt>
                <c:pt idx="328">
                  <c:v>1.0838966027281738</c:v>
                </c:pt>
                <c:pt idx="329">
                  <c:v>1.100783962075867</c:v>
                </c:pt>
                <c:pt idx="330">
                  <c:v>1.1176689405624427</c:v>
                </c:pt>
                <c:pt idx="331">
                  <c:v>1.1339538445179571</c:v>
                </c:pt>
                <c:pt idx="332">
                  <c:v>1.1509098737011219</c:v>
                </c:pt>
                <c:pt idx="333">
                  <c:v>1.1677012349713682</c:v>
                </c:pt>
                <c:pt idx="334">
                  <c:v>1.1844358883083705</c:v>
                </c:pt>
                <c:pt idx="335">
                  <c:v>1.2004674499501589</c:v>
                </c:pt>
                <c:pt idx="336">
                  <c:v>1.2172996589764959</c:v>
                </c:pt>
                <c:pt idx="337">
                  <c:v>1.233732009366046</c:v>
                </c:pt>
                <c:pt idx="338">
                  <c:v>1.2498096094018039</c:v>
                </c:pt>
                <c:pt idx="339">
                  <c:v>1.2655724617431179</c:v>
                </c:pt>
                <c:pt idx="340">
                  <c:v>1.2814424572708727</c:v>
                </c:pt>
                <c:pt idx="341">
                  <c:v>1.2967967747139553</c:v>
                </c:pt>
                <c:pt idx="342">
                  <c:v>1.3116479226525206</c:v>
                </c:pt>
                <c:pt idx="343">
                  <c:v>1.3260284683370085</c:v>
                </c:pt>
                <c:pt idx="344">
                  <c:v>1.3404639451856346</c:v>
                </c:pt>
                <c:pt idx="345">
                  <c:v>1.3540507856107669</c:v>
                </c:pt>
                <c:pt idx="346">
                  <c:v>1.3673186409296911</c:v>
                </c:pt>
                <c:pt idx="347">
                  <c:v>1.3802474314105482</c:v>
                </c:pt>
                <c:pt idx="348">
                  <c:v>1.3928903207033465</c:v>
                </c:pt>
                <c:pt idx="349">
                  <c:v>1.4048166180754014</c:v>
                </c:pt>
                <c:pt idx="350">
                  <c:v>1.4168567687437319</c:v>
                </c:pt>
                <c:pt idx="351">
                  <c:v>1.4284911581755186</c:v>
                </c:pt>
                <c:pt idx="352">
                  <c:v>1.4401058390366595</c:v>
                </c:pt>
                <c:pt idx="353">
                  <c:v>1.4520319036568126</c:v>
                </c:pt>
                <c:pt idx="354">
                  <c:v>1.4643553932108342</c:v>
                </c:pt>
                <c:pt idx="355">
                  <c:v>1.4773383476918927</c:v>
                </c:pt>
                <c:pt idx="356">
                  <c:v>1.4915297752974699</c:v>
                </c:pt>
                <c:pt idx="357">
                  <c:v>1.5070593848021157</c:v>
                </c:pt>
                <c:pt idx="358">
                  <c:v>1.5239284682734027</c:v>
                </c:pt>
                <c:pt idx="359">
                  <c:v>1.5425017632147446</c:v>
                </c:pt>
                <c:pt idx="360">
                  <c:v>1.5627566574000784</c:v>
                </c:pt>
                <c:pt idx="361">
                  <c:v>1.5842859830026372</c:v>
                </c:pt>
                <c:pt idx="362">
                  <c:v>1.6069829406244882</c:v>
                </c:pt>
                <c:pt idx="363">
                  <c:v>1.6304278750250238</c:v>
                </c:pt>
                <c:pt idx="364">
                  <c:v>1.6538490123638516</c:v>
                </c:pt>
                <c:pt idx="365">
                  <c:v>1.6769769514694552</c:v>
                </c:pt>
                <c:pt idx="366">
                  <c:v>1.699369371578594</c:v>
                </c:pt>
                <c:pt idx="367">
                  <c:v>1.7206470936405109</c:v>
                </c:pt>
                <c:pt idx="368">
                  <c:v>1.7406863156805197</c:v>
                </c:pt>
                <c:pt idx="369">
                  <c:v>1.7590783148382514</c:v>
                </c:pt>
                <c:pt idx="370">
                  <c:v>1.7756468500416616</c:v>
                </c:pt>
                <c:pt idx="371">
                  <c:v>1.7901584469962393</c:v>
                </c:pt>
                <c:pt idx="372">
                  <c:v>1.8026027095457597</c:v>
                </c:pt>
                <c:pt idx="373">
                  <c:v>1.8127997570762284</c:v>
                </c:pt>
                <c:pt idx="374">
                  <c:v>1.8207661349721684</c:v>
                </c:pt>
                <c:pt idx="375">
                  <c:v>1.8264829772810454</c:v>
                </c:pt>
                <c:pt idx="376">
                  <c:v>1.8300430523703646</c:v>
                </c:pt>
                <c:pt idx="377">
                  <c:v>1.8315178468015998</c:v>
                </c:pt>
                <c:pt idx="378">
                  <c:v>1.8308644254735977</c:v>
                </c:pt>
                <c:pt idx="379">
                  <c:v>1.8283247032236563</c:v>
                </c:pt>
                <c:pt idx="380">
                  <c:v>1.823800153749878</c:v>
                </c:pt>
                <c:pt idx="381">
                  <c:v>1.8177239869764101</c:v>
                </c:pt>
                <c:pt idx="382">
                  <c:v>1.8100980406811429</c:v>
                </c:pt>
                <c:pt idx="383">
                  <c:v>1.801129187579704</c:v>
                </c:pt>
                <c:pt idx="384">
                  <c:v>1.7909181952145783</c:v>
                </c:pt>
                <c:pt idx="385">
                  <c:v>1.7796758401431294</c:v>
                </c:pt>
                <c:pt idx="386">
                  <c:v>1.7675565683851597</c:v>
                </c:pt>
                <c:pt idx="387">
                  <c:v>1.7547992173259159</c:v>
                </c:pt>
                <c:pt idx="388">
                  <c:v>1.7413092088995694</c:v>
                </c:pt>
                <c:pt idx="389">
                  <c:v>1.7273948409519086</c:v>
                </c:pt>
                <c:pt idx="390">
                  <c:v>1.7130198724528405</c:v>
                </c:pt>
                <c:pt idx="391">
                  <c:v>1.6984746262074357</c:v>
                </c:pt>
                <c:pt idx="392">
                  <c:v>1.6836503064023931</c:v>
                </c:pt>
                <c:pt idx="393">
                  <c:v>1.6686002151632622</c:v>
                </c:pt>
                <c:pt idx="394">
                  <c:v>1.6534054906645013</c:v>
                </c:pt>
                <c:pt idx="395">
                  <c:v>1.6381796494046095</c:v>
                </c:pt>
                <c:pt idx="396">
                  <c:v>1.6228872274491244</c:v>
                </c:pt>
                <c:pt idx="397">
                  <c:v>1.6074550232146685</c:v>
                </c:pt>
                <c:pt idx="398">
                  <c:v>1.5921545422761962</c:v>
                </c:pt>
                <c:pt idx="399">
                  <c:v>1.5767443543274169</c:v>
                </c:pt>
                <c:pt idx="400">
                  <c:v>1.5614472497364895</c:v>
                </c:pt>
                <c:pt idx="401">
                  <c:v>1.5461106217494249</c:v>
                </c:pt>
                <c:pt idx="402">
                  <c:v>1.5310827620341625</c:v>
                </c:pt>
                <c:pt idx="403">
                  <c:v>1.516072408592942</c:v>
                </c:pt>
                <c:pt idx="404">
                  <c:v>1.5012510218558575</c:v>
                </c:pt>
                <c:pt idx="405">
                  <c:v>1.4864163091458924</c:v>
                </c:pt>
                <c:pt idx="406">
                  <c:v>1.4718928513705805</c:v>
                </c:pt>
                <c:pt idx="407">
                  <c:v>1.4573670965347909</c:v>
                </c:pt>
                <c:pt idx="408">
                  <c:v>1.4431377673952879</c:v>
                </c:pt>
                <c:pt idx="409">
                  <c:v>1.4287825114969546</c:v>
                </c:pt>
                <c:pt idx="410">
                  <c:v>1.414772858093331</c:v>
                </c:pt>
                <c:pt idx="411">
                  <c:v>1.4008314491162253</c:v>
                </c:pt>
                <c:pt idx="412">
                  <c:v>1.3870693269320205</c:v>
                </c:pt>
                <c:pt idx="413">
                  <c:v>1.3734269621857431</c:v>
                </c:pt>
                <c:pt idx="414">
                  <c:v>1.3600630006277614</c:v>
                </c:pt>
                <c:pt idx="415">
                  <c:v>1.3468808495020728</c:v>
                </c:pt>
                <c:pt idx="416">
                  <c:v>1.3338300104456462</c:v>
                </c:pt>
                <c:pt idx="417">
                  <c:v>1.3209351954685953</c:v>
                </c:pt>
                <c:pt idx="418">
                  <c:v>1.3082441767406063</c:v>
                </c:pt>
                <c:pt idx="419">
                  <c:v>1.2955011261696232</c:v>
                </c:pt>
                <c:pt idx="420">
                  <c:v>1.2830749747354715</c:v>
                </c:pt>
                <c:pt idx="421">
                  <c:v>1.2707486902287488</c:v>
                </c:pt>
                <c:pt idx="422">
                  <c:v>1.2585654530000816</c:v>
                </c:pt>
                <c:pt idx="423">
                  <c:v>1.2466216626959881</c:v>
                </c:pt>
                <c:pt idx="424">
                  <c:v>1.2349978796860308</c:v>
                </c:pt>
                <c:pt idx="425">
                  <c:v>1.2236776161300316</c:v>
                </c:pt>
                <c:pt idx="426">
                  <c:v>1.2123208031419759</c:v>
                </c:pt>
                <c:pt idx="427">
                  <c:v>1.2011512276552601</c:v>
                </c:pt>
                <c:pt idx="428">
                  <c:v>1.1903036782675815</c:v>
                </c:pt>
                <c:pt idx="429">
                  <c:v>1.1796092337262003</c:v>
                </c:pt>
                <c:pt idx="430">
                  <c:v>1.1688803424136429</c:v>
                </c:pt>
                <c:pt idx="431">
                  <c:v>1.1584529606888283</c:v>
                </c:pt>
                <c:pt idx="432">
                  <c:v>1.1480470935993354</c:v>
                </c:pt>
                <c:pt idx="433">
                  <c:v>1.137923512040415</c:v>
                </c:pt>
                <c:pt idx="434">
                  <c:v>1.1277848763621714</c:v>
                </c:pt>
                <c:pt idx="435">
                  <c:v>1.1177351793304966</c:v>
                </c:pt>
                <c:pt idx="436">
                  <c:v>1.1078202672480479</c:v>
                </c:pt>
                <c:pt idx="437">
                  <c:v>1.0982282655029401</c:v>
                </c:pt>
                <c:pt idx="438">
                  <c:v>1.0885613117912154</c:v>
                </c:pt>
                <c:pt idx="439">
                  <c:v>1.0792174357465669</c:v>
                </c:pt>
                <c:pt idx="440">
                  <c:v>1.0700748262675284</c:v>
                </c:pt>
                <c:pt idx="441">
                  <c:v>1.0611507809285488</c:v>
                </c:pt>
                <c:pt idx="442">
                  <c:v>1.0521165505499981</c:v>
                </c:pt>
                <c:pt idx="443">
                  <c:v>1.0432443540084839</c:v>
                </c:pt>
                <c:pt idx="444">
                  <c:v>1.0345883537136245</c:v>
                </c:pt>
                <c:pt idx="445">
                  <c:v>1.0262062970831183</c:v>
                </c:pt>
                <c:pt idx="446">
                  <c:v>1.0179510688307423</c:v>
                </c:pt>
                <c:pt idx="447">
                  <c:v>1.0099180846659013</c:v>
                </c:pt>
                <c:pt idx="448">
                  <c:v>1.0021660617565078</c:v>
                </c:pt>
                <c:pt idx="449">
                  <c:v>0.99444913701403592</c:v>
                </c:pt>
                <c:pt idx="450">
                  <c:v>0.98690603138072108</c:v>
                </c:pt>
                <c:pt idx="451">
                  <c:v>0.97932069738202443</c:v>
                </c:pt>
                <c:pt idx="452">
                  <c:v>0.97178593787911449</c:v>
                </c:pt>
                <c:pt idx="453">
                  <c:v>0.96463670378850153</c:v>
                </c:pt>
                <c:pt idx="454">
                  <c:v>0.95765516694349118</c:v>
                </c:pt>
                <c:pt idx="455">
                  <c:v>0.95099733398880493</c:v>
                </c:pt>
                <c:pt idx="456">
                  <c:v>0.94472936030329568</c:v>
                </c:pt>
                <c:pt idx="457">
                  <c:v>0.93826948346291139</c:v>
                </c:pt>
                <c:pt idx="458">
                  <c:v>0.93155956709080523</c:v>
                </c:pt>
                <c:pt idx="459">
                  <c:v>0.92505412031184264</c:v>
                </c:pt>
                <c:pt idx="460">
                  <c:v>0.91865929342182318</c:v>
                </c:pt>
                <c:pt idx="461">
                  <c:v>0.91264710621831724</c:v>
                </c:pt>
                <c:pt idx="462">
                  <c:v>0.90622726305235901</c:v>
                </c:pt>
                <c:pt idx="463">
                  <c:v>0.90020321301689343</c:v>
                </c:pt>
                <c:pt idx="464">
                  <c:v>0.89420525914208382</c:v>
                </c:pt>
                <c:pt idx="465">
                  <c:v>0.88840416773704667</c:v>
                </c:pt>
                <c:pt idx="466">
                  <c:v>0.883263859584974</c:v>
                </c:pt>
                <c:pt idx="467">
                  <c:v>0.87829194924979603</c:v>
                </c:pt>
                <c:pt idx="468">
                  <c:v>0.87268060715192963</c:v>
                </c:pt>
                <c:pt idx="469">
                  <c:v>0.86711377983197713</c:v>
                </c:pt>
                <c:pt idx="470">
                  <c:v>0.86171358757143424</c:v>
                </c:pt>
                <c:pt idx="471">
                  <c:v>0.856003453997221</c:v>
                </c:pt>
                <c:pt idx="472">
                  <c:v>0.85046243276151656</c:v>
                </c:pt>
                <c:pt idx="473">
                  <c:v>0.84478771882784642</c:v>
                </c:pt>
                <c:pt idx="474">
                  <c:v>0.84010609445675777</c:v>
                </c:pt>
                <c:pt idx="475">
                  <c:v>0.83581735429347292</c:v>
                </c:pt>
                <c:pt idx="476">
                  <c:v>0.83103748564002544</c:v>
                </c:pt>
                <c:pt idx="477">
                  <c:v>0.82607480270082645</c:v>
                </c:pt>
                <c:pt idx="478">
                  <c:v>0.82170999729837635</c:v>
                </c:pt>
                <c:pt idx="479">
                  <c:v>0.81743314411138435</c:v>
                </c:pt>
                <c:pt idx="480">
                  <c:v>0.81277970700896396</c:v>
                </c:pt>
                <c:pt idx="481">
                  <c:v>0.80841355140036808</c:v>
                </c:pt>
                <c:pt idx="482">
                  <c:v>0.80407124888566117</c:v>
                </c:pt>
                <c:pt idx="483">
                  <c:v>0.80023578932735384</c:v>
                </c:pt>
                <c:pt idx="484">
                  <c:v>0.79643555881017447</c:v>
                </c:pt>
                <c:pt idx="485">
                  <c:v>0.79267178914156733</c:v>
                </c:pt>
                <c:pt idx="486">
                  <c:v>0.78880449304464839</c:v>
                </c:pt>
                <c:pt idx="487">
                  <c:v>0.78440330175300843</c:v>
                </c:pt>
                <c:pt idx="488">
                  <c:v>0.78002912733733831</c:v>
                </c:pt>
                <c:pt idx="489">
                  <c:v>0.77597433112936909</c:v>
                </c:pt>
                <c:pt idx="490">
                  <c:v>0.77195474896394922</c:v>
                </c:pt>
                <c:pt idx="491">
                  <c:v>0.76834205864453331</c:v>
                </c:pt>
                <c:pt idx="492">
                  <c:v>0.76469906379836783</c:v>
                </c:pt>
                <c:pt idx="493">
                  <c:v>0.76132632242145659</c:v>
                </c:pt>
                <c:pt idx="494">
                  <c:v>0.75785134368557983</c:v>
                </c:pt>
                <c:pt idx="495">
                  <c:v>0.75442478927725865</c:v>
                </c:pt>
                <c:pt idx="496">
                  <c:v>0.75073975123535075</c:v>
                </c:pt>
                <c:pt idx="497">
                  <c:v>0.74678983215261219</c:v>
                </c:pt>
                <c:pt idx="498">
                  <c:v>0.74209640230324436</c:v>
                </c:pt>
                <c:pt idx="499">
                  <c:v>0.73782850589578464</c:v>
                </c:pt>
                <c:pt idx="500">
                  <c:v>0.73391915101239091</c:v>
                </c:pt>
                <c:pt idx="501">
                  <c:v>0.72973159528703546</c:v>
                </c:pt>
                <c:pt idx="502">
                  <c:v>0.72558497227069441</c:v>
                </c:pt>
                <c:pt idx="503">
                  <c:v>0.72139837552150532</c:v>
                </c:pt>
                <c:pt idx="504">
                  <c:v>0.7172543127625497</c:v>
                </c:pt>
                <c:pt idx="505">
                  <c:v>0.71231290868136543</c:v>
                </c:pt>
                <c:pt idx="506">
                  <c:v>0.70705894062759633</c:v>
                </c:pt>
                <c:pt idx="507">
                  <c:v>0.70243053644552533</c:v>
                </c:pt>
                <c:pt idx="508">
                  <c:v>0.69792644480650501</c:v>
                </c:pt>
                <c:pt idx="509">
                  <c:v>0.69275881815472418</c:v>
                </c:pt>
                <c:pt idx="510">
                  <c:v>0.68699356626467856</c:v>
                </c:pt>
                <c:pt idx="511">
                  <c:v>0.6817837664678813</c:v>
                </c:pt>
                <c:pt idx="512">
                  <c:v>0.6769678142947585</c:v>
                </c:pt>
                <c:pt idx="513">
                  <c:v>0.67052415778207997</c:v>
                </c:pt>
                <c:pt idx="514">
                  <c:v>0.66360670812452038</c:v>
                </c:pt>
                <c:pt idx="515">
                  <c:v>0.65705585285710388</c:v>
                </c:pt>
                <c:pt idx="516">
                  <c:v>0.64972418592952241</c:v>
                </c:pt>
                <c:pt idx="517">
                  <c:v>0.64177147065395923</c:v>
                </c:pt>
                <c:pt idx="518">
                  <c:v>0.6339731557896735</c:v>
                </c:pt>
                <c:pt idx="519">
                  <c:v>0.62623768514690037</c:v>
                </c:pt>
                <c:pt idx="520">
                  <c:v>0.61783874771700331</c:v>
                </c:pt>
                <c:pt idx="521">
                  <c:v>0.60991441008599778</c:v>
                </c:pt>
                <c:pt idx="522">
                  <c:v>0.60238559010510517</c:v>
                </c:pt>
                <c:pt idx="523">
                  <c:v>0.59406090127041822</c:v>
                </c:pt>
                <c:pt idx="524">
                  <c:v>0.5854607295085007</c:v>
                </c:pt>
                <c:pt idx="525">
                  <c:v>0.57714698482752502</c:v>
                </c:pt>
                <c:pt idx="526">
                  <c:v>0.56808433131539404</c:v>
                </c:pt>
                <c:pt idx="527">
                  <c:v>0.55846856252379495</c:v>
                </c:pt>
                <c:pt idx="528">
                  <c:v>0.54986118847194276</c:v>
                </c:pt>
                <c:pt idx="529">
                  <c:v>0.54157924394658097</c:v>
                </c:pt>
                <c:pt idx="530">
                  <c:v>0.53275437899249778</c:v>
                </c:pt>
                <c:pt idx="531">
                  <c:v>0.52426626876697879</c:v>
                </c:pt>
                <c:pt idx="532">
                  <c:v>0.51507867507592264</c:v>
                </c:pt>
                <c:pt idx="533">
                  <c:v>0.50487845941021592</c:v>
                </c:pt>
                <c:pt idx="534">
                  <c:v>0.4945719842301986</c:v>
                </c:pt>
                <c:pt idx="535">
                  <c:v>0.48387245422267361</c:v>
                </c:pt>
                <c:pt idx="536">
                  <c:v>0.47407050321504363</c:v>
                </c:pt>
                <c:pt idx="537">
                  <c:v>0.46523409498801438</c:v>
                </c:pt>
                <c:pt idx="538">
                  <c:v>0.45591024038274303</c:v>
                </c:pt>
                <c:pt idx="539">
                  <c:v>0.44684771015580882</c:v>
                </c:pt>
                <c:pt idx="540">
                  <c:v>0.43679851023180349</c:v>
                </c:pt>
                <c:pt idx="541">
                  <c:v>0.42732378635724722</c:v>
                </c:pt>
                <c:pt idx="542">
                  <c:v>0.41912930774197571</c:v>
                </c:pt>
                <c:pt idx="543">
                  <c:v>0.41111441855090475</c:v>
                </c:pt>
                <c:pt idx="544">
                  <c:v>0.40226138245468018</c:v>
                </c:pt>
                <c:pt idx="545">
                  <c:v>0.39252108993193224</c:v>
                </c:pt>
                <c:pt idx="546">
                  <c:v>0.38039216005702731</c:v>
                </c:pt>
                <c:pt idx="547">
                  <c:v>0.36660971039242962</c:v>
                </c:pt>
                <c:pt idx="548">
                  <c:v>0.35276119172383086</c:v>
                </c:pt>
                <c:pt idx="549">
                  <c:v>0.34064237756070526</c:v>
                </c:pt>
                <c:pt idx="550">
                  <c:v>0.32919441508845104</c:v>
                </c:pt>
                <c:pt idx="551">
                  <c:v>0.3178544893314692</c:v>
                </c:pt>
                <c:pt idx="552">
                  <c:v>0.30749603791321289</c:v>
                </c:pt>
                <c:pt idx="553">
                  <c:v>0.29950729870048765</c:v>
                </c:pt>
                <c:pt idx="554">
                  <c:v>0.29225607135647602</c:v>
                </c:pt>
                <c:pt idx="555">
                  <c:v>0.28555730900777376</c:v>
                </c:pt>
                <c:pt idx="556">
                  <c:v>0.27989498001163809</c:v>
                </c:pt>
                <c:pt idx="557">
                  <c:v>0.27485032001666482</c:v>
                </c:pt>
                <c:pt idx="558">
                  <c:v>0.26881190373978042</c:v>
                </c:pt>
                <c:pt idx="559">
                  <c:v>0.26363606858810812</c:v>
                </c:pt>
                <c:pt idx="560">
                  <c:v>0.25815819334079426</c:v>
                </c:pt>
                <c:pt idx="561">
                  <c:v>0.25261034056737297</c:v>
                </c:pt>
                <c:pt idx="562">
                  <c:v>0.24748226067705428</c:v>
                </c:pt>
                <c:pt idx="563">
                  <c:v>0.24229290498293096</c:v>
                </c:pt>
                <c:pt idx="564">
                  <c:v>0.2380461031287954</c:v>
                </c:pt>
                <c:pt idx="565">
                  <c:v>0.23451728351268664</c:v>
                </c:pt>
                <c:pt idx="566">
                  <c:v>0.23019337886904562</c:v>
                </c:pt>
                <c:pt idx="567">
                  <c:v>0.22608411597582387</c:v>
                </c:pt>
                <c:pt idx="568">
                  <c:v>0.22010808804005508</c:v>
                </c:pt>
                <c:pt idx="569">
                  <c:v>0.21058602490515654</c:v>
                </c:pt>
                <c:pt idx="570">
                  <c:v>0.20030318298158503</c:v>
                </c:pt>
                <c:pt idx="571">
                  <c:v>0.19312459835446161</c:v>
                </c:pt>
                <c:pt idx="572">
                  <c:v>0.18554215485437514</c:v>
                </c:pt>
                <c:pt idx="573">
                  <c:v>0.17638069224327035</c:v>
                </c:pt>
                <c:pt idx="574">
                  <c:v>0.16702179579025653</c:v>
                </c:pt>
                <c:pt idx="575">
                  <c:v>0.15836249209524964</c:v>
                </c:pt>
                <c:pt idx="576">
                  <c:v>0.14983469671578492</c:v>
                </c:pt>
                <c:pt idx="577">
                  <c:v>0.14113609012073897</c:v>
                </c:pt>
                <c:pt idx="578">
                  <c:v>0.13129779659762297</c:v>
                </c:pt>
                <c:pt idx="579">
                  <c:v>0.12385164096708581</c:v>
                </c:pt>
                <c:pt idx="580">
                  <c:v>0.11793383503964149</c:v>
                </c:pt>
                <c:pt idx="581">
                  <c:v>0.11260500153457455</c:v>
                </c:pt>
                <c:pt idx="582">
                  <c:v>0.1112625136590653</c:v>
                </c:pt>
                <c:pt idx="583">
                  <c:v>0.11092624226642028</c:v>
                </c:pt>
                <c:pt idx="584">
                  <c:v>0.11193427633268159</c:v>
                </c:pt>
                <c:pt idx="585">
                  <c:v>0.11360915107302785</c:v>
                </c:pt>
                <c:pt idx="586">
                  <c:v>0.11627558758054428</c:v>
                </c:pt>
                <c:pt idx="587">
                  <c:v>0.11859536522376199</c:v>
                </c:pt>
                <c:pt idx="588">
                  <c:v>0.11627558758054428</c:v>
                </c:pt>
                <c:pt idx="589">
                  <c:v>0.11092624226642028</c:v>
                </c:pt>
                <c:pt idx="590">
                  <c:v>0.10619089726341525</c:v>
                </c:pt>
                <c:pt idx="591">
                  <c:v>0.10140335055533072</c:v>
                </c:pt>
                <c:pt idx="592">
                  <c:v>9.7257309693419919E-2</c:v>
                </c:pt>
                <c:pt idx="593">
                  <c:v>9.3421685162235063E-2</c:v>
                </c:pt>
                <c:pt idx="594">
                  <c:v>9.0258052931316335E-2</c:v>
                </c:pt>
                <c:pt idx="595">
                  <c:v>8.7781417809542378E-2</c:v>
                </c:pt>
                <c:pt idx="596">
                  <c:v>8.6003705618381956E-2</c:v>
                </c:pt>
                <c:pt idx="597">
                  <c:v>8.2785370316450071E-2</c:v>
                </c:pt>
                <c:pt idx="598">
                  <c:v>7.9181246047624818E-2</c:v>
                </c:pt>
                <c:pt idx="599">
                  <c:v>7.2249897613514816E-2</c:v>
                </c:pt>
                <c:pt idx="600">
                  <c:v>6.6698550422995259E-2</c:v>
                </c:pt>
                <c:pt idx="601">
                  <c:v>6.445798922691845E-2</c:v>
                </c:pt>
                <c:pt idx="602">
                  <c:v>6.1452479087193208E-2</c:v>
                </c:pt>
                <c:pt idx="603">
                  <c:v>5.9184617631371138E-2</c:v>
                </c:pt>
                <c:pt idx="604">
                  <c:v>5.8426024457005357E-2</c:v>
                </c:pt>
                <c:pt idx="605">
                  <c:v>5.6904851336472557E-2</c:v>
                </c:pt>
                <c:pt idx="606">
                  <c:v>5.6142262059052331E-2</c:v>
                </c:pt>
                <c:pt idx="607">
                  <c:v>5.5760464687734781E-2</c:v>
                </c:pt>
                <c:pt idx="608">
                  <c:v>5.7666103909829208E-2</c:v>
                </c:pt>
                <c:pt idx="609">
                  <c:v>5.8426024457005357E-2</c:v>
                </c:pt>
                <c:pt idx="610">
                  <c:v>5.6904851336472557E-2</c:v>
                </c:pt>
                <c:pt idx="611">
                  <c:v>5.8426024457005357E-2</c:v>
                </c:pt>
                <c:pt idx="612">
                  <c:v>5.9941888061954683E-2</c:v>
                </c:pt>
                <c:pt idx="613">
                  <c:v>6.107532362979181E-2</c:v>
                </c:pt>
                <c:pt idx="614">
                  <c:v>6.1829307294699029E-2</c:v>
                </c:pt>
                <c:pt idx="615">
                  <c:v>6.1452479087193208E-2</c:v>
                </c:pt>
                <c:pt idx="616">
                  <c:v>6.1829307294699029E-2</c:v>
                </c:pt>
                <c:pt idx="617">
                  <c:v>6.2581984228163121E-2</c:v>
                </c:pt>
                <c:pt idx="618">
                  <c:v>6.2205808819712591E-2</c:v>
                </c:pt>
                <c:pt idx="619">
                  <c:v>6.2957834084510222E-2</c:v>
                </c:pt>
                <c:pt idx="620">
                  <c:v>6.5579714728448424E-2</c:v>
                </c:pt>
                <c:pt idx="621">
                  <c:v>6.9298012115529259E-2</c:v>
                </c:pt>
                <c:pt idx="622">
                  <c:v>7.2984744627930392E-2</c:v>
                </c:pt>
                <c:pt idx="623">
                  <c:v>7.5911761482777521E-2</c:v>
                </c:pt>
                <c:pt idx="624">
                  <c:v>8.098704691088722E-2</c:v>
                </c:pt>
                <c:pt idx="625">
                  <c:v>8.2785370316450071E-2</c:v>
                </c:pt>
                <c:pt idx="626">
                  <c:v>8.4218686739238768E-2</c:v>
                </c:pt>
                <c:pt idx="627">
                  <c:v>8.3860800866573007E-2</c:v>
                </c:pt>
                <c:pt idx="628">
                  <c:v>8.4576277934331021E-2</c:v>
                </c:pt>
                <c:pt idx="629">
                  <c:v>8.4933574936716119E-2</c:v>
                </c:pt>
                <c:pt idx="630">
                  <c:v>8.4218686739238768E-2</c:v>
                </c:pt>
                <c:pt idx="631">
                  <c:v>8.2066934285113011E-2</c:v>
                </c:pt>
                <c:pt idx="632">
                  <c:v>7.9904467666720699E-2</c:v>
                </c:pt>
                <c:pt idx="633">
                  <c:v>7.8456818053292562E-2</c:v>
                </c:pt>
                <c:pt idx="634">
                  <c:v>7.5911761482777521E-2</c:v>
                </c:pt>
                <c:pt idx="635">
                  <c:v>7.4084689028243778E-2</c:v>
                </c:pt>
                <c:pt idx="636">
                  <c:v>7.3718350346122688E-2</c:v>
                </c:pt>
                <c:pt idx="637">
                  <c:v>7.5911761482777521E-2</c:v>
                </c:pt>
                <c:pt idx="638">
                  <c:v>7.8094150406410684E-2</c:v>
                </c:pt>
                <c:pt idx="639">
                  <c:v>7.9181246047624818E-2</c:v>
                </c:pt>
                <c:pt idx="640">
                  <c:v>7.9904467666720699E-2</c:v>
                </c:pt>
                <c:pt idx="641">
                  <c:v>7.9904467666720699E-2</c:v>
                </c:pt>
                <c:pt idx="642">
                  <c:v>8.134730780413249E-2</c:v>
                </c:pt>
                <c:pt idx="643">
                  <c:v>8.2785370316450071E-2</c:v>
                </c:pt>
                <c:pt idx="644">
                  <c:v>8.6003705618381956E-2</c:v>
                </c:pt>
                <c:pt idx="645">
                  <c:v>8.9905111439397931E-2</c:v>
                </c:pt>
                <c:pt idx="646">
                  <c:v>9.3071306376063492E-2</c:v>
                </c:pt>
                <c:pt idx="647">
                  <c:v>9.3071306376063492E-2</c:v>
                </c:pt>
                <c:pt idx="648">
                  <c:v>9.3421685162235063E-2</c:v>
                </c:pt>
                <c:pt idx="649">
                  <c:v>9.2018470752797024E-2</c:v>
                </c:pt>
                <c:pt idx="650">
                  <c:v>9.131515969722287E-2</c:v>
                </c:pt>
                <c:pt idx="651">
                  <c:v>9.0610707828406648E-2</c:v>
                </c:pt>
                <c:pt idx="652">
                  <c:v>9.2720644684099171E-2</c:v>
                </c:pt>
                <c:pt idx="653">
                  <c:v>9.3071306376063492E-2</c:v>
                </c:pt>
                <c:pt idx="654">
                  <c:v>9.4820380354799894E-2</c:v>
                </c:pt>
                <c:pt idx="655">
                  <c:v>9.4121595840561387E-2</c:v>
                </c:pt>
                <c:pt idx="656">
                  <c:v>9.0963076595731676E-2</c:v>
                </c:pt>
                <c:pt idx="657">
                  <c:v>8.7426457036285488E-2</c:v>
                </c:pt>
                <c:pt idx="658">
                  <c:v>8.3860800866573007E-2</c:v>
                </c:pt>
                <c:pt idx="659">
                  <c:v>7.9543007402906069E-2</c:v>
                </c:pt>
                <c:pt idx="660">
                  <c:v>7.6276255404217605E-2</c:v>
                </c:pt>
                <c:pt idx="661">
                  <c:v>7.5181854618691604E-2</c:v>
                </c:pt>
                <c:pt idx="662">
                  <c:v>7.3718350346122688E-2</c:v>
                </c:pt>
                <c:pt idx="663">
                  <c:v>7.4450718954591238E-2</c:v>
                </c:pt>
                <c:pt idx="664">
                  <c:v>7.8094150406410684E-2</c:v>
                </c:pt>
                <c:pt idx="665">
                  <c:v>7.9904467666720699E-2</c:v>
                </c:pt>
                <c:pt idx="666">
                  <c:v>7.8819183098848694E-2</c:v>
                </c:pt>
                <c:pt idx="667">
                  <c:v>7.7004326793350258E-2</c:v>
                </c:pt>
                <c:pt idx="668">
                  <c:v>7.1882007306125359E-2</c:v>
                </c:pt>
                <c:pt idx="669">
                  <c:v>6.5206128054311904E-2</c:v>
                </c:pt>
                <c:pt idx="670">
                  <c:v>5.8426024457005357E-2</c:v>
                </c:pt>
                <c:pt idx="671">
                  <c:v>5.4229909863397249E-2</c:v>
                </c:pt>
                <c:pt idx="672">
                  <c:v>5.1538390515327381E-2</c:v>
                </c:pt>
                <c:pt idx="673">
                  <c:v>4.9992856920142645E-2</c:v>
                </c:pt>
                <c:pt idx="674">
                  <c:v>4.7274867384179478E-2</c:v>
                </c:pt>
                <c:pt idx="675">
                  <c:v>4.3755126968679489E-2</c:v>
                </c:pt>
                <c:pt idx="676">
                  <c:v>4.0997692423490557E-2</c:v>
                </c:pt>
                <c:pt idx="677">
                  <c:v>3.8620161949702782E-2</c:v>
                </c:pt>
                <c:pt idx="678">
                  <c:v>3.5829825252828171E-2</c:v>
                </c:pt>
                <c:pt idx="679">
                  <c:v>3.7027879755774942E-2</c:v>
                </c:pt>
                <c:pt idx="680">
                  <c:v>3.941411917613713E-2</c:v>
                </c:pt>
                <c:pt idx="681">
                  <c:v>4.1392685158225077E-2</c:v>
                </c:pt>
                <c:pt idx="682">
                  <c:v>4.1787318971751766E-2</c:v>
                </c:pt>
                <c:pt idx="683">
                  <c:v>4.1392685158225077E-2</c:v>
                </c:pt>
                <c:pt idx="684">
                  <c:v>3.9017321997412001E-2</c:v>
                </c:pt>
                <c:pt idx="685">
                  <c:v>3.6229544086294529E-2</c:v>
                </c:pt>
                <c:pt idx="686">
                  <c:v>3.1812271330370401E-2</c:v>
                </c:pt>
                <c:pt idx="687">
                  <c:v>2.8977705208777998E-2</c:v>
                </c:pt>
                <c:pt idx="688">
                  <c:v>2.6533264523296733E-2</c:v>
                </c:pt>
                <c:pt idx="689">
                  <c:v>2.3663918197793475E-2</c:v>
                </c:pt>
                <c:pt idx="690">
                  <c:v>2.1189299069938092E-2</c:v>
                </c:pt>
                <c:pt idx="691">
                  <c:v>1.9946681678842306E-2</c:v>
                </c:pt>
                <c:pt idx="692">
                  <c:v>2.1189299069938092E-2</c:v>
                </c:pt>
                <c:pt idx="693">
                  <c:v>1.9946681678842306E-2</c:v>
                </c:pt>
                <c:pt idx="694">
                  <c:v>1.6615547557177382E-2</c:v>
                </c:pt>
                <c:pt idx="695">
                  <c:v>1.3258665283516512E-2</c:v>
                </c:pt>
                <c:pt idx="696">
                  <c:v>9.8756337121601191E-3</c:v>
                </c:pt>
                <c:pt idx="697">
                  <c:v>6.4660422492316813E-3</c:v>
                </c:pt>
                <c:pt idx="698">
                  <c:v>1.7337128090005314E-3</c:v>
                </c:pt>
                <c:pt idx="699">
                  <c:v>-3.4883278458213473E-3</c:v>
                </c:pt>
                <c:pt idx="700">
                  <c:v>-3.0507515046188267E-3</c:v>
                </c:pt>
                <c:pt idx="701">
                  <c:v>-1.3048416883442813E-3</c:v>
                </c:pt>
                <c:pt idx="702">
                  <c:v>-8.6945871262889137E-4</c:v>
                </c:pt>
                <c:pt idx="703">
                  <c:v>3.0294705536179621E-3</c:v>
                </c:pt>
                <c:pt idx="704">
                  <c:v>2.1660617565076304E-3</c:v>
                </c:pt>
                <c:pt idx="705">
                  <c:v>-3.0507515046188267E-3</c:v>
                </c:pt>
                <c:pt idx="706">
                  <c:v>-1.7406615763012701E-3</c:v>
                </c:pt>
                <c:pt idx="707">
                  <c:v>-3.0507515046188267E-3</c:v>
                </c:pt>
                <c:pt idx="708">
                  <c:v>-6.5637695023882739E-3</c:v>
                </c:pt>
                <c:pt idx="709">
                  <c:v>1.7337128090005314E-3</c:v>
                </c:pt>
                <c:pt idx="710">
                  <c:v>9.4508957986939347E-3</c:v>
                </c:pt>
                <c:pt idx="711">
                  <c:v>6.0379549973171767E-3</c:v>
                </c:pt>
                <c:pt idx="712">
                  <c:v>3.8911662369104775E-3</c:v>
                </c:pt>
                <c:pt idx="713">
                  <c:v>2.1660617565076304E-3</c:v>
                </c:pt>
                <c:pt idx="714">
                  <c:v>-5.6828473303632727E-3</c:v>
                </c:pt>
                <c:pt idx="715">
                  <c:v>-3.4883278458213473E-3</c:v>
                </c:pt>
                <c:pt idx="716">
                  <c:v>4.340774793185929E-4</c:v>
                </c:pt>
                <c:pt idx="717">
                  <c:v>-6.5637695023882739E-3</c:v>
                </c:pt>
                <c:pt idx="718">
                  <c:v>-1.7276612331454656E-2</c:v>
                </c:pt>
                <c:pt idx="719">
                  <c:v>-2.9653123769906618E-2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AF0-44E7-A795-C3DC81A69DD3}"/>
            </c:ext>
          </c:extLst>
        </c:ser>
        <c:ser>
          <c:idx val="3"/>
          <c:order val="3"/>
          <c:tx>
            <c:v>3500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1'!$AW$6:$AW$725</c:f>
              <c:numCache>
                <c:formatCode>General</c:formatCode>
                <c:ptCount val="720"/>
                <c:pt idx="0">
                  <c:v>-8.0398976215889026E-2</c:v>
                </c:pt>
                <c:pt idx="1">
                  <c:v>-7.8833949362261305E-2</c:v>
                </c:pt>
                <c:pt idx="2">
                  <c:v>-7.7274542006740027E-2</c:v>
                </c:pt>
                <c:pt idx="3">
                  <c:v>-7.3143291050307674E-2</c:v>
                </c:pt>
                <c:pt idx="4">
                  <c:v>-7.0581074285707285E-2</c:v>
                </c:pt>
                <c:pt idx="5">
                  <c:v>-6.9560405233299899E-2</c:v>
                </c:pt>
                <c:pt idx="6">
                  <c:v>-7.0070439915412133E-2</c:v>
                </c:pt>
                <c:pt idx="7">
                  <c:v>-6.905096883247698E-2</c:v>
                </c:pt>
                <c:pt idx="8">
                  <c:v>-7.0581074285707285E-2</c:v>
                </c:pt>
                <c:pt idx="9">
                  <c:v>-7.1604147743286189E-2</c:v>
                </c:pt>
                <c:pt idx="10">
                  <c:v>-7.2116589669293102E-2</c:v>
                </c:pt>
                <c:pt idx="11">
                  <c:v>-7.4687908500350508E-2</c:v>
                </c:pt>
                <c:pt idx="12">
                  <c:v>-7.8833949362261305E-2</c:v>
                </c:pt>
                <c:pt idx="13">
                  <c:v>-8.1969663215119878E-2</c:v>
                </c:pt>
                <c:pt idx="14">
                  <c:v>-8.3546051450074932E-2</c:v>
                </c:pt>
                <c:pt idx="15">
                  <c:v>-8.4072788302884227E-2</c:v>
                </c:pt>
                <c:pt idx="16">
                  <c:v>-8.3019952679617801E-2</c:v>
                </c:pt>
                <c:pt idx="17">
                  <c:v>-8.2494490447453356E-2</c:v>
                </c:pt>
                <c:pt idx="18">
                  <c:v>-8.4072788302884227E-2</c:v>
                </c:pt>
                <c:pt idx="19">
                  <c:v>-8.4072788302884227E-2</c:v>
                </c:pt>
                <c:pt idx="20">
                  <c:v>-8.3546051450074932E-2</c:v>
                </c:pt>
                <c:pt idx="21">
                  <c:v>-8.3546051450074932E-2</c:v>
                </c:pt>
                <c:pt idx="22">
                  <c:v>-7.9354998593212434E-2</c:v>
                </c:pt>
                <c:pt idx="23">
                  <c:v>-7.3143291050307674E-2</c:v>
                </c:pt>
                <c:pt idx="24">
                  <c:v>-7.4687908500350508E-2</c:v>
                </c:pt>
                <c:pt idx="25">
                  <c:v>-7.779372256098363E-2</c:v>
                </c:pt>
                <c:pt idx="26">
                  <c:v>-8.1969663215119878E-2</c:v>
                </c:pt>
                <c:pt idx="27">
                  <c:v>-8.9375595110798803E-2</c:v>
                </c:pt>
                <c:pt idx="28">
                  <c:v>-9.2588639225413813E-2</c:v>
                </c:pt>
                <c:pt idx="29">
                  <c:v>-8.9909454405931857E-2</c:v>
                </c:pt>
                <c:pt idx="30">
                  <c:v>-9.0443970758824668E-2</c:v>
                </c:pt>
                <c:pt idx="31">
                  <c:v>-9.4743951251548705E-2</c:v>
                </c:pt>
                <c:pt idx="32">
                  <c:v>-9.0443970758824668E-2</c:v>
                </c:pt>
                <c:pt idx="33">
                  <c:v>-8.3019952679617801E-2</c:v>
                </c:pt>
                <c:pt idx="34">
                  <c:v>-9.3664958194909331E-2</c:v>
                </c:pt>
                <c:pt idx="35">
                  <c:v>-0.10292299679057967</c:v>
                </c:pt>
                <c:pt idx="36">
                  <c:v>-9.6367483915762317E-2</c:v>
                </c:pt>
                <c:pt idx="37">
                  <c:v>-0.10846254232743553</c:v>
                </c:pt>
                <c:pt idx="38">
                  <c:v>-0.10127481841050648</c:v>
                </c:pt>
                <c:pt idx="39">
                  <c:v>-0.10182351650232342</c:v>
                </c:pt>
                <c:pt idx="40">
                  <c:v>-0.1180450286603995</c:v>
                </c:pt>
                <c:pt idx="41">
                  <c:v>-0.12147820449879346</c:v>
                </c:pt>
                <c:pt idx="42">
                  <c:v>-0.12378215940835775</c:v>
                </c:pt>
                <c:pt idx="43">
                  <c:v>-0.13489602535887207</c:v>
                </c:pt>
                <c:pt idx="44">
                  <c:v>-0.13608262304213956</c:v>
                </c:pt>
                <c:pt idx="45">
                  <c:v>-0.13489602535887207</c:v>
                </c:pt>
                <c:pt idx="46">
                  <c:v>-0.13430394008392949</c:v>
                </c:pt>
                <c:pt idx="47">
                  <c:v>-0.13489602535887207</c:v>
                </c:pt>
                <c:pt idx="48">
                  <c:v>-0.12667939818460122</c:v>
                </c:pt>
                <c:pt idx="49">
                  <c:v>-0.11861534322942717</c:v>
                </c:pt>
                <c:pt idx="50">
                  <c:v>-0.11577123036739606</c:v>
                </c:pt>
                <c:pt idx="51">
                  <c:v>-0.11294562194904302</c:v>
                </c:pt>
                <c:pt idx="52">
                  <c:v>-0.11918640771920865</c:v>
                </c:pt>
                <c:pt idx="53">
                  <c:v>-0.11125903931710739</c:v>
                </c:pt>
                <c:pt idx="54">
                  <c:v>-0.10957898119908573</c:v>
                </c:pt>
                <c:pt idx="55">
                  <c:v>-0.11633856484638239</c:v>
                </c:pt>
                <c:pt idx="56">
                  <c:v>-0.11294562194904302</c:v>
                </c:pt>
                <c:pt idx="57">
                  <c:v>-0.10402526764093542</c:v>
                </c:pt>
                <c:pt idx="58">
                  <c:v>-0.10072681268239618</c:v>
                </c:pt>
                <c:pt idx="59">
                  <c:v>-9.9086932262330937E-2</c:v>
                </c:pt>
                <c:pt idx="60">
                  <c:v>-9.312646527792956E-2</c:v>
                </c:pt>
                <c:pt idx="61">
                  <c:v>-8.5128182459949631E-2</c:v>
                </c:pt>
                <c:pt idx="62">
                  <c:v>-8.3019952679617801E-2</c:v>
                </c:pt>
                <c:pt idx="63">
                  <c:v>-8.4072788302884227E-2</c:v>
                </c:pt>
                <c:pt idx="64">
                  <c:v>-8.1969663215119878E-2</c:v>
                </c:pt>
                <c:pt idx="65">
                  <c:v>-7.9876673709276078E-2</c:v>
                </c:pt>
                <c:pt idx="66">
                  <c:v>-8.2494490447453356E-2</c:v>
                </c:pt>
                <c:pt idx="67">
                  <c:v>-7.9876673709276078E-2</c:v>
                </c:pt>
                <c:pt idx="68">
                  <c:v>-7.8313524516397934E-2</c:v>
                </c:pt>
                <c:pt idx="69">
                  <c:v>-8.1445469449726471E-2</c:v>
                </c:pt>
                <c:pt idx="70">
                  <c:v>-8.3546051450074932E-2</c:v>
                </c:pt>
                <c:pt idx="71">
                  <c:v>-8.2494490447453356E-2</c:v>
                </c:pt>
                <c:pt idx="72">
                  <c:v>-8.092190762392612E-2</c:v>
                </c:pt>
                <c:pt idx="73">
                  <c:v>-8.1445469449726471E-2</c:v>
                </c:pt>
                <c:pt idx="74">
                  <c:v>-8.0398976215889026E-2</c:v>
                </c:pt>
                <c:pt idx="75">
                  <c:v>-7.8313524516397934E-2</c:v>
                </c:pt>
                <c:pt idx="76">
                  <c:v>-7.6238039171299746E-2</c:v>
                </c:pt>
                <c:pt idx="77">
                  <c:v>-7.4172425375257686E-2</c:v>
                </c:pt>
                <c:pt idx="78">
                  <c:v>-7.1092309756047342E-2</c:v>
                </c:pt>
                <c:pt idx="79">
                  <c:v>-6.6512712151294562E-2</c:v>
                </c:pt>
                <c:pt idx="80">
                  <c:v>-6.2482107982653363E-2</c:v>
                </c:pt>
                <c:pt idx="81">
                  <c:v>-5.8985756294430272E-2</c:v>
                </c:pt>
                <c:pt idx="82">
                  <c:v>-5.551732784983137E-2</c:v>
                </c:pt>
                <c:pt idx="83">
                  <c:v>-5.5024091587952087E-2</c:v>
                </c:pt>
                <c:pt idx="84">
                  <c:v>-5.3547734986926908E-2</c:v>
                </c:pt>
                <c:pt idx="85">
                  <c:v>-5.1587034221398972E-2</c:v>
                </c:pt>
                <c:pt idx="86">
                  <c:v>-5.305672930217456E-2</c:v>
                </c:pt>
                <c:pt idx="87">
                  <c:v>-5.305672930217456E-2</c:v>
                </c:pt>
                <c:pt idx="88">
                  <c:v>-5.2076380168273602E-2</c:v>
                </c:pt>
                <c:pt idx="89">
                  <c:v>-5.3547734986926908E-2</c:v>
                </c:pt>
                <c:pt idx="90">
                  <c:v>-5.6011124926228104E-2</c:v>
                </c:pt>
                <c:pt idx="91">
                  <c:v>-5.8488567365596968E-2</c:v>
                </c:pt>
                <c:pt idx="92">
                  <c:v>-6.4492734175287211E-2</c:v>
                </c:pt>
                <c:pt idx="93">
                  <c:v>-7.1604147743286189E-2</c:v>
                </c:pt>
                <c:pt idx="94">
                  <c:v>-7.2116589669293102E-2</c:v>
                </c:pt>
                <c:pt idx="95">
                  <c:v>-6.8033885271827368E-2</c:v>
                </c:pt>
                <c:pt idx="96">
                  <c:v>-6.2983892535185784E-2</c:v>
                </c:pt>
                <c:pt idx="97">
                  <c:v>-5.7495893831919269E-2</c:v>
                </c:pt>
                <c:pt idx="98">
                  <c:v>-5.2076380168273602E-2</c:v>
                </c:pt>
                <c:pt idx="99">
                  <c:v>-4.8662481204082321E-2</c:v>
                </c:pt>
                <c:pt idx="100">
                  <c:v>-4.3831569524636682E-2</c:v>
                </c:pt>
                <c:pt idx="101">
                  <c:v>-3.8104526332149599E-2</c:v>
                </c:pt>
                <c:pt idx="102">
                  <c:v>-3.6212172654444715E-2</c:v>
                </c:pt>
                <c:pt idx="103">
                  <c:v>-3.6684488613888719E-2</c:v>
                </c:pt>
                <c:pt idx="104">
                  <c:v>-3.7630664329978893E-2</c:v>
                </c:pt>
                <c:pt idx="105">
                  <c:v>-3.8578905933551705E-2</c:v>
                </c:pt>
                <c:pt idx="106">
                  <c:v>-3.8104526332149599E-2</c:v>
                </c:pt>
                <c:pt idx="107">
                  <c:v>-3.2452023781137915E-2</c:v>
                </c:pt>
                <c:pt idx="108">
                  <c:v>-2.6872146400301365E-2</c:v>
                </c:pt>
                <c:pt idx="109">
                  <c:v>-2.2276394711152253E-2</c:v>
                </c:pt>
                <c:pt idx="110">
                  <c:v>-1.9996628416253676E-2</c:v>
                </c:pt>
                <c:pt idx="111">
                  <c:v>-1.7276612331454656E-2</c:v>
                </c:pt>
                <c:pt idx="112">
                  <c:v>-1.6373712875465501E-2</c:v>
                </c:pt>
                <c:pt idx="113">
                  <c:v>-1.4124642691606345E-2</c:v>
                </c:pt>
                <c:pt idx="114">
                  <c:v>-9.2173081968621833E-3</c:v>
                </c:pt>
                <c:pt idx="115">
                  <c:v>-7.8885122130503398E-3</c:v>
                </c:pt>
                <c:pt idx="116">
                  <c:v>-4.3648054024500883E-3</c:v>
                </c:pt>
                <c:pt idx="117">
                  <c:v>8.6772153122691327E-4</c:v>
                </c:pt>
                <c:pt idx="118">
                  <c:v>4.7511555910010198E-3</c:v>
                </c:pt>
                <c:pt idx="119">
                  <c:v>7.7477780007399483E-3</c:v>
                </c:pt>
                <c:pt idx="120">
                  <c:v>9.4508957986939347E-3</c:v>
                </c:pt>
                <c:pt idx="121">
                  <c:v>8.6001717619175692E-3</c:v>
                </c:pt>
                <c:pt idx="122">
                  <c:v>4.7511555910010198E-3</c:v>
                </c:pt>
                <c:pt idx="123">
                  <c:v>2.5979807199085947E-3</c:v>
                </c:pt>
                <c:pt idx="124">
                  <c:v>2.5979807199085947E-3</c:v>
                </c:pt>
                <c:pt idx="125">
                  <c:v>3.4605321095064891E-3</c:v>
                </c:pt>
                <c:pt idx="126">
                  <c:v>7.7477780007399483E-3</c:v>
                </c:pt>
                <c:pt idx="127">
                  <c:v>1.2415374762432893E-2</c:v>
                </c:pt>
                <c:pt idx="128">
                  <c:v>1.6197353512439061E-2</c:v>
                </c:pt>
                <c:pt idx="129">
                  <c:v>1.8700498666243369E-2</c:v>
                </c:pt>
                <c:pt idx="130">
                  <c:v>1.6197353512439061E-2</c:v>
                </c:pt>
                <c:pt idx="131">
                  <c:v>1.5778756389040929E-2</c:v>
                </c:pt>
                <c:pt idx="132">
                  <c:v>1.5359755409214231E-2</c:v>
                </c:pt>
                <c:pt idx="133">
                  <c:v>1.5778756389040929E-2</c:v>
                </c:pt>
                <c:pt idx="134">
                  <c:v>1.9116290447072779E-2</c:v>
                </c:pt>
                <c:pt idx="135">
                  <c:v>2.1602716028242194E-2</c:v>
                </c:pt>
                <c:pt idx="136">
                  <c:v>2.201573981772028E-2</c:v>
                </c:pt>
                <c:pt idx="137">
                  <c:v>2.4074987307426243E-2</c:v>
                </c:pt>
                <c:pt idx="138">
                  <c:v>2.3252459633711444E-2</c:v>
                </c:pt>
                <c:pt idx="139">
                  <c:v>2.4074987307426243E-2</c:v>
                </c:pt>
                <c:pt idx="140">
                  <c:v>2.4074987307426243E-2</c:v>
                </c:pt>
                <c:pt idx="141">
                  <c:v>2.2840610876527823E-2</c:v>
                </c:pt>
                <c:pt idx="142">
                  <c:v>2.2428371185486493E-2</c:v>
                </c:pt>
                <c:pt idx="143">
                  <c:v>2.0361282647707864E-2</c:v>
                </c:pt>
                <c:pt idx="144">
                  <c:v>2.2840610876527823E-2</c:v>
                </c:pt>
                <c:pt idx="145">
                  <c:v>2.5715383901340642E-2</c:v>
                </c:pt>
                <c:pt idx="146">
                  <c:v>2.9383777685209667E-2</c:v>
                </c:pt>
                <c:pt idx="147">
                  <c:v>3.7824750588341866E-2</c:v>
                </c:pt>
                <c:pt idx="148">
                  <c:v>4.1787318971751766E-2</c:v>
                </c:pt>
                <c:pt idx="149">
                  <c:v>4.6495164334708308E-2</c:v>
                </c:pt>
                <c:pt idx="150">
                  <c:v>4.8830086528350039E-2</c:v>
                </c:pt>
                <c:pt idx="151">
                  <c:v>4.7664194601559982E-2</c:v>
                </c:pt>
                <c:pt idx="152">
                  <c:v>4.6104787246038705E-2</c:v>
                </c:pt>
                <c:pt idx="153">
                  <c:v>4.2575512440190588E-2</c:v>
                </c:pt>
                <c:pt idx="154">
                  <c:v>3.9810554148350386E-2</c:v>
                </c:pt>
                <c:pt idx="155">
                  <c:v>3.8222638368718462E-2</c:v>
                </c:pt>
                <c:pt idx="156">
                  <c:v>3.7824750588341866E-2</c:v>
                </c:pt>
                <c:pt idx="157">
                  <c:v>3.941411917613713E-2</c:v>
                </c:pt>
                <c:pt idx="158">
                  <c:v>3.941411917613713E-2</c:v>
                </c:pt>
                <c:pt idx="159">
                  <c:v>4.060234011407314E-2</c:v>
                </c:pt>
                <c:pt idx="160">
                  <c:v>4.0206627574711121E-2</c:v>
                </c:pt>
                <c:pt idx="161">
                  <c:v>3.9017321997412001E-2</c:v>
                </c:pt>
                <c:pt idx="162">
                  <c:v>3.8620161949702782E-2</c:v>
                </c:pt>
                <c:pt idx="163">
                  <c:v>3.7426497940623665E-2</c:v>
                </c:pt>
                <c:pt idx="164">
                  <c:v>3.5029282202368152E-2</c:v>
                </c:pt>
                <c:pt idx="165">
                  <c:v>3.342375548694973E-2</c:v>
                </c:pt>
                <c:pt idx="166">
                  <c:v>3.2215703297981568E-2</c:v>
                </c:pt>
                <c:pt idx="167">
                  <c:v>3.1812271330370401E-2</c:v>
                </c:pt>
                <c:pt idx="168">
                  <c:v>3.2215703297981568E-2</c:v>
                </c:pt>
                <c:pt idx="169">
                  <c:v>3.3021444682910656E-2</c:v>
                </c:pt>
                <c:pt idx="170">
                  <c:v>3.5029282202368152E-2</c:v>
                </c:pt>
                <c:pt idx="171">
                  <c:v>3.7426497940623665E-2</c:v>
                </c:pt>
                <c:pt idx="172">
                  <c:v>4.0997692423490557E-2</c:v>
                </c:pt>
                <c:pt idx="173">
                  <c:v>4.4147620878722801E-2</c:v>
                </c:pt>
                <c:pt idx="174">
                  <c:v>4.6885190837710138E-2</c:v>
                </c:pt>
                <c:pt idx="175">
                  <c:v>4.9218022670181653E-2</c:v>
                </c:pt>
                <c:pt idx="176">
                  <c:v>5.1923916046106543E-2</c:v>
                </c:pt>
                <c:pt idx="177">
                  <c:v>5.3462604925455293E-2</c:v>
                </c:pt>
                <c:pt idx="178">
                  <c:v>5.5378331375000027E-2</c:v>
                </c:pt>
                <c:pt idx="179">
                  <c:v>5.7666103909829208E-2</c:v>
                </c:pt>
                <c:pt idx="180">
                  <c:v>5.8805486675906807E-2</c:v>
                </c:pt>
                <c:pt idx="181">
                  <c:v>5.6142262059052331E-2</c:v>
                </c:pt>
                <c:pt idx="182">
                  <c:v>5.4229909863397249E-2</c:v>
                </c:pt>
                <c:pt idx="183">
                  <c:v>5.1923916046106543E-2</c:v>
                </c:pt>
                <c:pt idx="184">
                  <c:v>5.0379756261457784E-2</c:v>
                </c:pt>
                <c:pt idx="185">
                  <c:v>4.8053173115609055E-2</c:v>
                </c:pt>
                <c:pt idx="186">
                  <c:v>4.6104787246038705E-2</c:v>
                </c:pt>
                <c:pt idx="187">
                  <c:v>4.4147620878722801E-2</c:v>
                </c:pt>
                <c:pt idx="188">
                  <c:v>4.0997692423490557E-2</c:v>
                </c:pt>
                <c:pt idx="189">
                  <c:v>3.7824750588341866E-2</c:v>
                </c:pt>
                <c:pt idx="190">
                  <c:v>3.5429738184548303E-2</c:v>
                </c:pt>
                <c:pt idx="191">
                  <c:v>3.3021444682910656E-2</c:v>
                </c:pt>
                <c:pt idx="192">
                  <c:v>3.2215703297981568E-2</c:v>
                </c:pt>
                <c:pt idx="193">
                  <c:v>3.2215703297981568E-2</c:v>
                </c:pt>
                <c:pt idx="194">
                  <c:v>3.1812271330370401E-2</c:v>
                </c:pt>
                <c:pt idx="195">
                  <c:v>3.2215703297981568E-2</c:v>
                </c:pt>
                <c:pt idx="196">
                  <c:v>3.5429738184548303E-2</c:v>
                </c:pt>
                <c:pt idx="197">
                  <c:v>3.9017321997412001E-2</c:v>
                </c:pt>
                <c:pt idx="198">
                  <c:v>4.1392685158225077E-2</c:v>
                </c:pt>
                <c:pt idx="199">
                  <c:v>4.5714058940867608E-2</c:v>
                </c:pt>
                <c:pt idx="200">
                  <c:v>4.9992856920142645E-2</c:v>
                </c:pt>
                <c:pt idx="201">
                  <c:v>5.3078443483419682E-2</c:v>
                </c:pt>
                <c:pt idx="202">
                  <c:v>5.8426024457005357E-2</c:v>
                </c:pt>
                <c:pt idx="203">
                  <c:v>6.4832219738573851E-2</c:v>
                </c:pt>
                <c:pt idx="204">
                  <c:v>6.9298012115529259E-2</c:v>
                </c:pt>
                <c:pt idx="205">
                  <c:v>7.4084689028243778E-2</c:v>
                </c:pt>
                <c:pt idx="206">
                  <c:v>7.8456818053292562E-2</c:v>
                </c:pt>
                <c:pt idx="207">
                  <c:v>8.0265627339844769E-2</c:v>
                </c:pt>
                <c:pt idx="208">
                  <c:v>8.098704691088722E-2</c:v>
                </c:pt>
                <c:pt idx="209">
                  <c:v>8.2785370316450071E-2</c:v>
                </c:pt>
                <c:pt idx="210">
                  <c:v>8.2426300860771906E-2</c:v>
                </c:pt>
                <c:pt idx="211">
                  <c:v>7.9904467666720699E-2</c:v>
                </c:pt>
                <c:pt idx="212">
                  <c:v>8.1707270097349238E-2</c:v>
                </c:pt>
                <c:pt idx="213">
                  <c:v>8.4933574936716119E-2</c:v>
                </c:pt>
                <c:pt idx="214">
                  <c:v>8.5647288296856541E-2</c:v>
                </c:pt>
                <c:pt idx="215">
                  <c:v>8.5290578230065014E-2</c:v>
                </c:pt>
                <c:pt idx="216">
                  <c:v>8.8844562727004278E-2</c:v>
                </c:pt>
                <c:pt idx="217">
                  <c:v>9.0610707828406648E-2</c:v>
                </c:pt>
                <c:pt idx="218">
                  <c:v>9.4121595840561387E-2</c:v>
                </c:pt>
                <c:pt idx="219">
                  <c:v>9.9335277685957707E-2</c:v>
                </c:pt>
                <c:pt idx="220">
                  <c:v>0.10653085382238137</c:v>
                </c:pt>
                <c:pt idx="221">
                  <c:v>0.11461098423217315</c:v>
                </c:pt>
                <c:pt idx="222">
                  <c:v>0.11394335230683679</c:v>
                </c:pt>
                <c:pt idx="223">
                  <c:v>0.11394335230683679</c:v>
                </c:pt>
                <c:pt idx="224">
                  <c:v>0.11260500153457455</c:v>
                </c:pt>
                <c:pt idx="225">
                  <c:v>0.11826472608947933</c:v>
                </c:pt>
                <c:pt idx="226">
                  <c:v>0.12450422483428228</c:v>
                </c:pt>
                <c:pt idx="227">
                  <c:v>0.13065534902203058</c:v>
                </c:pt>
                <c:pt idx="228">
                  <c:v>0.13830269816628146</c:v>
                </c:pt>
                <c:pt idx="229">
                  <c:v>0.15198239545747402</c:v>
                </c:pt>
                <c:pt idx="230">
                  <c:v>0.15014216184855861</c:v>
                </c:pt>
                <c:pt idx="231">
                  <c:v>0.15044940946088059</c:v>
                </c:pt>
                <c:pt idx="232">
                  <c:v>0.15259407792746976</c:v>
                </c:pt>
                <c:pt idx="233">
                  <c:v>0.15956719323362029</c:v>
                </c:pt>
                <c:pt idx="234">
                  <c:v>0.16554107672237306</c:v>
                </c:pt>
                <c:pt idx="235">
                  <c:v>0.17172645365323119</c:v>
                </c:pt>
                <c:pt idx="236">
                  <c:v>0.17318626841227402</c:v>
                </c:pt>
                <c:pt idx="237">
                  <c:v>0.17231096852195424</c:v>
                </c:pt>
                <c:pt idx="238">
                  <c:v>0.17318626841227402</c:v>
                </c:pt>
                <c:pt idx="239">
                  <c:v>0.17666993266814959</c:v>
                </c:pt>
                <c:pt idx="240">
                  <c:v>0.17868923977558981</c:v>
                </c:pt>
                <c:pt idx="241">
                  <c:v>0.18326984368280461</c:v>
                </c:pt>
                <c:pt idx="242">
                  <c:v>0.18920948958230613</c:v>
                </c:pt>
                <c:pt idx="243">
                  <c:v>0.19228861256812027</c:v>
                </c:pt>
                <c:pt idx="244">
                  <c:v>0.19728055812561932</c:v>
                </c:pt>
                <c:pt idx="245">
                  <c:v>0.20248831706009357</c:v>
                </c:pt>
                <c:pt idx="246">
                  <c:v>0.20574554094266218</c:v>
                </c:pt>
                <c:pt idx="247">
                  <c:v>0.20951501454263097</c:v>
                </c:pt>
                <c:pt idx="248">
                  <c:v>0.21484384804769785</c:v>
                </c:pt>
                <c:pt idx="249">
                  <c:v>0.21932250841933676</c:v>
                </c:pt>
                <c:pt idx="250">
                  <c:v>0.22271647114758325</c:v>
                </c:pt>
                <c:pt idx="251">
                  <c:v>0.22762964957100867</c:v>
                </c:pt>
                <c:pt idx="252">
                  <c:v>0.23325000954110028</c:v>
                </c:pt>
                <c:pt idx="253">
                  <c:v>0.23854788768132784</c:v>
                </c:pt>
                <c:pt idx="254">
                  <c:v>0.24353410183206192</c:v>
                </c:pt>
                <c:pt idx="255">
                  <c:v>0.2499317566341949</c:v>
                </c:pt>
                <c:pt idx="256">
                  <c:v>0.25599572672240195</c:v>
                </c:pt>
                <c:pt idx="257">
                  <c:v>0.26268834430169646</c:v>
                </c:pt>
                <c:pt idx="258">
                  <c:v>0.26881190373978042</c:v>
                </c:pt>
                <c:pt idx="259">
                  <c:v>0.27508089845685851</c:v>
                </c:pt>
                <c:pt idx="260">
                  <c:v>0.28103336724772754</c:v>
                </c:pt>
                <c:pt idx="261">
                  <c:v>0.28735377271474649</c:v>
                </c:pt>
                <c:pt idx="262">
                  <c:v>0.29358351349611683</c:v>
                </c:pt>
                <c:pt idx="263">
                  <c:v>0.29885307640970665</c:v>
                </c:pt>
                <c:pt idx="264">
                  <c:v>0.30556631351530394</c:v>
                </c:pt>
                <c:pt idx="265">
                  <c:v>0.31238894937059186</c:v>
                </c:pt>
                <c:pt idx="266">
                  <c:v>0.31848072517451731</c:v>
                </c:pt>
                <c:pt idx="267">
                  <c:v>0.32489949705231336</c:v>
                </c:pt>
                <c:pt idx="268">
                  <c:v>0.33203427702751803</c:v>
                </c:pt>
                <c:pt idx="269">
                  <c:v>0.33785842904109437</c:v>
                </c:pt>
                <c:pt idx="270">
                  <c:v>0.34439227368511072</c:v>
                </c:pt>
                <c:pt idx="271">
                  <c:v>0.35179630689702351</c:v>
                </c:pt>
                <c:pt idx="272">
                  <c:v>0.35926616460674848</c:v>
                </c:pt>
                <c:pt idx="273">
                  <c:v>0.36642295722597273</c:v>
                </c:pt>
                <c:pt idx="274">
                  <c:v>0.37548071461857241</c:v>
                </c:pt>
                <c:pt idx="275">
                  <c:v>0.38471174293828242</c:v>
                </c:pt>
                <c:pt idx="276">
                  <c:v>0.39410130204004468</c:v>
                </c:pt>
                <c:pt idx="277">
                  <c:v>0.40432046722173071</c:v>
                </c:pt>
                <c:pt idx="278">
                  <c:v>0.41463914673700908</c:v>
                </c:pt>
                <c:pt idx="279">
                  <c:v>0.4237372499823292</c:v>
                </c:pt>
                <c:pt idx="280">
                  <c:v>0.43200668726959834</c:v>
                </c:pt>
                <c:pt idx="281">
                  <c:v>0.44027921323558816</c:v>
                </c:pt>
                <c:pt idx="282">
                  <c:v>0.4490153163477863</c:v>
                </c:pt>
                <c:pt idx="283">
                  <c:v>0.45833562599194749</c:v>
                </c:pt>
                <c:pt idx="284">
                  <c:v>0.4680517914542377</c:v>
                </c:pt>
                <c:pt idx="285">
                  <c:v>0.47654180902742888</c:v>
                </c:pt>
                <c:pt idx="286">
                  <c:v>0.48472680429866183</c:v>
                </c:pt>
                <c:pt idx="287">
                  <c:v>0.4945719842301986</c:v>
                </c:pt>
                <c:pt idx="288">
                  <c:v>0.50528567414413239</c:v>
                </c:pt>
                <c:pt idx="289">
                  <c:v>0.5158738437116791</c:v>
                </c:pt>
                <c:pt idx="290">
                  <c:v>0.52646851246947746</c:v>
                </c:pt>
                <c:pt idx="291">
                  <c:v>0.53756725715267517</c:v>
                </c:pt>
                <c:pt idx="292">
                  <c:v>0.54814363743484551</c:v>
                </c:pt>
                <c:pt idx="293">
                  <c:v>0.55846856252379495</c:v>
                </c:pt>
                <c:pt idx="294">
                  <c:v>0.56972494922615891</c:v>
                </c:pt>
                <c:pt idx="295">
                  <c:v>0.58081097266094628</c:v>
                </c:pt>
                <c:pt idx="296">
                  <c:v>0.59250984790068006</c:v>
                </c:pt>
                <c:pt idx="297">
                  <c:v>0.60411800619203493</c:v>
                </c:pt>
                <c:pt idx="298">
                  <c:v>0.61510798744319406</c:v>
                </c:pt>
                <c:pt idx="299">
                  <c:v>0.62675085368339323</c:v>
                </c:pt>
                <c:pt idx="300">
                  <c:v>0.63888842470507556</c:v>
                </c:pt>
                <c:pt idx="301">
                  <c:v>0.6504046698680318</c:v>
                </c:pt>
                <c:pt idx="302">
                  <c:v>0.66200187938991706</c:v>
                </c:pt>
                <c:pt idx="303">
                  <c:v>0.67440181284528167</c:v>
                </c:pt>
                <c:pt idx="304">
                  <c:v>0.6871721045947996</c:v>
                </c:pt>
                <c:pt idx="305">
                  <c:v>0.69975103168951436</c:v>
                </c:pt>
                <c:pt idx="306">
                  <c:v>0.71315440183729839</c:v>
                </c:pt>
                <c:pt idx="307">
                  <c:v>0.72656421616224465</c:v>
                </c:pt>
                <c:pt idx="308">
                  <c:v>0.73973052856471755</c:v>
                </c:pt>
                <c:pt idx="309">
                  <c:v>0.75419538818983844</c:v>
                </c:pt>
                <c:pt idx="310">
                  <c:v>0.76849010517124505</c:v>
                </c:pt>
                <c:pt idx="311">
                  <c:v>0.78261593203160351</c:v>
                </c:pt>
                <c:pt idx="312">
                  <c:v>0.79789048305834886</c:v>
                </c:pt>
                <c:pt idx="313">
                  <c:v>0.81378107817408252</c:v>
                </c:pt>
                <c:pt idx="314">
                  <c:v>0.82878874818495307</c:v>
                </c:pt>
                <c:pt idx="315">
                  <c:v>0.84385542262316116</c:v>
                </c:pt>
                <c:pt idx="316">
                  <c:v>0.85997844164202075</c:v>
                </c:pt>
                <c:pt idx="317">
                  <c:v>0.87517705981470395</c:v>
                </c:pt>
                <c:pt idx="318">
                  <c:v>0.89064453629524765</c:v>
                </c:pt>
                <c:pt idx="319">
                  <c:v>0.9064427938170323</c:v>
                </c:pt>
                <c:pt idx="320">
                  <c:v>0.92267356785855426</c:v>
                </c:pt>
                <c:pt idx="321">
                  <c:v>0.93846968836764533</c:v>
                </c:pt>
                <c:pt idx="322">
                  <c:v>0.95530282276169165</c:v>
                </c:pt>
                <c:pt idx="323">
                  <c:v>0.97187861702626577</c:v>
                </c:pt>
                <c:pt idx="324">
                  <c:v>0.98860354334566392</c:v>
                </c:pt>
                <c:pt idx="325">
                  <c:v>1.0055236926732798</c:v>
                </c:pt>
                <c:pt idx="326">
                  <c:v>1.0225108504340306</c:v>
                </c:pt>
                <c:pt idx="327">
                  <c:v>1.0394537789617364</c:v>
                </c:pt>
                <c:pt idx="328">
                  <c:v>1.0571714415472659</c:v>
                </c:pt>
                <c:pt idx="329">
                  <c:v>1.0740480690626331</c:v>
                </c:pt>
                <c:pt idx="330">
                  <c:v>1.0906812044573908</c:v>
                </c:pt>
                <c:pt idx="331">
                  <c:v>1.1081250947385994</c:v>
                </c:pt>
                <c:pt idx="332">
                  <c:v>1.1244390105565258</c:v>
                </c:pt>
                <c:pt idx="333">
                  <c:v>1.1411988449047372</c:v>
                </c:pt>
                <c:pt idx="334">
                  <c:v>1.15839265038712</c:v>
                </c:pt>
                <c:pt idx="335">
                  <c:v>1.1750767211762101</c:v>
                </c:pt>
                <c:pt idx="336">
                  <c:v>1.1918979344754221</c:v>
                </c:pt>
                <c:pt idx="337">
                  <c:v>1.2084144809484816</c:v>
                </c:pt>
                <c:pt idx="338">
                  <c:v>1.2244294618226976</c:v>
                </c:pt>
                <c:pt idx="339">
                  <c:v>1.2402995820027125</c:v>
                </c:pt>
                <c:pt idx="340">
                  <c:v>1.2558993667304594</c:v>
                </c:pt>
                <c:pt idx="341">
                  <c:v>1.2710047257856962</c:v>
                </c:pt>
                <c:pt idx="342">
                  <c:v>1.2861869169410378</c:v>
                </c:pt>
                <c:pt idx="343">
                  <c:v>1.3008345191616122</c:v>
                </c:pt>
                <c:pt idx="344">
                  <c:v>1.3148990242733958</c:v>
                </c:pt>
                <c:pt idx="345">
                  <c:v>1.3287464578729715</c:v>
                </c:pt>
                <c:pt idx="346">
                  <c:v>1.3416323357780544</c:v>
                </c:pt>
                <c:pt idx="347">
                  <c:v>1.3539931244194845</c:v>
                </c:pt>
                <c:pt idx="348">
                  <c:v>1.3660492098002355</c:v>
                </c:pt>
                <c:pt idx="349">
                  <c:v>1.3772151562630608</c:v>
                </c:pt>
                <c:pt idx="350">
                  <c:v>1.388243336895596</c:v>
                </c:pt>
                <c:pt idx="351">
                  <c:v>1.3991196860279334</c:v>
                </c:pt>
                <c:pt idx="352">
                  <c:v>1.4094766208069707</c:v>
                </c:pt>
                <c:pt idx="353">
                  <c:v>1.4202693840782252</c:v>
                </c:pt>
                <c:pt idx="354">
                  <c:v>1.4311707014832571</c:v>
                </c:pt>
                <c:pt idx="355">
                  <c:v>1.4424797690644486</c:v>
                </c:pt>
                <c:pt idx="356">
                  <c:v>1.4551647486296253</c:v>
                </c:pt>
                <c:pt idx="357">
                  <c:v>1.4692180004206314</c:v>
                </c:pt>
                <c:pt idx="358">
                  <c:v>1.4849969984872478</c:v>
                </c:pt>
                <c:pt idx="359">
                  <c:v>1.5030412532216799</c:v>
                </c:pt>
                <c:pt idx="360">
                  <c:v>1.5231869849503501</c:v>
                </c:pt>
                <c:pt idx="361">
                  <c:v>1.5451462368633535</c:v>
                </c:pt>
                <c:pt idx="362">
                  <c:v>1.5689522871950987</c:v>
                </c:pt>
                <c:pt idx="363">
                  <c:v>1.5939281706820063</c:v>
                </c:pt>
                <c:pt idx="364">
                  <c:v>1.6197088407510849</c:v>
                </c:pt>
                <c:pt idx="365">
                  <c:v>1.6455990953524453</c:v>
                </c:pt>
                <c:pt idx="366">
                  <c:v>1.6712376579501715</c:v>
                </c:pt>
                <c:pt idx="367">
                  <c:v>1.6960329505003253</c:v>
                </c:pt>
                <c:pt idx="368">
                  <c:v>1.7194804464935647</c:v>
                </c:pt>
                <c:pt idx="369">
                  <c:v>1.7411200699772638</c:v>
                </c:pt>
                <c:pt idx="370">
                  <c:v>1.7606486195813562</c:v>
                </c:pt>
                <c:pt idx="371">
                  <c:v>1.7776877556951434</c:v>
                </c:pt>
                <c:pt idx="372">
                  <c:v>1.7920202789930582</c:v>
                </c:pt>
                <c:pt idx="373">
                  <c:v>1.8035322229789568</c:v>
                </c:pt>
                <c:pt idx="374">
                  <c:v>1.812251388497381</c:v>
                </c:pt>
                <c:pt idx="375">
                  <c:v>1.8181994919311057</c:v>
                </c:pt>
                <c:pt idx="376">
                  <c:v>1.821369394707032</c:v>
                </c:pt>
                <c:pt idx="377">
                  <c:v>1.822037248072585</c:v>
                </c:pt>
                <c:pt idx="378">
                  <c:v>1.8205364137721862</c:v>
                </c:pt>
                <c:pt idx="379">
                  <c:v>1.8168376309020351</c:v>
                </c:pt>
                <c:pt idx="380">
                  <c:v>1.81138060218172</c:v>
                </c:pt>
                <c:pt idx="381">
                  <c:v>1.8039212076052249</c:v>
                </c:pt>
                <c:pt idx="382">
                  <c:v>1.7948434231874439</c:v>
                </c:pt>
                <c:pt idx="383">
                  <c:v>1.7845031772852036</c:v>
                </c:pt>
                <c:pt idx="384">
                  <c:v>1.7730839871136854</c:v>
                </c:pt>
                <c:pt idx="385">
                  <c:v>1.7605129520167906</c:v>
                </c:pt>
                <c:pt idx="386">
                  <c:v>1.747287483980356</c:v>
                </c:pt>
                <c:pt idx="387">
                  <c:v>1.733317662782867</c:v>
                </c:pt>
                <c:pt idx="388">
                  <c:v>1.7188005267809063</c:v>
                </c:pt>
                <c:pt idx="389">
                  <c:v>1.7038757773197062</c:v>
                </c:pt>
                <c:pt idx="390">
                  <c:v>1.6887489778882789</c:v>
                </c:pt>
                <c:pt idx="391">
                  <c:v>1.6732329312266678</c:v>
                </c:pt>
                <c:pt idx="392">
                  <c:v>1.6576294313889521</c:v>
                </c:pt>
                <c:pt idx="393">
                  <c:v>1.6419894054365227</c:v>
                </c:pt>
                <c:pt idx="394">
                  <c:v>1.6261555218809118</c:v>
                </c:pt>
                <c:pt idx="395">
                  <c:v>1.6103300590163425</c:v>
                </c:pt>
                <c:pt idx="396">
                  <c:v>1.5946024638903991</c:v>
                </c:pt>
                <c:pt idx="397">
                  <c:v>1.5788110603225813</c:v>
                </c:pt>
                <c:pt idx="398">
                  <c:v>1.5630180658512505</c:v>
                </c:pt>
                <c:pt idx="399">
                  <c:v>1.5473685178228833</c:v>
                </c:pt>
                <c:pt idx="400">
                  <c:v>1.5317981338753723</c:v>
                </c:pt>
                <c:pt idx="401">
                  <c:v>1.5163899236881364</c:v>
                </c:pt>
                <c:pt idx="402">
                  <c:v>1.5010729621430505</c:v>
                </c:pt>
                <c:pt idx="403">
                  <c:v>1.4858491413720469</c:v>
                </c:pt>
                <c:pt idx="404">
                  <c:v>1.4706897375093899</c:v>
                </c:pt>
                <c:pt idx="405">
                  <c:v>1.4558342283965677</c:v>
                </c:pt>
                <c:pt idx="406">
                  <c:v>1.441207950044783</c:v>
                </c:pt>
                <c:pt idx="407">
                  <c:v>1.4265112613645752</c:v>
                </c:pt>
                <c:pt idx="408">
                  <c:v>1.4121916552415692</c:v>
                </c:pt>
                <c:pt idx="409">
                  <c:v>1.3979747508409217</c:v>
                </c:pt>
                <c:pt idx="410">
                  <c:v>1.3837794723912622</c:v>
                </c:pt>
                <c:pt idx="411">
                  <c:v>1.3699205499219167</c:v>
                </c:pt>
                <c:pt idx="412">
                  <c:v>1.3562171342197351</c:v>
                </c:pt>
                <c:pt idx="413">
                  <c:v>1.3426200425533481</c:v>
                </c:pt>
                <c:pt idx="414">
                  <c:v>1.329275812236455</c:v>
                </c:pt>
                <c:pt idx="415">
                  <c:v>1.3159913253599147</c:v>
                </c:pt>
                <c:pt idx="416">
                  <c:v>1.3028502127023094</c:v>
                </c:pt>
                <c:pt idx="417">
                  <c:v>1.2899232395240046</c:v>
                </c:pt>
                <c:pt idx="418">
                  <c:v>1.2772653094568451</c:v>
                </c:pt>
                <c:pt idx="419">
                  <c:v>1.2647942194071555</c:v>
                </c:pt>
                <c:pt idx="420">
                  <c:v>1.2522946401444492</c:v>
                </c:pt>
                <c:pt idx="421">
                  <c:v>1.2400997455874054</c:v>
                </c:pt>
                <c:pt idx="422">
                  <c:v>1.2283233493080157</c:v>
                </c:pt>
                <c:pt idx="423">
                  <c:v>1.21648259735246</c:v>
                </c:pt>
                <c:pt idx="424">
                  <c:v>1.2049335223541449</c:v>
                </c:pt>
                <c:pt idx="425">
                  <c:v>1.1936254184928794</c:v>
                </c:pt>
                <c:pt idx="426">
                  <c:v>1.182414652434554</c:v>
                </c:pt>
                <c:pt idx="427">
                  <c:v>1.1711997168004218</c:v>
                </c:pt>
                <c:pt idx="428">
                  <c:v>1.1601082204109505</c:v>
                </c:pt>
                <c:pt idx="429">
                  <c:v>1.1491266997426144</c:v>
                </c:pt>
                <c:pt idx="430">
                  <c:v>1.1383342820710192</c:v>
                </c:pt>
                <c:pt idx="431">
                  <c:v>1.1278172344802733</c:v>
                </c:pt>
                <c:pt idx="432">
                  <c:v>1.1176358173894942</c:v>
                </c:pt>
                <c:pt idx="433">
                  <c:v>1.1074134974881487</c:v>
                </c:pt>
                <c:pt idx="434">
                  <c:v>1.0974655544741556</c:v>
                </c:pt>
                <c:pt idx="435">
                  <c:v>1.0875684761617836</c:v>
                </c:pt>
                <c:pt idx="436">
                  <c:v>1.0776222292445197</c:v>
                </c:pt>
                <c:pt idx="437">
                  <c:v>1.0680002261451718</c:v>
                </c:pt>
                <c:pt idx="438">
                  <c:v>1.0584639856022509</c:v>
                </c:pt>
                <c:pt idx="439">
                  <c:v>1.0490628897941248</c:v>
                </c:pt>
                <c:pt idx="440">
                  <c:v>1.0395727365927665</c:v>
                </c:pt>
                <c:pt idx="441">
                  <c:v>1.0305592452911556</c:v>
                </c:pt>
                <c:pt idx="442">
                  <c:v>1.0216027160282422</c:v>
                </c:pt>
                <c:pt idx="443">
                  <c:v>1.0126263509540501</c:v>
                </c:pt>
                <c:pt idx="444">
                  <c:v>1.0040202732532415</c:v>
                </c:pt>
                <c:pt idx="445">
                  <c:v>0.9955474494751374</c:v>
                </c:pt>
                <c:pt idx="446">
                  <c:v>0.98717450108754168</c:v>
                </c:pt>
                <c:pt idx="447">
                  <c:v>0.9790473269479647</c:v>
                </c:pt>
                <c:pt idx="448">
                  <c:v>0.97127584873810524</c:v>
                </c:pt>
                <c:pt idx="449">
                  <c:v>0.96350449941429084</c:v>
                </c:pt>
                <c:pt idx="450">
                  <c:v>0.9558320102324217</c:v>
                </c:pt>
                <c:pt idx="451">
                  <c:v>0.94836405598836926</c:v>
                </c:pt>
                <c:pt idx="452">
                  <c:v>0.94101424370556974</c:v>
                </c:pt>
                <c:pt idx="453">
                  <c:v>0.93374029949693538</c:v>
                </c:pt>
                <c:pt idx="454">
                  <c:v>0.92680531011160605</c:v>
                </c:pt>
                <c:pt idx="455">
                  <c:v>0.92017552201002273</c:v>
                </c:pt>
                <c:pt idx="456">
                  <c:v>0.91370791398048301</c:v>
                </c:pt>
                <c:pt idx="457">
                  <c:v>0.90746510676585612</c:v>
                </c:pt>
                <c:pt idx="458">
                  <c:v>0.90134932541564228</c:v>
                </c:pt>
                <c:pt idx="459">
                  <c:v>0.89492497735954346</c:v>
                </c:pt>
                <c:pt idx="460">
                  <c:v>0.88902142209522483</c:v>
                </c:pt>
                <c:pt idx="461">
                  <c:v>0.8830365100276798</c:v>
                </c:pt>
                <c:pt idx="462">
                  <c:v>0.87742894078821976</c:v>
                </c:pt>
                <c:pt idx="463">
                  <c:v>0.87128097285797301</c:v>
                </c:pt>
                <c:pt idx="464">
                  <c:v>0.86486691432852614</c:v>
                </c:pt>
                <c:pt idx="465">
                  <c:v>0.85859734499469242</c:v>
                </c:pt>
                <c:pt idx="466">
                  <c:v>0.85241899293700141</c:v>
                </c:pt>
                <c:pt idx="467">
                  <c:v>0.84646082512933241</c:v>
                </c:pt>
                <c:pt idx="468">
                  <c:v>0.84129688749028186</c:v>
                </c:pt>
                <c:pt idx="469">
                  <c:v>0.83632411570675169</c:v>
                </c:pt>
                <c:pt idx="470">
                  <c:v>0.83078107560636127</c:v>
                </c:pt>
                <c:pt idx="471">
                  <c:v>0.82581544498520354</c:v>
                </c:pt>
                <c:pt idx="472">
                  <c:v>0.82059549654449027</c:v>
                </c:pt>
                <c:pt idx="473">
                  <c:v>0.81617499042880159</c:v>
                </c:pt>
                <c:pt idx="474">
                  <c:v>0.81097139982220745</c:v>
                </c:pt>
                <c:pt idx="475">
                  <c:v>0.80563676630593495</c:v>
                </c:pt>
                <c:pt idx="476">
                  <c:v>0.80099186126017141</c:v>
                </c:pt>
                <c:pt idx="477">
                  <c:v>0.79553244271015433</c:v>
                </c:pt>
                <c:pt idx="478">
                  <c:v>0.79084790396543181</c:v>
                </c:pt>
                <c:pt idx="479">
                  <c:v>0.7864674767402825</c:v>
                </c:pt>
                <c:pt idx="480">
                  <c:v>0.78254428401001008</c:v>
                </c:pt>
                <c:pt idx="481">
                  <c:v>0.77909120384549913</c:v>
                </c:pt>
                <c:pt idx="482">
                  <c:v>0.77539197169661189</c:v>
                </c:pt>
                <c:pt idx="483">
                  <c:v>0.7721015692770119</c:v>
                </c:pt>
                <c:pt idx="484">
                  <c:v>0.76849010517124505</c:v>
                </c:pt>
                <c:pt idx="485">
                  <c:v>0.76410137647622878</c:v>
                </c:pt>
                <c:pt idx="486">
                  <c:v>0.75981887737482623</c:v>
                </c:pt>
                <c:pt idx="487">
                  <c:v>0.75579865697383053</c:v>
                </c:pt>
                <c:pt idx="488">
                  <c:v>0.75143308181934754</c:v>
                </c:pt>
                <c:pt idx="489">
                  <c:v>0.74671202251666047</c:v>
                </c:pt>
                <c:pt idx="490">
                  <c:v>0.74241088058049254</c:v>
                </c:pt>
                <c:pt idx="491">
                  <c:v>0.73822544814250501</c:v>
                </c:pt>
                <c:pt idx="492">
                  <c:v>0.73423960443545511</c:v>
                </c:pt>
                <c:pt idx="493">
                  <c:v>0.73021684056869396</c:v>
                </c:pt>
                <c:pt idx="494">
                  <c:v>0.726808682524964</c:v>
                </c:pt>
                <c:pt idx="495">
                  <c:v>0.72345567203518579</c:v>
                </c:pt>
                <c:pt idx="496">
                  <c:v>0.72057272036426101</c:v>
                </c:pt>
                <c:pt idx="497">
                  <c:v>0.71683772329952444</c:v>
                </c:pt>
                <c:pt idx="498">
                  <c:v>0.71273385906995179</c:v>
                </c:pt>
                <c:pt idx="499">
                  <c:v>0.70850588095523692</c:v>
                </c:pt>
                <c:pt idx="500">
                  <c:v>0.7029472461815558</c:v>
                </c:pt>
                <c:pt idx="501">
                  <c:v>0.69836156605510979</c:v>
                </c:pt>
                <c:pt idx="502">
                  <c:v>0.69372694892364695</c:v>
                </c:pt>
                <c:pt idx="503">
                  <c:v>0.6890423390281718</c:v>
                </c:pt>
                <c:pt idx="504">
                  <c:v>0.68448629218873436</c:v>
                </c:pt>
                <c:pt idx="505">
                  <c:v>0.67942789661211889</c:v>
                </c:pt>
                <c:pt idx="506">
                  <c:v>0.67394199863408777</c:v>
                </c:pt>
                <c:pt idx="507">
                  <c:v>0.6686654154544921</c:v>
                </c:pt>
                <c:pt idx="508">
                  <c:v>0.66294661433262458</c:v>
                </c:pt>
                <c:pt idx="509">
                  <c:v>0.65705585285710388</c:v>
                </c:pt>
                <c:pt idx="510">
                  <c:v>0.65079303965193069</c:v>
                </c:pt>
                <c:pt idx="511">
                  <c:v>0.6438473102997142</c:v>
                </c:pt>
                <c:pt idx="512">
                  <c:v>0.6367886890343748</c:v>
                </c:pt>
                <c:pt idx="513">
                  <c:v>0.62930764007374884</c:v>
                </c:pt>
                <c:pt idx="514">
                  <c:v>0.62211036036121947</c:v>
                </c:pt>
                <c:pt idx="515">
                  <c:v>0.61458086699748604</c:v>
                </c:pt>
                <c:pt idx="516">
                  <c:v>0.60702587843478595</c:v>
                </c:pt>
                <c:pt idx="517">
                  <c:v>0.59966477878841684</c:v>
                </c:pt>
                <c:pt idx="518">
                  <c:v>0.5909532351879857</c:v>
                </c:pt>
                <c:pt idx="519">
                  <c:v>0.58263143948963647</c:v>
                </c:pt>
                <c:pt idx="520">
                  <c:v>0.57391544042155074</c:v>
                </c:pt>
                <c:pt idx="521">
                  <c:v>0.56478438450398671</c:v>
                </c:pt>
                <c:pt idx="522">
                  <c:v>0.55581968306119112</c:v>
                </c:pt>
                <c:pt idx="523">
                  <c:v>0.54592532935584281</c:v>
                </c:pt>
                <c:pt idx="524">
                  <c:v>0.5346605758284444</c:v>
                </c:pt>
                <c:pt idx="525">
                  <c:v>0.52335620665479277</c:v>
                </c:pt>
                <c:pt idx="526">
                  <c:v>0.51228406328185361</c:v>
                </c:pt>
                <c:pt idx="527">
                  <c:v>0.50119624202708868</c:v>
                </c:pt>
                <c:pt idx="528">
                  <c:v>0.49009900506330495</c:v>
                </c:pt>
                <c:pt idx="529">
                  <c:v>0.47957531017498845</c:v>
                </c:pt>
                <c:pt idx="530">
                  <c:v>0.46819958607261258</c:v>
                </c:pt>
                <c:pt idx="531">
                  <c:v>0.45621415535798887</c:v>
                </c:pt>
                <c:pt idx="532">
                  <c:v>0.44404479591807622</c:v>
                </c:pt>
                <c:pt idx="533">
                  <c:v>0.43200668726959834</c:v>
                </c:pt>
                <c:pt idx="534">
                  <c:v>0.41995574848975786</c:v>
                </c:pt>
                <c:pt idx="535">
                  <c:v>0.40773072802633542</c:v>
                </c:pt>
                <c:pt idx="536">
                  <c:v>0.39550112430562601</c:v>
                </c:pt>
                <c:pt idx="537">
                  <c:v>0.38291713508753095</c:v>
                </c:pt>
                <c:pt idx="538">
                  <c:v>0.37125262912493934</c:v>
                </c:pt>
                <c:pt idx="539">
                  <c:v>0.36021461329535231</c:v>
                </c:pt>
                <c:pt idx="540">
                  <c:v>0.34927752746795526</c:v>
                </c:pt>
                <c:pt idx="541">
                  <c:v>0.33765889102614233</c:v>
                </c:pt>
                <c:pt idx="542">
                  <c:v>0.32633586092875144</c:v>
                </c:pt>
                <c:pt idx="543">
                  <c:v>0.31534047662728831</c:v>
                </c:pt>
                <c:pt idx="544">
                  <c:v>0.30470589821276539</c:v>
                </c:pt>
                <c:pt idx="545">
                  <c:v>0.29269900304392971</c:v>
                </c:pt>
                <c:pt idx="546">
                  <c:v>0.28012289630230758</c:v>
                </c:pt>
                <c:pt idx="547">
                  <c:v>0.26787541931889758</c:v>
                </c:pt>
                <c:pt idx="548">
                  <c:v>0.25551371281953333</c:v>
                </c:pt>
                <c:pt idx="549">
                  <c:v>0.24278980947867654</c:v>
                </c:pt>
                <c:pt idx="550">
                  <c:v>0.23019337886904562</c:v>
                </c:pt>
                <c:pt idx="551">
                  <c:v>0.21722065564451878</c:v>
                </c:pt>
                <c:pt idx="552">
                  <c:v>0.20520436394814473</c:v>
                </c:pt>
                <c:pt idx="553">
                  <c:v>0.19423674872382921</c:v>
                </c:pt>
                <c:pt idx="554">
                  <c:v>0.18355453361886168</c:v>
                </c:pt>
                <c:pt idx="555">
                  <c:v>0.17435059747937998</c:v>
                </c:pt>
                <c:pt idx="556">
                  <c:v>0.16731733474817609</c:v>
                </c:pt>
                <c:pt idx="557">
                  <c:v>0.1604685311190375</c:v>
                </c:pt>
                <c:pt idx="558">
                  <c:v>0.1516762308470477</c:v>
                </c:pt>
                <c:pt idx="559">
                  <c:v>0.14519640611418191</c:v>
                </c:pt>
                <c:pt idx="560">
                  <c:v>0.13861843389949247</c:v>
                </c:pt>
                <c:pt idx="561">
                  <c:v>0.13001194967190424</c:v>
                </c:pt>
                <c:pt idx="562">
                  <c:v>0.12221587827282664</c:v>
                </c:pt>
                <c:pt idx="563">
                  <c:v>0.11494441571258467</c:v>
                </c:pt>
                <c:pt idx="564">
                  <c:v>0.10687054447865389</c:v>
                </c:pt>
                <c:pt idx="565">
                  <c:v>9.6562438374135556E-2</c:v>
                </c:pt>
                <c:pt idx="566">
                  <c:v>8.8490470182396225E-2</c:v>
                </c:pt>
                <c:pt idx="567">
                  <c:v>8.0626486921805726E-2</c:v>
                </c:pt>
                <c:pt idx="568">
                  <c:v>7.0776462843434695E-2</c:v>
                </c:pt>
                <c:pt idx="569">
                  <c:v>6.2581984228163121E-2</c:v>
                </c:pt>
                <c:pt idx="570">
                  <c:v>5.6523724079100369E-2</c:v>
                </c:pt>
                <c:pt idx="571">
                  <c:v>4.8830086528350039E-2</c:v>
                </c:pt>
                <c:pt idx="572">
                  <c:v>4.1787318971751766E-2</c:v>
                </c:pt>
                <c:pt idx="573">
                  <c:v>3.7824750588341866E-2</c:v>
                </c:pt>
                <c:pt idx="574">
                  <c:v>3.0599721965951066E-2</c:v>
                </c:pt>
                <c:pt idx="575">
                  <c:v>2.7349607774756507E-2</c:v>
                </c:pt>
                <c:pt idx="576">
                  <c:v>2.7349607774756507E-2</c:v>
                </c:pt>
                <c:pt idx="577">
                  <c:v>2.4485667699166973E-2</c:v>
                </c:pt>
                <c:pt idx="578">
                  <c:v>2.201573981772028E-2</c:v>
                </c:pt>
                <c:pt idx="579">
                  <c:v>2.0361282647707864E-2</c:v>
                </c:pt>
                <c:pt idx="580">
                  <c:v>1.5359755409214231E-2</c:v>
                </c:pt>
                <c:pt idx="581">
                  <c:v>1.1147360775797479E-2</c:v>
                </c:pt>
                <c:pt idx="582">
                  <c:v>6.0379549973171767E-3</c:v>
                </c:pt>
                <c:pt idx="583">
                  <c:v>-8.6945871262889137E-4</c:v>
                </c:pt>
                <c:pt idx="584">
                  <c:v>-5.6828473303632727E-3</c:v>
                </c:pt>
                <c:pt idx="585">
                  <c:v>-8.3309926200514969E-3</c:v>
                </c:pt>
                <c:pt idx="586">
                  <c:v>-1.0995384301463193E-2</c:v>
                </c:pt>
                <c:pt idx="587">
                  <c:v>-1.0995384301463193E-2</c:v>
                </c:pt>
                <c:pt idx="588">
                  <c:v>-1.0995384301463193E-2</c:v>
                </c:pt>
                <c:pt idx="589">
                  <c:v>-8.7739243075051505E-3</c:v>
                </c:pt>
                <c:pt idx="590">
                  <c:v>-1.1441043121384482E-2</c:v>
                </c:pt>
                <c:pt idx="591">
                  <c:v>-7.8885122130503398E-3</c:v>
                </c:pt>
                <c:pt idx="592">
                  <c:v>-3.9263455147246756E-3</c:v>
                </c:pt>
                <c:pt idx="593">
                  <c:v>-2.6136156026866902E-3</c:v>
                </c:pt>
                <c:pt idx="594">
                  <c:v>-4.3648054024500883E-3</c:v>
                </c:pt>
                <c:pt idx="595">
                  <c:v>-3.4883278458213473E-3</c:v>
                </c:pt>
                <c:pt idx="596">
                  <c:v>-1.3048416883442813E-3</c:v>
                </c:pt>
                <c:pt idx="597">
                  <c:v>-1.7406615763012701E-3</c:v>
                </c:pt>
                <c:pt idx="598">
                  <c:v>0</c:v>
                </c:pt>
                <c:pt idx="599">
                  <c:v>1.300933020418072E-3</c:v>
                </c:pt>
                <c:pt idx="600">
                  <c:v>2.5979807199085947E-3</c:v>
                </c:pt>
                <c:pt idx="601">
                  <c:v>4.7511555910010198E-3</c:v>
                </c:pt>
                <c:pt idx="602">
                  <c:v>7.3209529227445565E-3</c:v>
                </c:pt>
                <c:pt idx="603">
                  <c:v>8.1741840064263552E-3</c:v>
                </c:pt>
                <c:pt idx="604">
                  <c:v>1.0299956639811961E-2</c:v>
                </c:pt>
                <c:pt idx="605">
                  <c:v>1.3258665283516512E-2</c:v>
                </c:pt>
                <c:pt idx="606">
                  <c:v>1.5778756389040929E-2</c:v>
                </c:pt>
                <c:pt idx="607">
                  <c:v>1.7867718963505686E-2</c:v>
                </c:pt>
                <c:pt idx="608">
                  <c:v>2.0361282647707864E-2</c:v>
                </c:pt>
                <c:pt idx="609">
                  <c:v>2.0775488193557831E-2</c:v>
                </c:pt>
                <c:pt idx="610">
                  <c:v>1.953168453125545E-2</c:v>
                </c:pt>
                <c:pt idx="611">
                  <c:v>2.201573981772028E-2</c:v>
                </c:pt>
                <c:pt idx="612">
                  <c:v>2.2840610876527823E-2</c:v>
                </c:pt>
                <c:pt idx="613">
                  <c:v>2.2428371185486493E-2</c:v>
                </c:pt>
                <c:pt idx="614">
                  <c:v>2.5305865264770262E-2</c:v>
                </c:pt>
                <c:pt idx="615">
                  <c:v>2.8977705208777998E-2</c:v>
                </c:pt>
                <c:pt idx="616">
                  <c:v>3.0194785356751241E-2</c:v>
                </c:pt>
                <c:pt idx="617">
                  <c:v>3.2215703297981568E-2</c:v>
                </c:pt>
                <c:pt idx="618">
                  <c:v>3.422726077055066E-2</c:v>
                </c:pt>
                <c:pt idx="619">
                  <c:v>3.5029282202368152E-2</c:v>
                </c:pt>
                <c:pt idx="620">
                  <c:v>3.4628456625320346E-2</c:v>
                </c:pt>
                <c:pt idx="621">
                  <c:v>3.422726077055066E-2</c:v>
                </c:pt>
                <c:pt idx="622">
                  <c:v>3.5029282202368152E-2</c:v>
                </c:pt>
                <c:pt idx="623">
                  <c:v>3.5029282202368152E-2</c:v>
                </c:pt>
                <c:pt idx="624">
                  <c:v>3.5429738184548303E-2</c:v>
                </c:pt>
                <c:pt idx="625">
                  <c:v>3.6229544086294529E-2</c:v>
                </c:pt>
                <c:pt idx="626">
                  <c:v>3.4628456625320346E-2</c:v>
                </c:pt>
                <c:pt idx="627">
                  <c:v>3.342375548694973E-2</c:v>
                </c:pt>
                <c:pt idx="628">
                  <c:v>3.422726077055066E-2</c:v>
                </c:pt>
                <c:pt idx="629">
                  <c:v>3.2215703297981568E-2</c:v>
                </c:pt>
                <c:pt idx="630">
                  <c:v>2.9789470831855614E-2</c:v>
                </c:pt>
                <c:pt idx="631">
                  <c:v>2.6533264523296733E-2</c:v>
                </c:pt>
                <c:pt idx="632">
                  <c:v>2.2840610876527823E-2</c:v>
                </c:pt>
                <c:pt idx="633">
                  <c:v>1.8284308426530838E-2</c:v>
                </c:pt>
                <c:pt idx="634">
                  <c:v>1.8700498666243369E-2</c:v>
                </c:pt>
                <c:pt idx="635">
                  <c:v>1.9116290447072779E-2</c:v>
                </c:pt>
                <c:pt idx="636">
                  <c:v>1.7450729510536125E-2</c:v>
                </c:pt>
                <c:pt idx="637">
                  <c:v>1.5359755409214231E-2</c:v>
                </c:pt>
                <c:pt idx="638">
                  <c:v>1.4940349792936524E-2</c:v>
                </c:pt>
                <c:pt idx="639">
                  <c:v>1.2837224705172217E-2</c:v>
                </c:pt>
                <c:pt idx="640">
                  <c:v>1.1993114659256938E-2</c:v>
                </c:pt>
                <c:pt idx="641">
                  <c:v>1.0723865391773066E-2</c:v>
                </c:pt>
                <c:pt idx="642">
                  <c:v>7.3209529227445565E-3</c:v>
                </c:pt>
                <c:pt idx="643">
                  <c:v>3.4605321095064891E-3</c:v>
                </c:pt>
                <c:pt idx="644">
                  <c:v>4.340774793185929E-4</c:v>
                </c:pt>
                <c:pt idx="645">
                  <c:v>-8.6945871262889137E-4</c:v>
                </c:pt>
                <c:pt idx="646">
                  <c:v>-1.7406615763012701E-3</c:v>
                </c:pt>
                <c:pt idx="647">
                  <c:v>-1.7406615763012701E-3</c:v>
                </c:pt>
                <c:pt idx="648">
                  <c:v>-3.4883278458213473E-3</c:v>
                </c:pt>
                <c:pt idx="649">
                  <c:v>-6.1230850587887945E-3</c:v>
                </c:pt>
                <c:pt idx="650">
                  <c:v>-9.6611452123985687E-3</c:v>
                </c:pt>
                <c:pt idx="651">
                  <c:v>-1.2780770091995148E-2</c:v>
                </c:pt>
                <c:pt idx="652">
                  <c:v>-1.8181392829336417E-2</c:v>
                </c:pt>
                <c:pt idx="653">
                  <c:v>-2.2733787572707352E-2</c:v>
                </c:pt>
                <c:pt idx="654">
                  <c:v>-2.4568191490737076E-2</c:v>
                </c:pt>
                <c:pt idx="655">
                  <c:v>-2.7797161620935564E-2</c:v>
                </c:pt>
                <c:pt idx="656">
                  <c:v>-2.8260409112221711E-2</c:v>
                </c:pt>
                <c:pt idx="657">
                  <c:v>-2.502800570193105E-2</c:v>
                </c:pt>
                <c:pt idx="658">
                  <c:v>-2.3191662661933767E-2</c:v>
                </c:pt>
                <c:pt idx="659">
                  <c:v>-1.9996628416253676E-2</c:v>
                </c:pt>
                <c:pt idx="660">
                  <c:v>-1.8181392829336417E-2</c:v>
                </c:pt>
                <c:pt idx="661">
                  <c:v>-1.8181392829336417E-2</c:v>
                </c:pt>
                <c:pt idx="662">
                  <c:v>-1.6373712875465501E-2</c:v>
                </c:pt>
                <c:pt idx="663">
                  <c:v>-1.8181392829336417E-2</c:v>
                </c:pt>
                <c:pt idx="664">
                  <c:v>-1.9088062223156451E-2</c:v>
                </c:pt>
                <c:pt idx="665">
                  <c:v>-2.090709936167361E-2</c:v>
                </c:pt>
                <c:pt idx="666">
                  <c:v>-2.2733787572707352E-2</c:v>
                </c:pt>
                <c:pt idx="667">
                  <c:v>-1.9542107723899943E-2</c:v>
                </c:pt>
                <c:pt idx="668">
                  <c:v>-1.8634490921455603E-2</c:v>
                </c:pt>
                <c:pt idx="669">
                  <c:v>-1.5022873584506671E-2</c:v>
                </c:pt>
                <c:pt idx="670">
                  <c:v>-1.322826573375516E-2</c:v>
                </c:pt>
                <c:pt idx="671">
                  <c:v>-1.2780770091995148E-2</c:v>
                </c:pt>
                <c:pt idx="672">
                  <c:v>-1.1887159731648099E-2</c:v>
                </c:pt>
                <c:pt idx="673">
                  <c:v>-1.2780770091995148E-2</c:v>
                </c:pt>
                <c:pt idx="674">
                  <c:v>-8.7739243075051505E-3</c:v>
                </c:pt>
                <c:pt idx="675">
                  <c:v>-6.1230850587887945E-3</c:v>
                </c:pt>
                <c:pt idx="676">
                  <c:v>-4.3648054024500883E-3</c:v>
                </c:pt>
                <c:pt idx="677">
                  <c:v>-8.6945871262889137E-4</c:v>
                </c:pt>
                <c:pt idx="678">
                  <c:v>-3.9263455147246756E-3</c:v>
                </c:pt>
                <c:pt idx="679">
                  <c:v>-6.1230850587887945E-3</c:v>
                </c:pt>
                <c:pt idx="680">
                  <c:v>-8.7739243075051505E-3</c:v>
                </c:pt>
                <c:pt idx="681">
                  <c:v>-9.2173081968621833E-3</c:v>
                </c:pt>
                <c:pt idx="682">
                  <c:v>-6.5637695023882739E-3</c:v>
                </c:pt>
                <c:pt idx="683">
                  <c:v>-4.3648054024500883E-3</c:v>
                </c:pt>
                <c:pt idx="684">
                  <c:v>-3.0507515046188267E-3</c:v>
                </c:pt>
                <c:pt idx="685">
                  <c:v>-6.1230850587887945E-3</c:v>
                </c:pt>
                <c:pt idx="686">
                  <c:v>-7.8885122130503398E-3</c:v>
                </c:pt>
                <c:pt idx="687">
                  <c:v>-7.8885122130503398E-3</c:v>
                </c:pt>
                <c:pt idx="688">
                  <c:v>-6.5637695023882739E-3</c:v>
                </c:pt>
                <c:pt idx="689">
                  <c:v>-9.6611452123985687E-3</c:v>
                </c:pt>
                <c:pt idx="690">
                  <c:v>-9.6611452123985687E-3</c:v>
                </c:pt>
                <c:pt idx="691">
                  <c:v>-8.3309926200514969E-3</c:v>
                </c:pt>
                <c:pt idx="692">
                  <c:v>-1.5022873584506671E-2</c:v>
                </c:pt>
                <c:pt idx="693">
                  <c:v>-1.5922966097169242E-2</c:v>
                </c:pt>
                <c:pt idx="694">
                  <c:v>-1.7276612331454656E-2</c:v>
                </c:pt>
                <c:pt idx="695">
                  <c:v>-1.4124642691606345E-2</c:v>
                </c:pt>
                <c:pt idx="696">
                  <c:v>-1.7276612331454656E-2</c:v>
                </c:pt>
                <c:pt idx="697">
                  <c:v>-2.4568191490737076E-2</c:v>
                </c:pt>
                <c:pt idx="698">
                  <c:v>-2.6872146400301365E-2</c:v>
                </c:pt>
                <c:pt idx="699">
                  <c:v>-2.8724151261894745E-2</c:v>
                </c:pt>
                <c:pt idx="700">
                  <c:v>-3.2920265855502902E-2</c:v>
                </c:pt>
                <c:pt idx="701">
                  <c:v>-4.0958607678906384E-2</c:v>
                </c:pt>
                <c:pt idx="702">
                  <c:v>-5.2076380168273602E-2</c:v>
                </c:pt>
                <c:pt idx="703">
                  <c:v>-6.3486257521106718E-2</c:v>
                </c:pt>
                <c:pt idx="704">
                  <c:v>-7.2629636960976476E-2</c:v>
                </c:pt>
                <c:pt idx="705">
                  <c:v>-7.5204004202087837E-2</c:v>
                </c:pt>
                <c:pt idx="706">
                  <c:v>-7.6755981369723517E-2</c:v>
                </c:pt>
                <c:pt idx="707">
                  <c:v>-8.1445469449726471E-2</c:v>
                </c:pt>
                <c:pt idx="708">
                  <c:v>-8.9909454405931857E-2</c:v>
                </c:pt>
                <c:pt idx="709">
                  <c:v>-0.10072681268239618</c:v>
                </c:pt>
                <c:pt idx="710">
                  <c:v>-0.10679324694015198</c:v>
                </c:pt>
                <c:pt idx="711">
                  <c:v>-0.10846254232743553</c:v>
                </c:pt>
                <c:pt idx="712">
                  <c:v>-0.10679324694015198</c:v>
                </c:pt>
                <c:pt idx="713">
                  <c:v>-0.10402526764093542</c:v>
                </c:pt>
                <c:pt idx="714">
                  <c:v>-0.10457745396059209</c:v>
                </c:pt>
                <c:pt idx="715">
                  <c:v>-0.10568393731556154</c:v>
                </c:pt>
                <c:pt idx="716">
                  <c:v>-0.10623823794205658</c:v>
                </c:pt>
                <c:pt idx="717">
                  <c:v>-0.10237290870955855</c:v>
                </c:pt>
                <c:pt idx="718">
                  <c:v>-9.5284454721319037E-2</c:v>
                </c:pt>
                <c:pt idx="719">
                  <c:v>-8.6716098239581554E-2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AF0-44E7-A795-C3DC81A69DD3}"/>
            </c:ext>
          </c:extLst>
        </c:ser>
        <c:ser>
          <c:idx val="4"/>
          <c:order val="4"/>
          <c:tx>
            <c:v>2500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1'!$BH$6:$BH$725</c:f>
              <c:numCache>
                <c:formatCode>General</c:formatCode>
                <c:ptCount val="720"/>
                <c:pt idx="0">
                  <c:v>-6.6006836168757702E-2</c:v>
                </c:pt>
                <c:pt idx="1">
                  <c:v>-6.8033885271827368E-2</c:v>
                </c:pt>
                <c:pt idx="2">
                  <c:v>-6.6006836168757702E-2</c:v>
                </c:pt>
                <c:pt idx="3">
                  <c:v>-6.6006836168757702E-2</c:v>
                </c:pt>
                <c:pt idx="4">
                  <c:v>-6.5501548756432285E-2</c:v>
                </c:pt>
                <c:pt idx="5">
                  <c:v>-5.9981844992336796E-2</c:v>
                </c:pt>
                <c:pt idx="6">
                  <c:v>-5.7495893831919269E-2</c:v>
                </c:pt>
                <c:pt idx="7">
                  <c:v>-5.305672930217456E-2</c:v>
                </c:pt>
                <c:pt idx="8">
                  <c:v>-5.1098239029786302E-2</c:v>
                </c:pt>
                <c:pt idx="9">
                  <c:v>-5.0609993355087209E-2</c:v>
                </c:pt>
                <c:pt idx="10">
                  <c:v>-4.9635145623876928E-2</c:v>
                </c:pt>
                <c:pt idx="11">
                  <c:v>-4.9635145623876928E-2</c:v>
                </c:pt>
                <c:pt idx="12">
                  <c:v>-4.7207556955907906E-2</c:v>
                </c:pt>
                <c:pt idx="13">
                  <c:v>-4.7207556955907906E-2</c:v>
                </c:pt>
                <c:pt idx="14">
                  <c:v>-4.7691990337874794E-2</c:v>
                </c:pt>
                <c:pt idx="15">
                  <c:v>-4.8176964684088018E-2</c:v>
                </c:pt>
                <c:pt idx="16">
                  <c:v>-4.8176964684088018E-2</c:v>
                </c:pt>
                <c:pt idx="17">
                  <c:v>-4.5275209020937013E-2</c:v>
                </c:pt>
                <c:pt idx="18">
                  <c:v>-4.3831569524636682E-2</c:v>
                </c:pt>
                <c:pt idx="19">
                  <c:v>-4.1436116778032536E-2</c:v>
                </c:pt>
                <c:pt idx="20">
                  <c:v>-4.0958607678906384E-2</c:v>
                </c:pt>
                <c:pt idx="21">
                  <c:v>-4.0005161671583807E-2</c:v>
                </c:pt>
                <c:pt idx="22">
                  <c:v>-3.8104526332149599E-2</c:v>
                </c:pt>
                <c:pt idx="23">
                  <c:v>-3.6684488613888719E-2</c:v>
                </c:pt>
                <c:pt idx="24">
                  <c:v>-3.4798298974087927E-2</c:v>
                </c:pt>
                <c:pt idx="25">
                  <c:v>-3.5740369803151061E-2</c:v>
                </c:pt>
                <c:pt idx="26">
                  <c:v>-3.6684488613888719E-2</c:v>
                </c:pt>
                <c:pt idx="27">
                  <c:v>-3.7157318798757548E-2</c:v>
                </c:pt>
                <c:pt idx="28">
                  <c:v>-3.9529222465701036E-2</c:v>
                </c:pt>
                <c:pt idx="29">
                  <c:v>-4.1914151478914877E-2</c:v>
                </c:pt>
                <c:pt idx="30">
                  <c:v>-4.3831569524636682E-2</c:v>
                </c:pt>
                <c:pt idx="31">
                  <c:v>-4.2392712939904729E-2</c:v>
                </c:pt>
                <c:pt idx="32">
                  <c:v>-4.2392712939904729E-2</c:v>
                </c:pt>
                <c:pt idx="33">
                  <c:v>-4.3351420794796675E-2</c:v>
                </c:pt>
                <c:pt idx="34">
                  <c:v>-4.3351420794796675E-2</c:v>
                </c:pt>
                <c:pt idx="35">
                  <c:v>-4.3351420794796675E-2</c:v>
                </c:pt>
                <c:pt idx="36">
                  <c:v>-4.0958607678906384E-2</c:v>
                </c:pt>
                <c:pt idx="37">
                  <c:v>-4.0005161671583807E-2</c:v>
                </c:pt>
                <c:pt idx="38">
                  <c:v>-3.9053804266168564E-2</c:v>
                </c:pt>
                <c:pt idx="39">
                  <c:v>-3.9053804266168564E-2</c:v>
                </c:pt>
                <c:pt idx="40">
                  <c:v>-3.8578905933551705E-2</c:v>
                </c:pt>
                <c:pt idx="41">
                  <c:v>-3.385826726096737E-2</c:v>
                </c:pt>
                <c:pt idx="42">
                  <c:v>-2.9653123769906618E-2</c:v>
                </c:pt>
                <c:pt idx="43">
                  <c:v>-2.5949097207122653E-2</c:v>
                </c:pt>
                <c:pt idx="44">
                  <c:v>-2.6872146400301365E-2</c:v>
                </c:pt>
                <c:pt idx="45">
                  <c:v>-2.2733787572707352E-2</c:v>
                </c:pt>
                <c:pt idx="46">
                  <c:v>-2.0451625295904902E-2</c:v>
                </c:pt>
                <c:pt idx="47">
                  <c:v>-1.9088062223156451E-2</c:v>
                </c:pt>
                <c:pt idx="48">
                  <c:v>-1.7728766960431602E-2</c:v>
                </c:pt>
                <c:pt idx="49">
                  <c:v>-2.090709936167361E-2</c:v>
                </c:pt>
                <c:pt idx="50">
                  <c:v>-2.181948306258609E-2</c:v>
                </c:pt>
                <c:pt idx="51">
                  <c:v>-2.181948306258609E-2</c:v>
                </c:pt>
                <c:pt idx="52">
                  <c:v>-2.1363051615525673E-2</c:v>
                </c:pt>
                <c:pt idx="53">
                  <c:v>-1.8181392829336417E-2</c:v>
                </c:pt>
                <c:pt idx="54">
                  <c:v>-1.8634490921455603E-2</c:v>
                </c:pt>
                <c:pt idx="55">
                  <c:v>-1.5922966097169242E-2</c:v>
                </c:pt>
                <c:pt idx="56">
                  <c:v>-1.6373712875465501E-2</c:v>
                </c:pt>
                <c:pt idx="57">
                  <c:v>-1.7276612331454656E-2</c:v>
                </c:pt>
                <c:pt idx="58">
                  <c:v>-1.8181392829336417E-2</c:v>
                </c:pt>
                <c:pt idx="59">
                  <c:v>-1.4573525916998339E-2</c:v>
                </c:pt>
                <c:pt idx="60">
                  <c:v>-1.5022873584506671E-2</c:v>
                </c:pt>
                <c:pt idx="61">
                  <c:v>-1.9088062223156451E-2</c:v>
                </c:pt>
                <c:pt idx="62">
                  <c:v>-1.4573525916998339E-2</c:v>
                </c:pt>
                <c:pt idx="63">
                  <c:v>-1.9088062223156451E-2</c:v>
                </c:pt>
                <c:pt idx="64">
                  <c:v>-2.1363051615525673E-2</c:v>
                </c:pt>
                <c:pt idx="65">
                  <c:v>-1.9088062223156451E-2</c:v>
                </c:pt>
                <c:pt idx="66">
                  <c:v>-2.3650020996726601E-2</c:v>
                </c:pt>
                <c:pt idx="67">
                  <c:v>-2.3191662661933767E-2</c:v>
                </c:pt>
                <c:pt idx="68">
                  <c:v>-2.6872146400301365E-2</c:v>
                </c:pt>
                <c:pt idx="69">
                  <c:v>-3.1517051446064863E-2</c:v>
                </c:pt>
                <c:pt idx="70">
                  <c:v>-3.4328028779893278E-2</c:v>
                </c:pt>
                <c:pt idx="71">
                  <c:v>-3.5269078946370637E-2</c:v>
                </c:pt>
                <c:pt idx="72">
                  <c:v>-4.0005161671583807E-2</c:v>
                </c:pt>
                <c:pt idx="73">
                  <c:v>-3.9529222465701036E-2</c:v>
                </c:pt>
                <c:pt idx="74">
                  <c:v>-3.9529222465701036E-2</c:v>
                </c:pt>
                <c:pt idx="75">
                  <c:v>-4.4793462458058257E-2</c:v>
                </c:pt>
                <c:pt idx="76">
                  <c:v>-3.8104526332149599E-2</c:v>
                </c:pt>
                <c:pt idx="77">
                  <c:v>-3.8104526332149599E-2</c:v>
                </c:pt>
                <c:pt idx="78">
                  <c:v>-3.5269078946370637E-2</c:v>
                </c:pt>
                <c:pt idx="79">
                  <c:v>-3.385826726096737E-2</c:v>
                </c:pt>
                <c:pt idx="80">
                  <c:v>-3.1517051446064863E-2</c:v>
                </c:pt>
                <c:pt idx="81">
                  <c:v>-2.3650020996726601E-2</c:v>
                </c:pt>
                <c:pt idx="82">
                  <c:v>-2.090709936167361E-2</c:v>
                </c:pt>
                <c:pt idx="83">
                  <c:v>-1.6824927962187056E-2</c:v>
                </c:pt>
                <c:pt idx="84">
                  <c:v>-2.0451625295904902E-2</c:v>
                </c:pt>
                <c:pt idx="85">
                  <c:v>-2.1363051615525673E-2</c:v>
                </c:pt>
                <c:pt idx="86">
                  <c:v>-2.2733787572707352E-2</c:v>
                </c:pt>
                <c:pt idx="87">
                  <c:v>-2.181948306258609E-2</c:v>
                </c:pt>
                <c:pt idx="88">
                  <c:v>-1.8181392829336417E-2</c:v>
                </c:pt>
                <c:pt idx="89">
                  <c:v>-1.8181392829336417E-2</c:v>
                </c:pt>
                <c:pt idx="90">
                  <c:v>-1.5922966097169242E-2</c:v>
                </c:pt>
                <c:pt idx="91">
                  <c:v>-1.7276612331454656E-2</c:v>
                </c:pt>
                <c:pt idx="92">
                  <c:v>-1.8181392829336417E-2</c:v>
                </c:pt>
                <c:pt idx="93">
                  <c:v>-2.090709936167361E-2</c:v>
                </c:pt>
                <c:pt idx="94">
                  <c:v>-2.4568191490737076E-2</c:v>
                </c:pt>
                <c:pt idx="95">
                  <c:v>-2.548830726267165E-2</c:v>
                </c:pt>
                <c:pt idx="96">
                  <c:v>-2.5949097207122653E-2</c:v>
                </c:pt>
                <c:pt idx="97">
                  <c:v>-2.3650020996726601E-2</c:v>
                </c:pt>
                <c:pt idx="98">
                  <c:v>-2.4108863598207259E-2</c:v>
                </c:pt>
                <c:pt idx="99">
                  <c:v>-2.6410376572743116E-2</c:v>
                </c:pt>
                <c:pt idx="100">
                  <c:v>-2.8724151261894745E-2</c:v>
                </c:pt>
                <c:pt idx="101">
                  <c:v>-3.1984286006358213E-2</c:v>
                </c:pt>
                <c:pt idx="102">
                  <c:v>-3.2920265855502902E-2</c:v>
                </c:pt>
                <c:pt idx="103">
                  <c:v>-3.3389013318065645E-2</c:v>
                </c:pt>
                <c:pt idx="104">
                  <c:v>-3.0584087646018613E-2</c:v>
                </c:pt>
                <c:pt idx="105">
                  <c:v>-2.91883891274822E-2</c:v>
                </c:pt>
                <c:pt idx="106">
                  <c:v>-2.8724151261894745E-2</c:v>
                </c:pt>
                <c:pt idx="107">
                  <c:v>-2.91883891274822E-2</c:v>
                </c:pt>
                <c:pt idx="108">
                  <c:v>-2.8260409112221711E-2</c:v>
                </c:pt>
                <c:pt idx="109">
                  <c:v>-2.8260409112221711E-2</c:v>
                </c:pt>
                <c:pt idx="110">
                  <c:v>-2.8260409112221711E-2</c:v>
                </c:pt>
                <c:pt idx="111">
                  <c:v>-2.5949097207122653E-2</c:v>
                </c:pt>
                <c:pt idx="112">
                  <c:v>-2.5949097207122653E-2</c:v>
                </c:pt>
                <c:pt idx="113">
                  <c:v>-2.502800570193105E-2</c:v>
                </c:pt>
                <c:pt idx="114">
                  <c:v>-2.5949097207122653E-2</c:v>
                </c:pt>
                <c:pt idx="115">
                  <c:v>-2.8260409112221711E-2</c:v>
                </c:pt>
                <c:pt idx="116">
                  <c:v>-3.0584087646018613E-2</c:v>
                </c:pt>
                <c:pt idx="117">
                  <c:v>-3.1050319018657353E-2</c:v>
                </c:pt>
                <c:pt idx="118">
                  <c:v>-2.9653123769906618E-2</c:v>
                </c:pt>
                <c:pt idx="119">
                  <c:v>-2.8260409112221711E-2</c:v>
                </c:pt>
                <c:pt idx="120">
                  <c:v>-2.6872146400301365E-2</c:v>
                </c:pt>
                <c:pt idx="121">
                  <c:v>-2.6872146400301365E-2</c:v>
                </c:pt>
                <c:pt idx="122">
                  <c:v>-2.8260409112221711E-2</c:v>
                </c:pt>
                <c:pt idx="123">
                  <c:v>-3.1050319018657353E-2</c:v>
                </c:pt>
                <c:pt idx="124">
                  <c:v>-3.4328028779893278E-2</c:v>
                </c:pt>
                <c:pt idx="125">
                  <c:v>-3.7157318798757548E-2</c:v>
                </c:pt>
                <c:pt idx="126">
                  <c:v>-3.8578905933551705E-2</c:v>
                </c:pt>
                <c:pt idx="127">
                  <c:v>-3.7157318798757548E-2</c:v>
                </c:pt>
                <c:pt idx="128">
                  <c:v>-3.385826726096737E-2</c:v>
                </c:pt>
                <c:pt idx="129">
                  <c:v>-2.7334407733889104E-2</c:v>
                </c:pt>
                <c:pt idx="130">
                  <c:v>-2.2733787572707352E-2</c:v>
                </c:pt>
                <c:pt idx="131">
                  <c:v>-2.2276394711152253E-2</c:v>
                </c:pt>
                <c:pt idx="132">
                  <c:v>-2.3191662661933767E-2</c:v>
                </c:pt>
                <c:pt idx="133">
                  <c:v>-2.502800570193105E-2</c:v>
                </c:pt>
                <c:pt idx="134">
                  <c:v>-2.7334407733889104E-2</c:v>
                </c:pt>
                <c:pt idx="135">
                  <c:v>-2.6872146400301365E-2</c:v>
                </c:pt>
                <c:pt idx="136">
                  <c:v>-2.6410376572743116E-2</c:v>
                </c:pt>
                <c:pt idx="137">
                  <c:v>-2.3650020996726601E-2</c:v>
                </c:pt>
                <c:pt idx="138">
                  <c:v>-2.3650020996726601E-2</c:v>
                </c:pt>
                <c:pt idx="139">
                  <c:v>-1.9088062223156451E-2</c:v>
                </c:pt>
                <c:pt idx="140">
                  <c:v>-1.7728766960431602E-2</c:v>
                </c:pt>
                <c:pt idx="141">
                  <c:v>-1.6824927962187056E-2</c:v>
                </c:pt>
                <c:pt idx="142">
                  <c:v>-1.7276612331454656E-2</c:v>
                </c:pt>
                <c:pt idx="143">
                  <c:v>-1.8181392829336417E-2</c:v>
                </c:pt>
                <c:pt idx="144">
                  <c:v>-1.6824927962187056E-2</c:v>
                </c:pt>
                <c:pt idx="145">
                  <c:v>-1.5472686656207449E-2</c:v>
                </c:pt>
                <c:pt idx="146">
                  <c:v>-1.3676222949234686E-2</c:v>
                </c:pt>
                <c:pt idx="147">
                  <c:v>-1.0995384301463193E-2</c:v>
                </c:pt>
                <c:pt idx="148">
                  <c:v>-9.2173081968621833E-3</c:v>
                </c:pt>
                <c:pt idx="149">
                  <c:v>-7.0049015686584892E-3</c:v>
                </c:pt>
                <c:pt idx="150">
                  <c:v>-8.7739243075051505E-3</c:v>
                </c:pt>
                <c:pt idx="151">
                  <c:v>-8.7739243075051505E-3</c:v>
                </c:pt>
                <c:pt idx="152">
                  <c:v>-1.0550182333308195E-2</c:v>
                </c:pt>
                <c:pt idx="153">
                  <c:v>-1.0105436281226938E-2</c:v>
                </c:pt>
                <c:pt idx="154">
                  <c:v>-8.7739243075051505E-3</c:v>
                </c:pt>
                <c:pt idx="155">
                  <c:v>-8.7739243075051505E-3</c:v>
                </c:pt>
                <c:pt idx="156">
                  <c:v>-6.1230850587887945E-3</c:v>
                </c:pt>
                <c:pt idx="157">
                  <c:v>-1.3048416883442813E-3</c:v>
                </c:pt>
                <c:pt idx="158">
                  <c:v>6.4660422492316813E-3</c:v>
                </c:pt>
                <c:pt idx="159">
                  <c:v>1.0299956639811961E-2</c:v>
                </c:pt>
                <c:pt idx="160">
                  <c:v>1.1570443597278161E-2</c:v>
                </c:pt>
                <c:pt idx="161">
                  <c:v>9.8756337121601191E-3</c:v>
                </c:pt>
                <c:pt idx="162">
                  <c:v>1.0299956639811961E-2</c:v>
                </c:pt>
                <c:pt idx="163">
                  <c:v>1.2415374762432893E-2</c:v>
                </c:pt>
                <c:pt idx="164">
                  <c:v>1.5778756389040929E-2</c:v>
                </c:pt>
                <c:pt idx="165">
                  <c:v>1.7867718963505686E-2</c:v>
                </c:pt>
                <c:pt idx="166">
                  <c:v>1.8284308426530838E-2</c:v>
                </c:pt>
                <c:pt idx="167">
                  <c:v>1.9116290447072779E-2</c:v>
                </c:pt>
                <c:pt idx="168">
                  <c:v>2.0361282647707864E-2</c:v>
                </c:pt>
                <c:pt idx="169">
                  <c:v>2.3663918197793475E-2</c:v>
                </c:pt>
                <c:pt idx="170">
                  <c:v>2.4895960107484977E-2</c:v>
                </c:pt>
                <c:pt idx="171">
                  <c:v>2.5715383901340642E-2</c:v>
                </c:pt>
                <c:pt idx="172">
                  <c:v>2.7349607774756507E-2</c:v>
                </c:pt>
                <c:pt idx="173">
                  <c:v>2.8977705208777998E-2</c:v>
                </c:pt>
                <c:pt idx="174">
                  <c:v>3.0599721965951066E-2</c:v>
                </c:pt>
                <c:pt idx="175">
                  <c:v>3.0599721965951066E-2</c:v>
                </c:pt>
                <c:pt idx="176">
                  <c:v>2.9789470831855614E-2</c:v>
                </c:pt>
                <c:pt idx="177">
                  <c:v>2.9383777685209667E-2</c:v>
                </c:pt>
                <c:pt idx="178">
                  <c:v>3.2215703297981568E-2</c:v>
                </c:pt>
                <c:pt idx="179">
                  <c:v>3.6628895362161129E-2</c:v>
                </c:pt>
                <c:pt idx="180">
                  <c:v>3.9017321997412001E-2</c:v>
                </c:pt>
                <c:pt idx="181">
                  <c:v>3.7824750588341866E-2</c:v>
                </c:pt>
                <c:pt idx="182">
                  <c:v>3.7426497940623665E-2</c:v>
                </c:pt>
                <c:pt idx="183">
                  <c:v>3.8620161949702782E-2</c:v>
                </c:pt>
                <c:pt idx="184">
                  <c:v>4.1392685158225077E-2</c:v>
                </c:pt>
                <c:pt idx="185">
                  <c:v>4.5322978786657475E-2</c:v>
                </c:pt>
                <c:pt idx="186">
                  <c:v>4.4539760392410983E-2</c:v>
                </c:pt>
                <c:pt idx="187">
                  <c:v>4.3755126968679489E-2</c:v>
                </c:pt>
                <c:pt idx="188">
                  <c:v>4.1392685158225077E-2</c:v>
                </c:pt>
                <c:pt idx="189">
                  <c:v>4.0997692423490557E-2</c:v>
                </c:pt>
                <c:pt idx="190">
                  <c:v>4.1787318971751766E-2</c:v>
                </c:pt>
                <c:pt idx="191">
                  <c:v>4.218159451576628E-2</c:v>
                </c:pt>
                <c:pt idx="192">
                  <c:v>4.4931546149160062E-2</c:v>
                </c:pt>
                <c:pt idx="193">
                  <c:v>4.5714058940867608E-2</c:v>
                </c:pt>
                <c:pt idx="194">
                  <c:v>4.8053173115609055E-2</c:v>
                </c:pt>
                <c:pt idx="195">
                  <c:v>5.0379756261457784E-2</c:v>
                </c:pt>
                <c:pt idx="196">
                  <c:v>5.1923916046106543E-2</c:v>
                </c:pt>
                <c:pt idx="197">
                  <c:v>5.4229909863397249E-2</c:v>
                </c:pt>
                <c:pt idx="198">
                  <c:v>5.3078443483419682E-2</c:v>
                </c:pt>
                <c:pt idx="199">
                  <c:v>5.4229909863397249E-2</c:v>
                </c:pt>
                <c:pt idx="200">
                  <c:v>5.6904851336472557E-2</c:v>
                </c:pt>
                <c:pt idx="201">
                  <c:v>6.069784035361165E-2</c:v>
                </c:pt>
                <c:pt idx="202">
                  <c:v>6.2957834084510222E-2</c:v>
                </c:pt>
                <c:pt idx="203">
                  <c:v>6.445798922691845E-2</c:v>
                </c:pt>
                <c:pt idx="204">
                  <c:v>6.7442842776380657E-2</c:v>
                </c:pt>
                <c:pt idx="205">
                  <c:v>6.9668096911595645E-2</c:v>
                </c:pt>
                <c:pt idx="206">
                  <c:v>7.2984744627930392E-2</c:v>
                </c:pt>
                <c:pt idx="207">
                  <c:v>7.6276255404217605E-2</c:v>
                </c:pt>
                <c:pt idx="208">
                  <c:v>7.9543007402906069E-2</c:v>
                </c:pt>
                <c:pt idx="209">
                  <c:v>8.3502619830267397E-2</c:v>
                </c:pt>
                <c:pt idx="210">
                  <c:v>8.4933574936716119E-2</c:v>
                </c:pt>
                <c:pt idx="211">
                  <c:v>8.6715663944882504E-2</c:v>
                </c:pt>
                <c:pt idx="212">
                  <c:v>8.7426457036285488E-2</c:v>
                </c:pt>
                <c:pt idx="213">
                  <c:v>8.7071205906535415E-2</c:v>
                </c:pt>
                <c:pt idx="214">
                  <c:v>8.7426457036285488E-2</c:v>
                </c:pt>
                <c:pt idx="215">
                  <c:v>8.8136088700551299E-2</c:v>
                </c:pt>
                <c:pt idx="216">
                  <c:v>9.0963076595731676E-2</c:v>
                </c:pt>
                <c:pt idx="217">
                  <c:v>9.3771781498729861E-2</c:v>
                </c:pt>
                <c:pt idx="218">
                  <c:v>9.691001300805642E-2</c:v>
                </c:pt>
                <c:pt idx="219">
                  <c:v>0.10071508657308159</c:v>
                </c:pt>
                <c:pt idx="220">
                  <c:v>0.10209052551183669</c:v>
                </c:pt>
                <c:pt idx="221">
                  <c:v>0.10002573010786256</c:v>
                </c:pt>
                <c:pt idx="222">
                  <c:v>0.10346162209470475</c:v>
                </c:pt>
                <c:pt idx="223">
                  <c:v>0.10754912974468628</c:v>
                </c:pt>
                <c:pt idx="224">
                  <c:v>0.11058971029924898</c:v>
                </c:pt>
                <c:pt idx="225">
                  <c:v>0.11427729656158624</c:v>
                </c:pt>
                <c:pt idx="226">
                  <c:v>0.11561051167429974</c:v>
                </c:pt>
                <c:pt idx="227">
                  <c:v>0.11892575282577665</c:v>
                </c:pt>
                <c:pt idx="228">
                  <c:v>0.12319807503199871</c:v>
                </c:pt>
                <c:pt idx="229">
                  <c:v>0.12515582958053018</c:v>
                </c:pt>
                <c:pt idx="230">
                  <c:v>0.12548126570059401</c:v>
                </c:pt>
                <c:pt idx="231">
                  <c:v>0.12807601266871535</c:v>
                </c:pt>
                <c:pt idx="232">
                  <c:v>0.13385812520333468</c:v>
                </c:pt>
                <c:pt idx="233">
                  <c:v>0.13830269816628146</c:v>
                </c:pt>
                <c:pt idx="234">
                  <c:v>0.14332712999204641</c:v>
                </c:pt>
                <c:pt idx="235">
                  <c:v>0.14488541828714227</c:v>
                </c:pt>
                <c:pt idx="236">
                  <c:v>0.14921911265537988</c:v>
                </c:pt>
                <c:pt idx="237">
                  <c:v>0.15472820744015556</c:v>
                </c:pt>
                <c:pt idx="238">
                  <c:v>0.15594301797183674</c:v>
                </c:pt>
                <c:pt idx="239">
                  <c:v>0.15956719323362029</c:v>
                </c:pt>
                <c:pt idx="240">
                  <c:v>0.16554107672237306</c:v>
                </c:pt>
                <c:pt idx="241">
                  <c:v>0.17318626841227402</c:v>
                </c:pt>
                <c:pt idx="242">
                  <c:v>0.17695898058690812</c:v>
                </c:pt>
                <c:pt idx="243">
                  <c:v>0.18184358794477254</c:v>
                </c:pt>
                <c:pt idx="244">
                  <c:v>0.18723861983147869</c:v>
                </c:pt>
                <c:pt idx="245">
                  <c:v>0.19200959265367015</c:v>
                </c:pt>
                <c:pt idx="246">
                  <c:v>0.19645254170338911</c:v>
                </c:pt>
                <c:pt idx="247">
                  <c:v>0.19975517725347472</c:v>
                </c:pt>
                <c:pt idx="248">
                  <c:v>0.20411998265592479</c:v>
                </c:pt>
                <c:pt idx="249">
                  <c:v>0.20924684875337374</c:v>
                </c:pt>
                <c:pt idx="250">
                  <c:v>0.21510858105309322</c:v>
                </c:pt>
                <c:pt idx="251">
                  <c:v>0.22219604630171988</c:v>
                </c:pt>
                <c:pt idx="252">
                  <c:v>0.22840035870300471</c:v>
                </c:pt>
                <c:pt idx="253">
                  <c:v>0.23502315949522348</c:v>
                </c:pt>
                <c:pt idx="254">
                  <c:v>0.2410481506716444</c:v>
                </c:pt>
                <c:pt idx="255">
                  <c:v>0.2460059040760291</c:v>
                </c:pt>
                <c:pt idx="256">
                  <c:v>0.25188145455252764</c:v>
                </c:pt>
                <c:pt idx="257">
                  <c:v>0.25575478664304419</c:v>
                </c:pt>
                <c:pt idx="258">
                  <c:v>0.25959387888594865</c:v>
                </c:pt>
                <c:pt idx="259">
                  <c:v>0.26458172923807749</c:v>
                </c:pt>
                <c:pt idx="260">
                  <c:v>0.26857797188284327</c:v>
                </c:pt>
                <c:pt idx="261">
                  <c:v>0.2732328340430456</c:v>
                </c:pt>
                <c:pt idx="262">
                  <c:v>0.28057837036807631</c:v>
                </c:pt>
                <c:pt idx="263">
                  <c:v>0.28802553538836284</c:v>
                </c:pt>
                <c:pt idx="264">
                  <c:v>0.29512708525219122</c:v>
                </c:pt>
                <c:pt idx="265">
                  <c:v>0.30211437695620108</c:v>
                </c:pt>
                <c:pt idx="266">
                  <c:v>0.307282047033346</c:v>
                </c:pt>
                <c:pt idx="267">
                  <c:v>0.31449922797315161</c:v>
                </c:pt>
                <c:pt idx="268">
                  <c:v>0.32180548385753904</c:v>
                </c:pt>
                <c:pt idx="269">
                  <c:v>0.32960124835651883</c:v>
                </c:pt>
                <c:pt idx="270">
                  <c:v>0.33785842904109437</c:v>
                </c:pt>
                <c:pt idx="271">
                  <c:v>0.34537373055908832</c:v>
                </c:pt>
                <c:pt idx="272">
                  <c:v>0.35372393758894904</c:v>
                </c:pt>
                <c:pt idx="273">
                  <c:v>0.36153897126927903</c:v>
                </c:pt>
                <c:pt idx="274">
                  <c:v>0.36940141369662438</c:v>
                </c:pt>
                <c:pt idx="275">
                  <c:v>0.37730625106819882</c:v>
                </c:pt>
                <c:pt idx="276">
                  <c:v>0.38524868240321997</c:v>
                </c:pt>
                <c:pt idx="277">
                  <c:v>0.39322411636129728</c:v>
                </c:pt>
                <c:pt idx="278">
                  <c:v>0.4008832155483627</c:v>
                </c:pt>
                <c:pt idx="279">
                  <c:v>0.41027096425218446</c:v>
                </c:pt>
                <c:pt idx="280">
                  <c:v>0.42012084808570294</c:v>
                </c:pt>
                <c:pt idx="281">
                  <c:v>0.42910600833269652</c:v>
                </c:pt>
                <c:pt idx="282">
                  <c:v>0.43775056282038799</c:v>
                </c:pt>
                <c:pt idx="283">
                  <c:v>0.44669246637152726</c:v>
                </c:pt>
                <c:pt idx="284">
                  <c:v>0.45621415535798887</c:v>
                </c:pt>
                <c:pt idx="285">
                  <c:v>0.46493642912173266</c:v>
                </c:pt>
                <c:pt idx="286">
                  <c:v>0.4745076391169758</c:v>
                </c:pt>
                <c:pt idx="287">
                  <c:v>0.48501121457857305</c:v>
                </c:pt>
                <c:pt idx="288">
                  <c:v>0.49512788124293322</c:v>
                </c:pt>
                <c:pt idx="289">
                  <c:v>0.50542132758328095</c:v>
                </c:pt>
                <c:pt idx="290">
                  <c:v>0.51653537389579962</c:v>
                </c:pt>
                <c:pt idx="291">
                  <c:v>0.52685598712587456</c:v>
                </c:pt>
                <c:pt idx="292">
                  <c:v>0.53706314278161715</c:v>
                </c:pt>
                <c:pt idx="293">
                  <c:v>0.54924855685405594</c:v>
                </c:pt>
                <c:pt idx="294">
                  <c:v>0.56074330105471193</c:v>
                </c:pt>
                <c:pt idx="295">
                  <c:v>0.57229060615141758</c:v>
                </c:pt>
                <c:pt idx="296">
                  <c:v>0.58478337899650779</c:v>
                </c:pt>
                <c:pt idx="297">
                  <c:v>0.5957166199434244</c:v>
                </c:pt>
                <c:pt idx="298">
                  <c:v>0.60724050383174266</c:v>
                </c:pt>
                <c:pt idx="299">
                  <c:v>0.61909333062674277</c:v>
                </c:pt>
                <c:pt idx="300">
                  <c:v>0.63083451782805056</c:v>
                </c:pt>
                <c:pt idx="301">
                  <c:v>0.64374868545952568</c:v>
                </c:pt>
                <c:pt idx="302">
                  <c:v>0.65648151579049852</c:v>
                </c:pt>
                <c:pt idx="303">
                  <c:v>0.66940986728778273</c:v>
                </c:pt>
                <c:pt idx="304">
                  <c:v>0.68232561866780717</c:v>
                </c:pt>
                <c:pt idx="305">
                  <c:v>0.69530652243180269</c:v>
                </c:pt>
                <c:pt idx="306">
                  <c:v>0.70850588095523692</c:v>
                </c:pt>
                <c:pt idx="307">
                  <c:v>0.72189301621495738</c:v>
                </c:pt>
                <c:pt idx="308">
                  <c:v>0.73607763700394579</c:v>
                </c:pt>
                <c:pt idx="309">
                  <c:v>0.7500453120117675</c:v>
                </c:pt>
                <c:pt idx="310">
                  <c:v>0.76395182603332423</c:v>
                </c:pt>
                <c:pt idx="311">
                  <c:v>0.77800646142350838</c:v>
                </c:pt>
                <c:pt idx="312">
                  <c:v>0.79218149614967881</c:v>
                </c:pt>
                <c:pt idx="313">
                  <c:v>0.8070612399172391</c:v>
                </c:pt>
                <c:pt idx="314">
                  <c:v>0.82131697059109732</c:v>
                </c:pt>
                <c:pt idx="315">
                  <c:v>0.83638741932641092</c:v>
                </c:pt>
                <c:pt idx="316">
                  <c:v>0.85162520315330914</c:v>
                </c:pt>
                <c:pt idx="317">
                  <c:v>0.86734961718879255</c:v>
                </c:pt>
                <c:pt idx="318">
                  <c:v>0.88269526238159712</c:v>
                </c:pt>
                <c:pt idx="319">
                  <c:v>0.89861549741618585</c:v>
                </c:pt>
                <c:pt idx="320">
                  <c:v>0.91429025566594901</c:v>
                </c:pt>
                <c:pt idx="321">
                  <c:v>0.93013364584111757</c:v>
                </c:pt>
                <c:pt idx="322">
                  <c:v>0.94664873390667625</c:v>
                </c:pt>
                <c:pt idx="323">
                  <c:v>0.96331551138611127</c:v>
                </c:pt>
                <c:pt idx="324">
                  <c:v>0.98023069139103169</c:v>
                </c:pt>
                <c:pt idx="325">
                  <c:v>0.99690551069566613</c:v>
                </c:pt>
                <c:pt idx="326">
                  <c:v>1.0138059273405926</c:v>
                </c:pt>
                <c:pt idx="327">
                  <c:v>1.0308020487722676</c:v>
                </c:pt>
                <c:pt idx="328">
                  <c:v>1.0478587274074567</c:v>
                </c:pt>
                <c:pt idx="329">
                  <c:v>1.0646825662285115</c:v>
                </c:pt>
                <c:pt idx="330">
                  <c:v>1.0814553278225736</c:v>
                </c:pt>
                <c:pt idx="331">
                  <c:v>1.0985398979928616</c:v>
                </c:pt>
                <c:pt idx="332">
                  <c:v>1.1153108949104995</c:v>
                </c:pt>
                <c:pt idx="333">
                  <c:v>1.1322596895310446</c:v>
                </c:pt>
                <c:pt idx="334">
                  <c:v>1.1489726345092048</c:v>
                </c:pt>
                <c:pt idx="335">
                  <c:v>1.1658969099925074</c:v>
                </c:pt>
                <c:pt idx="336">
                  <c:v>1.1823004995933386</c:v>
                </c:pt>
                <c:pt idx="337">
                  <c:v>1.1988769272435529</c:v>
                </c:pt>
                <c:pt idx="338">
                  <c:v>1.2150556473603098</c:v>
                </c:pt>
                <c:pt idx="339">
                  <c:v>1.2309595557485691</c:v>
                </c:pt>
                <c:pt idx="340">
                  <c:v>1.2466954950961153</c:v>
                </c:pt>
                <c:pt idx="341">
                  <c:v>1.262071212617293</c:v>
                </c:pt>
                <c:pt idx="342">
                  <c:v>1.2769670381470919</c:v>
                </c:pt>
                <c:pt idx="343">
                  <c:v>1.2915242450080657</c:v>
                </c:pt>
                <c:pt idx="344">
                  <c:v>1.3053513694466237</c:v>
                </c:pt>
                <c:pt idx="345">
                  <c:v>1.3186684199762158</c:v>
                </c:pt>
                <c:pt idx="346">
                  <c:v>1.3315892409551369</c:v>
                </c:pt>
                <c:pt idx="347">
                  <c:v>1.3437432950100945</c:v>
                </c:pt>
                <c:pt idx="348">
                  <c:v>1.3550490317762565</c:v>
                </c:pt>
                <c:pt idx="349">
                  <c:v>1.3661239850211335</c:v>
                </c:pt>
                <c:pt idx="350">
                  <c:v>1.3762848961968814</c:v>
                </c:pt>
                <c:pt idx="351">
                  <c:v>1.3860528489403896</c:v>
                </c:pt>
                <c:pt idx="352">
                  <c:v>1.3951341074778125</c:v>
                </c:pt>
                <c:pt idx="353">
                  <c:v>1.4040807430999382</c:v>
                </c:pt>
                <c:pt idx="354">
                  <c:v>1.4125109461862104</c:v>
                </c:pt>
                <c:pt idx="355">
                  <c:v>1.4210936602175244</c:v>
                </c:pt>
                <c:pt idx="356">
                  <c:v>1.4296392518615539</c:v>
                </c:pt>
                <c:pt idx="357">
                  <c:v>1.4388112275095728</c:v>
                </c:pt>
                <c:pt idx="358">
                  <c:v>1.4486754081657236</c:v>
                </c:pt>
                <c:pt idx="359">
                  <c:v>1.4597693159667366</c:v>
                </c:pt>
                <c:pt idx="360">
                  <c:v>1.4721125730215072</c:v>
                </c:pt>
                <c:pt idx="361">
                  <c:v>1.4861611753045385</c:v>
                </c:pt>
                <c:pt idx="362">
                  <c:v>1.5020445538773535</c:v>
                </c:pt>
                <c:pt idx="363">
                  <c:v>1.5197492625644744</c:v>
                </c:pt>
                <c:pt idx="364">
                  <c:v>1.5389631173252687</c:v>
                </c:pt>
                <c:pt idx="365">
                  <c:v>1.5596792488537881</c:v>
                </c:pt>
                <c:pt idx="366">
                  <c:v>1.5809249756756194</c:v>
                </c:pt>
                <c:pt idx="367">
                  <c:v>1.6023747407444604</c:v>
                </c:pt>
                <c:pt idx="368">
                  <c:v>1.6236936977691601</c:v>
                </c:pt>
                <c:pt idx="369">
                  <c:v>1.6445862835627505</c:v>
                </c:pt>
                <c:pt idx="370">
                  <c:v>1.6647641624411305</c:v>
                </c:pt>
                <c:pt idx="371">
                  <c:v>1.6839381390542498</c:v>
                </c:pt>
                <c:pt idx="372">
                  <c:v>1.7019304653186176</c:v>
                </c:pt>
                <c:pt idx="373">
                  <c:v>1.7184435576084354</c:v>
                </c:pt>
                <c:pt idx="374">
                  <c:v>1.7332614813541953</c:v>
                </c:pt>
                <c:pt idx="375">
                  <c:v>1.7461669643772855</c:v>
                </c:pt>
                <c:pt idx="376">
                  <c:v>1.7570618275592154</c:v>
                </c:pt>
                <c:pt idx="377">
                  <c:v>1.7659143122767877</c:v>
                </c:pt>
                <c:pt idx="378">
                  <c:v>1.77255639707281</c:v>
                </c:pt>
                <c:pt idx="379">
                  <c:v>1.7770931793018137</c:v>
                </c:pt>
                <c:pt idx="380">
                  <c:v>1.7793583575789609</c:v>
                </c:pt>
                <c:pt idx="381">
                  <c:v>1.7795387738702848</c:v>
                </c:pt>
                <c:pt idx="382">
                  <c:v>1.7775790525361697</c:v>
                </c:pt>
                <c:pt idx="383">
                  <c:v>1.7732816682569204</c:v>
                </c:pt>
                <c:pt idx="384">
                  <c:v>1.7666358863102676</c:v>
                </c:pt>
                <c:pt idx="385">
                  <c:v>1.7578437590143565</c:v>
                </c:pt>
                <c:pt idx="386">
                  <c:v>1.747240853338565</c:v>
                </c:pt>
                <c:pt idx="387">
                  <c:v>1.7351516015826707</c:v>
                </c:pt>
                <c:pt idx="388">
                  <c:v>1.7217611671055533</c:v>
                </c:pt>
                <c:pt idx="389">
                  <c:v>1.7075616604363728</c:v>
                </c:pt>
                <c:pt idx="390">
                  <c:v>1.6926354465501641</c:v>
                </c:pt>
                <c:pt idx="391">
                  <c:v>1.6772875010827699</c:v>
                </c:pt>
                <c:pt idx="392">
                  <c:v>1.6615098038359233</c:v>
                </c:pt>
                <c:pt idx="393">
                  <c:v>1.6455598069064348</c:v>
                </c:pt>
                <c:pt idx="394">
                  <c:v>1.6294707630323888</c:v>
                </c:pt>
                <c:pt idx="395">
                  <c:v>1.6133660564658048</c:v>
                </c:pt>
                <c:pt idx="396">
                  <c:v>1.5973001931907778</c:v>
                </c:pt>
                <c:pt idx="397">
                  <c:v>1.5812668052736707</c:v>
                </c:pt>
                <c:pt idx="398">
                  <c:v>1.5653164270856206</c:v>
                </c:pt>
                <c:pt idx="399">
                  <c:v>1.5494446930127033</c:v>
                </c:pt>
                <c:pt idx="400">
                  <c:v>1.5336449787987627</c:v>
                </c:pt>
                <c:pt idx="401">
                  <c:v>1.5179740264149375</c:v>
                </c:pt>
                <c:pt idx="402">
                  <c:v>1.5024407768288828</c:v>
                </c:pt>
                <c:pt idx="403">
                  <c:v>1.4869685854905696</c:v>
                </c:pt>
                <c:pt idx="404">
                  <c:v>1.4716876774872123</c:v>
                </c:pt>
                <c:pt idx="405">
                  <c:v>1.4566241035070637</c:v>
                </c:pt>
                <c:pt idx="406">
                  <c:v>1.4416637207987992</c:v>
                </c:pt>
                <c:pt idx="407">
                  <c:v>1.4269339640719048</c:v>
                </c:pt>
                <c:pt idx="408">
                  <c:v>1.4123765365037098</c:v>
                </c:pt>
                <c:pt idx="409">
                  <c:v>1.3979226365453166</c:v>
                </c:pt>
                <c:pt idx="410">
                  <c:v>1.3836358683618797</c:v>
                </c:pt>
                <c:pt idx="411">
                  <c:v>1.3696239766406326</c:v>
                </c:pt>
                <c:pt idx="412">
                  <c:v>1.3558153551157708</c:v>
                </c:pt>
                <c:pt idx="413">
                  <c:v>1.3421659764127616</c:v>
                </c:pt>
                <c:pt idx="414">
                  <c:v>1.3287872003545347</c:v>
                </c:pt>
                <c:pt idx="415">
                  <c:v>1.3154665234956533</c:v>
                </c:pt>
                <c:pt idx="416">
                  <c:v>1.3024608079103794</c:v>
                </c:pt>
                <c:pt idx="417">
                  <c:v>1.2894997658738567</c:v>
                </c:pt>
                <c:pt idx="418">
                  <c:v>1.2767833847002688</c:v>
                </c:pt>
                <c:pt idx="419">
                  <c:v>1.2642273477562325</c:v>
                </c:pt>
                <c:pt idx="420">
                  <c:v>1.2517841772574847</c:v>
                </c:pt>
                <c:pt idx="421">
                  <c:v>1.2393745667820784</c:v>
                </c:pt>
                <c:pt idx="422">
                  <c:v>1.2273467131814264</c:v>
                </c:pt>
                <c:pt idx="423">
                  <c:v>1.2154524928832504</c:v>
                </c:pt>
                <c:pt idx="424">
                  <c:v>1.2036854708819071</c:v>
                </c:pt>
                <c:pt idx="425">
                  <c:v>1.1920375027132475</c:v>
                </c:pt>
                <c:pt idx="426">
                  <c:v>1.180555940703641</c:v>
                </c:pt>
                <c:pt idx="427">
                  <c:v>1.1693804953119495</c:v>
                </c:pt>
                <c:pt idx="428">
                  <c:v>1.1582720046520838</c:v>
                </c:pt>
                <c:pt idx="429">
                  <c:v>1.1471505252100704</c:v>
                </c:pt>
                <c:pt idx="430">
                  <c:v>1.1359908469216247</c:v>
                </c:pt>
                <c:pt idx="431">
                  <c:v>1.1254487330602625</c:v>
                </c:pt>
                <c:pt idx="432">
                  <c:v>1.1152442853272548</c:v>
                </c:pt>
                <c:pt idx="433">
                  <c:v>1.105373914143847</c:v>
                </c:pt>
                <c:pt idx="434">
                  <c:v>1.0957619594775003</c:v>
                </c:pt>
                <c:pt idx="435">
                  <c:v>1.0861818046497493</c:v>
                </c:pt>
                <c:pt idx="436">
                  <c:v>1.0767132446900252</c:v>
                </c:pt>
                <c:pt idx="437">
                  <c:v>1.0673312802081678</c:v>
                </c:pt>
                <c:pt idx="438">
                  <c:v>1.058084224750925</c:v>
                </c:pt>
                <c:pt idx="439">
                  <c:v>1.0488688957399306</c:v>
                </c:pt>
                <c:pt idx="440">
                  <c:v>1.0396916616490259</c:v>
                </c:pt>
                <c:pt idx="441">
                  <c:v>1.0306401948686319</c:v>
                </c:pt>
                <c:pt idx="442">
                  <c:v>1.0217266644137775</c:v>
                </c:pt>
                <c:pt idx="443">
                  <c:v>1.0127950581454126</c:v>
                </c:pt>
                <c:pt idx="444">
                  <c:v>1.0040633003976671</c:v>
                </c:pt>
                <c:pt idx="445">
                  <c:v>0.9956351945975499</c:v>
                </c:pt>
                <c:pt idx="446">
                  <c:v>0.98739809913701737</c:v>
                </c:pt>
                <c:pt idx="447">
                  <c:v>0.97936624239616121</c:v>
                </c:pt>
                <c:pt idx="448">
                  <c:v>0.97146140502458678</c:v>
                </c:pt>
                <c:pt idx="449">
                  <c:v>0.96397660999660584</c:v>
                </c:pt>
                <c:pt idx="450">
                  <c:v>0.95655259191739883</c:v>
                </c:pt>
                <c:pt idx="451">
                  <c:v>0.94914595241994382</c:v>
                </c:pt>
                <c:pt idx="452">
                  <c:v>0.94190877436559939</c:v>
                </c:pt>
                <c:pt idx="453">
                  <c:v>0.93459943821807301</c:v>
                </c:pt>
                <c:pt idx="454">
                  <c:v>0.92742169505041872</c:v>
                </c:pt>
                <c:pt idx="455">
                  <c:v>0.92033207153958929</c:v>
                </c:pt>
                <c:pt idx="456">
                  <c:v>0.91317783399046804</c:v>
                </c:pt>
                <c:pt idx="457">
                  <c:v>0.90628115577215307</c:v>
                </c:pt>
                <c:pt idx="458">
                  <c:v>0.89965638030563566</c:v>
                </c:pt>
                <c:pt idx="459">
                  <c:v>0.89353984356466132</c:v>
                </c:pt>
                <c:pt idx="460">
                  <c:v>0.88772979728803036</c:v>
                </c:pt>
                <c:pt idx="461">
                  <c:v>0.88178395559338463</c:v>
                </c:pt>
                <c:pt idx="462">
                  <c:v>0.87563993700416842</c:v>
                </c:pt>
                <c:pt idx="463">
                  <c:v>0.86946641008086656</c:v>
                </c:pt>
                <c:pt idx="464">
                  <c:v>0.86367966787589789</c:v>
                </c:pt>
                <c:pt idx="465">
                  <c:v>0.85787502552356254</c:v>
                </c:pt>
                <c:pt idx="466">
                  <c:v>0.85217490442030319</c:v>
                </c:pt>
                <c:pt idx="467">
                  <c:v>0.8465845028980461</c:v>
                </c:pt>
                <c:pt idx="468">
                  <c:v>0.84123429550604101</c:v>
                </c:pt>
                <c:pt idx="469">
                  <c:v>0.83581735429347292</c:v>
                </c:pt>
                <c:pt idx="470">
                  <c:v>0.83026780093364172</c:v>
                </c:pt>
                <c:pt idx="471">
                  <c:v>0.82471144346473435</c:v>
                </c:pt>
                <c:pt idx="472">
                  <c:v>0.8192147998823841</c:v>
                </c:pt>
                <c:pt idx="473">
                  <c:v>0.81431420020745959</c:v>
                </c:pt>
                <c:pt idx="474">
                  <c:v>0.80949237693734177</c:v>
                </c:pt>
                <c:pt idx="475">
                  <c:v>0.80495679985749158</c:v>
                </c:pt>
                <c:pt idx="476">
                  <c:v>0.80037335489134953</c:v>
                </c:pt>
                <c:pt idx="477">
                  <c:v>0.79574102086924392</c:v>
                </c:pt>
                <c:pt idx="478">
                  <c:v>0.7911290007272862</c:v>
                </c:pt>
                <c:pt idx="479">
                  <c:v>0.78639646137230423</c:v>
                </c:pt>
                <c:pt idx="480">
                  <c:v>0.78204241662055418</c:v>
                </c:pt>
                <c:pt idx="481">
                  <c:v>0.77771673860962598</c:v>
                </c:pt>
                <c:pt idx="482">
                  <c:v>0.77334754198082301</c:v>
                </c:pt>
                <c:pt idx="483">
                  <c:v>0.76915569071439882</c:v>
                </c:pt>
                <c:pt idx="484">
                  <c:v>0.7652959296980566</c:v>
                </c:pt>
                <c:pt idx="485">
                  <c:v>0.76237842931196409</c:v>
                </c:pt>
                <c:pt idx="486">
                  <c:v>0.75989437402549931</c:v>
                </c:pt>
                <c:pt idx="487">
                  <c:v>0.7576996250877388</c:v>
                </c:pt>
                <c:pt idx="488">
                  <c:v>0.7549595877217099</c:v>
                </c:pt>
                <c:pt idx="489">
                  <c:v>0.75120209458835319</c:v>
                </c:pt>
                <c:pt idx="490">
                  <c:v>0.74741180788642325</c:v>
                </c:pt>
                <c:pt idx="491">
                  <c:v>0.74350976472842978</c:v>
                </c:pt>
                <c:pt idx="492">
                  <c:v>0.74036268949424389</c:v>
                </c:pt>
                <c:pt idx="493">
                  <c:v>0.73623709890472877</c:v>
                </c:pt>
                <c:pt idx="494">
                  <c:v>0.73271534034999297</c:v>
                </c:pt>
                <c:pt idx="495">
                  <c:v>0.72948876917956129</c:v>
                </c:pt>
                <c:pt idx="496">
                  <c:v>0.72762257796913732</c:v>
                </c:pt>
                <c:pt idx="497">
                  <c:v>0.72533981590973717</c:v>
                </c:pt>
                <c:pt idx="498">
                  <c:v>0.72238709417712366</c:v>
                </c:pt>
                <c:pt idx="499">
                  <c:v>0.71957985771372335</c:v>
                </c:pt>
                <c:pt idx="500">
                  <c:v>0.71667097556013559</c:v>
                </c:pt>
                <c:pt idx="501">
                  <c:v>0.71508367069492729</c:v>
                </c:pt>
                <c:pt idx="502">
                  <c:v>0.71407816498185595</c:v>
                </c:pt>
                <c:pt idx="503">
                  <c:v>0.71264970162721142</c:v>
                </c:pt>
                <c:pt idx="504">
                  <c:v>0.71028664770289085</c:v>
                </c:pt>
                <c:pt idx="505">
                  <c:v>0.7074850119674736</c:v>
                </c:pt>
                <c:pt idx="506">
                  <c:v>0.70432214082223543</c:v>
                </c:pt>
                <c:pt idx="507">
                  <c:v>0.70225816316209422</c:v>
                </c:pt>
                <c:pt idx="508">
                  <c:v>0.69966432020237324</c:v>
                </c:pt>
                <c:pt idx="509">
                  <c:v>0.69757803365111315</c:v>
                </c:pt>
                <c:pt idx="510">
                  <c:v>0.69556922703618562</c:v>
                </c:pt>
                <c:pt idx="511">
                  <c:v>0.69416629593319823</c:v>
                </c:pt>
                <c:pt idx="512">
                  <c:v>0.69267069915636903</c:v>
                </c:pt>
                <c:pt idx="513">
                  <c:v>0.69125835813311121</c:v>
                </c:pt>
                <c:pt idx="514">
                  <c:v>0.68850880765652123</c:v>
                </c:pt>
                <c:pt idx="515">
                  <c:v>0.68654689906300626</c:v>
                </c:pt>
                <c:pt idx="516">
                  <c:v>0.68484536164441245</c:v>
                </c:pt>
                <c:pt idx="517">
                  <c:v>0.68385720540034634</c:v>
                </c:pt>
                <c:pt idx="518">
                  <c:v>0.6830470382388496</c:v>
                </c:pt>
                <c:pt idx="519">
                  <c:v>0.68151258663896219</c:v>
                </c:pt>
                <c:pt idx="520">
                  <c:v>0.67997269427741847</c:v>
                </c:pt>
                <c:pt idx="521">
                  <c:v>0.67833624673217996</c:v>
                </c:pt>
                <c:pt idx="522">
                  <c:v>0.67687643197313707</c:v>
                </c:pt>
                <c:pt idx="523">
                  <c:v>0.67495294804856532</c:v>
                </c:pt>
                <c:pt idx="524">
                  <c:v>0.67283645417139704</c:v>
                </c:pt>
                <c:pt idx="525">
                  <c:v>0.67089495352021022</c:v>
                </c:pt>
                <c:pt idx="526">
                  <c:v>0.66913084737333262</c:v>
                </c:pt>
                <c:pt idx="527">
                  <c:v>0.66698571832966058</c:v>
                </c:pt>
                <c:pt idx="528">
                  <c:v>0.66454796224654666</c:v>
                </c:pt>
                <c:pt idx="529">
                  <c:v>0.66219099085900734</c:v>
                </c:pt>
                <c:pt idx="530">
                  <c:v>0.6592504687726608</c:v>
                </c:pt>
                <c:pt idx="531">
                  <c:v>0.655906418180215</c:v>
                </c:pt>
                <c:pt idx="532">
                  <c:v>0.65176244738011091</c:v>
                </c:pt>
                <c:pt idx="533">
                  <c:v>0.6471872978959895</c:v>
                </c:pt>
                <c:pt idx="534">
                  <c:v>0.64226661890267356</c:v>
                </c:pt>
                <c:pt idx="535">
                  <c:v>0.63708927353033051</c:v>
                </c:pt>
                <c:pt idx="536">
                  <c:v>0.63195082625921695</c:v>
                </c:pt>
                <c:pt idx="537">
                  <c:v>0.62623768514690037</c:v>
                </c:pt>
                <c:pt idx="538">
                  <c:v>0.62034429975449323</c:v>
                </c:pt>
                <c:pt idx="539">
                  <c:v>0.61394747678034978</c:v>
                </c:pt>
                <c:pt idx="540">
                  <c:v>0.60713320439156671</c:v>
                </c:pt>
                <c:pt idx="541">
                  <c:v>0.5994463757252757</c:v>
                </c:pt>
                <c:pt idx="542">
                  <c:v>0.59184341122478445</c:v>
                </c:pt>
                <c:pt idx="543">
                  <c:v>0.58376536828499981</c:v>
                </c:pt>
                <c:pt idx="544">
                  <c:v>0.57541879121436013</c:v>
                </c:pt>
                <c:pt idx="545">
                  <c:v>0.56761444273084449</c:v>
                </c:pt>
                <c:pt idx="546">
                  <c:v>0.55846856252379495</c:v>
                </c:pt>
                <c:pt idx="547">
                  <c:v>0.54851225634103551</c:v>
                </c:pt>
                <c:pt idx="548">
                  <c:v>0.53731527311200966</c:v>
                </c:pt>
                <c:pt idx="549">
                  <c:v>0.52646851246947746</c:v>
                </c:pt>
                <c:pt idx="550">
                  <c:v>0.51574141666936524</c:v>
                </c:pt>
                <c:pt idx="551">
                  <c:v>0.50392680419351044</c:v>
                </c:pt>
                <c:pt idx="552">
                  <c:v>0.49234125325497446</c:v>
                </c:pt>
                <c:pt idx="553">
                  <c:v>0.48043814717781713</c:v>
                </c:pt>
                <c:pt idx="554">
                  <c:v>0.46879026209961094</c:v>
                </c:pt>
                <c:pt idx="555">
                  <c:v>0.45666962942375755</c:v>
                </c:pt>
                <c:pt idx="556">
                  <c:v>0.44326298745869502</c:v>
                </c:pt>
                <c:pt idx="557">
                  <c:v>0.42991369776375449</c:v>
                </c:pt>
                <c:pt idx="558">
                  <c:v>0.41547416810923576</c:v>
                </c:pt>
                <c:pt idx="559">
                  <c:v>0.40174508223706279</c:v>
                </c:pt>
                <c:pt idx="560">
                  <c:v>0.38667728396083773</c:v>
                </c:pt>
                <c:pt idx="561">
                  <c:v>0.37199091146491498</c:v>
                </c:pt>
                <c:pt idx="562">
                  <c:v>0.35774432518037558</c:v>
                </c:pt>
                <c:pt idx="563">
                  <c:v>0.34360550810417179</c:v>
                </c:pt>
                <c:pt idx="564">
                  <c:v>0.33000770087275921</c:v>
                </c:pt>
                <c:pt idx="565">
                  <c:v>0.31618009889345261</c:v>
                </c:pt>
                <c:pt idx="566">
                  <c:v>0.30211437695620108</c:v>
                </c:pt>
                <c:pt idx="567">
                  <c:v>0.28757780907870539</c:v>
                </c:pt>
                <c:pt idx="568">
                  <c:v>0.27253777737523738</c:v>
                </c:pt>
                <c:pt idx="569">
                  <c:v>0.25911584418506634</c:v>
                </c:pt>
                <c:pt idx="570">
                  <c:v>0.24551266781414982</c:v>
                </c:pt>
                <c:pt idx="571">
                  <c:v>0.2335037603411344</c:v>
                </c:pt>
                <c:pt idx="572">
                  <c:v>0.21958452621425473</c:v>
                </c:pt>
                <c:pt idx="573">
                  <c:v>0.20466251174821887</c:v>
                </c:pt>
                <c:pt idx="574">
                  <c:v>0.19061179781360493</c:v>
                </c:pt>
                <c:pt idx="575">
                  <c:v>0.17580163284827949</c:v>
                </c:pt>
                <c:pt idx="576">
                  <c:v>0.16256440652301901</c:v>
                </c:pt>
                <c:pt idx="577">
                  <c:v>0.1482940974347457</c:v>
                </c:pt>
                <c:pt idx="578">
                  <c:v>0.13449585583467355</c:v>
                </c:pt>
                <c:pt idx="579">
                  <c:v>0.1195857749617838</c:v>
                </c:pt>
                <c:pt idx="580">
                  <c:v>0.10482840365365537</c:v>
                </c:pt>
                <c:pt idx="581">
                  <c:v>9.2018470752797024E-2</c:v>
                </c:pt>
                <c:pt idx="582">
                  <c:v>8.0265627339844769E-2</c:v>
                </c:pt>
                <c:pt idx="583">
                  <c:v>6.9668096911595645E-2</c:v>
                </c:pt>
                <c:pt idx="584">
                  <c:v>5.8805486675906807E-2</c:v>
                </c:pt>
                <c:pt idx="585">
                  <c:v>4.8441803550404533E-2</c:v>
                </c:pt>
                <c:pt idx="586">
                  <c:v>3.9017321997412001E-2</c:v>
                </c:pt>
                <c:pt idx="587">
                  <c:v>3.0194785356751241E-2</c:v>
                </c:pt>
                <c:pt idx="588">
                  <c:v>2.4895960107484977E-2</c:v>
                </c:pt>
                <c:pt idx="589">
                  <c:v>1.6615547557177382E-2</c:v>
                </c:pt>
                <c:pt idx="590">
                  <c:v>1.1570443597278161E-2</c:v>
                </c:pt>
                <c:pt idx="591">
                  <c:v>8.1741840064263552E-3</c:v>
                </c:pt>
                <c:pt idx="592">
                  <c:v>6.4660422492316813E-3</c:v>
                </c:pt>
                <c:pt idx="593">
                  <c:v>3.8911662369104775E-3</c:v>
                </c:pt>
                <c:pt idx="594">
                  <c:v>-8.6945871262889137E-4</c:v>
                </c:pt>
                <c:pt idx="595">
                  <c:v>-3.4883278458213473E-3</c:v>
                </c:pt>
                <c:pt idx="596">
                  <c:v>-4.8037084028205992E-3</c:v>
                </c:pt>
                <c:pt idx="597">
                  <c:v>-5.6828473303632727E-3</c:v>
                </c:pt>
                <c:pt idx="598">
                  <c:v>-5.2430554123718831E-3</c:v>
                </c:pt>
                <c:pt idx="599">
                  <c:v>-4.3648054024500883E-3</c:v>
                </c:pt>
                <c:pt idx="600">
                  <c:v>-7.4464821678643838E-3</c:v>
                </c:pt>
                <c:pt idx="601">
                  <c:v>-7.0049015686584892E-3</c:v>
                </c:pt>
                <c:pt idx="602">
                  <c:v>-6.1230850587887945E-3</c:v>
                </c:pt>
                <c:pt idx="603">
                  <c:v>-3.4883278458213473E-3</c:v>
                </c:pt>
                <c:pt idx="604">
                  <c:v>-1.7406615763012701E-3</c:v>
                </c:pt>
                <c:pt idx="605">
                  <c:v>-1.7406615763012701E-3</c:v>
                </c:pt>
                <c:pt idx="606">
                  <c:v>8.6772153122691327E-4</c:v>
                </c:pt>
                <c:pt idx="607">
                  <c:v>1.7337128090005314E-3</c:v>
                </c:pt>
                <c:pt idx="608">
                  <c:v>5.1805125037803143E-3</c:v>
                </c:pt>
                <c:pt idx="609">
                  <c:v>5.1805125037803143E-3</c:v>
                </c:pt>
                <c:pt idx="610">
                  <c:v>4.7511555910010198E-3</c:v>
                </c:pt>
                <c:pt idx="611">
                  <c:v>7.3209529227445565E-3</c:v>
                </c:pt>
                <c:pt idx="612">
                  <c:v>9.025742086910208E-3</c:v>
                </c:pt>
                <c:pt idx="613">
                  <c:v>1.0723865391773066E-2</c:v>
                </c:pt>
                <c:pt idx="614">
                  <c:v>1.0723865391773066E-2</c:v>
                </c:pt>
                <c:pt idx="615">
                  <c:v>1.0723865391773066E-2</c:v>
                </c:pt>
                <c:pt idx="616">
                  <c:v>9.4508957986939347E-3</c:v>
                </c:pt>
                <c:pt idx="617">
                  <c:v>9.8756337121601191E-3</c:v>
                </c:pt>
                <c:pt idx="618">
                  <c:v>9.4508957986939347E-3</c:v>
                </c:pt>
                <c:pt idx="619">
                  <c:v>8.6001717619175692E-3</c:v>
                </c:pt>
                <c:pt idx="620">
                  <c:v>6.8937079479004558E-3</c:v>
                </c:pt>
                <c:pt idx="621">
                  <c:v>4.7511555910010198E-3</c:v>
                </c:pt>
                <c:pt idx="622">
                  <c:v>1.7337128090005314E-3</c:v>
                </c:pt>
                <c:pt idx="623">
                  <c:v>-1.7406615763012701E-3</c:v>
                </c:pt>
                <c:pt idx="624">
                  <c:v>-5.6828473303632727E-3</c:v>
                </c:pt>
                <c:pt idx="625">
                  <c:v>-9.6611452123985687E-3</c:v>
                </c:pt>
                <c:pt idx="626">
                  <c:v>-1.5022873584506671E-2</c:v>
                </c:pt>
                <c:pt idx="627">
                  <c:v>-1.7728766960431602E-2</c:v>
                </c:pt>
                <c:pt idx="628">
                  <c:v>-2.0451625295904902E-2</c:v>
                </c:pt>
                <c:pt idx="629">
                  <c:v>-2.181948306258609E-2</c:v>
                </c:pt>
                <c:pt idx="630">
                  <c:v>-2.4568191490737076E-2</c:v>
                </c:pt>
                <c:pt idx="631">
                  <c:v>-2.7334407733889104E-2</c:v>
                </c:pt>
                <c:pt idx="632">
                  <c:v>-2.9653123769906618E-2</c:v>
                </c:pt>
                <c:pt idx="633">
                  <c:v>-3.5740369803151061E-2</c:v>
                </c:pt>
                <c:pt idx="634">
                  <c:v>-4.0958607678906384E-2</c:v>
                </c:pt>
                <c:pt idx="635">
                  <c:v>-4.5275209020937013E-2</c:v>
                </c:pt>
                <c:pt idx="636">
                  <c:v>-4.6240308266771224E-2</c:v>
                </c:pt>
                <c:pt idx="637">
                  <c:v>-4.5757490560675115E-2</c:v>
                </c:pt>
                <c:pt idx="638">
                  <c:v>-4.6240308266771224E-2</c:v>
                </c:pt>
                <c:pt idx="639">
                  <c:v>-4.7691990337874794E-2</c:v>
                </c:pt>
                <c:pt idx="640">
                  <c:v>-5.0609993355087209E-2</c:v>
                </c:pt>
                <c:pt idx="641">
                  <c:v>-5.305672930217456E-2</c:v>
                </c:pt>
                <c:pt idx="642">
                  <c:v>-5.3547734986926908E-2</c:v>
                </c:pt>
                <c:pt idx="643">
                  <c:v>-5.4531414868180264E-2</c:v>
                </c:pt>
                <c:pt idx="644">
                  <c:v>-5.4531414868180264E-2</c:v>
                </c:pt>
                <c:pt idx="645">
                  <c:v>-5.6011124926228104E-2</c:v>
                </c:pt>
                <c:pt idx="646">
                  <c:v>-5.6505484093897433E-2</c:v>
                </c:pt>
                <c:pt idx="647">
                  <c:v>-5.6011124926228104E-2</c:v>
                </c:pt>
                <c:pt idx="648">
                  <c:v>-5.551732784983137E-2</c:v>
                </c:pt>
                <c:pt idx="649">
                  <c:v>-5.551732784983137E-2</c:v>
                </c:pt>
                <c:pt idx="650">
                  <c:v>-5.551732784983137E-2</c:v>
                </c:pt>
                <c:pt idx="651">
                  <c:v>-5.3547734986926908E-2</c:v>
                </c:pt>
                <c:pt idx="652">
                  <c:v>-5.2566278112949241E-2</c:v>
                </c:pt>
                <c:pt idx="653">
                  <c:v>-4.9635145623876928E-2</c:v>
                </c:pt>
                <c:pt idx="654">
                  <c:v>-4.7691990337874794E-2</c:v>
                </c:pt>
                <c:pt idx="655">
                  <c:v>-4.5757490560675115E-2</c:v>
                </c:pt>
                <c:pt idx="656">
                  <c:v>-4.4312249686494193E-2</c:v>
                </c:pt>
                <c:pt idx="657">
                  <c:v>-4.1436116778032536E-2</c:v>
                </c:pt>
                <c:pt idx="658">
                  <c:v>-3.6684488613888719E-2</c:v>
                </c:pt>
                <c:pt idx="659">
                  <c:v>-3.2920265855502902E-2</c:v>
                </c:pt>
                <c:pt idx="660">
                  <c:v>-2.6872146400301365E-2</c:v>
                </c:pt>
                <c:pt idx="661">
                  <c:v>-2.3650020996726601E-2</c:v>
                </c:pt>
                <c:pt idx="662">
                  <c:v>-1.9542107723899943E-2</c:v>
                </c:pt>
                <c:pt idx="663">
                  <c:v>-1.7276612331454656E-2</c:v>
                </c:pt>
                <c:pt idx="664">
                  <c:v>-1.3676222949234686E-2</c:v>
                </c:pt>
                <c:pt idx="665">
                  <c:v>-8.3309926200514969E-3</c:v>
                </c:pt>
                <c:pt idx="666">
                  <c:v>-5.6828473303632727E-3</c:v>
                </c:pt>
                <c:pt idx="667">
                  <c:v>-2.6136156026866902E-3</c:v>
                </c:pt>
                <c:pt idx="668">
                  <c:v>-8.6945871262889137E-4</c:v>
                </c:pt>
                <c:pt idx="669">
                  <c:v>-4.3451177401769168E-4</c:v>
                </c:pt>
                <c:pt idx="670">
                  <c:v>-1.3048416883442813E-3</c:v>
                </c:pt>
                <c:pt idx="671">
                  <c:v>-8.6945871262889137E-4</c:v>
                </c:pt>
                <c:pt idx="672">
                  <c:v>8.6772153122691327E-4</c:v>
                </c:pt>
                <c:pt idx="673">
                  <c:v>4.340774793185929E-4</c:v>
                </c:pt>
                <c:pt idx="674">
                  <c:v>0</c:v>
                </c:pt>
                <c:pt idx="675">
                  <c:v>-8.6945871262889137E-4</c:v>
                </c:pt>
                <c:pt idx="676">
                  <c:v>-3.4883278458213473E-3</c:v>
                </c:pt>
                <c:pt idx="677">
                  <c:v>-8.3309926200514969E-3</c:v>
                </c:pt>
                <c:pt idx="678">
                  <c:v>-1.5922966097169242E-2</c:v>
                </c:pt>
                <c:pt idx="679">
                  <c:v>-2.3191662661933767E-2</c:v>
                </c:pt>
                <c:pt idx="680">
                  <c:v>-2.91883891274822E-2</c:v>
                </c:pt>
                <c:pt idx="681">
                  <c:v>-2.5949097207122653E-2</c:v>
                </c:pt>
                <c:pt idx="682">
                  <c:v>-2.2733787572707352E-2</c:v>
                </c:pt>
                <c:pt idx="683">
                  <c:v>-2.090709936167361E-2</c:v>
                </c:pt>
                <c:pt idx="684">
                  <c:v>-2.3650020996726601E-2</c:v>
                </c:pt>
                <c:pt idx="685">
                  <c:v>-3.1050319018657353E-2</c:v>
                </c:pt>
                <c:pt idx="686">
                  <c:v>-4.0958607678906384E-2</c:v>
                </c:pt>
                <c:pt idx="687">
                  <c:v>-5.3547734986926908E-2</c:v>
                </c:pt>
                <c:pt idx="688">
                  <c:v>-6.2983892535185784E-2</c:v>
                </c:pt>
                <c:pt idx="689">
                  <c:v>-7.0581074285707285E-2</c:v>
                </c:pt>
                <c:pt idx="690">
                  <c:v>-7.1092309756047342E-2</c:v>
                </c:pt>
                <c:pt idx="691">
                  <c:v>-7.7274542006740027E-2</c:v>
                </c:pt>
                <c:pt idx="692">
                  <c:v>-8.4600164787730178E-2</c:v>
                </c:pt>
                <c:pt idx="693">
                  <c:v>-8.7246696328677029E-2</c:v>
                </c:pt>
                <c:pt idx="694">
                  <c:v>-8.9909454405931857E-2</c:v>
                </c:pt>
                <c:pt idx="695">
                  <c:v>-9.1514981121350217E-2</c:v>
                </c:pt>
                <c:pt idx="696">
                  <c:v>-9.1514981121350217E-2</c:v>
                </c:pt>
                <c:pt idx="697">
                  <c:v>-8.8309841246138887E-2</c:v>
                </c:pt>
                <c:pt idx="698">
                  <c:v>-8.5128182459949631E-2</c:v>
                </c:pt>
                <c:pt idx="699">
                  <c:v>-8.4600164787730178E-2</c:v>
                </c:pt>
                <c:pt idx="700">
                  <c:v>-8.3019952679617801E-2</c:v>
                </c:pt>
                <c:pt idx="701">
                  <c:v>-8.3019952679617801E-2</c:v>
                </c:pt>
                <c:pt idx="702">
                  <c:v>-8.4072788302884227E-2</c:v>
                </c:pt>
                <c:pt idx="703">
                  <c:v>-8.6186147616283335E-2</c:v>
                </c:pt>
                <c:pt idx="704">
                  <c:v>-8.5128182459949631E-2</c:v>
                </c:pt>
                <c:pt idx="705">
                  <c:v>-8.2494490447453356E-2</c:v>
                </c:pt>
                <c:pt idx="706">
                  <c:v>-7.9876673709276078E-2</c:v>
                </c:pt>
                <c:pt idx="707">
                  <c:v>-7.9354998593212434E-2</c:v>
                </c:pt>
                <c:pt idx="708">
                  <c:v>-7.9876673709276078E-2</c:v>
                </c:pt>
                <c:pt idx="709">
                  <c:v>-7.7274542006740027E-2</c:v>
                </c:pt>
                <c:pt idx="710">
                  <c:v>-7.6755981369723517E-2</c:v>
                </c:pt>
                <c:pt idx="711">
                  <c:v>-7.7274542006740027E-2</c:v>
                </c:pt>
                <c:pt idx="712">
                  <c:v>-7.6238039171299746E-2</c:v>
                </c:pt>
                <c:pt idx="713">
                  <c:v>-7.3657553374344958E-2</c:v>
                </c:pt>
                <c:pt idx="714">
                  <c:v>-6.9560405233299899E-2</c:v>
                </c:pt>
                <c:pt idx="715">
                  <c:v>-6.7526235322846781E-2</c:v>
                </c:pt>
                <c:pt idx="716">
                  <c:v>-6.7019178076801841E-2</c:v>
                </c:pt>
                <c:pt idx="717">
                  <c:v>-6.6006836168757702E-2</c:v>
                </c:pt>
                <c:pt idx="718">
                  <c:v>-6.6006836168757702E-2</c:v>
                </c:pt>
                <c:pt idx="719">
                  <c:v>-6.6512712151294562E-2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AF0-44E7-A795-C3DC81A69DD3}"/>
            </c:ext>
          </c:extLst>
        </c:ser>
        <c:ser>
          <c:idx val="5"/>
          <c:order val="5"/>
          <c:tx>
            <c:v>1500 RPM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1'!$B$6:$B$725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'Task 1'!$BS$6:$BS$725</c:f>
              <c:numCache>
                <c:formatCode>General</c:formatCode>
                <c:ptCount val="720"/>
                <c:pt idx="0">
                  <c:v>2.6533264523296733E-2</c:v>
                </c:pt>
                <c:pt idx="1">
                  <c:v>2.6533264523296733E-2</c:v>
                </c:pt>
                <c:pt idx="2">
                  <c:v>2.7349607774756507E-2</c:v>
                </c:pt>
                <c:pt idx="3">
                  <c:v>3.0194785356751241E-2</c:v>
                </c:pt>
                <c:pt idx="4">
                  <c:v>3.3021444682910656E-2</c:v>
                </c:pt>
                <c:pt idx="5">
                  <c:v>3.422726077055066E-2</c:v>
                </c:pt>
                <c:pt idx="6">
                  <c:v>3.5429738184548303E-2</c:v>
                </c:pt>
                <c:pt idx="7">
                  <c:v>3.8222638368718462E-2</c:v>
                </c:pt>
                <c:pt idx="8">
                  <c:v>3.941411917613713E-2</c:v>
                </c:pt>
                <c:pt idx="9">
                  <c:v>3.941411917613713E-2</c:v>
                </c:pt>
                <c:pt idx="10">
                  <c:v>4.0997692423490557E-2</c:v>
                </c:pt>
                <c:pt idx="11">
                  <c:v>4.060234011407314E-2</c:v>
                </c:pt>
                <c:pt idx="12">
                  <c:v>3.941411917613713E-2</c:v>
                </c:pt>
                <c:pt idx="13">
                  <c:v>3.8222638368718462E-2</c:v>
                </c:pt>
                <c:pt idx="14">
                  <c:v>3.7027879755774942E-2</c:v>
                </c:pt>
                <c:pt idx="15">
                  <c:v>3.6229544086294529E-2</c:v>
                </c:pt>
                <c:pt idx="16">
                  <c:v>3.5429738184548303E-2</c:v>
                </c:pt>
                <c:pt idx="17">
                  <c:v>3.342375548694973E-2</c:v>
                </c:pt>
                <c:pt idx="18">
                  <c:v>3.3021444682910656E-2</c:v>
                </c:pt>
                <c:pt idx="19">
                  <c:v>3.3021444682910656E-2</c:v>
                </c:pt>
                <c:pt idx="20">
                  <c:v>3.382569395331033E-2</c:v>
                </c:pt>
                <c:pt idx="21">
                  <c:v>3.5029282202368152E-2</c:v>
                </c:pt>
                <c:pt idx="22">
                  <c:v>3.5429738184548303E-2</c:v>
                </c:pt>
                <c:pt idx="23">
                  <c:v>3.7027879755774942E-2</c:v>
                </c:pt>
                <c:pt idx="24">
                  <c:v>3.8222638368718462E-2</c:v>
                </c:pt>
                <c:pt idx="25">
                  <c:v>4.060234011407314E-2</c:v>
                </c:pt>
                <c:pt idx="26">
                  <c:v>4.2969073393180131E-2</c:v>
                </c:pt>
                <c:pt idx="27">
                  <c:v>4.2969073393180131E-2</c:v>
                </c:pt>
                <c:pt idx="28">
                  <c:v>4.2575512440190588E-2</c:v>
                </c:pt>
                <c:pt idx="29">
                  <c:v>4.060234011407314E-2</c:v>
                </c:pt>
                <c:pt idx="30">
                  <c:v>3.7426497940623665E-2</c:v>
                </c:pt>
                <c:pt idx="31">
                  <c:v>3.2618760850719929E-2</c:v>
                </c:pt>
                <c:pt idx="32">
                  <c:v>2.7349607774756507E-2</c:v>
                </c:pt>
                <c:pt idx="33">
                  <c:v>2.1602716028242194E-2</c:v>
                </c:pt>
                <c:pt idx="34">
                  <c:v>1.4100321519620545E-2</c:v>
                </c:pt>
                <c:pt idx="35">
                  <c:v>7.3209529227445565E-3</c:v>
                </c:pt>
                <c:pt idx="36">
                  <c:v>3.0294705536179621E-3</c:v>
                </c:pt>
                <c:pt idx="37">
                  <c:v>3.0294705536179621E-3</c:v>
                </c:pt>
                <c:pt idx="38">
                  <c:v>3.8911662369104775E-3</c:v>
                </c:pt>
                <c:pt idx="39">
                  <c:v>3.0294705536179621E-3</c:v>
                </c:pt>
                <c:pt idx="40">
                  <c:v>3.0294705536179621E-3</c:v>
                </c:pt>
                <c:pt idx="41">
                  <c:v>3.4605321095064891E-3</c:v>
                </c:pt>
                <c:pt idx="42">
                  <c:v>1.300933020418072E-3</c:v>
                </c:pt>
                <c:pt idx="43">
                  <c:v>4.340774793185929E-4</c:v>
                </c:pt>
                <c:pt idx="44">
                  <c:v>1.300933020418072E-3</c:v>
                </c:pt>
                <c:pt idx="45">
                  <c:v>-1.3048416883442813E-3</c:v>
                </c:pt>
                <c:pt idx="46">
                  <c:v>-5.6828473303632727E-3</c:v>
                </c:pt>
                <c:pt idx="47">
                  <c:v>-6.5637695023882739E-3</c:v>
                </c:pt>
                <c:pt idx="48">
                  <c:v>-7.0049015686584892E-3</c:v>
                </c:pt>
                <c:pt idx="49">
                  <c:v>-7.8885122130503398E-3</c:v>
                </c:pt>
                <c:pt idx="50">
                  <c:v>-9.2173081968621833E-3</c:v>
                </c:pt>
                <c:pt idx="51">
                  <c:v>-1.0995384301463193E-2</c:v>
                </c:pt>
                <c:pt idx="52">
                  <c:v>-1.2333735073725434E-2</c:v>
                </c:pt>
                <c:pt idx="53">
                  <c:v>-1.0995384301463193E-2</c:v>
                </c:pt>
                <c:pt idx="54">
                  <c:v>-1.0550182333308195E-2</c:v>
                </c:pt>
                <c:pt idx="55">
                  <c:v>-9.6611452123985687E-3</c:v>
                </c:pt>
                <c:pt idx="56">
                  <c:v>-9.2173081968621833E-3</c:v>
                </c:pt>
                <c:pt idx="57">
                  <c:v>-7.0049015686584892E-3</c:v>
                </c:pt>
                <c:pt idx="58">
                  <c:v>-3.4883278458213473E-3</c:v>
                </c:pt>
                <c:pt idx="59">
                  <c:v>-2.176919254274547E-3</c:v>
                </c:pt>
                <c:pt idx="60">
                  <c:v>8.6772153122691327E-4</c:v>
                </c:pt>
                <c:pt idx="61">
                  <c:v>2.1660617565076304E-3</c:v>
                </c:pt>
                <c:pt idx="62">
                  <c:v>1.7337128090005314E-3</c:v>
                </c:pt>
                <c:pt idx="63">
                  <c:v>4.3213737826425782E-3</c:v>
                </c:pt>
                <c:pt idx="64">
                  <c:v>9.025742086910208E-3</c:v>
                </c:pt>
                <c:pt idx="65">
                  <c:v>8.6001717619175692E-3</c:v>
                </c:pt>
                <c:pt idx="66">
                  <c:v>1.1147360775797479E-2</c:v>
                </c:pt>
                <c:pt idx="67">
                  <c:v>1.4520538757923713E-2</c:v>
                </c:pt>
                <c:pt idx="68">
                  <c:v>1.4940349792936524E-2</c:v>
                </c:pt>
                <c:pt idx="69">
                  <c:v>1.6197353512439061E-2</c:v>
                </c:pt>
                <c:pt idx="70">
                  <c:v>1.8700498666243369E-2</c:v>
                </c:pt>
                <c:pt idx="71">
                  <c:v>2.0361282647707864E-2</c:v>
                </c:pt>
                <c:pt idx="72">
                  <c:v>2.0775488193557831E-2</c:v>
                </c:pt>
                <c:pt idx="73">
                  <c:v>2.4485667699166973E-2</c:v>
                </c:pt>
                <c:pt idx="74">
                  <c:v>2.6124516745450282E-2</c:v>
                </c:pt>
                <c:pt idx="75">
                  <c:v>2.6124516745450282E-2</c:v>
                </c:pt>
                <c:pt idx="76">
                  <c:v>2.7757204690553483E-2</c:v>
                </c:pt>
                <c:pt idx="77">
                  <c:v>2.9789470831855614E-2</c:v>
                </c:pt>
                <c:pt idx="78">
                  <c:v>3.2215703297981568E-2</c:v>
                </c:pt>
                <c:pt idx="79">
                  <c:v>3.382569395331033E-2</c:v>
                </c:pt>
                <c:pt idx="80">
                  <c:v>3.4628456625320346E-2</c:v>
                </c:pt>
                <c:pt idx="81">
                  <c:v>3.422726077055066E-2</c:v>
                </c:pt>
                <c:pt idx="82">
                  <c:v>3.7027879755774942E-2</c:v>
                </c:pt>
                <c:pt idx="83">
                  <c:v>4.1787318971751766E-2</c:v>
                </c:pt>
                <c:pt idx="84">
                  <c:v>4.3362278021129498E-2</c:v>
                </c:pt>
                <c:pt idx="85">
                  <c:v>4.4931546149160062E-2</c:v>
                </c:pt>
                <c:pt idx="86">
                  <c:v>4.6885190837710138E-2</c:v>
                </c:pt>
                <c:pt idx="87">
                  <c:v>4.8441803550404533E-2</c:v>
                </c:pt>
                <c:pt idx="88">
                  <c:v>5.0379756261457784E-2</c:v>
                </c:pt>
                <c:pt idx="89">
                  <c:v>5.2309099647323443E-2</c:v>
                </c:pt>
                <c:pt idx="90">
                  <c:v>5.3078443483419682E-2</c:v>
                </c:pt>
                <c:pt idx="91">
                  <c:v>5.4229909863397249E-2</c:v>
                </c:pt>
                <c:pt idx="92">
                  <c:v>5.5760464687734781E-2</c:v>
                </c:pt>
                <c:pt idx="93">
                  <c:v>5.6142262059052331E-2</c:v>
                </c:pt>
                <c:pt idx="94">
                  <c:v>5.6523724079100369E-2</c:v>
                </c:pt>
                <c:pt idx="95">
                  <c:v>5.7666103909829208E-2</c:v>
                </c:pt>
                <c:pt idx="96">
                  <c:v>5.8426024457005357E-2</c:v>
                </c:pt>
                <c:pt idx="97">
                  <c:v>5.8046230395281742E-2</c:v>
                </c:pt>
                <c:pt idx="98">
                  <c:v>5.8805486675906807E-2</c:v>
                </c:pt>
                <c:pt idx="99">
                  <c:v>5.8805486675906807E-2</c:v>
                </c:pt>
                <c:pt idx="100">
                  <c:v>5.9563417901267686E-2</c:v>
                </c:pt>
                <c:pt idx="101">
                  <c:v>5.9563417901267686E-2</c:v>
                </c:pt>
                <c:pt idx="102">
                  <c:v>5.8805486675906807E-2</c:v>
                </c:pt>
                <c:pt idx="103">
                  <c:v>5.6523724079100369E-2</c:v>
                </c:pt>
                <c:pt idx="104">
                  <c:v>5.5378331375000027E-2</c:v>
                </c:pt>
                <c:pt idx="105">
                  <c:v>5.5378331375000027E-2</c:v>
                </c:pt>
                <c:pt idx="106">
                  <c:v>5.4995861529141529E-2</c:v>
                </c:pt>
                <c:pt idx="107">
                  <c:v>5.4995861529141529E-2</c:v>
                </c:pt>
                <c:pt idx="108">
                  <c:v>5.6142262059052331E-2</c:v>
                </c:pt>
                <c:pt idx="109">
                  <c:v>5.6904851336472557E-2</c:v>
                </c:pt>
                <c:pt idx="110">
                  <c:v>5.6142262059052331E-2</c:v>
                </c:pt>
                <c:pt idx="111">
                  <c:v>5.6523724079100369E-2</c:v>
                </c:pt>
                <c:pt idx="112">
                  <c:v>5.6142262059052331E-2</c:v>
                </c:pt>
                <c:pt idx="113">
                  <c:v>5.5378331375000027E-2</c:v>
                </c:pt>
                <c:pt idx="114">
                  <c:v>5.5378331375000027E-2</c:v>
                </c:pt>
                <c:pt idx="115">
                  <c:v>5.5378331375000027E-2</c:v>
                </c:pt>
                <c:pt idx="116">
                  <c:v>5.4229909863397249E-2</c:v>
                </c:pt>
                <c:pt idx="117">
                  <c:v>5.4229909863397249E-2</c:v>
                </c:pt>
                <c:pt idx="118">
                  <c:v>5.3078443483419682E-2</c:v>
                </c:pt>
                <c:pt idx="119">
                  <c:v>5.2309099647323443E-2</c:v>
                </c:pt>
                <c:pt idx="120">
                  <c:v>5.0766311233042323E-2</c:v>
                </c:pt>
                <c:pt idx="121">
                  <c:v>5.1152522447381291E-2</c:v>
                </c:pt>
                <c:pt idx="122">
                  <c:v>5.1923916046106543E-2</c:v>
                </c:pt>
                <c:pt idx="123">
                  <c:v>5.269394192496786E-2</c:v>
                </c:pt>
                <c:pt idx="124">
                  <c:v>5.4613054556887738E-2</c:v>
                </c:pt>
                <c:pt idx="125">
                  <c:v>5.5760464687734781E-2</c:v>
                </c:pt>
                <c:pt idx="126">
                  <c:v>5.5760464687734781E-2</c:v>
                </c:pt>
                <c:pt idx="127">
                  <c:v>5.6523724079100369E-2</c:v>
                </c:pt>
                <c:pt idx="128">
                  <c:v>5.6904851336472557E-2</c:v>
                </c:pt>
                <c:pt idx="129">
                  <c:v>5.8426024457005357E-2</c:v>
                </c:pt>
                <c:pt idx="130">
                  <c:v>5.9184617631371138E-2</c:v>
                </c:pt>
                <c:pt idx="131">
                  <c:v>6.0320028688285184E-2</c:v>
                </c:pt>
                <c:pt idx="132">
                  <c:v>6.0320028688285184E-2</c:v>
                </c:pt>
                <c:pt idx="133">
                  <c:v>6.107532362979181E-2</c:v>
                </c:pt>
                <c:pt idx="134">
                  <c:v>6.1452479087193208E-2</c:v>
                </c:pt>
                <c:pt idx="135">
                  <c:v>6.1452479087193208E-2</c:v>
                </c:pt>
                <c:pt idx="136">
                  <c:v>6.1829307294699029E-2</c:v>
                </c:pt>
                <c:pt idx="137">
                  <c:v>6.1452479087193208E-2</c:v>
                </c:pt>
                <c:pt idx="138">
                  <c:v>6.1452479087193208E-2</c:v>
                </c:pt>
                <c:pt idx="139">
                  <c:v>6.2205808819712591E-2</c:v>
                </c:pt>
                <c:pt idx="140">
                  <c:v>6.2957834084510222E-2</c:v>
                </c:pt>
                <c:pt idx="141">
                  <c:v>6.445798922691845E-2</c:v>
                </c:pt>
                <c:pt idx="142">
                  <c:v>6.5206128054311904E-2</c:v>
                </c:pt>
                <c:pt idx="143">
                  <c:v>6.6325925362037796E-2</c:v>
                </c:pt>
                <c:pt idx="144">
                  <c:v>6.7814511161840119E-2</c:v>
                </c:pt>
                <c:pt idx="145">
                  <c:v>6.9668096911595645E-2</c:v>
                </c:pt>
                <c:pt idx="146">
                  <c:v>7.114529045108281E-2</c:v>
                </c:pt>
                <c:pt idx="147">
                  <c:v>7.2617476545236537E-2</c:v>
                </c:pt>
                <c:pt idx="148">
                  <c:v>7.4450718954591238E-2</c:v>
                </c:pt>
                <c:pt idx="149">
                  <c:v>7.6276255404217605E-2</c:v>
                </c:pt>
                <c:pt idx="150">
                  <c:v>7.8094150406410684E-2</c:v>
                </c:pt>
                <c:pt idx="151">
                  <c:v>8.0265627339844769E-2</c:v>
                </c:pt>
                <c:pt idx="152">
                  <c:v>8.1707270097349238E-2</c:v>
                </c:pt>
                <c:pt idx="153">
                  <c:v>8.3144143143052268E-2</c:v>
                </c:pt>
                <c:pt idx="154">
                  <c:v>8.4218686739238768E-2</c:v>
                </c:pt>
                <c:pt idx="155">
                  <c:v>8.5647288296856541E-2</c:v>
                </c:pt>
                <c:pt idx="156">
                  <c:v>8.4933574936716119E-2</c:v>
                </c:pt>
                <c:pt idx="157">
                  <c:v>8.4576277934331021E-2</c:v>
                </c:pt>
                <c:pt idx="158">
                  <c:v>8.6003705618381956E-2</c:v>
                </c:pt>
                <c:pt idx="159">
                  <c:v>8.6003705618381956E-2</c:v>
                </c:pt>
                <c:pt idx="160">
                  <c:v>8.4933574936716119E-2</c:v>
                </c:pt>
                <c:pt idx="161">
                  <c:v>8.4933574936716119E-2</c:v>
                </c:pt>
                <c:pt idx="162">
                  <c:v>8.5290578230065014E-2</c:v>
                </c:pt>
                <c:pt idx="163">
                  <c:v>8.5290578230065014E-2</c:v>
                </c:pt>
                <c:pt idx="164">
                  <c:v>8.4218686739238768E-2</c:v>
                </c:pt>
                <c:pt idx="165">
                  <c:v>8.3144143143052268E-2</c:v>
                </c:pt>
                <c:pt idx="166">
                  <c:v>8.3144143143052268E-2</c:v>
                </c:pt>
                <c:pt idx="167">
                  <c:v>8.2066934285113011E-2</c:v>
                </c:pt>
                <c:pt idx="168">
                  <c:v>8.0626486921805726E-2</c:v>
                </c:pt>
                <c:pt idx="169">
                  <c:v>7.9543007402906069E-2</c:v>
                </c:pt>
                <c:pt idx="170">
                  <c:v>7.8456818053292562E-2</c:v>
                </c:pt>
                <c:pt idx="171">
                  <c:v>7.7004326793350258E-2</c:v>
                </c:pt>
                <c:pt idx="172">
                  <c:v>7.6640443670341896E-2</c:v>
                </c:pt>
                <c:pt idx="173">
                  <c:v>7.6640443670341896E-2</c:v>
                </c:pt>
                <c:pt idx="174">
                  <c:v>7.5181854618691604E-2</c:v>
                </c:pt>
                <c:pt idx="175">
                  <c:v>7.3351702386900947E-2</c:v>
                </c:pt>
                <c:pt idx="176">
                  <c:v>7.2617476545236537E-2</c:v>
                </c:pt>
                <c:pt idx="177">
                  <c:v>7.2249897613514816E-2</c:v>
                </c:pt>
                <c:pt idx="178">
                  <c:v>7.1882007306125359E-2</c:v>
                </c:pt>
                <c:pt idx="179">
                  <c:v>7.0037866607755087E-2</c:v>
                </c:pt>
                <c:pt idx="180">
                  <c:v>7.0407321740119655E-2</c:v>
                </c:pt>
                <c:pt idx="181">
                  <c:v>6.7070856045370192E-2</c:v>
                </c:pt>
                <c:pt idx="182">
                  <c:v>6.5952980313869647E-2</c:v>
                </c:pt>
                <c:pt idx="183">
                  <c:v>6.7814511161840119E-2</c:v>
                </c:pt>
                <c:pt idx="184">
                  <c:v>6.5206128054311904E-2</c:v>
                </c:pt>
                <c:pt idx="185">
                  <c:v>6.2957834084510222E-2</c:v>
                </c:pt>
                <c:pt idx="186">
                  <c:v>6.2957834084510222E-2</c:v>
                </c:pt>
                <c:pt idx="187">
                  <c:v>6.2205808819712591E-2</c:v>
                </c:pt>
                <c:pt idx="188">
                  <c:v>6.333335895174956E-2</c:v>
                </c:pt>
                <c:pt idx="189">
                  <c:v>6.333335895174956E-2</c:v>
                </c:pt>
                <c:pt idx="190">
                  <c:v>6.2957834084510222E-2</c:v>
                </c:pt>
                <c:pt idx="191">
                  <c:v>6.2957834084510222E-2</c:v>
                </c:pt>
                <c:pt idx="192">
                  <c:v>6.445798922691845E-2</c:v>
                </c:pt>
                <c:pt idx="193">
                  <c:v>6.2581984228163121E-2</c:v>
                </c:pt>
                <c:pt idx="194">
                  <c:v>6.0320028688285184E-2</c:v>
                </c:pt>
                <c:pt idx="195">
                  <c:v>6.069784035361165E-2</c:v>
                </c:pt>
                <c:pt idx="196">
                  <c:v>5.8426024457005357E-2</c:v>
                </c:pt>
                <c:pt idx="197">
                  <c:v>5.8046230395281742E-2</c:v>
                </c:pt>
                <c:pt idx="198">
                  <c:v>5.8046230395281742E-2</c:v>
                </c:pt>
                <c:pt idx="199">
                  <c:v>5.8805486675906807E-2</c:v>
                </c:pt>
                <c:pt idx="200">
                  <c:v>5.9184617631371138E-2</c:v>
                </c:pt>
                <c:pt idx="201">
                  <c:v>5.9941888061954683E-2</c:v>
                </c:pt>
                <c:pt idx="202">
                  <c:v>6.1452479087193208E-2</c:v>
                </c:pt>
                <c:pt idx="203">
                  <c:v>6.2205808819712591E-2</c:v>
                </c:pt>
                <c:pt idx="204">
                  <c:v>6.1829307294699029E-2</c:v>
                </c:pt>
                <c:pt idx="205">
                  <c:v>6.3708559391417369E-2</c:v>
                </c:pt>
                <c:pt idx="206">
                  <c:v>6.5579714728448424E-2</c:v>
                </c:pt>
                <c:pt idx="207">
                  <c:v>6.7442842776380657E-2</c:v>
                </c:pt>
                <c:pt idx="208">
                  <c:v>6.8185861746161619E-2</c:v>
                </c:pt>
                <c:pt idx="209">
                  <c:v>6.5579714728448424E-2</c:v>
                </c:pt>
                <c:pt idx="210">
                  <c:v>6.069784035361165E-2</c:v>
                </c:pt>
                <c:pt idx="211">
                  <c:v>5.4613054556887738E-2</c:v>
                </c:pt>
                <c:pt idx="212">
                  <c:v>4.9992856920142645E-2</c:v>
                </c:pt>
                <c:pt idx="213">
                  <c:v>4.6885190837710138E-2</c:v>
                </c:pt>
                <c:pt idx="214">
                  <c:v>4.5714058940867608E-2</c:v>
                </c:pt>
                <c:pt idx="215">
                  <c:v>4.5714058940867608E-2</c:v>
                </c:pt>
                <c:pt idx="216">
                  <c:v>4.8053173115609055E-2</c:v>
                </c:pt>
                <c:pt idx="217">
                  <c:v>5.269394192496786E-2</c:v>
                </c:pt>
                <c:pt idx="218">
                  <c:v>5.8805486675906807E-2</c:v>
                </c:pt>
                <c:pt idx="219">
                  <c:v>6.333335895174956E-2</c:v>
                </c:pt>
                <c:pt idx="220">
                  <c:v>6.4083435963596003E-2</c:v>
                </c:pt>
                <c:pt idx="221">
                  <c:v>6.6325925362037796E-2</c:v>
                </c:pt>
                <c:pt idx="222">
                  <c:v>6.9668096911595645E-2</c:v>
                </c:pt>
                <c:pt idx="223">
                  <c:v>7.1882007306125359E-2</c:v>
                </c:pt>
                <c:pt idx="224">
                  <c:v>7.4816440645174717E-2</c:v>
                </c:pt>
                <c:pt idx="225">
                  <c:v>7.8456818053292562E-2</c:v>
                </c:pt>
                <c:pt idx="226">
                  <c:v>8.2066934285113011E-2</c:v>
                </c:pt>
                <c:pt idx="227">
                  <c:v>9.0610707828406648E-2</c:v>
                </c:pt>
                <c:pt idx="228">
                  <c:v>9.7257309693419919E-2</c:v>
                </c:pt>
                <c:pt idx="229">
                  <c:v>0.10071508657308159</c:v>
                </c:pt>
                <c:pt idx="230">
                  <c:v>0.10551018476997394</c:v>
                </c:pt>
                <c:pt idx="231">
                  <c:v>0.10924096858820327</c:v>
                </c:pt>
                <c:pt idx="232">
                  <c:v>0.11193427633268159</c:v>
                </c:pt>
                <c:pt idx="233">
                  <c:v>0.11627558758054428</c:v>
                </c:pt>
                <c:pt idx="234">
                  <c:v>0.12123145514962146</c:v>
                </c:pt>
                <c:pt idx="235">
                  <c:v>0.12678057701200895</c:v>
                </c:pt>
                <c:pt idx="236">
                  <c:v>0.13193929521042452</c:v>
                </c:pt>
                <c:pt idx="237">
                  <c:v>0.13703745478951265</c:v>
                </c:pt>
                <c:pt idx="238">
                  <c:v>0.1401936785786313</c:v>
                </c:pt>
                <c:pt idx="239">
                  <c:v>0.14207646107328487</c:v>
                </c:pt>
                <c:pt idx="240">
                  <c:v>0.14736710779378645</c:v>
                </c:pt>
                <c:pt idx="241">
                  <c:v>0.15228834438305647</c:v>
                </c:pt>
                <c:pt idx="242">
                  <c:v>0.1562461903973445</c:v>
                </c:pt>
                <c:pt idx="243">
                  <c:v>0.16016829295851201</c:v>
                </c:pt>
                <c:pt idx="244">
                  <c:v>0.16375752398195581</c:v>
                </c:pt>
                <c:pt idx="245">
                  <c:v>0.16672605558005171</c:v>
                </c:pt>
                <c:pt idx="246">
                  <c:v>0.17172645365323119</c:v>
                </c:pt>
                <c:pt idx="247">
                  <c:v>0.17666993266814959</c:v>
                </c:pt>
                <c:pt idx="248">
                  <c:v>0.18155777386278632</c:v>
                </c:pt>
                <c:pt idx="249">
                  <c:v>0.18582535961296218</c:v>
                </c:pt>
                <c:pt idx="250">
                  <c:v>0.19145101446489549</c:v>
                </c:pt>
                <c:pt idx="251">
                  <c:v>0.19645254170338911</c:v>
                </c:pt>
                <c:pt idx="252">
                  <c:v>0.20167017964658152</c:v>
                </c:pt>
                <c:pt idx="253">
                  <c:v>0.20817252666712169</c:v>
                </c:pt>
                <c:pt idx="254">
                  <c:v>0.21272015441784231</c:v>
                </c:pt>
                <c:pt idx="255">
                  <c:v>0.21774707326279363</c:v>
                </c:pt>
                <c:pt idx="256">
                  <c:v>0.22349594096239453</c:v>
                </c:pt>
                <c:pt idx="257">
                  <c:v>0.22916970253910099</c:v>
                </c:pt>
                <c:pt idx="258">
                  <c:v>0.23477029516091652</c:v>
                </c:pt>
                <c:pt idx="259">
                  <c:v>0.24129738710999321</c:v>
                </c:pt>
                <c:pt idx="260">
                  <c:v>0.24797326636180664</c:v>
                </c:pt>
                <c:pt idx="261">
                  <c:v>0.25406445291433793</c:v>
                </c:pt>
                <c:pt idx="262">
                  <c:v>0.26078666865497629</c:v>
                </c:pt>
                <c:pt idx="263">
                  <c:v>0.26764098234591555</c:v>
                </c:pt>
                <c:pt idx="264">
                  <c:v>0.27461961909123805</c:v>
                </c:pt>
                <c:pt idx="265">
                  <c:v>0.28194193344082474</c:v>
                </c:pt>
                <c:pt idx="266">
                  <c:v>0.28869626059025577</c:v>
                </c:pt>
                <c:pt idx="267">
                  <c:v>0.29578694025160929</c:v>
                </c:pt>
                <c:pt idx="268">
                  <c:v>0.30319605742048883</c:v>
                </c:pt>
                <c:pt idx="269">
                  <c:v>0.31111784266250569</c:v>
                </c:pt>
                <c:pt idx="270">
                  <c:v>0.31910605930977631</c:v>
                </c:pt>
                <c:pt idx="271">
                  <c:v>0.32694999416599885</c:v>
                </c:pt>
                <c:pt idx="272">
                  <c:v>0.33525725643453186</c:v>
                </c:pt>
                <c:pt idx="273">
                  <c:v>0.34321159017974745</c:v>
                </c:pt>
                <c:pt idx="274">
                  <c:v>0.35121634533934198</c:v>
                </c:pt>
                <c:pt idx="275">
                  <c:v>0.35964579267454294</c:v>
                </c:pt>
                <c:pt idx="276">
                  <c:v>0.36828688490213096</c:v>
                </c:pt>
                <c:pt idx="277">
                  <c:v>0.37657695705651195</c:v>
                </c:pt>
                <c:pt idx="278">
                  <c:v>0.38524868240321997</c:v>
                </c:pt>
                <c:pt idx="279">
                  <c:v>0.39410130204004468</c:v>
                </c:pt>
                <c:pt idx="280">
                  <c:v>0.40260524191991476</c:v>
                </c:pt>
                <c:pt idx="281">
                  <c:v>0.41128291301738418</c:v>
                </c:pt>
                <c:pt idx="282">
                  <c:v>0.42028588494191788</c:v>
                </c:pt>
                <c:pt idx="283">
                  <c:v>0.42878251149695451</c:v>
                </c:pt>
                <c:pt idx="284">
                  <c:v>0.43806745045349388</c:v>
                </c:pt>
                <c:pt idx="285">
                  <c:v>0.44777800929462103</c:v>
                </c:pt>
                <c:pt idx="286">
                  <c:v>0.4572761860613257</c:v>
                </c:pt>
                <c:pt idx="287">
                  <c:v>0.46657107238635426</c:v>
                </c:pt>
                <c:pt idx="288">
                  <c:v>0.47639682672533018</c:v>
                </c:pt>
                <c:pt idx="289">
                  <c:v>0.4861469968065727</c:v>
                </c:pt>
                <c:pt idx="290">
                  <c:v>0.49596039488170518</c:v>
                </c:pt>
                <c:pt idx="291">
                  <c:v>0.50636971709550405</c:v>
                </c:pt>
                <c:pt idx="292">
                  <c:v>0.51666755909904294</c:v>
                </c:pt>
                <c:pt idx="293">
                  <c:v>0.52711411163980504</c:v>
                </c:pt>
                <c:pt idx="294">
                  <c:v>0.53769319436739071</c:v>
                </c:pt>
                <c:pt idx="295">
                  <c:v>0.54875782857370425</c:v>
                </c:pt>
                <c:pt idx="296">
                  <c:v>0.55954755558043434</c:v>
                </c:pt>
                <c:pt idx="297">
                  <c:v>0.57089303621839227</c:v>
                </c:pt>
                <c:pt idx="298">
                  <c:v>0.58274496569127709</c:v>
                </c:pt>
                <c:pt idx="299">
                  <c:v>0.59439255037542671</c:v>
                </c:pt>
                <c:pt idx="300">
                  <c:v>0.60638136511060492</c:v>
                </c:pt>
                <c:pt idx="301">
                  <c:v>0.61846649219908034</c:v>
                </c:pt>
                <c:pt idx="302">
                  <c:v>0.63063124402050008</c:v>
                </c:pt>
                <c:pt idx="303">
                  <c:v>0.64256343710438779</c:v>
                </c:pt>
                <c:pt idx="304">
                  <c:v>0.65513843481138212</c:v>
                </c:pt>
                <c:pt idx="305">
                  <c:v>0.66763970605641076</c:v>
                </c:pt>
                <c:pt idx="306">
                  <c:v>0.68051680938125492</c:v>
                </c:pt>
                <c:pt idx="307">
                  <c:v>0.69363902616154827</c:v>
                </c:pt>
                <c:pt idx="308">
                  <c:v>0.70671778233675875</c:v>
                </c:pt>
                <c:pt idx="309">
                  <c:v>0.72015930340595691</c:v>
                </c:pt>
                <c:pt idx="310">
                  <c:v>0.73391915101239091</c:v>
                </c:pt>
                <c:pt idx="311">
                  <c:v>0.74803289413014351</c:v>
                </c:pt>
                <c:pt idx="312">
                  <c:v>0.76237842931196409</c:v>
                </c:pt>
                <c:pt idx="313">
                  <c:v>0.77670118398841093</c:v>
                </c:pt>
                <c:pt idx="314">
                  <c:v>0.7911290007272862</c:v>
                </c:pt>
                <c:pt idx="315">
                  <c:v>0.80584054881467271</c:v>
                </c:pt>
                <c:pt idx="316">
                  <c:v>0.82052984852351984</c:v>
                </c:pt>
                <c:pt idx="317">
                  <c:v>0.83537345247000883</c:v>
                </c:pt>
                <c:pt idx="318">
                  <c:v>0.85058497635203145</c:v>
                </c:pt>
                <c:pt idx="319">
                  <c:v>0.86605092400927497</c:v>
                </c:pt>
                <c:pt idx="320">
                  <c:v>0.88166990767206144</c:v>
                </c:pt>
                <c:pt idx="321">
                  <c:v>0.89729712205949652</c:v>
                </c:pt>
                <c:pt idx="322">
                  <c:v>0.9129656207041037</c:v>
                </c:pt>
                <c:pt idx="323">
                  <c:v>0.92870302743059707</c:v>
                </c:pt>
                <c:pt idx="324">
                  <c:v>0.94472936030329568</c:v>
                </c:pt>
                <c:pt idx="325">
                  <c:v>0.96118370981243562</c:v>
                </c:pt>
                <c:pt idx="326">
                  <c:v>0.97754070594653486</c:v>
                </c:pt>
                <c:pt idx="327">
                  <c:v>0.99387691494121122</c:v>
                </c:pt>
                <c:pt idx="328">
                  <c:v>1.0102575429983014</c:v>
                </c:pt>
                <c:pt idx="329">
                  <c:v>1.0267783286595293</c:v>
                </c:pt>
                <c:pt idx="330">
                  <c:v>1.0436373095925706</c:v>
                </c:pt>
                <c:pt idx="331">
                  <c:v>1.0601688119451478</c:v>
                </c:pt>
                <c:pt idx="332">
                  <c:v>1.0765676304449381</c:v>
                </c:pt>
                <c:pt idx="333">
                  <c:v>1.0930011966847493</c:v>
                </c:pt>
                <c:pt idx="334">
                  <c:v>1.1095785469043866</c:v>
                </c:pt>
                <c:pt idx="335">
                  <c:v>1.1259039684079235</c:v>
                </c:pt>
                <c:pt idx="336">
                  <c:v>1.1419825155528038</c:v>
                </c:pt>
                <c:pt idx="337">
                  <c:v>1.1580607939366052</c:v>
                </c:pt>
                <c:pt idx="338">
                  <c:v>1.173972532817962</c:v>
                </c:pt>
                <c:pt idx="339">
                  <c:v>1.1895183861263774</c:v>
                </c:pt>
                <c:pt idx="340">
                  <c:v>1.2048522369282153</c:v>
                </c:pt>
                <c:pt idx="341">
                  <c:v>1.2198725633235401</c:v>
                </c:pt>
                <c:pt idx="342">
                  <c:v>1.2344666634902617</c:v>
                </c:pt>
                <c:pt idx="343">
                  <c:v>1.2488556801064317</c:v>
                </c:pt>
                <c:pt idx="344">
                  <c:v>1.2624985510147675</c:v>
                </c:pt>
                <c:pt idx="345">
                  <c:v>1.275794914631003</c:v>
                </c:pt>
                <c:pt idx="346">
                  <c:v>1.2885845449672853</c:v>
                </c:pt>
                <c:pt idx="347">
                  <c:v>1.3005954838899636</c:v>
                </c:pt>
                <c:pt idx="348">
                  <c:v>1.3119233087683617</c:v>
                </c:pt>
                <c:pt idx="349">
                  <c:v>1.3224260524059526</c:v>
                </c:pt>
                <c:pt idx="350">
                  <c:v>1.3322768318966565</c:v>
                </c:pt>
                <c:pt idx="351">
                  <c:v>1.341355374863705</c:v>
                </c:pt>
                <c:pt idx="352">
                  <c:v>1.3494523759499131</c:v>
                </c:pt>
                <c:pt idx="353">
                  <c:v>1.3564847806052209</c:v>
                </c:pt>
                <c:pt idx="354">
                  <c:v>1.3627086109093185</c:v>
                </c:pt>
                <c:pt idx="355">
                  <c:v>1.3679519677579779</c:v>
                </c:pt>
                <c:pt idx="356">
                  <c:v>1.3723411564023453</c:v>
                </c:pt>
                <c:pt idx="357">
                  <c:v>1.3759195437046494</c:v>
                </c:pt>
                <c:pt idx="358">
                  <c:v>1.3789064000232618</c:v>
                </c:pt>
                <c:pt idx="359">
                  <c:v>1.3819089060057983</c:v>
                </c:pt>
                <c:pt idx="360">
                  <c:v>1.3854811501692441</c:v>
                </c:pt>
                <c:pt idx="361">
                  <c:v>1.3900338058957593</c:v>
                </c:pt>
                <c:pt idx="362">
                  <c:v>1.3958852857476616</c:v>
                </c:pt>
                <c:pt idx="363">
                  <c:v>1.4039950952636806</c:v>
                </c:pt>
                <c:pt idx="364">
                  <c:v>1.4143381455823678</c:v>
                </c:pt>
                <c:pt idx="365">
                  <c:v>1.427502338033285</c:v>
                </c:pt>
                <c:pt idx="366">
                  <c:v>1.4437322414015967</c:v>
                </c:pt>
                <c:pt idx="367">
                  <c:v>1.4624279482097782</c:v>
                </c:pt>
                <c:pt idx="368">
                  <c:v>1.4833733060890273</c:v>
                </c:pt>
                <c:pt idx="369">
                  <c:v>1.5056247283278794</c:v>
                </c:pt>
                <c:pt idx="370">
                  <c:v>1.5289167002776547</c:v>
                </c:pt>
                <c:pt idx="371">
                  <c:v>1.5528263337750028</c:v>
                </c:pt>
                <c:pt idx="372">
                  <c:v>1.576962971485689</c:v>
                </c:pt>
                <c:pt idx="373">
                  <c:v>1.6009293552103065</c:v>
                </c:pt>
                <c:pt idx="374">
                  <c:v>1.623993157805401</c:v>
                </c:pt>
                <c:pt idx="375">
                  <c:v>1.6457365769306798</c:v>
                </c:pt>
                <c:pt idx="376">
                  <c:v>1.6655340884333292</c:v>
                </c:pt>
                <c:pt idx="377">
                  <c:v>1.6829749501845876</c:v>
                </c:pt>
                <c:pt idx="378">
                  <c:v>1.6979003236632046</c:v>
                </c:pt>
                <c:pt idx="379">
                  <c:v>1.7103374196159589</c:v>
                </c:pt>
                <c:pt idx="380">
                  <c:v>1.7205396614861219</c:v>
                </c:pt>
                <c:pt idx="381">
                  <c:v>1.7276307092257612</c:v>
                </c:pt>
                <c:pt idx="382">
                  <c:v>1.7312502219850534</c:v>
                </c:pt>
                <c:pt idx="383">
                  <c:v>1.7312260302264719</c:v>
                </c:pt>
                <c:pt idx="384">
                  <c:v>1.7273460246216259</c:v>
                </c:pt>
                <c:pt idx="385">
                  <c:v>1.7198365647587699</c:v>
                </c:pt>
                <c:pt idx="386">
                  <c:v>1.7094480530516309</c:v>
                </c:pt>
                <c:pt idx="387">
                  <c:v>1.6967930850817443</c:v>
                </c:pt>
                <c:pt idx="388">
                  <c:v>1.6826323684236828</c:v>
                </c:pt>
                <c:pt idx="389">
                  <c:v>1.6673688877578587</c:v>
                </c:pt>
                <c:pt idx="390">
                  <c:v>1.6513264816598094</c:v>
                </c:pt>
                <c:pt idx="391">
                  <c:v>1.6348902077449321</c:v>
                </c:pt>
                <c:pt idx="392">
                  <c:v>1.6182364245638059</c:v>
                </c:pt>
                <c:pt idx="393">
                  <c:v>1.6014406803272885</c:v>
                </c:pt>
                <c:pt idx="394">
                  <c:v>1.5846025736309057</c:v>
                </c:pt>
                <c:pt idx="395">
                  <c:v>1.5677084611285497</c:v>
                </c:pt>
                <c:pt idx="396">
                  <c:v>1.5509251117355405</c:v>
                </c:pt>
                <c:pt idx="397">
                  <c:v>1.5343688348509072</c:v>
                </c:pt>
                <c:pt idx="398">
                  <c:v>1.5179608494050025</c:v>
                </c:pt>
                <c:pt idx="399">
                  <c:v>1.5016616504740847</c:v>
                </c:pt>
                <c:pt idx="400">
                  <c:v>1.485565279482858</c:v>
                </c:pt>
                <c:pt idx="401">
                  <c:v>1.4697336759130579</c:v>
                </c:pt>
                <c:pt idx="402">
                  <c:v>1.4540670052789046</c:v>
                </c:pt>
                <c:pt idx="403">
                  <c:v>1.4385265272053187</c:v>
                </c:pt>
                <c:pt idx="404">
                  <c:v>1.4231311394854274</c:v>
                </c:pt>
                <c:pt idx="405">
                  <c:v>1.4078156423841977</c:v>
                </c:pt>
                <c:pt idx="406">
                  <c:v>1.3926793701311828</c:v>
                </c:pt>
                <c:pt idx="407">
                  <c:v>1.3777614387022628</c:v>
                </c:pt>
                <c:pt idx="408">
                  <c:v>1.3631040660746356</c:v>
                </c:pt>
                <c:pt idx="409">
                  <c:v>1.3486358134280443</c:v>
                </c:pt>
                <c:pt idx="410">
                  <c:v>1.3343532083835172</c:v>
                </c:pt>
                <c:pt idx="411">
                  <c:v>1.320146286111054</c:v>
                </c:pt>
                <c:pt idx="412">
                  <c:v>1.3061032087275855</c:v>
                </c:pt>
                <c:pt idx="413">
                  <c:v>1.2924332982440214</c:v>
                </c:pt>
                <c:pt idx="414">
                  <c:v>1.2789135747159619</c:v>
                </c:pt>
                <c:pt idx="415">
                  <c:v>1.2656195831538846</c:v>
                </c:pt>
                <c:pt idx="416">
                  <c:v>1.2524403765491401</c:v>
                </c:pt>
                <c:pt idx="417">
                  <c:v>1.2394496414571743</c:v>
                </c:pt>
                <c:pt idx="418">
                  <c:v>1.2266514504548103</c:v>
                </c:pt>
                <c:pt idx="419">
                  <c:v>1.2141282618234099</c:v>
                </c:pt>
                <c:pt idx="420">
                  <c:v>1.2018612162772626</c:v>
                </c:pt>
                <c:pt idx="421">
                  <c:v>1.1898551137896143</c:v>
                </c:pt>
                <c:pt idx="422">
                  <c:v>1.1778826432653247</c:v>
                </c:pt>
                <c:pt idx="423">
                  <c:v>1.1661043448416164</c:v>
                </c:pt>
                <c:pt idx="424">
                  <c:v>1.1544239731146468</c:v>
                </c:pt>
                <c:pt idx="425">
                  <c:v>1.1429835549228176</c:v>
                </c:pt>
                <c:pt idx="426">
                  <c:v>1.1317790093691871</c:v>
                </c:pt>
                <c:pt idx="427">
                  <c:v>1.1207055156582739</c:v>
                </c:pt>
                <c:pt idx="428">
                  <c:v>1.1098146956943993</c:v>
                </c:pt>
                <c:pt idx="429">
                  <c:v>1.0988167170489411</c:v>
                </c:pt>
                <c:pt idx="430">
                  <c:v>1.0881360887005513</c:v>
                </c:pt>
                <c:pt idx="431">
                  <c:v>1.0777674903820569</c:v>
                </c:pt>
                <c:pt idx="432">
                  <c:v>1.0676287167282457</c:v>
                </c:pt>
                <c:pt idx="433">
                  <c:v>1.057590038670664</c:v>
                </c:pt>
                <c:pt idx="434">
                  <c:v>1.0475085055940123</c:v>
                </c:pt>
                <c:pt idx="435">
                  <c:v>1.0374663396435004</c:v>
                </c:pt>
                <c:pt idx="436">
                  <c:v>1.027675715904893</c:v>
                </c:pt>
                <c:pt idx="437">
                  <c:v>1.0182426674579095</c:v>
                </c:pt>
                <c:pt idx="438">
                  <c:v>1.0090257420869102</c:v>
                </c:pt>
                <c:pt idx="439">
                  <c:v>0.99986969210826782</c:v>
                </c:pt>
                <c:pt idx="440">
                  <c:v>0.99087140480148594</c:v>
                </c:pt>
                <c:pt idx="441">
                  <c:v>0.98218074559640267</c:v>
                </c:pt>
                <c:pt idx="442">
                  <c:v>0.97372805868802748</c:v>
                </c:pt>
                <c:pt idx="443">
                  <c:v>0.96534283556062217</c:v>
                </c:pt>
                <c:pt idx="444">
                  <c:v>0.95712819767681312</c:v>
                </c:pt>
                <c:pt idx="445">
                  <c:v>0.94914595241994382</c:v>
                </c:pt>
                <c:pt idx="446">
                  <c:v>0.9411137270371015</c:v>
                </c:pt>
                <c:pt idx="447">
                  <c:v>0.93323412871480804</c:v>
                </c:pt>
                <c:pt idx="448">
                  <c:v>0.92567299392124047</c:v>
                </c:pt>
                <c:pt idx="449">
                  <c:v>0.91834492896227493</c:v>
                </c:pt>
                <c:pt idx="450">
                  <c:v>0.91105102032812646</c:v>
                </c:pt>
                <c:pt idx="451">
                  <c:v>0.90390352669016361</c:v>
                </c:pt>
                <c:pt idx="452">
                  <c:v>0.89680169766492168</c:v>
                </c:pt>
                <c:pt idx="453">
                  <c:v>0.88969379144418526</c:v>
                </c:pt>
                <c:pt idx="454">
                  <c:v>0.88275215561307996</c:v>
                </c:pt>
                <c:pt idx="455">
                  <c:v>0.87592898492292692</c:v>
                </c:pt>
                <c:pt idx="456">
                  <c:v>0.86923171973097624</c:v>
                </c:pt>
                <c:pt idx="457">
                  <c:v>0.86248916690589705</c:v>
                </c:pt>
                <c:pt idx="458">
                  <c:v>0.8558824300360357</c:v>
                </c:pt>
                <c:pt idx="459">
                  <c:v>0.84954225200501665</c:v>
                </c:pt>
                <c:pt idx="460">
                  <c:v>0.84323277809800945</c:v>
                </c:pt>
                <c:pt idx="461">
                  <c:v>0.83714634390905995</c:v>
                </c:pt>
                <c:pt idx="462">
                  <c:v>0.83110156450135941</c:v>
                </c:pt>
                <c:pt idx="463">
                  <c:v>0.82516637225654976</c:v>
                </c:pt>
                <c:pt idx="464">
                  <c:v>0.81947812836212264</c:v>
                </c:pt>
                <c:pt idx="465">
                  <c:v>0.81404772099559952</c:v>
                </c:pt>
                <c:pt idx="466">
                  <c:v>0.8086160354269919</c:v>
                </c:pt>
                <c:pt idx="467">
                  <c:v>0.80318388853534195</c:v>
                </c:pt>
                <c:pt idx="468">
                  <c:v>0.79809793206248592</c:v>
                </c:pt>
                <c:pt idx="469">
                  <c:v>0.79302165984598316</c:v>
                </c:pt>
                <c:pt idx="470">
                  <c:v>0.78795612328393183</c:v>
                </c:pt>
                <c:pt idx="471">
                  <c:v>0.78326023287294888</c:v>
                </c:pt>
                <c:pt idx="472">
                  <c:v>0.77851301173892484</c:v>
                </c:pt>
                <c:pt idx="473">
                  <c:v>0.77378644498119353</c:v>
                </c:pt>
                <c:pt idx="474">
                  <c:v>0.76930346018908169</c:v>
                </c:pt>
                <c:pt idx="475">
                  <c:v>0.76484835719341082</c:v>
                </c:pt>
                <c:pt idx="476">
                  <c:v>0.76049787522652668</c:v>
                </c:pt>
                <c:pt idx="477">
                  <c:v>0.75625564875423346</c:v>
                </c:pt>
                <c:pt idx="478">
                  <c:v>0.75220215317652106</c:v>
                </c:pt>
                <c:pt idx="479">
                  <c:v>0.74795530690672984</c:v>
                </c:pt>
                <c:pt idx="480">
                  <c:v>0.7437448785924613</c:v>
                </c:pt>
                <c:pt idx="481">
                  <c:v>0.73988865508454316</c:v>
                </c:pt>
                <c:pt idx="482">
                  <c:v>0.73615737527313208</c:v>
                </c:pt>
                <c:pt idx="483">
                  <c:v>0.73231332747124245</c:v>
                </c:pt>
                <c:pt idx="484">
                  <c:v>0.72884056833997135</c:v>
                </c:pt>
                <c:pt idx="485">
                  <c:v>0.72525806635996115</c:v>
                </c:pt>
                <c:pt idx="486">
                  <c:v>0.72181061521254652</c:v>
                </c:pt>
                <c:pt idx="487">
                  <c:v>0.71850168886727428</c:v>
                </c:pt>
                <c:pt idx="488">
                  <c:v>0.71516735784845786</c:v>
                </c:pt>
                <c:pt idx="489">
                  <c:v>0.7118915498805789</c:v>
                </c:pt>
                <c:pt idx="490">
                  <c:v>0.70893053580661625</c:v>
                </c:pt>
                <c:pt idx="491">
                  <c:v>0.7060346607143505</c:v>
                </c:pt>
                <c:pt idx="492">
                  <c:v>0.70311934623607786</c:v>
                </c:pt>
                <c:pt idx="493">
                  <c:v>0.70018432962219768</c:v>
                </c:pt>
                <c:pt idx="494">
                  <c:v>0.69740372320048771</c:v>
                </c:pt>
                <c:pt idx="495">
                  <c:v>0.69460519893356876</c:v>
                </c:pt>
                <c:pt idx="496">
                  <c:v>0.69170020829016154</c:v>
                </c:pt>
                <c:pt idx="497">
                  <c:v>0.6890423390281718</c:v>
                </c:pt>
                <c:pt idx="498">
                  <c:v>0.68654689906300626</c:v>
                </c:pt>
                <c:pt idx="499">
                  <c:v>0.68412692561307542</c:v>
                </c:pt>
                <c:pt idx="500">
                  <c:v>0.6821450763738317</c:v>
                </c:pt>
                <c:pt idx="501">
                  <c:v>0.67988194211286235</c:v>
                </c:pt>
                <c:pt idx="502">
                  <c:v>0.67715052127343278</c:v>
                </c:pt>
                <c:pt idx="503">
                  <c:v>0.675136504467994</c:v>
                </c:pt>
                <c:pt idx="504">
                  <c:v>0.67329743975963574</c:v>
                </c:pt>
                <c:pt idx="505">
                  <c:v>0.67126543294715835</c:v>
                </c:pt>
                <c:pt idx="506">
                  <c:v>0.66913084737333262</c:v>
                </c:pt>
                <c:pt idx="507">
                  <c:v>0.66745295288995399</c:v>
                </c:pt>
                <c:pt idx="508">
                  <c:v>0.66595602945395682</c:v>
                </c:pt>
                <c:pt idx="509">
                  <c:v>0.66417170536193093</c:v>
                </c:pt>
                <c:pt idx="510">
                  <c:v>0.66285223326479614</c:v>
                </c:pt>
                <c:pt idx="511">
                  <c:v>0.66209644541792345</c:v>
                </c:pt>
                <c:pt idx="512">
                  <c:v>0.66020120138068195</c:v>
                </c:pt>
                <c:pt idx="513">
                  <c:v>0.65810683550639293</c:v>
                </c:pt>
                <c:pt idx="514">
                  <c:v>0.65667304588485009</c:v>
                </c:pt>
                <c:pt idx="515">
                  <c:v>0.65561858354122216</c:v>
                </c:pt>
                <c:pt idx="516">
                  <c:v>0.65417654187796048</c:v>
                </c:pt>
                <c:pt idx="517">
                  <c:v>0.6521496054016529</c:v>
                </c:pt>
                <c:pt idx="518">
                  <c:v>0.6505017948783669</c:v>
                </c:pt>
                <c:pt idx="519">
                  <c:v>0.64894518216567254</c:v>
                </c:pt>
                <c:pt idx="520">
                  <c:v>0.64777405026882995</c:v>
                </c:pt>
                <c:pt idx="521">
                  <c:v>0.64640372622306952</c:v>
                </c:pt>
                <c:pt idx="522">
                  <c:v>0.6447339274471926</c:v>
                </c:pt>
                <c:pt idx="523">
                  <c:v>0.64276120326532038</c:v>
                </c:pt>
                <c:pt idx="524">
                  <c:v>0.64087877870161825</c:v>
                </c:pt>
                <c:pt idx="525">
                  <c:v>0.63888842470507556</c:v>
                </c:pt>
                <c:pt idx="526">
                  <c:v>0.63688890698379907</c:v>
                </c:pt>
                <c:pt idx="527">
                  <c:v>0.63457802285388809</c:v>
                </c:pt>
                <c:pt idx="528">
                  <c:v>0.63184946215981797</c:v>
                </c:pt>
                <c:pt idx="529">
                  <c:v>0.62869538271402337</c:v>
                </c:pt>
                <c:pt idx="530">
                  <c:v>0.62562108142490769</c:v>
                </c:pt>
                <c:pt idx="531">
                  <c:v>0.62211036036121947</c:v>
                </c:pt>
                <c:pt idx="532">
                  <c:v>0.6182573448404014</c:v>
                </c:pt>
                <c:pt idx="533">
                  <c:v>0.61352470285365246</c:v>
                </c:pt>
                <c:pt idx="534">
                  <c:v>0.60831204269732719</c:v>
                </c:pt>
                <c:pt idx="535">
                  <c:v>0.60238559010510517</c:v>
                </c:pt>
                <c:pt idx="536">
                  <c:v>0.59626712639551538</c:v>
                </c:pt>
                <c:pt idx="537">
                  <c:v>0.58972625625423691</c:v>
                </c:pt>
                <c:pt idx="538">
                  <c:v>0.58263143948963647</c:v>
                </c:pt>
                <c:pt idx="539">
                  <c:v>0.5742628297070268</c:v>
                </c:pt>
                <c:pt idx="540">
                  <c:v>0.56572978783112693</c:v>
                </c:pt>
                <c:pt idx="541">
                  <c:v>0.55654370848351453</c:v>
                </c:pt>
                <c:pt idx="542">
                  <c:v>0.54740545966748966</c:v>
                </c:pt>
                <c:pt idx="543">
                  <c:v>0.53869937954240676</c:v>
                </c:pt>
                <c:pt idx="544">
                  <c:v>0.52762990087133865</c:v>
                </c:pt>
                <c:pt idx="545">
                  <c:v>0.51494600530800438</c:v>
                </c:pt>
                <c:pt idx="546">
                  <c:v>0.50379068305718111</c:v>
                </c:pt>
                <c:pt idx="547">
                  <c:v>0.49178177558416575</c:v>
                </c:pt>
                <c:pt idx="548">
                  <c:v>0.47928731647617012</c:v>
                </c:pt>
                <c:pt idx="549">
                  <c:v>0.46582881535743642</c:v>
                </c:pt>
                <c:pt idx="550">
                  <c:v>0.45040308615536628</c:v>
                </c:pt>
                <c:pt idx="551">
                  <c:v>0.43616264704075602</c:v>
                </c:pt>
                <c:pt idx="552">
                  <c:v>0.420615770625765</c:v>
                </c:pt>
                <c:pt idx="553">
                  <c:v>0.40363518979054797</c:v>
                </c:pt>
                <c:pt idx="554">
                  <c:v>0.38524868240321997</c:v>
                </c:pt>
                <c:pt idx="555">
                  <c:v>0.36679638328672992</c:v>
                </c:pt>
                <c:pt idx="556">
                  <c:v>0.34752515999868949</c:v>
                </c:pt>
                <c:pt idx="557">
                  <c:v>0.32735893438633035</c:v>
                </c:pt>
                <c:pt idx="558">
                  <c:v>0.30749603791321289</c:v>
                </c:pt>
                <c:pt idx="559">
                  <c:v>0.28600712207947454</c:v>
                </c:pt>
                <c:pt idx="560">
                  <c:v>0.26387267686522364</c:v>
                </c:pt>
                <c:pt idx="561">
                  <c:v>0.24328614608344612</c:v>
                </c:pt>
                <c:pt idx="562">
                  <c:v>0.22297644989339135</c:v>
                </c:pt>
                <c:pt idx="563">
                  <c:v>0.20248831706009357</c:v>
                </c:pt>
                <c:pt idx="564">
                  <c:v>0.18012587516405396</c:v>
                </c:pt>
                <c:pt idx="565">
                  <c:v>0.15986784709256668</c:v>
                </c:pt>
                <c:pt idx="566">
                  <c:v>0.14144977340046735</c:v>
                </c:pt>
                <c:pt idx="567">
                  <c:v>0.12352498094273198</c:v>
                </c:pt>
                <c:pt idx="568">
                  <c:v>0.10482840365365537</c:v>
                </c:pt>
                <c:pt idx="569">
                  <c:v>8.3502619830267397E-2</c:v>
                </c:pt>
                <c:pt idx="570">
                  <c:v>6.069784035361165E-2</c:v>
                </c:pt>
                <c:pt idx="571">
                  <c:v>3.7426497940623665E-2</c:v>
                </c:pt>
                <c:pt idx="572">
                  <c:v>1.5359755409214231E-2</c:v>
                </c:pt>
                <c:pt idx="573">
                  <c:v>-1.7406615763012701E-3</c:v>
                </c:pt>
                <c:pt idx="574">
                  <c:v>-1.6373712875465501E-2</c:v>
                </c:pt>
                <c:pt idx="575">
                  <c:v>-2.548830726267165E-2</c:v>
                </c:pt>
                <c:pt idx="576">
                  <c:v>-3.0118356253500032E-2</c:v>
                </c:pt>
                <c:pt idx="577">
                  <c:v>-3.0584087646018613E-2</c:v>
                </c:pt>
                <c:pt idx="578">
                  <c:v>-2.9653123769906618E-2</c:v>
                </c:pt>
                <c:pt idx="579">
                  <c:v>-2.91883891274822E-2</c:v>
                </c:pt>
                <c:pt idx="580">
                  <c:v>-2.91883891274822E-2</c:v>
                </c:pt>
                <c:pt idx="581">
                  <c:v>-3.0584087646018613E-2</c:v>
                </c:pt>
                <c:pt idx="582">
                  <c:v>-2.9653123769906618E-2</c:v>
                </c:pt>
                <c:pt idx="583">
                  <c:v>-2.9653123769906618E-2</c:v>
                </c:pt>
                <c:pt idx="584">
                  <c:v>-2.6410376572743116E-2</c:v>
                </c:pt>
                <c:pt idx="585">
                  <c:v>-2.181948306258609E-2</c:v>
                </c:pt>
                <c:pt idx="586">
                  <c:v>-1.6373712875465501E-2</c:v>
                </c:pt>
                <c:pt idx="587">
                  <c:v>-1.2780770091995148E-2</c:v>
                </c:pt>
                <c:pt idx="588">
                  <c:v>-5.2430554123718831E-3</c:v>
                </c:pt>
                <c:pt idx="589">
                  <c:v>8.6772153122691327E-4</c:v>
                </c:pt>
                <c:pt idx="590">
                  <c:v>3.0294705536179621E-3</c:v>
                </c:pt>
                <c:pt idx="591">
                  <c:v>3.0294705536179621E-3</c:v>
                </c:pt>
                <c:pt idx="592">
                  <c:v>2.5979807199085947E-3</c:v>
                </c:pt>
                <c:pt idx="593">
                  <c:v>3.4605321095064891E-3</c:v>
                </c:pt>
                <c:pt idx="594">
                  <c:v>4.7511555910010198E-3</c:v>
                </c:pt>
                <c:pt idx="595">
                  <c:v>5.6094453602803856E-3</c:v>
                </c:pt>
                <c:pt idx="596">
                  <c:v>5.6094453602803856E-3</c:v>
                </c:pt>
                <c:pt idx="597">
                  <c:v>6.8937079479004558E-3</c:v>
                </c:pt>
                <c:pt idx="598">
                  <c:v>6.4660422492316813E-3</c:v>
                </c:pt>
                <c:pt idx="599">
                  <c:v>4.3213737826425782E-3</c:v>
                </c:pt>
                <c:pt idx="600">
                  <c:v>1.7337128090005314E-3</c:v>
                </c:pt>
                <c:pt idx="601">
                  <c:v>-8.6945871262889137E-4</c:v>
                </c:pt>
                <c:pt idx="602">
                  <c:v>-4.8037084028205992E-3</c:v>
                </c:pt>
                <c:pt idx="603">
                  <c:v>-9.2173081968621833E-3</c:v>
                </c:pt>
                <c:pt idx="604">
                  <c:v>-1.322826573375516E-2</c:v>
                </c:pt>
                <c:pt idx="605">
                  <c:v>-1.6373712875465501E-2</c:v>
                </c:pt>
                <c:pt idx="606">
                  <c:v>-1.8634490921455603E-2</c:v>
                </c:pt>
                <c:pt idx="607">
                  <c:v>-2.3191662661933767E-2</c:v>
                </c:pt>
                <c:pt idx="608">
                  <c:v>-2.6410376572743116E-2</c:v>
                </c:pt>
                <c:pt idx="609">
                  <c:v>-2.9653123769906618E-2</c:v>
                </c:pt>
                <c:pt idx="610">
                  <c:v>-2.9653123769906618E-2</c:v>
                </c:pt>
                <c:pt idx="611">
                  <c:v>-2.9653123769906618E-2</c:v>
                </c:pt>
                <c:pt idx="612">
                  <c:v>-3.0584087646018613E-2</c:v>
                </c:pt>
                <c:pt idx="613">
                  <c:v>-2.8260409112221711E-2</c:v>
                </c:pt>
                <c:pt idx="614">
                  <c:v>-2.502800570193105E-2</c:v>
                </c:pt>
                <c:pt idx="615">
                  <c:v>-2.4568191490737076E-2</c:v>
                </c:pt>
                <c:pt idx="616">
                  <c:v>-2.4108863598207259E-2</c:v>
                </c:pt>
                <c:pt idx="617">
                  <c:v>-1.9088062223156451E-2</c:v>
                </c:pt>
                <c:pt idx="618">
                  <c:v>-1.4573525916998339E-2</c:v>
                </c:pt>
                <c:pt idx="619">
                  <c:v>-9.6611452123985687E-3</c:v>
                </c:pt>
                <c:pt idx="620">
                  <c:v>-6.1230850587887945E-3</c:v>
                </c:pt>
                <c:pt idx="621">
                  <c:v>-1.3048416883442813E-3</c:v>
                </c:pt>
                <c:pt idx="622">
                  <c:v>6.0379549973171767E-3</c:v>
                </c:pt>
                <c:pt idx="623">
                  <c:v>1.2837224705172217E-2</c:v>
                </c:pt>
                <c:pt idx="624">
                  <c:v>1.6197353512439061E-2</c:v>
                </c:pt>
                <c:pt idx="625">
                  <c:v>1.9116290447072779E-2</c:v>
                </c:pt>
                <c:pt idx="626">
                  <c:v>2.4074987307426243E-2</c:v>
                </c:pt>
                <c:pt idx="627">
                  <c:v>2.7349607774756507E-2</c:v>
                </c:pt>
                <c:pt idx="628">
                  <c:v>3.0599721965951066E-2</c:v>
                </c:pt>
                <c:pt idx="629">
                  <c:v>3.422726077055066E-2</c:v>
                </c:pt>
                <c:pt idx="630">
                  <c:v>3.7426497940623665E-2</c:v>
                </c:pt>
                <c:pt idx="631">
                  <c:v>3.7824750588341866E-2</c:v>
                </c:pt>
                <c:pt idx="632">
                  <c:v>3.8222638368718462E-2</c:v>
                </c:pt>
                <c:pt idx="633">
                  <c:v>3.941411917613713E-2</c:v>
                </c:pt>
                <c:pt idx="634">
                  <c:v>3.9017321997412001E-2</c:v>
                </c:pt>
                <c:pt idx="635">
                  <c:v>3.8222638368718462E-2</c:v>
                </c:pt>
                <c:pt idx="636">
                  <c:v>3.5429738184548303E-2</c:v>
                </c:pt>
                <c:pt idx="637">
                  <c:v>3.2215703297981568E-2</c:v>
                </c:pt>
                <c:pt idx="638">
                  <c:v>2.9383777685209667E-2</c:v>
                </c:pt>
                <c:pt idx="639">
                  <c:v>2.6533264523296733E-2</c:v>
                </c:pt>
                <c:pt idx="640">
                  <c:v>2.3663918197793475E-2</c:v>
                </c:pt>
                <c:pt idx="641">
                  <c:v>2.1189299069938092E-2</c:v>
                </c:pt>
                <c:pt idx="642">
                  <c:v>1.7450729510536125E-2</c:v>
                </c:pt>
                <c:pt idx="643">
                  <c:v>1.1570443597278161E-2</c:v>
                </c:pt>
                <c:pt idx="644">
                  <c:v>7.3209529227445565E-3</c:v>
                </c:pt>
                <c:pt idx="645">
                  <c:v>3.0294705536179621E-3</c:v>
                </c:pt>
                <c:pt idx="646">
                  <c:v>-1.7406615763012701E-3</c:v>
                </c:pt>
                <c:pt idx="647">
                  <c:v>-6.5637695023882739E-3</c:v>
                </c:pt>
                <c:pt idx="648">
                  <c:v>-1.0105436281226938E-2</c:v>
                </c:pt>
                <c:pt idx="649">
                  <c:v>-1.322826573375516E-2</c:v>
                </c:pt>
                <c:pt idx="650">
                  <c:v>-1.4573525916998339E-2</c:v>
                </c:pt>
                <c:pt idx="651">
                  <c:v>-1.5022873584506671E-2</c:v>
                </c:pt>
                <c:pt idx="652">
                  <c:v>-1.3676222949234686E-2</c:v>
                </c:pt>
                <c:pt idx="653">
                  <c:v>-1.2333735073725434E-2</c:v>
                </c:pt>
                <c:pt idx="654">
                  <c:v>-9.6611452123985687E-3</c:v>
                </c:pt>
                <c:pt idx="655">
                  <c:v>-7.4464821678643838E-3</c:v>
                </c:pt>
                <c:pt idx="656">
                  <c:v>-4.8037084028205992E-3</c:v>
                </c:pt>
                <c:pt idx="657">
                  <c:v>-2.176919254274547E-3</c:v>
                </c:pt>
                <c:pt idx="658">
                  <c:v>4.340774793185929E-4</c:v>
                </c:pt>
                <c:pt idx="659">
                  <c:v>2.1660617565076304E-3</c:v>
                </c:pt>
                <c:pt idx="660">
                  <c:v>4.7511555910010198E-3</c:v>
                </c:pt>
                <c:pt idx="661">
                  <c:v>7.7477780007399483E-3</c:v>
                </c:pt>
                <c:pt idx="662">
                  <c:v>9.8756337121601191E-3</c:v>
                </c:pt>
                <c:pt idx="663">
                  <c:v>1.1147360775797479E-2</c:v>
                </c:pt>
                <c:pt idx="664">
                  <c:v>1.3258665283516512E-2</c:v>
                </c:pt>
                <c:pt idx="665">
                  <c:v>1.3679697291192561E-2</c:v>
                </c:pt>
                <c:pt idx="666">
                  <c:v>1.3679697291192561E-2</c:v>
                </c:pt>
                <c:pt idx="667">
                  <c:v>1.3679697291192561E-2</c:v>
                </c:pt>
                <c:pt idx="668">
                  <c:v>1.2415374762432893E-2</c:v>
                </c:pt>
                <c:pt idx="669">
                  <c:v>1.1147360775797479E-2</c:v>
                </c:pt>
                <c:pt idx="670">
                  <c:v>9.8756337121601191E-3</c:v>
                </c:pt>
                <c:pt idx="671">
                  <c:v>8.6001717619175692E-3</c:v>
                </c:pt>
                <c:pt idx="672">
                  <c:v>6.8937079479004558E-3</c:v>
                </c:pt>
                <c:pt idx="673">
                  <c:v>5.1805125037803143E-3</c:v>
                </c:pt>
                <c:pt idx="674">
                  <c:v>4.3213737826425782E-3</c:v>
                </c:pt>
                <c:pt idx="675">
                  <c:v>2.5979807199085947E-3</c:v>
                </c:pt>
                <c:pt idx="676">
                  <c:v>0</c:v>
                </c:pt>
                <c:pt idx="677">
                  <c:v>-3.0507515046188267E-3</c:v>
                </c:pt>
                <c:pt idx="678">
                  <c:v>-4.3648054024500883E-3</c:v>
                </c:pt>
                <c:pt idx="679">
                  <c:v>-7.0049015686584892E-3</c:v>
                </c:pt>
                <c:pt idx="680">
                  <c:v>-6.1230850587887945E-3</c:v>
                </c:pt>
                <c:pt idx="681">
                  <c:v>-5.6828473303632727E-3</c:v>
                </c:pt>
                <c:pt idx="682">
                  <c:v>-6.5637695023882739E-3</c:v>
                </c:pt>
                <c:pt idx="683">
                  <c:v>-7.0049015686584892E-3</c:v>
                </c:pt>
                <c:pt idx="684">
                  <c:v>-4.8037084028205992E-3</c:v>
                </c:pt>
                <c:pt idx="685">
                  <c:v>-8.6945871262889137E-4</c:v>
                </c:pt>
                <c:pt idx="686">
                  <c:v>3.0294705536179621E-3</c:v>
                </c:pt>
                <c:pt idx="687">
                  <c:v>5.1805125037803143E-3</c:v>
                </c:pt>
                <c:pt idx="688">
                  <c:v>8.1741840064263552E-3</c:v>
                </c:pt>
                <c:pt idx="689">
                  <c:v>1.3679697291192561E-2</c:v>
                </c:pt>
                <c:pt idx="690">
                  <c:v>1.703333929878037E-2</c:v>
                </c:pt>
                <c:pt idx="691">
                  <c:v>2.0775488193557831E-2</c:v>
                </c:pt>
                <c:pt idx="692">
                  <c:v>2.2428371185486493E-2</c:v>
                </c:pt>
                <c:pt idx="693">
                  <c:v>2.4074987307426243E-2</c:v>
                </c:pt>
                <c:pt idx="694">
                  <c:v>2.6124516745450282E-2</c:v>
                </c:pt>
                <c:pt idx="695">
                  <c:v>2.8164419424469872E-2</c:v>
                </c:pt>
                <c:pt idx="696">
                  <c:v>2.8571252692537637E-2</c:v>
                </c:pt>
                <c:pt idx="697">
                  <c:v>2.7349607774756507E-2</c:v>
                </c:pt>
                <c:pt idx="698">
                  <c:v>2.6124516745450282E-2</c:v>
                </c:pt>
                <c:pt idx="699">
                  <c:v>2.4485667699166973E-2</c:v>
                </c:pt>
                <c:pt idx="700">
                  <c:v>2.3252459633711444E-2</c:v>
                </c:pt>
                <c:pt idx="701">
                  <c:v>2.1602716028242194E-2</c:v>
                </c:pt>
                <c:pt idx="702">
                  <c:v>2.0361282647707864E-2</c:v>
                </c:pt>
                <c:pt idx="703">
                  <c:v>1.953168453125545E-2</c:v>
                </c:pt>
                <c:pt idx="704">
                  <c:v>1.8284308426530838E-2</c:v>
                </c:pt>
                <c:pt idx="705">
                  <c:v>1.7450729510536125E-2</c:v>
                </c:pt>
                <c:pt idx="706">
                  <c:v>1.703333929878037E-2</c:v>
                </c:pt>
                <c:pt idx="707">
                  <c:v>1.6197353512439061E-2</c:v>
                </c:pt>
                <c:pt idx="708">
                  <c:v>1.5778756389040929E-2</c:v>
                </c:pt>
                <c:pt idx="709">
                  <c:v>1.5778756389040929E-2</c:v>
                </c:pt>
                <c:pt idx="710">
                  <c:v>1.5359755409214231E-2</c:v>
                </c:pt>
                <c:pt idx="711">
                  <c:v>1.703333929878037E-2</c:v>
                </c:pt>
                <c:pt idx="712">
                  <c:v>1.9116290447072779E-2</c:v>
                </c:pt>
                <c:pt idx="713">
                  <c:v>1.9946681678842306E-2</c:v>
                </c:pt>
                <c:pt idx="714">
                  <c:v>1.9946681678842306E-2</c:v>
                </c:pt>
                <c:pt idx="715">
                  <c:v>1.953168453125545E-2</c:v>
                </c:pt>
                <c:pt idx="716">
                  <c:v>2.1189299069938092E-2</c:v>
                </c:pt>
                <c:pt idx="717">
                  <c:v>2.3663918197793475E-2</c:v>
                </c:pt>
                <c:pt idx="718">
                  <c:v>2.4895960107484977E-2</c:v>
                </c:pt>
                <c:pt idx="719">
                  <c:v>2.5305865264770262E-2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AF0-44E7-A795-C3DC81A69D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9914000"/>
        <c:axId val="969916240"/>
      </c:scatterChart>
      <c:valAx>
        <c:axId val="9699140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916240"/>
        <c:crosses val="autoZero"/>
        <c:crossBetween val="midCat"/>
      </c:valAx>
      <c:valAx>
        <c:axId val="96991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of P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9140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Delta</a:t>
            </a:r>
            <a:r>
              <a:rPr lang="en-GB" baseline="0"/>
              <a:t> Pressure (B) Against Delta Volume (CC)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1'!$N$5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1'!$N$6:$N$725</c:f>
              <c:numCache>
                <c:formatCode>General</c:formatCode>
                <c:ptCount val="720"/>
                <c:pt idx="0">
                  <c:v>3.8000000000000034E-2</c:v>
                </c:pt>
                <c:pt idx="1">
                  <c:v>1.4000000000000012E-2</c:v>
                </c:pt>
                <c:pt idx="2">
                  <c:v>1.2000000000000011E-2</c:v>
                </c:pt>
                <c:pt idx="3">
                  <c:v>1.2000000000000011E-2</c:v>
                </c:pt>
                <c:pt idx="4">
                  <c:v>-2.0000000000000018E-2</c:v>
                </c:pt>
                <c:pt idx="5">
                  <c:v>-3.8000000000000034E-2</c:v>
                </c:pt>
                <c:pt idx="6">
                  <c:v>-4.6000000000000041E-2</c:v>
                </c:pt>
                <c:pt idx="7">
                  <c:v>-3.8999999999999924E-2</c:v>
                </c:pt>
                <c:pt idx="8">
                  <c:v>-3.1000000000000028E-2</c:v>
                </c:pt>
                <c:pt idx="9">
                  <c:v>-6.1000000000000054E-2</c:v>
                </c:pt>
                <c:pt idx="10">
                  <c:v>-7.7999999999999958E-2</c:v>
                </c:pt>
                <c:pt idx="11">
                  <c:v>-7.5999999999999956E-2</c:v>
                </c:pt>
                <c:pt idx="12">
                  <c:v>-7.6000000000000068E-2</c:v>
                </c:pt>
                <c:pt idx="13">
                  <c:v>-5.9999999999999942E-2</c:v>
                </c:pt>
                <c:pt idx="14">
                  <c:v>-3.1000000000000028E-2</c:v>
                </c:pt>
                <c:pt idx="15">
                  <c:v>-1.7000000000000015E-2</c:v>
                </c:pt>
                <c:pt idx="16">
                  <c:v>0</c:v>
                </c:pt>
                <c:pt idx="17">
                  <c:v>5.0000000000000044E-3</c:v>
                </c:pt>
                <c:pt idx="18">
                  <c:v>2.0000000000000018E-3</c:v>
                </c:pt>
                <c:pt idx="19">
                  <c:v>0</c:v>
                </c:pt>
                <c:pt idx="20">
                  <c:v>3.0000000000000027E-3</c:v>
                </c:pt>
                <c:pt idx="21">
                  <c:v>5.0000000000000044E-3</c:v>
                </c:pt>
                <c:pt idx="22">
                  <c:v>1.5000000000000013E-2</c:v>
                </c:pt>
                <c:pt idx="23">
                  <c:v>2.5000000000000022E-2</c:v>
                </c:pt>
                <c:pt idx="24">
                  <c:v>2.200000000000002E-2</c:v>
                </c:pt>
                <c:pt idx="25">
                  <c:v>5.0000000000000044E-3</c:v>
                </c:pt>
                <c:pt idx="26">
                  <c:v>1.9999999999999907E-2</c:v>
                </c:pt>
                <c:pt idx="27">
                  <c:v>-5.0000000000000044E-3</c:v>
                </c:pt>
                <c:pt idx="28">
                  <c:v>1.9000000000000017E-2</c:v>
                </c:pt>
                <c:pt idx="29">
                  <c:v>-3.0000000000000027E-3</c:v>
                </c:pt>
                <c:pt idx="30">
                  <c:v>1.4000000000000012E-2</c:v>
                </c:pt>
                <c:pt idx="31">
                  <c:v>-2.0000000000000018E-3</c:v>
                </c:pt>
                <c:pt idx="32">
                  <c:v>-1.0000000000000009E-3</c:v>
                </c:pt>
                <c:pt idx="33">
                  <c:v>-1.2000000000000011E-2</c:v>
                </c:pt>
                <c:pt idx="34">
                  <c:v>-2.200000000000002E-2</c:v>
                </c:pt>
                <c:pt idx="35">
                  <c:v>-7.9999999999998961E-3</c:v>
                </c:pt>
                <c:pt idx="36">
                  <c:v>-1.7000000000000015E-2</c:v>
                </c:pt>
                <c:pt idx="37">
                  <c:v>-1.2000000000000011E-2</c:v>
                </c:pt>
                <c:pt idx="38">
                  <c:v>-5.0000000000000044E-2</c:v>
                </c:pt>
                <c:pt idx="39">
                  <c:v>-3.7000000000000033E-2</c:v>
                </c:pt>
                <c:pt idx="40">
                  <c:v>-1.8999999999999906E-2</c:v>
                </c:pt>
                <c:pt idx="41">
                  <c:v>-2.4000000000000021E-2</c:v>
                </c:pt>
                <c:pt idx="42">
                  <c:v>-1.6000000000000014E-2</c:v>
                </c:pt>
                <c:pt idx="43">
                  <c:v>-1.8000000000000016E-2</c:v>
                </c:pt>
                <c:pt idx="44">
                  <c:v>1.4000000000000012E-2</c:v>
                </c:pt>
                <c:pt idx="45">
                  <c:v>1.100000000000001E-2</c:v>
                </c:pt>
                <c:pt idx="46">
                  <c:v>1.0000000000000009E-3</c:v>
                </c:pt>
                <c:pt idx="47">
                  <c:v>9.000000000000008E-3</c:v>
                </c:pt>
                <c:pt idx="48">
                  <c:v>7.0000000000000062E-3</c:v>
                </c:pt>
                <c:pt idx="49">
                  <c:v>5.0000000000000044E-3</c:v>
                </c:pt>
                <c:pt idx="50">
                  <c:v>1.8000000000000016E-2</c:v>
                </c:pt>
                <c:pt idx="51">
                  <c:v>2.2999999999999909E-2</c:v>
                </c:pt>
                <c:pt idx="52">
                  <c:v>1.8000000000000016E-2</c:v>
                </c:pt>
                <c:pt idx="53">
                  <c:v>1.6000000000000014E-2</c:v>
                </c:pt>
                <c:pt idx="54">
                  <c:v>1.3000000000000012E-2</c:v>
                </c:pt>
                <c:pt idx="55">
                  <c:v>3.0000000000000027E-2</c:v>
                </c:pt>
                <c:pt idx="56">
                  <c:v>0</c:v>
                </c:pt>
                <c:pt idx="57">
                  <c:v>-2.0000000000000018E-2</c:v>
                </c:pt>
                <c:pt idx="58">
                  <c:v>-4.6000000000000041E-2</c:v>
                </c:pt>
                <c:pt idx="59">
                  <c:v>-4.1999999999999926E-2</c:v>
                </c:pt>
                <c:pt idx="60">
                  <c:v>-3.2000000000000028E-2</c:v>
                </c:pt>
                <c:pt idx="61">
                  <c:v>-2.9000000000000026E-2</c:v>
                </c:pt>
                <c:pt idx="62">
                  <c:v>-1.6000000000000014E-2</c:v>
                </c:pt>
                <c:pt idx="63">
                  <c:v>-1.4999999999999958E-2</c:v>
                </c:pt>
                <c:pt idx="64">
                  <c:v>-7.0000000000000062E-3</c:v>
                </c:pt>
                <c:pt idx="65">
                  <c:v>1.0000000000000009E-3</c:v>
                </c:pt>
                <c:pt idx="66">
                  <c:v>-4.0000000000000036E-3</c:v>
                </c:pt>
                <c:pt idx="67">
                  <c:v>-4.0000000000000036E-3</c:v>
                </c:pt>
                <c:pt idx="68">
                  <c:v>-3.0000000000000027E-3</c:v>
                </c:pt>
                <c:pt idx="69">
                  <c:v>-1.0000000000000009E-3</c:v>
                </c:pt>
                <c:pt idx="70">
                  <c:v>-8.0000000000000071E-3</c:v>
                </c:pt>
                <c:pt idx="71">
                  <c:v>-6.0000000000000053E-3</c:v>
                </c:pt>
                <c:pt idx="72">
                  <c:v>1.0000000000000009E-3</c:v>
                </c:pt>
                <c:pt idx="73">
                  <c:v>3.0000000000000027E-3</c:v>
                </c:pt>
                <c:pt idx="74">
                  <c:v>8.0000000000000071E-3</c:v>
                </c:pt>
                <c:pt idx="75">
                  <c:v>1.7000000000000015E-2</c:v>
                </c:pt>
                <c:pt idx="76">
                  <c:v>1.9999999999999962E-2</c:v>
                </c:pt>
                <c:pt idx="77">
                  <c:v>2.7000000000000024E-2</c:v>
                </c:pt>
                <c:pt idx="78">
                  <c:v>3.1000000000000028E-2</c:v>
                </c:pt>
                <c:pt idx="79">
                  <c:v>2.8000000000000025E-2</c:v>
                </c:pt>
                <c:pt idx="80">
                  <c:v>1.7999999999999905E-2</c:v>
                </c:pt>
                <c:pt idx="81">
                  <c:v>1.4000000000000012E-2</c:v>
                </c:pt>
                <c:pt idx="82">
                  <c:v>3.0000000000000027E-3</c:v>
                </c:pt>
                <c:pt idx="83">
                  <c:v>6.0000000000000053E-3</c:v>
                </c:pt>
                <c:pt idx="84">
                  <c:v>-2.0000000000000018E-3</c:v>
                </c:pt>
                <c:pt idx="85">
                  <c:v>-8.0000000000000071E-3</c:v>
                </c:pt>
                <c:pt idx="86">
                  <c:v>-9.000000000000008E-3</c:v>
                </c:pt>
                <c:pt idx="87">
                  <c:v>-9.000000000000008E-3</c:v>
                </c:pt>
                <c:pt idx="88">
                  <c:v>3.0000000000000027E-3</c:v>
                </c:pt>
                <c:pt idx="89">
                  <c:v>1.100000000000001E-2</c:v>
                </c:pt>
                <c:pt idx="90">
                  <c:v>2.0000000000000018E-2</c:v>
                </c:pt>
                <c:pt idx="91">
                  <c:v>2.0000000000000018E-2</c:v>
                </c:pt>
                <c:pt idx="92">
                  <c:v>1.9000000000000017E-2</c:v>
                </c:pt>
                <c:pt idx="93">
                  <c:v>1.0000000000000009E-2</c:v>
                </c:pt>
                <c:pt idx="94">
                  <c:v>8.0000000000000071E-3</c:v>
                </c:pt>
                <c:pt idx="95">
                  <c:v>4.0000000000000036E-3</c:v>
                </c:pt>
                <c:pt idx="96">
                  <c:v>-8.0000000000000071E-3</c:v>
                </c:pt>
                <c:pt idx="97">
                  <c:v>-1.2000000000000011E-2</c:v>
                </c:pt>
                <c:pt idx="98">
                  <c:v>-1.3000000000000012E-2</c:v>
                </c:pt>
                <c:pt idx="99">
                  <c:v>-1.3000000000000012E-2</c:v>
                </c:pt>
                <c:pt idx="100">
                  <c:v>-1.0000000000000009E-2</c:v>
                </c:pt>
                <c:pt idx="101">
                  <c:v>-1.0000000000000009E-2</c:v>
                </c:pt>
                <c:pt idx="102">
                  <c:v>-1.4000000000000012E-2</c:v>
                </c:pt>
                <c:pt idx="103">
                  <c:v>-1.5000000000000013E-2</c:v>
                </c:pt>
                <c:pt idx="104">
                  <c:v>-2.0999999999999908E-2</c:v>
                </c:pt>
                <c:pt idx="105">
                  <c:v>-2.0000000000000018E-2</c:v>
                </c:pt>
                <c:pt idx="106">
                  <c:v>-1.2000000000000011E-2</c:v>
                </c:pt>
                <c:pt idx="107">
                  <c:v>-4.0000000000000036E-3</c:v>
                </c:pt>
                <c:pt idx="108">
                  <c:v>4.0000000000000036E-3</c:v>
                </c:pt>
                <c:pt idx="109">
                  <c:v>3.0000000000000027E-3</c:v>
                </c:pt>
                <c:pt idx="110">
                  <c:v>0</c:v>
                </c:pt>
                <c:pt idx="111">
                  <c:v>3.0000000000000027E-3</c:v>
                </c:pt>
                <c:pt idx="112">
                  <c:v>2.0000000000000018E-3</c:v>
                </c:pt>
                <c:pt idx="113">
                  <c:v>4.0000000000000036E-3</c:v>
                </c:pt>
                <c:pt idx="114">
                  <c:v>-7.0000000000000062E-3</c:v>
                </c:pt>
                <c:pt idx="115">
                  <c:v>-1.2000000000000011E-2</c:v>
                </c:pt>
                <c:pt idx="116">
                  <c:v>-4.0000000000000036E-3</c:v>
                </c:pt>
                <c:pt idx="117">
                  <c:v>1.0000000000000009E-3</c:v>
                </c:pt>
                <c:pt idx="118">
                  <c:v>8.0000000000000071E-3</c:v>
                </c:pt>
                <c:pt idx="119">
                  <c:v>1.100000000000001E-2</c:v>
                </c:pt>
                <c:pt idx="120">
                  <c:v>1.0000000000000009E-2</c:v>
                </c:pt>
                <c:pt idx="121">
                  <c:v>1.100000000000001E-2</c:v>
                </c:pt>
                <c:pt idx="122">
                  <c:v>9.000000000000008E-3</c:v>
                </c:pt>
                <c:pt idx="123">
                  <c:v>4.0000000000000036E-3</c:v>
                </c:pt>
                <c:pt idx="124">
                  <c:v>2.0000000000000018E-3</c:v>
                </c:pt>
                <c:pt idx="125">
                  <c:v>4.9999999999998934E-3</c:v>
                </c:pt>
                <c:pt idx="126">
                  <c:v>7.0000000000000062E-3</c:v>
                </c:pt>
                <c:pt idx="127">
                  <c:v>7.0000000000000062E-3</c:v>
                </c:pt>
                <c:pt idx="128">
                  <c:v>1.0000000000000009E-2</c:v>
                </c:pt>
                <c:pt idx="129">
                  <c:v>1.3000000000000012E-2</c:v>
                </c:pt>
                <c:pt idx="130">
                  <c:v>2.0000000000000018E-2</c:v>
                </c:pt>
                <c:pt idx="131">
                  <c:v>2.4000000000000021E-2</c:v>
                </c:pt>
                <c:pt idx="132">
                  <c:v>1.9000000000000017E-2</c:v>
                </c:pt>
                <c:pt idx="133">
                  <c:v>1.2000000000000011E-2</c:v>
                </c:pt>
                <c:pt idx="134">
                  <c:v>1.3999999999999901E-2</c:v>
                </c:pt>
                <c:pt idx="135">
                  <c:v>1.2000000000000011E-2</c:v>
                </c:pt>
                <c:pt idx="136">
                  <c:v>1.6000000000000014E-2</c:v>
                </c:pt>
                <c:pt idx="137">
                  <c:v>1.6000000000000014E-2</c:v>
                </c:pt>
                <c:pt idx="138">
                  <c:v>1.5000000000000013E-2</c:v>
                </c:pt>
                <c:pt idx="139">
                  <c:v>1.8000000000000016E-2</c:v>
                </c:pt>
                <c:pt idx="140">
                  <c:v>1.6000000000000014E-2</c:v>
                </c:pt>
                <c:pt idx="141">
                  <c:v>1.100000000000001E-2</c:v>
                </c:pt>
                <c:pt idx="142">
                  <c:v>1.3000000000000012E-2</c:v>
                </c:pt>
                <c:pt idx="143">
                  <c:v>1.0999999999999899E-2</c:v>
                </c:pt>
                <c:pt idx="144">
                  <c:v>5.0000000000000044E-3</c:v>
                </c:pt>
                <c:pt idx="145">
                  <c:v>0</c:v>
                </c:pt>
                <c:pt idx="146">
                  <c:v>-6.0000000000000053E-3</c:v>
                </c:pt>
                <c:pt idx="147">
                  <c:v>-7.9999999999998961E-3</c:v>
                </c:pt>
                <c:pt idx="148">
                  <c:v>9.9999999999988987E-4</c:v>
                </c:pt>
                <c:pt idx="149">
                  <c:v>7.0000000000000062E-3</c:v>
                </c:pt>
                <c:pt idx="150">
                  <c:v>8.0000000000000071E-3</c:v>
                </c:pt>
                <c:pt idx="151">
                  <c:v>9.000000000000008E-3</c:v>
                </c:pt>
                <c:pt idx="152">
                  <c:v>5.0000000000000044E-3</c:v>
                </c:pt>
                <c:pt idx="153">
                  <c:v>1.2000000000000011E-2</c:v>
                </c:pt>
                <c:pt idx="154">
                  <c:v>2.0000000000000018E-2</c:v>
                </c:pt>
                <c:pt idx="155">
                  <c:v>1.8000000000000016E-2</c:v>
                </c:pt>
                <c:pt idx="156">
                  <c:v>1.6000000000000014E-2</c:v>
                </c:pt>
                <c:pt idx="157">
                  <c:v>1.6000000000000014E-2</c:v>
                </c:pt>
                <c:pt idx="158">
                  <c:v>1.0000000000000009E-2</c:v>
                </c:pt>
                <c:pt idx="159">
                  <c:v>5.9999999999998943E-3</c:v>
                </c:pt>
                <c:pt idx="160">
                  <c:v>-2.9999999999998916E-3</c:v>
                </c:pt>
                <c:pt idx="161">
                  <c:v>-8.0000000000000071E-3</c:v>
                </c:pt>
                <c:pt idx="162">
                  <c:v>-9.000000000000008E-3</c:v>
                </c:pt>
                <c:pt idx="163">
                  <c:v>-8.0000000000000071E-3</c:v>
                </c:pt>
                <c:pt idx="164">
                  <c:v>-6.0000000000000053E-3</c:v>
                </c:pt>
                <c:pt idx="165">
                  <c:v>-8.0000000000000071E-3</c:v>
                </c:pt>
                <c:pt idx="166">
                  <c:v>-5.0000000000000044E-3</c:v>
                </c:pt>
                <c:pt idx="167">
                  <c:v>7.0000000000000062E-3</c:v>
                </c:pt>
                <c:pt idx="168">
                  <c:v>1.0000000000000009E-2</c:v>
                </c:pt>
                <c:pt idx="169">
                  <c:v>1.9000000000000017E-2</c:v>
                </c:pt>
                <c:pt idx="170">
                  <c:v>2.1999999999999909E-2</c:v>
                </c:pt>
                <c:pt idx="171">
                  <c:v>1.5000000000000013E-2</c:v>
                </c:pt>
                <c:pt idx="172">
                  <c:v>1.4000000000000012E-2</c:v>
                </c:pt>
                <c:pt idx="173">
                  <c:v>2.4000000000000021E-2</c:v>
                </c:pt>
                <c:pt idx="174">
                  <c:v>3.2000000000000028E-2</c:v>
                </c:pt>
                <c:pt idx="175">
                  <c:v>2.0999999999999908E-2</c:v>
                </c:pt>
                <c:pt idx="176">
                  <c:v>1.5000000000000124E-2</c:v>
                </c:pt>
                <c:pt idx="177">
                  <c:v>1.6999999999999904E-2</c:v>
                </c:pt>
                <c:pt idx="178">
                  <c:v>2.9000000000000137E-2</c:v>
                </c:pt>
                <c:pt idx="179">
                  <c:v>2.4999999999999911E-2</c:v>
                </c:pt>
                <c:pt idx="180">
                  <c:v>2.4000000000000021E-2</c:v>
                </c:pt>
                <c:pt idx="181">
                  <c:v>2.6000000000000023E-2</c:v>
                </c:pt>
                <c:pt idx="182">
                  <c:v>3.0999999999999917E-2</c:v>
                </c:pt>
                <c:pt idx="183">
                  <c:v>3.499999999999992E-2</c:v>
                </c:pt>
                <c:pt idx="184">
                  <c:v>2.100000000000013E-2</c:v>
                </c:pt>
                <c:pt idx="185">
                  <c:v>1.2999999999999901E-2</c:v>
                </c:pt>
                <c:pt idx="186">
                  <c:v>5.0000000000001155E-3</c:v>
                </c:pt>
                <c:pt idx="187">
                  <c:v>-1.0000000000001119E-3</c:v>
                </c:pt>
                <c:pt idx="188">
                  <c:v>-6.9999999999998952E-3</c:v>
                </c:pt>
                <c:pt idx="189">
                  <c:v>-2.5000000000000133E-2</c:v>
                </c:pt>
                <c:pt idx="190">
                  <c:v>-3.499999999999992E-2</c:v>
                </c:pt>
                <c:pt idx="191">
                  <c:v>-3.0000000000000027E-2</c:v>
                </c:pt>
                <c:pt idx="192">
                  <c:v>-2.8000000000000025E-2</c:v>
                </c:pt>
                <c:pt idx="193">
                  <c:v>-2.2999999999999909E-2</c:v>
                </c:pt>
                <c:pt idx="194">
                  <c:v>-2.6000000000000023E-2</c:v>
                </c:pt>
                <c:pt idx="195">
                  <c:v>-2.2999999999999909E-2</c:v>
                </c:pt>
                <c:pt idx="196">
                  <c:v>0</c:v>
                </c:pt>
                <c:pt idx="197">
                  <c:v>1.6999999999999904E-2</c:v>
                </c:pt>
                <c:pt idx="198">
                  <c:v>2.0000000000000018E-2</c:v>
                </c:pt>
                <c:pt idx="199">
                  <c:v>2.4000000000000021E-2</c:v>
                </c:pt>
                <c:pt idx="200">
                  <c:v>2.6000000000000023E-2</c:v>
                </c:pt>
                <c:pt idx="201">
                  <c:v>3.0999999999999917E-2</c:v>
                </c:pt>
                <c:pt idx="202">
                  <c:v>2.5000000000000133E-2</c:v>
                </c:pt>
                <c:pt idx="203">
                  <c:v>2.4999999999999911E-2</c:v>
                </c:pt>
                <c:pt idx="204">
                  <c:v>1.8999999999999906E-2</c:v>
                </c:pt>
                <c:pt idx="205">
                  <c:v>1.8000000000000016E-2</c:v>
                </c:pt>
                <c:pt idx="206">
                  <c:v>1.7000000000000126E-2</c:v>
                </c:pt>
                <c:pt idx="207">
                  <c:v>1.6000000000000014E-2</c:v>
                </c:pt>
                <c:pt idx="208">
                  <c:v>1.4999999999999902E-2</c:v>
                </c:pt>
                <c:pt idx="209">
                  <c:v>2.200000000000002E-2</c:v>
                </c:pt>
                <c:pt idx="210">
                  <c:v>2.6000000000000023E-2</c:v>
                </c:pt>
                <c:pt idx="211">
                  <c:v>2.0999999999999908E-2</c:v>
                </c:pt>
                <c:pt idx="212">
                  <c:v>2.6000000000000023E-2</c:v>
                </c:pt>
                <c:pt idx="213">
                  <c:v>2.8000000000000025E-2</c:v>
                </c:pt>
                <c:pt idx="214">
                  <c:v>2.8000000000000025E-2</c:v>
                </c:pt>
                <c:pt idx="215">
                  <c:v>3.499999999999992E-2</c:v>
                </c:pt>
                <c:pt idx="216">
                  <c:v>3.300000000000014E-2</c:v>
                </c:pt>
                <c:pt idx="217">
                  <c:v>2.0000000000000018E-2</c:v>
                </c:pt>
                <c:pt idx="218">
                  <c:v>1.6999999999999904E-2</c:v>
                </c:pt>
                <c:pt idx="219">
                  <c:v>1.6000000000000014E-2</c:v>
                </c:pt>
                <c:pt idx="220">
                  <c:v>8.999999999999897E-3</c:v>
                </c:pt>
                <c:pt idx="221">
                  <c:v>7.0000000000001172E-3</c:v>
                </c:pt>
                <c:pt idx="222">
                  <c:v>-1.0000000000001119E-3</c:v>
                </c:pt>
                <c:pt idx="223">
                  <c:v>-4.0000000000000036E-3</c:v>
                </c:pt>
                <c:pt idx="224">
                  <c:v>-1.399999999999979E-2</c:v>
                </c:pt>
                <c:pt idx="225">
                  <c:v>-1.5000000000000124E-2</c:v>
                </c:pt>
                <c:pt idx="226">
                  <c:v>-1.4999999999999902E-2</c:v>
                </c:pt>
                <c:pt idx="227">
                  <c:v>-1.4000000000000012E-2</c:v>
                </c:pt>
                <c:pt idx="228">
                  <c:v>-1.2000000000000011E-2</c:v>
                </c:pt>
                <c:pt idx="229">
                  <c:v>-8.0000000000000071E-3</c:v>
                </c:pt>
                <c:pt idx="230">
                  <c:v>-7.0000000000001172E-3</c:v>
                </c:pt>
                <c:pt idx="231">
                  <c:v>1.1000000000000121E-2</c:v>
                </c:pt>
                <c:pt idx="232">
                  <c:v>1.2999999999999901E-2</c:v>
                </c:pt>
                <c:pt idx="233">
                  <c:v>8.0000000000000071E-3</c:v>
                </c:pt>
                <c:pt idx="234">
                  <c:v>1.0000000000001119E-3</c:v>
                </c:pt>
                <c:pt idx="235">
                  <c:v>0</c:v>
                </c:pt>
                <c:pt idx="236">
                  <c:v>8.0000000000000071E-3</c:v>
                </c:pt>
                <c:pt idx="237">
                  <c:v>4.0000000000000036E-3</c:v>
                </c:pt>
                <c:pt idx="238">
                  <c:v>0</c:v>
                </c:pt>
                <c:pt idx="239">
                  <c:v>-2.0000000000000018E-3</c:v>
                </c:pt>
                <c:pt idx="240">
                  <c:v>3.8999999999999924E-2</c:v>
                </c:pt>
                <c:pt idx="241">
                  <c:v>3.0999999999999917E-2</c:v>
                </c:pt>
                <c:pt idx="242">
                  <c:v>3.0000000000000027E-2</c:v>
                </c:pt>
                <c:pt idx="243">
                  <c:v>3.1000000000000139E-2</c:v>
                </c:pt>
                <c:pt idx="244">
                  <c:v>2.9999999999998916E-3</c:v>
                </c:pt>
                <c:pt idx="245">
                  <c:v>4.2000000000000037E-2</c:v>
                </c:pt>
                <c:pt idx="246">
                  <c:v>2.0999999999999908E-2</c:v>
                </c:pt>
                <c:pt idx="247">
                  <c:v>1.3000000000000123E-2</c:v>
                </c:pt>
                <c:pt idx="248">
                  <c:v>2.6000000000000023E-2</c:v>
                </c:pt>
                <c:pt idx="249">
                  <c:v>1.8000000000000016E-2</c:v>
                </c:pt>
                <c:pt idx="250">
                  <c:v>2.7999999999999803E-2</c:v>
                </c:pt>
                <c:pt idx="251">
                  <c:v>2.200000000000002E-2</c:v>
                </c:pt>
                <c:pt idx="252">
                  <c:v>1.7000000000000126E-2</c:v>
                </c:pt>
                <c:pt idx="253">
                  <c:v>2.0999999999999908E-2</c:v>
                </c:pt>
                <c:pt idx="254">
                  <c:v>3.5000000000000142E-2</c:v>
                </c:pt>
                <c:pt idx="255">
                  <c:v>6.0000000000000053E-3</c:v>
                </c:pt>
                <c:pt idx="256">
                  <c:v>2.200000000000002E-2</c:v>
                </c:pt>
                <c:pt idx="257">
                  <c:v>1.499999999999968E-2</c:v>
                </c:pt>
                <c:pt idx="258">
                  <c:v>2.2000000000000242E-2</c:v>
                </c:pt>
                <c:pt idx="259">
                  <c:v>2.4999999999999911E-2</c:v>
                </c:pt>
                <c:pt idx="260">
                  <c:v>3.1000000000000139E-2</c:v>
                </c:pt>
                <c:pt idx="261">
                  <c:v>2.0999999999999908E-2</c:v>
                </c:pt>
                <c:pt idx="262">
                  <c:v>3.5000000000000142E-2</c:v>
                </c:pt>
                <c:pt idx="263">
                  <c:v>3.6999999999999922E-2</c:v>
                </c:pt>
                <c:pt idx="264">
                  <c:v>3.6000000000000032E-2</c:v>
                </c:pt>
                <c:pt idx="265">
                  <c:v>3.0999999999999694E-2</c:v>
                </c:pt>
                <c:pt idx="266">
                  <c:v>1.4000000000000234E-2</c:v>
                </c:pt>
                <c:pt idx="267">
                  <c:v>2.8000000000000025E-2</c:v>
                </c:pt>
                <c:pt idx="268">
                  <c:v>2.1999999999999797E-2</c:v>
                </c:pt>
                <c:pt idx="269">
                  <c:v>4.4000000000000039E-2</c:v>
                </c:pt>
                <c:pt idx="270">
                  <c:v>5.500000000000016E-2</c:v>
                </c:pt>
                <c:pt idx="271">
                  <c:v>5.600000000000005E-2</c:v>
                </c:pt>
                <c:pt idx="272">
                  <c:v>7.099999999999973E-2</c:v>
                </c:pt>
                <c:pt idx="273">
                  <c:v>6.0000000000000053E-2</c:v>
                </c:pt>
                <c:pt idx="274">
                  <c:v>5.0000000000000266E-2</c:v>
                </c:pt>
                <c:pt idx="275">
                  <c:v>4.4999999999999929E-2</c:v>
                </c:pt>
                <c:pt idx="276">
                  <c:v>3.1000000000000139E-2</c:v>
                </c:pt>
                <c:pt idx="277">
                  <c:v>3.8999999999999702E-2</c:v>
                </c:pt>
                <c:pt idx="278">
                  <c:v>4.7000000000000153E-2</c:v>
                </c:pt>
                <c:pt idx="279">
                  <c:v>4.7000000000000153E-2</c:v>
                </c:pt>
                <c:pt idx="280">
                  <c:v>6.2999999999999723E-2</c:v>
                </c:pt>
                <c:pt idx="281">
                  <c:v>6.0999999999999943E-2</c:v>
                </c:pt>
                <c:pt idx="282">
                  <c:v>6.899999999999995E-2</c:v>
                </c:pt>
                <c:pt idx="283">
                  <c:v>6.6000000000000281E-2</c:v>
                </c:pt>
                <c:pt idx="284">
                  <c:v>5.699999999999994E-2</c:v>
                </c:pt>
                <c:pt idx="285">
                  <c:v>7.1000000000000174E-2</c:v>
                </c:pt>
                <c:pt idx="286">
                  <c:v>7.5999999999999623E-2</c:v>
                </c:pt>
                <c:pt idx="287">
                  <c:v>8.2000000000000295E-2</c:v>
                </c:pt>
                <c:pt idx="288">
                  <c:v>9.9999999999999645E-2</c:v>
                </c:pt>
                <c:pt idx="289">
                  <c:v>0.10600000000000032</c:v>
                </c:pt>
                <c:pt idx="290">
                  <c:v>0.11099999999999977</c:v>
                </c:pt>
                <c:pt idx="291">
                  <c:v>0.10600000000000032</c:v>
                </c:pt>
                <c:pt idx="292">
                  <c:v>0.10699999999999976</c:v>
                </c:pt>
                <c:pt idx="293">
                  <c:v>0.11099999999999977</c:v>
                </c:pt>
                <c:pt idx="294">
                  <c:v>0.11500000000000021</c:v>
                </c:pt>
                <c:pt idx="295">
                  <c:v>0.12000000000000011</c:v>
                </c:pt>
                <c:pt idx="296">
                  <c:v>0.12300000000000022</c:v>
                </c:pt>
                <c:pt idx="297">
                  <c:v>0.11699999999999999</c:v>
                </c:pt>
                <c:pt idx="298">
                  <c:v>0.12399999999999967</c:v>
                </c:pt>
                <c:pt idx="299">
                  <c:v>0.13999999999999968</c:v>
                </c:pt>
                <c:pt idx="300">
                  <c:v>0.15700000000000003</c:v>
                </c:pt>
                <c:pt idx="301">
                  <c:v>0.15000000000000036</c:v>
                </c:pt>
                <c:pt idx="302">
                  <c:v>0.13600000000000012</c:v>
                </c:pt>
                <c:pt idx="303">
                  <c:v>0.13499999999999979</c:v>
                </c:pt>
                <c:pt idx="304">
                  <c:v>0.14299999999999979</c:v>
                </c:pt>
                <c:pt idx="305">
                  <c:v>0.16800000000000015</c:v>
                </c:pt>
                <c:pt idx="306">
                  <c:v>0.1800000000000006</c:v>
                </c:pt>
                <c:pt idx="307">
                  <c:v>0.18699999999999939</c:v>
                </c:pt>
                <c:pt idx="308">
                  <c:v>0.20300000000000029</c:v>
                </c:pt>
                <c:pt idx="309">
                  <c:v>0.20500000000000007</c:v>
                </c:pt>
                <c:pt idx="310">
                  <c:v>0.21099999999999941</c:v>
                </c:pt>
                <c:pt idx="311">
                  <c:v>0.22300000000000075</c:v>
                </c:pt>
                <c:pt idx="312">
                  <c:v>0.23299999999999965</c:v>
                </c:pt>
                <c:pt idx="313">
                  <c:v>0.25199999999999978</c:v>
                </c:pt>
                <c:pt idx="314">
                  <c:v>0.2759999999999998</c:v>
                </c:pt>
                <c:pt idx="315">
                  <c:v>0.28900000000000059</c:v>
                </c:pt>
                <c:pt idx="316">
                  <c:v>0.29300000000000015</c:v>
                </c:pt>
                <c:pt idx="317">
                  <c:v>0.27200000000000024</c:v>
                </c:pt>
                <c:pt idx="318">
                  <c:v>0.27099999999999902</c:v>
                </c:pt>
                <c:pt idx="319">
                  <c:v>0.2970000000000006</c:v>
                </c:pt>
                <c:pt idx="320">
                  <c:v>0.32699999999999996</c:v>
                </c:pt>
                <c:pt idx="321">
                  <c:v>0.32000000000000028</c:v>
                </c:pt>
                <c:pt idx="322">
                  <c:v>0.32099999999999973</c:v>
                </c:pt>
                <c:pt idx="323">
                  <c:v>0.37299999999999933</c:v>
                </c:pt>
                <c:pt idx="324">
                  <c:v>0.39100000000000001</c:v>
                </c:pt>
                <c:pt idx="325">
                  <c:v>0.39300000000000068</c:v>
                </c:pt>
                <c:pt idx="326">
                  <c:v>0.44299999999999962</c:v>
                </c:pt>
                <c:pt idx="327">
                  <c:v>0.46700000000000053</c:v>
                </c:pt>
                <c:pt idx="328">
                  <c:v>0.45399999999999885</c:v>
                </c:pt>
                <c:pt idx="329">
                  <c:v>0.51600000000000001</c:v>
                </c:pt>
                <c:pt idx="330">
                  <c:v>0.55400000000000027</c:v>
                </c:pt>
                <c:pt idx="331">
                  <c:v>0.52800000000000047</c:v>
                </c:pt>
                <c:pt idx="332">
                  <c:v>0.5860000000000003</c:v>
                </c:pt>
                <c:pt idx="333">
                  <c:v>0.58699999999999974</c:v>
                </c:pt>
                <c:pt idx="334">
                  <c:v>0.58799999999999919</c:v>
                </c:pt>
                <c:pt idx="335">
                  <c:v>0.6440000000000019</c:v>
                </c:pt>
                <c:pt idx="336">
                  <c:v>0.66300000000000026</c:v>
                </c:pt>
                <c:pt idx="337">
                  <c:v>0.6579999999999977</c:v>
                </c:pt>
                <c:pt idx="338">
                  <c:v>0.66600000000000037</c:v>
                </c:pt>
                <c:pt idx="339">
                  <c:v>0.69900000000000162</c:v>
                </c:pt>
                <c:pt idx="340">
                  <c:v>0.69999999999999929</c:v>
                </c:pt>
                <c:pt idx="341">
                  <c:v>0.72700000000000031</c:v>
                </c:pt>
                <c:pt idx="342">
                  <c:v>0.75999999999999801</c:v>
                </c:pt>
                <c:pt idx="343">
                  <c:v>0.6980000000000004</c:v>
                </c:pt>
                <c:pt idx="344">
                  <c:v>0.80000000000000071</c:v>
                </c:pt>
                <c:pt idx="345">
                  <c:v>0.78099999999999881</c:v>
                </c:pt>
                <c:pt idx="346">
                  <c:v>0.82200000000000273</c:v>
                </c:pt>
                <c:pt idx="347">
                  <c:v>0.8539999999999992</c:v>
                </c:pt>
                <c:pt idx="348">
                  <c:v>0.86100000000000065</c:v>
                </c:pt>
                <c:pt idx="349">
                  <c:v>0.91799999999999926</c:v>
                </c:pt>
                <c:pt idx="350">
                  <c:v>1.032</c:v>
                </c:pt>
                <c:pt idx="351">
                  <c:v>1.0599999999999987</c:v>
                </c:pt>
                <c:pt idx="352">
                  <c:v>1.1859999999999999</c:v>
                </c:pt>
                <c:pt idx="353">
                  <c:v>1.2570000000000014</c:v>
                </c:pt>
                <c:pt idx="354">
                  <c:v>1.4209999999999994</c:v>
                </c:pt>
                <c:pt idx="355">
                  <c:v>1.6090000000000018</c:v>
                </c:pt>
                <c:pt idx="356">
                  <c:v>1.7659999999999982</c:v>
                </c:pt>
                <c:pt idx="357">
                  <c:v>1.911999999999999</c:v>
                </c:pt>
                <c:pt idx="358">
                  <c:v>2.0549999999999997</c:v>
                </c:pt>
                <c:pt idx="359">
                  <c:v>2.2319999999999993</c:v>
                </c:pt>
                <c:pt idx="360">
                  <c:v>2.3659999999999997</c:v>
                </c:pt>
                <c:pt idx="361">
                  <c:v>2.4220000000000041</c:v>
                </c:pt>
                <c:pt idx="362">
                  <c:v>2.4339999999999975</c:v>
                </c:pt>
                <c:pt idx="363">
                  <c:v>2.3729999999999976</c:v>
                </c:pt>
                <c:pt idx="364">
                  <c:v>2.2880000000000038</c:v>
                </c:pt>
                <c:pt idx="365">
                  <c:v>2.1640000000000015</c:v>
                </c:pt>
                <c:pt idx="366">
                  <c:v>2.0399999999999991</c:v>
                </c:pt>
                <c:pt idx="367">
                  <c:v>1.8710000000000022</c:v>
                </c:pt>
                <c:pt idx="368">
                  <c:v>1.6689999999999969</c:v>
                </c:pt>
                <c:pt idx="369">
                  <c:v>1.4619999999999962</c:v>
                </c:pt>
                <c:pt idx="370">
                  <c:v>1.2220000000000084</c:v>
                </c:pt>
                <c:pt idx="371">
                  <c:v>0.94799999999999329</c:v>
                </c:pt>
                <c:pt idx="372">
                  <c:v>0.66899999999999693</c:v>
                </c:pt>
                <c:pt idx="373">
                  <c:v>0.37100000000000932</c:v>
                </c:pt>
                <c:pt idx="374">
                  <c:v>0.10799999999998988</c:v>
                </c:pt>
                <c:pt idx="375">
                  <c:v>-0.13799999999999102</c:v>
                </c:pt>
                <c:pt idx="376">
                  <c:v>-0.37800000000000011</c:v>
                </c:pt>
                <c:pt idx="377">
                  <c:v>-0.5940000000000083</c:v>
                </c:pt>
                <c:pt idx="378">
                  <c:v>-0.76699999999999591</c:v>
                </c:pt>
                <c:pt idx="379">
                  <c:v>-0.92900000000000205</c:v>
                </c:pt>
                <c:pt idx="380">
                  <c:v>-1.0549999999999997</c:v>
                </c:pt>
                <c:pt idx="381">
                  <c:v>-1.1709999999999994</c:v>
                </c:pt>
                <c:pt idx="382">
                  <c:v>-1.2479999999999976</c:v>
                </c:pt>
                <c:pt idx="383">
                  <c:v>-1.296999999999997</c:v>
                </c:pt>
                <c:pt idx="384">
                  <c:v>-1.3340000000000032</c:v>
                </c:pt>
                <c:pt idx="385">
                  <c:v>-1.3190000000000026</c:v>
                </c:pt>
                <c:pt idx="386">
                  <c:v>-1.3429999999999964</c:v>
                </c:pt>
                <c:pt idx="387">
                  <c:v>-1.5640000000000001</c:v>
                </c:pt>
                <c:pt idx="388">
                  <c:v>-1.7539999999999978</c:v>
                </c:pt>
                <c:pt idx="389">
                  <c:v>-1.7490000000000023</c:v>
                </c:pt>
                <c:pt idx="390">
                  <c:v>-1.6859999999999999</c:v>
                </c:pt>
                <c:pt idx="391">
                  <c:v>-1.6640000000000015</c:v>
                </c:pt>
                <c:pt idx="392">
                  <c:v>-1.6390000000000029</c:v>
                </c:pt>
                <c:pt idx="393">
                  <c:v>-1.5609999999999999</c:v>
                </c:pt>
                <c:pt idx="394">
                  <c:v>-1.5499999999999972</c:v>
                </c:pt>
                <c:pt idx="395">
                  <c:v>-1.4859999999999971</c:v>
                </c:pt>
                <c:pt idx="396">
                  <c:v>-1.4310000000000045</c:v>
                </c:pt>
                <c:pt idx="397">
                  <c:v>-1.3879999999999981</c:v>
                </c:pt>
                <c:pt idx="398">
                  <c:v>-1.3299999999999983</c:v>
                </c:pt>
                <c:pt idx="399">
                  <c:v>-1.2809999999999988</c:v>
                </c:pt>
                <c:pt idx="400">
                  <c:v>-1.2360000000000042</c:v>
                </c:pt>
                <c:pt idx="401">
                  <c:v>-1.1920000000000002</c:v>
                </c:pt>
                <c:pt idx="402">
                  <c:v>-1.1329999999999991</c:v>
                </c:pt>
                <c:pt idx="403">
                  <c:v>-1.102999999999998</c:v>
                </c:pt>
                <c:pt idx="404">
                  <c:v>-1.0470000000000006</c:v>
                </c:pt>
                <c:pt idx="405">
                  <c:v>-0.99900000000000233</c:v>
                </c:pt>
                <c:pt idx="406">
                  <c:v>-0.96499999999999986</c:v>
                </c:pt>
                <c:pt idx="407">
                  <c:v>-0.91199999999999903</c:v>
                </c:pt>
                <c:pt idx="408">
                  <c:v>-0.85800000000000054</c:v>
                </c:pt>
                <c:pt idx="409">
                  <c:v>-0.83399999999999963</c:v>
                </c:pt>
                <c:pt idx="410">
                  <c:v>-0.78699999999999903</c:v>
                </c:pt>
                <c:pt idx="411">
                  <c:v>-0.75799999999999912</c:v>
                </c:pt>
                <c:pt idx="412">
                  <c:v>-0.73600000000000065</c:v>
                </c:pt>
                <c:pt idx="413">
                  <c:v>-0.70800000000000196</c:v>
                </c:pt>
                <c:pt idx="414">
                  <c:v>-0.68599999999999994</c:v>
                </c:pt>
                <c:pt idx="415">
                  <c:v>-0.66399999999999793</c:v>
                </c:pt>
                <c:pt idx="416">
                  <c:v>-0.62300000000000111</c:v>
                </c:pt>
                <c:pt idx="417">
                  <c:v>-0.61100000000000065</c:v>
                </c:pt>
                <c:pt idx="418">
                  <c:v>-0.58099999999999952</c:v>
                </c:pt>
                <c:pt idx="419">
                  <c:v>-0.54400000000000048</c:v>
                </c:pt>
                <c:pt idx="420">
                  <c:v>-0.5259999999999998</c:v>
                </c:pt>
                <c:pt idx="421">
                  <c:v>-0.49499999999999744</c:v>
                </c:pt>
                <c:pt idx="422">
                  <c:v>-0.47600000000000264</c:v>
                </c:pt>
                <c:pt idx="423">
                  <c:v>-0.43999999999999773</c:v>
                </c:pt>
                <c:pt idx="424">
                  <c:v>-0.41700000000000159</c:v>
                </c:pt>
                <c:pt idx="425">
                  <c:v>-0.39599999999999902</c:v>
                </c:pt>
                <c:pt idx="426">
                  <c:v>-0.375</c:v>
                </c:pt>
                <c:pt idx="427">
                  <c:v>-0.36300000000000132</c:v>
                </c:pt>
                <c:pt idx="428">
                  <c:v>-0.35099999999999909</c:v>
                </c:pt>
                <c:pt idx="429">
                  <c:v>-0.33999999999999986</c:v>
                </c:pt>
                <c:pt idx="430">
                  <c:v>-0.33000000000000007</c:v>
                </c:pt>
                <c:pt idx="431">
                  <c:v>-0.30900000000000105</c:v>
                </c:pt>
                <c:pt idx="432">
                  <c:v>-0.31999999999999851</c:v>
                </c:pt>
                <c:pt idx="433">
                  <c:v>-0.30400000000000027</c:v>
                </c:pt>
                <c:pt idx="434">
                  <c:v>-0.29800000000000004</c:v>
                </c:pt>
                <c:pt idx="435">
                  <c:v>-0.29100000000000037</c:v>
                </c:pt>
                <c:pt idx="436">
                  <c:v>-0.27899999999999991</c:v>
                </c:pt>
                <c:pt idx="437">
                  <c:v>-0.2759999999999998</c:v>
                </c:pt>
                <c:pt idx="438">
                  <c:v>-0.25399999999999956</c:v>
                </c:pt>
                <c:pt idx="439">
                  <c:v>-0.24000000000000021</c:v>
                </c:pt>
                <c:pt idx="440">
                  <c:v>-0.23900000000000077</c:v>
                </c:pt>
                <c:pt idx="441">
                  <c:v>-0.23000000000000043</c:v>
                </c:pt>
                <c:pt idx="442">
                  <c:v>-0.2240000000000002</c:v>
                </c:pt>
                <c:pt idx="443">
                  <c:v>-0.20399999999999885</c:v>
                </c:pt>
                <c:pt idx="444">
                  <c:v>-0.19899999999999984</c:v>
                </c:pt>
                <c:pt idx="445">
                  <c:v>-0.20700000000000074</c:v>
                </c:pt>
                <c:pt idx="446">
                  <c:v>-0.19699999999999918</c:v>
                </c:pt>
                <c:pt idx="447">
                  <c:v>-0.17900000000000027</c:v>
                </c:pt>
                <c:pt idx="448">
                  <c:v>-0.17399999999999949</c:v>
                </c:pt>
                <c:pt idx="449">
                  <c:v>-0.16900000000000048</c:v>
                </c:pt>
                <c:pt idx="450">
                  <c:v>-0.16800000000000104</c:v>
                </c:pt>
                <c:pt idx="451">
                  <c:v>-0.16199999999999903</c:v>
                </c:pt>
                <c:pt idx="452">
                  <c:v>-0.15399999999999991</c:v>
                </c:pt>
                <c:pt idx="453">
                  <c:v>-0.14499999999999957</c:v>
                </c:pt>
                <c:pt idx="454">
                  <c:v>-0.13500000000000156</c:v>
                </c:pt>
                <c:pt idx="455">
                  <c:v>-0.13299999999999912</c:v>
                </c:pt>
                <c:pt idx="456">
                  <c:v>-0.1330000000000009</c:v>
                </c:pt>
                <c:pt idx="457">
                  <c:v>-0.12799999999999834</c:v>
                </c:pt>
                <c:pt idx="458">
                  <c:v>-0.13400000000000034</c:v>
                </c:pt>
                <c:pt idx="459">
                  <c:v>-0.13100000000000023</c:v>
                </c:pt>
                <c:pt idx="460">
                  <c:v>-0.12600000000000033</c:v>
                </c:pt>
                <c:pt idx="461">
                  <c:v>-0.125</c:v>
                </c:pt>
                <c:pt idx="462">
                  <c:v>-0.12300000000000022</c:v>
                </c:pt>
                <c:pt idx="463">
                  <c:v>-0.11399999999999988</c:v>
                </c:pt>
                <c:pt idx="464">
                  <c:v>-9.9999999999999645E-2</c:v>
                </c:pt>
                <c:pt idx="465">
                  <c:v>-9.2999999999999972E-2</c:v>
                </c:pt>
                <c:pt idx="466">
                  <c:v>-9.1000000000000192E-2</c:v>
                </c:pt>
                <c:pt idx="467">
                  <c:v>-7.6999999999999957E-2</c:v>
                </c:pt>
                <c:pt idx="468">
                  <c:v>-7.099999999999973E-2</c:v>
                </c:pt>
                <c:pt idx="469">
                  <c:v>-7.2000000000000064E-2</c:v>
                </c:pt>
                <c:pt idx="470">
                  <c:v>-6.6000000000000725E-2</c:v>
                </c:pt>
                <c:pt idx="471">
                  <c:v>-6.3999999999999169E-2</c:v>
                </c:pt>
                <c:pt idx="472">
                  <c:v>-6.0000000000000497E-2</c:v>
                </c:pt>
                <c:pt idx="473">
                  <c:v>-5.9999999999999609E-2</c:v>
                </c:pt>
                <c:pt idx="474">
                  <c:v>-6.4000000000000057E-2</c:v>
                </c:pt>
                <c:pt idx="475">
                  <c:v>-6.4000000000000057E-2</c:v>
                </c:pt>
                <c:pt idx="476">
                  <c:v>-6.2000000000000277E-2</c:v>
                </c:pt>
                <c:pt idx="477">
                  <c:v>-5.400000000000027E-2</c:v>
                </c:pt>
                <c:pt idx="478">
                  <c:v>-6.6999999999999282E-2</c:v>
                </c:pt>
                <c:pt idx="479">
                  <c:v>-6.7000000000000171E-2</c:v>
                </c:pt>
                <c:pt idx="480">
                  <c:v>-6.4000000000000057E-2</c:v>
                </c:pt>
                <c:pt idx="481">
                  <c:v>-6.0000000000000497E-2</c:v>
                </c:pt>
                <c:pt idx="482">
                  <c:v>-4.5999999999999375E-2</c:v>
                </c:pt>
                <c:pt idx="483">
                  <c:v>-4.6000000000000263E-2</c:v>
                </c:pt>
                <c:pt idx="484">
                  <c:v>-4.8000000000000043E-2</c:v>
                </c:pt>
                <c:pt idx="485">
                  <c:v>-3.3999999999999808E-2</c:v>
                </c:pt>
                <c:pt idx="486">
                  <c:v>-2.0999999999999908E-2</c:v>
                </c:pt>
                <c:pt idx="487">
                  <c:v>-1.4000000000000234E-2</c:v>
                </c:pt>
                <c:pt idx="488">
                  <c:v>-1.9000000000000128E-2</c:v>
                </c:pt>
                <c:pt idx="489">
                  <c:v>-3.0999999999999694E-2</c:v>
                </c:pt>
                <c:pt idx="490">
                  <c:v>-3.0000000000000249E-2</c:v>
                </c:pt>
                <c:pt idx="491">
                  <c:v>-3.0999999999999694E-2</c:v>
                </c:pt>
                <c:pt idx="492">
                  <c:v>-2.8000000000000469E-2</c:v>
                </c:pt>
                <c:pt idx="493">
                  <c:v>-3.8999999999999702E-2</c:v>
                </c:pt>
                <c:pt idx="494">
                  <c:v>-4.6000000000000263E-2</c:v>
                </c:pt>
                <c:pt idx="495">
                  <c:v>-5.9000000000000163E-2</c:v>
                </c:pt>
                <c:pt idx="496">
                  <c:v>-6.1999999999999389E-2</c:v>
                </c:pt>
                <c:pt idx="497">
                  <c:v>-6.5999999999999837E-2</c:v>
                </c:pt>
                <c:pt idx="498">
                  <c:v>-6.3000000000000611E-2</c:v>
                </c:pt>
                <c:pt idx="499">
                  <c:v>-6.899999999999995E-2</c:v>
                </c:pt>
                <c:pt idx="500">
                  <c:v>-7.5000000000000178E-2</c:v>
                </c:pt>
                <c:pt idx="501">
                  <c:v>-8.0999999999999517E-2</c:v>
                </c:pt>
                <c:pt idx="502">
                  <c:v>-7.8999999999999737E-2</c:v>
                </c:pt>
                <c:pt idx="503">
                  <c:v>-7.6000000000000512E-2</c:v>
                </c:pt>
                <c:pt idx="504">
                  <c:v>-7.5000000000000178E-2</c:v>
                </c:pt>
                <c:pt idx="505">
                  <c:v>-6.899999999999995E-2</c:v>
                </c:pt>
                <c:pt idx="506">
                  <c:v>-5.9000000000000163E-2</c:v>
                </c:pt>
                <c:pt idx="507">
                  <c:v>-4.2999999999999261E-2</c:v>
                </c:pt>
                <c:pt idx="508">
                  <c:v>-3.6999999999999922E-2</c:v>
                </c:pt>
                <c:pt idx="509">
                  <c:v>-4.2000000000000703E-2</c:v>
                </c:pt>
                <c:pt idx="510">
                  <c:v>-2.5999999999999801E-2</c:v>
                </c:pt>
                <c:pt idx="511">
                  <c:v>-1.1000000000000121E-2</c:v>
                </c:pt>
                <c:pt idx="512">
                  <c:v>-1.2999999999999901E-2</c:v>
                </c:pt>
                <c:pt idx="513">
                  <c:v>-2.2999999999999687E-2</c:v>
                </c:pt>
                <c:pt idx="514">
                  <c:v>-4.0000000000000036E-2</c:v>
                </c:pt>
                <c:pt idx="515">
                  <c:v>-4.4999999999999929E-2</c:v>
                </c:pt>
                <c:pt idx="516">
                  <c:v>-4.1999999999999815E-2</c:v>
                </c:pt>
                <c:pt idx="517">
                  <c:v>-4.5000000000000817E-2</c:v>
                </c:pt>
                <c:pt idx="518">
                  <c:v>-4.8999999999999488E-2</c:v>
                </c:pt>
                <c:pt idx="519">
                  <c:v>-5.2999999999999936E-2</c:v>
                </c:pt>
                <c:pt idx="520">
                  <c:v>-4.6000000000000263E-2</c:v>
                </c:pt>
                <c:pt idx="521">
                  <c:v>-4.6999999999999709E-2</c:v>
                </c:pt>
                <c:pt idx="522">
                  <c:v>-6.4000000000000057E-2</c:v>
                </c:pt>
                <c:pt idx="523">
                  <c:v>-8.1999999999999851E-2</c:v>
                </c:pt>
                <c:pt idx="524">
                  <c:v>-8.7000000000000632E-2</c:v>
                </c:pt>
                <c:pt idx="525">
                  <c:v>-7.2000000000000064E-2</c:v>
                </c:pt>
                <c:pt idx="526">
                  <c:v>-6.7999999999999616E-2</c:v>
                </c:pt>
                <c:pt idx="527">
                  <c:v>-7.2000000000000064E-2</c:v>
                </c:pt>
                <c:pt idx="528">
                  <c:v>-7.2000000000000064E-2</c:v>
                </c:pt>
                <c:pt idx="529">
                  <c:v>-6.0999999999999943E-2</c:v>
                </c:pt>
                <c:pt idx="530">
                  <c:v>-5.2000000000000046E-2</c:v>
                </c:pt>
                <c:pt idx="531">
                  <c:v>-5.3999999999999826E-2</c:v>
                </c:pt>
                <c:pt idx="532">
                  <c:v>-5.1000000000000156E-2</c:v>
                </c:pt>
                <c:pt idx="533">
                  <c:v>-4.6999999999999709E-2</c:v>
                </c:pt>
                <c:pt idx="534">
                  <c:v>-4.5000000000000373E-2</c:v>
                </c:pt>
                <c:pt idx="535">
                  <c:v>-4.4999999999999929E-2</c:v>
                </c:pt>
                <c:pt idx="536">
                  <c:v>-4.9999999999999822E-2</c:v>
                </c:pt>
                <c:pt idx="537">
                  <c:v>-6.0999999999999943E-2</c:v>
                </c:pt>
                <c:pt idx="538">
                  <c:v>-6.6000000000000281E-2</c:v>
                </c:pt>
                <c:pt idx="539">
                  <c:v>-5.2999999999999936E-2</c:v>
                </c:pt>
                <c:pt idx="540">
                  <c:v>-3.3999999999999808E-2</c:v>
                </c:pt>
                <c:pt idx="541">
                  <c:v>-2.0999999999999908E-2</c:v>
                </c:pt>
                <c:pt idx="542">
                  <c:v>-2.3000000000000131E-2</c:v>
                </c:pt>
                <c:pt idx="543">
                  <c:v>-3.0000000000000249E-2</c:v>
                </c:pt>
                <c:pt idx="544">
                  <c:v>-3.6000000000000032E-2</c:v>
                </c:pt>
                <c:pt idx="545">
                  <c:v>-3.9999999999999591E-2</c:v>
                </c:pt>
                <c:pt idx="546">
                  <c:v>-4.6000000000000263E-2</c:v>
                </c:pt>
                <c:pt idx="547">
                  <c:v>-5.0999999999999712E-2</c:v>
                </c:pt>
                <c:pt idx="548">
                  <c:v>-4.4000000000000039E-2</c:v>
                </c:pt>
                <c:pt idx="549">
                  <c:v>-5.600000000000005E-2</c:v>
                </c:pt>
                <c:pt idx="550">
                  <c:v>-7.6999999999999957E-2</c:v>
                </c:pt>
                <c:pt idx="551">
                  <c:v>-8.3000000000000185E-2</c:v>
                </c:pt>
                <c:pt idx="552">
                  <c:v>-6.999999999999984E-2</c:v>
                </c:pt>
                <c:pt idx="553">
                  <c:v>-6.0000000000000053E-2</c:v>
                </c:pt>
                <c:pt idx="554">
                  <c:v>-5.0000000000000266E-2</c:v>
                </c:pt>
                <c:pt idx="555">
                  <c:v>-3.2999999999999918E-2</c:v>
                </c:pt>
                <c:pt idx="556">
                  <c:v>-2.2999999999999687E-2</c:v>
                </c:pt>
                <c:pt idx="557">
                  <c:v>-8.0000000000000071E-3</c:v>
                </c:pt>
                <c:pt idx="558">
                  <c:v>-3.0000000000001137E-3</c:v>
                </c:pt>
                <c:pt idx="559">
                  <c:v>-8.999999999999897E-3</c:v>
                </c:pt>
                <c:pt idx="560">
                  <c:v>-9.0000000000003411E-3</c:v>
                </c:pt>
                <c:pt idx="561">
                  <c:v>-1.8999999999999684E-2</c:v>
                </c:pt>
                <c:pt idx="562">
                  <c:v>-3.4000000000000252E-2</c:v>
                </c:pt>
                <c:pt idx="563">
                  <c:v>-3.2000000000000028E-2</c:v>
                </c:pt>
                <c:pt idx="564">
                  <c:v>-2.4999999999999911E-2</c:v>
                </c:pt>
                <c:pt idx="565">
                  <c:v>-2.5999999999999801E-2</c:v>
                </c:pt>
                <c:pt idx="566">
                  <c:v>-2.0000000000000018E-2</c:v>
                </c:pt>
                <c:pt idx="567">
                  <c:v>-2.8000000000000025E-2</c:v>
                </c:pt>
                <c:pt idx="568">
                  <c:v>-3.8000000000000256E-2</c:v>
                </c:pt>
                <c:pt idx="569">
                  <c:v>-2.6999999999999691E-2</c:v>
                </c:pt>
                <c:pt idx="570">
                  <c:v>-2.7000000000000135E-2</c:v>
                </c:pt>
                <c:pt idx="571">
                  <c:v>-1.2000000000000011E-2</c:v>
                </c:pt>
                <c:pt idx="572">
                  <c:v>-8.0000000000000071E-3</c:v>
                </c:pt>
                <c:pt idx="573">
                  <c:v>-1.8000000000000238E-2</c:v>
                </c:pt>
                <c:pt idx="574">
                  <c:v>-2.4000000000000021E-2</c:v>
                </c:pt>
                <c:pt idx="575">
                  <c:v>-3.5999999999999588E-2</c:v>
                </c:pt>
                <c:pt idx="576">
                  <c:v>-2.3000000000000131E-2</c:v>
                </c:pt>
                <c:pt idx="577">
                  <c:v>-2.4999999999999911E-2</c:v>
                </c:pt>
                <c:pt idx="578">
                  <c:v>-2.4000000000000021E-2</c:v>
                </c:pt>
                <c:pt idx="579">
                  <c:v>-2.4000000000000021E-2</c:v>
                </c:pt>
                <c:pt idx="580">
                  <c:v>-1.7000000000000126E-2</c:v>
                </c:pt>
                <c:pt idx="581">
                  <c:v>-1.4000000000000012E-2</c:v>
                </c:pt>
                <c:pt idx="582">
                  <c:v>-6.9999999999998952E-3</c:v>
                </c:pt>
                <c:pt idx="583">
                  <c:v>-2.5000000000000133E-2</c:v>
                </c:pt>
                <c:pt idx="584">
                  <c:v>-1.2999999999999901E-2</c:v>
                </c:pt>
                <c:pt idx="585">
                  <c:v>4.0000000000000036E-3</c:v>
                </c:pt>
                <c:pt idx="586">
                  <c:v>-3.0000000000001137E-3</c:v>
                </c:pt>
                <c:pt idx="587">
                  <c:v>-4.0000000000000036E-3</c:v>
                </c:pt>
                <c:pt idx="588">
                  <c:v>-8.999999999999897E-3</c:v>
                </c:pt>
                <c:pt idx="589">
                  <c:v>-2.5000000000000133E-2</c:v>
                </c:pt>
                <c:pt idx="590">
                  <c:v>-2.5999999999999801E-2</c:v>
                </c:pt>
                <c:pt idx="591">
                  <c:v>-3.300000000000014E-2</c:v>
                </c:pt>
                <c:pt idx="592">
                  <c:v>-3.2000000000000028E-2</c:v>
                </c:pt>
                <c:pt idx="593">
                  <c:v>-3.2999999999999918E-2</c:v>
                </c:pt>
                <c:pt idx="594">
                  <c:v>-3.400000000000003E-2</c:v>
                </c:pt>
                <c:pt idx="595">
                  <c:v>-2.8999999999999915E-2</c:v>
                </c:pt>
                <c:pt idx="596">
                  <c:v>-3.5000000000000142E-2</c:v>
                </c:pt>
                <c:pt idx="597">
                  <c:v>-3.0000000000000027E-2</c:v>
                </c:pt>
                <c:pt idx="598">
                  <c:v>-2.6999999999999913E-2</c:v>
                </c:pt>
                <c:pt idx="599">
                  <c:v>-2.200000000000002E-2</c:v>
                </c:pt>
                <c:pt idx="600">
                  <c:v>-2.0000000000000018E-2</c:v>
                </c:pt>
                <c:pt idx="601">
                  <c:v>-2.4000000000000021E-2</c:v>
                </c:pt>
                <c:pt idx="602">
                  <c:v>-2.6999999999999913E-2</c:v>
                </c:pt>
                <c:pt idx="603">
                  <c:v>-2.0000000000000018E-2</c:v>
                </c:pt>
                <c:pt idx="604">
                  <c:v>-1.2000000000000011E-2</c:v>
                </c:pt>
                <c:pt idx="605">
                  <c:v>2.0000000000000018E-3</c:v>
                </c:pt>
                <c:pt idx="606">
                  <c:v>1.9000000000000128E-2</c:v>
                </c:pt>
                <c:pt idx="607">
                  <c:v>2.5999999999999801E-2</c:v>
                </c:pt>
                <c:pt idx="608">
                  <c:v>1.7000000000000126E-2</c:v>
                </c:pt>
                <c:pt idx="609">
                  <c:v>1.6000000000000014E-2</c:v>
                </c:pt>
                <c:pt idx="610">
                  <c:v>1.6000000000000014E-2</c:v>
                </c:pt>
                <c:pt idx="611">
                  <c:v>1.4999999999999902E-2</c:v>
                </c:pt>
                <c:pt idx="612">
                  <c:v>8.0000000000000071E-3</c:v>
                </c:pt>
                <c:pt idx="613">
                  <c:v>6.0000000000000053E-3</c:v>
                </c:pt>
                <c:pt idx="614">
                  <c:v>2.0000000000000018E-3</c:v>
                </c:pt>
                <c:pt idx="615">
                  <c:v>-2.0000000000000018E-3</c:v>
                </c:pt>
                <c:pt idx="616">
                  <c:v>-4.0000000000000036E-3</c:v>
                </c:pt>
                <c:pt idx="617">
                  <c:v>-4.0000000000000036E-3</c:v>
                </c:pt>
                <c:pt idx="618">
                  <c:v>-6.0000000000000053E-3</c:v>
                </c:pt>
                <c:pt idx="619">
                  <c:v>6.0000000000000053E-3</c:v>
                </c:pt>
                <c:pt idx="620">
                  <c:v>1.0000000000001119E-3</c:v>
                </c:pt>
                <c:pt idx="621">
                  <c:v>4.0000000000000036E-3</c:v>
                </c:pt>
                <c:pt idx="622">
                  <c:v>4.0000000000000036E-3</c:v>
                </c:pt>
                <c:pt idx="623">
                  <c:v>-5.0000000000001155E-3</c:v>
                </c:pt>
                <c:pt idx="624">
                  <c:v>-1.0999999999999899E-2</c:v>
                </c:pt>
                <c:pt idx="625">
                  <c:v>-6.0000000000000053E-3</c:v>
                </c:pt>
                <c:pt idx="626">
                  <c:v>-3.0000000000001137E-3</c:v>
                </c:pt>
                <c:pt idx="627">
                  <c:v>2.0000000000000018E-3</c:v>
                </c:pt>
                <c:pt idx="628">
                  <c:v>3.0000000000001137E-3</c:v>
                </c:pt>
                <c:pt idx="629">
                  <c:v>-5.0000000000001155E-3</c:v>
                </c:pt>
                <c:pt idx="630">
                  <c:v>1.0000000000001119E-3</c:v>
                </c:pt>
                <c:pt idx="631">
                  <c:v>-3.0000000000001137E-3</c:v>
                </c:pt>
                <c:pt idx="632">
                  <c:v>0</c:v>
                </c:pt>
                <c:pt idx="633">
                  <c:v>4.0000000000000036E-3</c:v>
                </c:pt>
                <c:pt idx="634">
                  <c:v>4.0000000000000036E-3</c:v>
                </c:pt>
                <c:pt idx="635">
                  <c:v>4.0000000000000036E-3</c:v>
                </c:pt>
                <c:pt idx="636">
                  <c:v>5.0000000000001155E-3</c:v>
                </c:pt>
                <c:pt idx="637">
                  <c:v>6.9999999999998952E-3</c:v>
                </c:pt>
                <c:pt idx="638">
                  <c:v>5.0000000000001155E-3</c:v>
                </c:pt>
                <c:pt idx="639">
                  <c:v>1.0000000000000009E-2</c:v>
                </c:pt>
                <c:pt idx="640">
                  <c:v>2.9999999999998916E-3</c:v>
                </c:pt>
                <c:pt idx="641">
                  <c:v>1.0999999999999899E-2</c:v>
                </c:pt>
                <c:pt idx="642">
                  <c:v>1.6000000000000014E-2</c:v>
                </c:pt>
                <c:pt idx="643">
                  <c:v>1.0000000000000009E-2</c:v>
                </c:pt>
                <c:pt idx="644">
                  <c:v>1.1000000000000121E-2</c:v>
                </c:pt>
                <c:pt idx="645">
                  <c:v>1.4000000000000012E-2</c:v>
                </c:pt>
                <c:pt idx="646">
                  <c:v>1.0999999999999899E-2</c:v>
                </c:pt>
                <c:pt idx="647">
                  <c:v>1.1000000000000121E-2</c:v>
                </c:pt>
                <c:pt idx="648">
                  <c:v>1.8000000000000016E-2</c:v>
                </c:pt>
                <c:pt idx="649">
                  <c:v>1.8000000000000016E-2</c:v>
                </c:pt>
                <c:pt idx="650">
                  <c:v>2.1999999999999797E-2</c:v>
                </c:pt>
                <c:pt idx="651">
                  <c:v>2.5000000000000133E-2</c:v>
                </c:pt>
                <c:pt idx="652">
                  <c:v>2.6999999999999913E-2</c:v>
                </c:pt>
                <c:pt idx="653">
                  <c:v>2.3000000000000131E-2</c:v>
                </c:pt>
                <c:pt idx="654">
                  <c:v>1.0999999999999899E-2</c:v>
                </c:pt>
                <c:pt idx="655">
                  <c:v>1.0000000000001119E-3</c:v>
                </c:pt>
                <c:pt idx="656">
                  <c:v>-6.0000000000000053E-3</c:v>
                </c:pt>
                <c:pt idx="657">
                  <c:v>-1.1000000000000121E-2</c:v>
                </c:pt>
                <c:pt idx="658">
                  <c:v>-1.6000000000000014E-2</c:v>
                </c:pt>
                <c:pt idx="659">
                  <c:v>-1.2999999999999901E-2</c:v>
                </c:pt>
                <c:pt idx="660">
                  <c:v>-7.0000000000001172E-3</c:v>
                </c:pt>
                <c:pt idx="661">
                  <c:v>-1.0000000000000009E-2</c:v>
                </c:pt>
                <c:pt idx="662">
                  <c:v>-1.0999999999999899E-2</c:v>
                </c:pt>
                <c:pt idx="663">
                  <c:v>-1.4000000000000012E-2</c:v>
                </c:pt>
                <c:pt idx="664">
                  <c:v>0</c:v>
                </c:pt>
                <c:pt idx="665">
                  <c:v>1.4999999999999902E-2</c:v>
                </c:pt>
                <c:pt idx="666">
                  <c:v>1.7000000000000126E-2</c:v>
                </c:pt>
                <c:pt idx="667">
                  <c:v>8.0000000000000071E-3</c:v>
                </c:pt>
                <c:pt idx="668">
                  <c:v>-2.0000000000000018E-3</c:v>
                </c:pt>
                <c:pt idx="669">
                  <c:v>6.9999999999998952E-3</c:v>
                </c:pt>
                <c:pt idx="670">
                  <c:v>-9.9999999999988987E-4</c:v>
                </c:pt>
                <c:pt idx="671">
                  <c:v>-7.0000000000001172E-3</c:v>
                </c:pt>
                <c:pt idx="672">
                  <c:v>-8.999999999999897E-3</c:v>
                </c:pt>
                <c:pt idx="673">
                  <c:v>-1.5000000000000124E-2</c:v>
                </c:pt>
                <c:pt idx="674">
                  <c:v>-2.9999999999998916E-3</c:v>
                </c:pt>
                <c:pt idx="675">
                  <c:v>-9.000000000000119E-3</c:v>
                </c:pt>
                <c:pt idx="676">
                  <c:v>-6.9999999999998952E-3</c:v>
                </c:pt>
                <c:pt idx="677">
                  <c:v>4.0000000000000036E-3</c:v>
                </c:pt>
                <c:pt idx="678">
                  <c:v>9.9999999999988987E-4</c:v>
                </c:pt>
                <c:pt idx="679">
                  <c:v>7.0000000000001172E-3</c:v>
                </c:pt>
                <c:pt idx="680">
                  <c:v>-2.0000000000000018E-3</c:v>
                </c:pt>
                <c:pt idx="681">
                  <c:v>-7.0000000000001172E-3</c:v>
                </c:pt>
                <c:pt idx="682">
                  <c:v>-1.0999999999999899E-2</c:v>
                </c:pt>
                <c:pt idx="683">
                  <c:v>-1.6000000000000014E-2</c:v>
                </c:pt>
                <c:pt idx="684">
                  <c:v>-1.6999999999999904E-2</c:v>
                </c:pt>
                <c:pt idx="685">
                  <c:v>-2.100000000000013E-2</c:v>
                </c:pt>
                <c:pt idx="686">
                  <c:v>-3.0000000000000027E-2</c:v>
                </c:pt>
                <c:pt idx="687">
                  <c:v>-3.6000000000000032E-2</c:v>
                </c:pt>
                <c:pt idx="688">
                  <c:v>-3.1999999999999806E-2</c:v>
                </c:pt>
                <c:pt idx="689">
                  <c:v>-2.8000000000000025E-2</c:v>
                </c:pt>
                <c:pt idx="690">
                  <c:v>-2.200000000000002E-2</c:v>
                </c:pt>
                <c:pt idx="691">
                  <c:v>-2.3000000000000131E-2</c:v>
                </c:pt>
                <c:pt idx="692">
                  <c:v>-1.6000000000000014E-2</c:v>
                </c:pt>
                <c:pt idx="693">
                  <c:v>-1.2999999999999901E-2</c:v>
                </c:pt>
                <c:pt idx="694">
                  <c:v>-1.2999999999999901E-2</c:v>
                </c:pt>
                <c:pt idx="695">
                  <c:v>-1.5000000000000124E-2</c:v>
                </c:pt>
                <c:pt idx="696">
                  <c:v>-2.0999999999999908E-2</c:v>
                </c:pt>
                <c:pt idx="697">
                  <c:v>-8.0000000000000071E-3</c:v>
                </c:pt>
                <c:pt idx="698">
                  <c:v>-1.0000000000001119E-3</c:v>
                </c:pt>
                <c:pt idx="699">
                  <c:v>2.0000000000000018E-3</c:v>
                </c:pt>
                <c:pt idx="700">
                  <c:v>-2.9999999999998916E-3</c:v>
                </c:pt>
                <c:pt idx="701">
                  <c:v>-1.4000000000000012E-2</c:v>
                </c:pt>
                <c:pt idx="702">
                  <c:v>-6.0000000000000053E-3</c:v>
                </c:pt>
                <c:pt idx="703">
                  <c:v>-1.5000000000000124E-2</c:v>
                </c:pt>
                <c:pt idx="704">
                  <c:v>-2.0999999999999908E-2</c:v>
                </c:pt>
                <c:pt idx="705">
                  <c:v>-2.0999999999999908E-2</c:v>
                </c:pt>
                <c:pt idx="706">
                  <c:v>-2.5000000000000133E-2</c:v>
                </c:pt>
                <c:pt idx="707">
                  <c:v>-3.0000000000000027E-2</c:v>
                </c:pt>
                <c:pt idx="708">
                  <c:v>-3.0000000000000027E-2</c:v>
                </c:pt>
                <c:pt idx="709">
                  <c:v>-3.1999999999999806E-2</c:v>
                </c:pt>
                <c:pt idx="710">
                  <c:v>-2.4000000000000021E-2</c:v>
                </c:pt>
                <c:pt idx="711">
                  <c:v>-3.7000000000000144E-2</c:v>
                </c:pt>
                <c:pt idx="712">
                  <c:v>-4.0999999999999925E-2</c:v>
                </c:pt>
                <c:pt idx="713">
                  <c:v>-2.8999999999999915E-2</c:v>
                </c:pt>
                <c:pt idx="714">
                  <c:v>-1.9000000000000128E-2</c:v>
                </c:pt>
                <c:pt idx="715">
                  <c:v>-1.4999999999999902E-2</c:v>
                </c:pt>
                <c:pt idx="716">
                  <c:v>-2.0000000000000018E-2</c:v>
                </c:pt>
                <c:pt idx="717">
                  <c:v>-9.000000000000119E-3</c:v>
                </c:pt>
                <c:pt idx="718">
                  <c:v>1.8000000000000016E-2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18-4E5D-8B52-900DDBB214F3}"/>
            </c:ext>
          </c:extLst>
        </c:ser>
        <c:ser>
          <c:idx val="1"/>
          <c:order val="1"/>
          <c:tx>
            <c:strRef>
              <c:f>'Task 1'!$Y$5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1'!$Y$6:$Y$725</c:f>
              <c:numCache>
                <c:formatCode>General</c:formatCode>
                <c:ptCount val="720"/>
                <c:pt idx="0">
                  <c:v>-2.0000000000000018E-2</c:v>
                </c:pt>
                <c:pt idx="1">
                  <c:v>-3.9999999999999925E-2</c:v>
                </c:pt>
                <c:pt idx="2">
                  <c:v>-2.7000000000000024E-2</c:v>
                </c:pt>
                <c:pt idx="3">
                  <c:v>-1.0000000000000009E-2</c:v>
                </c:pt>
                <c:pt idx="4">
                  <c:v>-1.2000000000000011E-2</c:v>
                </c:pt>
                <c:pt idx="5">
                  <c:v>-3.9000000000000035E-2</c:v>
                </c:pt>
                <c:pt idx="6">
                  <c:v>-4.599999999999993E-2</c:v>
                </c:pt>
                <c:pt idx="7">
                  <c:v>-4.7000000000000042E-2</c:v>
                </c:pt>
                <c:pt idx="8">
                  <c:v>-4.7000000000000042E-2</c:v>
                </c:pt>
                <c:pt idx="9">
                  <c:v>-3.8999999999999924E-2</c:v>
                </c:pt>
                <c:pt idx="10">
                  <c:v>-1.2000000000000011E-2</c:v>
                </c:pt>
                <c:pt idx="11">
                  <c:v>1.3000000000000012E-2</c:v>
                </c:pt>
                <c:pt idx="12">
                  <c:v>1.5000000000000013E-2</c:v>
                </c:pt>
                <c:pt idx="13">
                  <c:v>1.0000000000000009E-3</c:v>
                </c:pt>
                <c:pt idx="14">
                  <c:v>-4.0000000000000036E-3</c:v>
                </c:pt>
                <c:pt idx="15">
                  <c:v>-8.0000000000000071E-3</c:v>
                </c:pt>
                <c:pt idx="16">
                  <c:v>-1.8000000000000016E-2</c:v>
                </c:pt>
                <c:pt idx="17">
                  <c:v>-3.1000000000000028E-2</c:v>
                </c:pt>
                <c:pt idx="18">
                  <c:v>-3.8000000000000034E-2</c:v>
                </c:pt>
                <c:pt idx="19">
                  <c:v>-4.4999999999999929E-2</c:v>
                </c:pt>
                <c:pt idx="20">
                  <c:v>-3.6000000000000032E-2</c:v>
                </c:pt>
                <c:pt idx="21">
                  <c:v>-2.7000000000000024E-2</c:v>
                </c:pt>
                <c:pt idx="22">
                  <c:v>-1.699999999999996E-2</c:v>
                </c:pt>
                <c:pt idx="23">
                  <c:v>-1.0000000000000009E-2</c:v>
                </c:pt>
                <c:pt idx="24">
                  <c:v>-8.0000000000000071E-3</c:v>
                </c:pt>
                <c:pt idx="25">
                  <c:v>4.0000000000000036E-3</c:v>
                </c:pt>
                <c:pt idx="26">
                  <c:v>7.0000000000000062E-3</c:v>
                </c:pt>
                <c:pt idx="27">
                  <c:v>9.000000000000008E-3</c:v>
                </c:pt>
                <c:pt idx="28">
                  <c:v>2.0000000000000018E-3</c:v>
                </c:pt>
                <c:pt idx="29">
                  <c:v>1.0000000000000009E-3</c:v>
                </c:pt>
                <c:pt idx="30">
                  <c:v>-4.0000000000000036E-3</c:v>
                </c:pt>
                <c:pt idx="31">
                  <c:v>-6.0000000000000053E-3</c:v>
                </c:pt>
                <c:pt idx="32">
                  <c:v>-5.0000000000000044E-3</c:v>
                </c:pt>
                <c:pt idx="33">
                  <c:v>-3.0000000000000027E-3</c:v>
                </c:pt>
                <c:pt idx="34">
                  <c:v>3.0000000000000027E-3</c:v>
                </c:pt>
                <c:pt idx="35">
                  <c:v>-2.0000000000000018E-3</c:v>
                </c:pt>
                <c:pt idx="36">
                  <c:v>-5.0000000000000044E-3</c:v>
                </c:pt>
                <c:pt idx="37">
                  <c:v>-2.0000000000000018E-3</c:v>
                </c:pt>
                <c:pt idx="38">
                  <c:v>-9.000000000000008E-3</c:v>
                </c:pt>
                <c:pt idx="39">
                  <c:v>-1.6000000000000014E-2</c:v>
                </c:pt>
                <c:pt idx="40">
                  <c:v>-1.2999999999999956E-2</c:v>
                </c:pt>
                <c:pt idx="41">
                  <c:v>-1.5000000000000013E-2</c:v>
                </c:pt>
                <c:pt idx="42">
                  <c:v>-2.0000000000000018E-2</c:v>
                </c:pt>
                <c:pt idx="43">
                  <c:v>-2.0000000000000018E-3</c:v>
                </c:pt>
                <c:pt idx="44">
                  <c:v>7.0000000000000062E-3</c:v>
                </c:pt>
                <c:pt idx="45">
                  <c:v>-1.2000000000000011E-2</c:v>
                </c:pt>
                <c:pt idx="46">
                  <c:v>-1.699999999999996E-2</c:v>
                </c:pt>
                <c:pt idx="47">
                  <c:v>-1.0000000000000009E-3</c:v>
                </c:pt>
                <c:pt idx="48">
                  <c:v>2.0000000000000018E-3</c:v>
                </c:pt>
                <c:pt idx="49">
                  <c:v>2.6999999999999968E-2</c:v>
                </c:pt>
                <c:pt idx="50">
                  <c:v>1.9000000000000017E-2</c:v>
                </c:pt>
                <c:pt idx="51">
                  <c:v>5.0000000000000044E-3</c:v>
                </c:pt>
                <c:pt idx="52">
                  <c:v>1.0000000000000009E-2</c:v>
                </c:pt>
                <c:pt idx="53">
                  <c:v>-1.7000000000000015E-2</c:v>
                </c:pt>
                <c:pt idx="54">
                  <c:v>-2.200000000000002E-2</c:v>
                </c:pt>
                <c:pt idx="55">
                  <c:v>-1.5000000000000013E-2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-1.0000000000000009E-3</c:v>
                </c:pt>
                <c:pt idx="59">
                  <c:v>2.0000000000000018E-2</c:v>
                </c:pt>
                <c:pt idx="60">
                  <c:v>3.1000000000000028E-2</c:v>
                </c:pt>
                <c:pt idx="61">
                  <c:v>3.2999999999999974E-2</c:v>
                </c:pt>
                <c:pt idx="62">
                  <c:v>1.100000000000001E-2</c:v>
                </c:pt>
                <c:pt idx="63">
                  <c:v>7.0000000000000062E-3</c:v>
                </c:pt>
                <c:pt idx="64">
                  <c:v>0</c:v>
                </c:pt>
                <c:pt idx="65">
                  <c:v>-1.4000000000000012E-2</c:v>
                </c:pt>
                <c:pt idx="66">
                  <c:v>-2.1000000000000019E-2</c:v>
                </c:pt>
                <c:pt idx="67">
                  <c:v>-8.0000000000000071E-3</c:v>
                </c:pt>
                <c:pt idx="68">
                  <c:v>-4.9999999999999489E-3</c:v>
                </c:pt>
                <c:pt idx="69">
                  <c:v>-1.0000000000000009E-2</c:v>
                </c:pt>
                <c:pt idx="70">
                  <c:v>-1.5000000000000013E-2</c:v>
                </c:pt>
                <c:pt idx="71">
                  <c:v>-6.0000000000000053E-3</c:v>
                </c:pt>
                <c:pt idx="72">
                  <c:v>-4.0000000000000036E-3</c:v>
                </c:pt>
                <c:pt idx="73">
                  <c:v>5.0000000000000044E-3</c:v>
                </c:pt>
                <c:pt idx="74">
                  <c:v>1.2000000000000011E-2</c:v>
                </c:pt>
                <c:pt idx="75">
                  <c:v>1.0000000000000009E-2</c:v>
                </c:pt>
                <c:pt idx="76">
                  <c:v>6.0000000000000053E-3</c:v>
                </c:pt>
                <c:pt idx="77">
                  <c:v>1.5999999999999959E-2</c:v>
                </c:pt>
                <c:pt idx="78">
                  <c:v>1.7000000000000015E-2</c:v>
                </c:pt>
                <c:pt idx="79">
                  <c:v>1.8000000000000016E-2</c:v>
                </c:pt>
                <c:pt idx="80">
                  <c:v>1.4000000000000012E-2</c:v>
                </c:pt>
                <c:pt idx="81">
                  <c:v>1.3999999999999957E-2</c:v>
                </c:pt>
                <c:pt idx="82">
                  <c:v>6.0000000000000053E-3</c:v>
                </c:pt>
                <c:pt idx="83">
                  <c:v>3.0000000000000027E-3</c:v>
                </c:pt>
                <c:pt idx="84">
                  <c:v>-2.0000000000000018E-3</c:v>
                </c:pt>
                <c:pt idx="85">
                  <c:v>4.0000000000000036E-3</c:v>
                </c:pt>
                <c:pt idx="86">
                  <c:v>7.0000000000000062E-3</c:v>
                </c:pt>
                <c:pt idx="87">
                  <c:v>1.0000000000000009E-3</c:v>
                </c:pt>
                <c:pt idx="88">
                  <c:v>0</c:v>
                </c:pt>
                <c:pt idx="89">
                  <c:v>7.0000000000000062E-3</c:v>
                </c:pt>
                <c:pt idx="90">
                  <c:v>1.2000000000000011E-2</c:v>
                </c:pt>
                <c:pt idx="91">
                  <c:v>4.0000000000000036E-3</c:v>
                </c:pt>
                <c:pt idx="92">
                  <c:v>0</c:v>
                </c:pt>
                <c:pt idx="93">
                  <c:v>-1.3000000000000012E-2</c:v>
                </c:pt>
                <c:pt idx="94">
                  <c:v>-1.100000000000001E-2</c:v>
                </c:pt>
                <c:pt idx="95">
                  <c:v>-4.0000000000000036E-3</c:v>
                </c:pt>
                <c:pt idx="96">
                  <c:v>1.2000000000000011E-2</c:v>
                </c:pt>
                <c:pt idx="97">
                  <c:v>2.4000000000000021E-2</c:v>
                </c:pt>
                <c:pt idx="98">
                  <c:v>2.200000000000002E-2</c:v>
                </c:pt>
                <c:pt idx="99">
                  <c:v>1.4999999999999902E-2</c:v>
                </c:pt>
                <c:pt idx="100">
                  <c:v>2.0000000000000018E-2</c:v>
                </c:pt>
                <c:pt idx="101">
                  <c:v>1.3000000000000012E-2</c:v>
                </c:pt>
                <c:pt idx="102">
                  <c:v>1.2000000000000011E-2</c:v>
                </c:pt>
                <c:pt idx="103">
                  <c:v>4.0000000000000036E-3</c:v>
                </c:pt>
                <c:pt idx="104">
                  <c:v>5.0000000000000044E-3</c:v>
                </c:pt>
                <c:pt idx="105">
                  <c:v>7.0000000000000062E-3</c:v>
                </c:pt>
                <c:pt idx="106">
                  <c:v>3.0000000000000027E-3</c:v>
                </c:pt>
                <c:pt idx="107">
                  <c:v>6.0000000000000053E-3</c:v>
                </c:pt>
                <c:pt idx="108">
                  <c:v>0</c:v>
                </c:pt>
                <c:pt idx="109">
                  <c:v>-1.4000000000000012E-2</c:v>
                </c:pt>
                <c:pt idx="110">
                  <c:v>-2.0000000000000018E-2</c:v>
                </c:pt>
                <c:pt idx="111">
                  <c:v>-2.0000000000000018E-2</c:v>
                </c:pt>
                <c:pt idx="112">
                  <c:v>-2.0000000000000018E-2</c:v>
                </c:pt>
                <c:pt idx="113">
                  <c:v>-2.1999999999999909E-2</c:v>
                </c:pt>
                <c:pt idx="114">
                  <c:v>-1.9000000000000017E-2</c:v>
                </c:pt>
                <c:pt idx="115">
                  <c:v>-3.0000000000000027E-3</c:v>
                </c:pt>
                <c:pt idx="116">
                  <c:v>5.0000000000000044E-3</c:v>
                </c:pt>
                <c:pt idx="117">
                  <c:v>4.0000000000000036E-3</c:v>
                </c:pt>
                <c:pt idx="118">
                  <c:v>3.0000000000000027E-3</c:v>
                </c:pt>
                <c:pt idx="119">
                  <c:v>9.000000000000008E-3</c:v>
                </c:pt>
                <c:pt idx="120">
                  <c:v>1.100000000000001E-2</c:v>
                </c:pt>
                <c:pt idx="121">
                  <c:v>1.6999999999999904E-2</c:v>
                </c:pt>
                <c:pt idx="122">
                  <c:v>1.9000000000000017E-2</c:v>
                </c:pt>
                <c:pt idx="123">
                  <c:v>2.200000000000002E-2</c:v>
                </c:pt>
                <c:pt idx="124">
                  <c:v>2.6000000000000023E-2</c:v>
                </c:pt>
                <c:pt idx="125">
                  <c:v>3.2000000000000028E-2</c:v>
                </c:pt>
                <c:pt idx="126">
                  <c:v>3.2999999999999918E-2</c:v>
                </c:pt>
                <c:pt idx="127">
                  <c:v>3.400000000000003E-2</c:v>
                </c:pt>
                <c:pt idx="128">
                  <c:v>3.3000000000000029E-2</c:v>
                </c:pt>
                <c:pt idx="129">
                  <c:v>3.2000000000000028E-2</c:v>
                </c:pt>
                <c:pt idx="130">
                  <c:v>2.1999999999999909E-2</c:v>
                </c:pt>
                <c:pt idx="131">
                  <c:v>1.4000000000000012E-2</c:v>
                </c:pt>
                <c:pt idx="132">
                  <c:v>-1.0000000000000009E-3</c:v>
                </c:pt>
                <c:pt idx="133">
                  <c:v>-6.0000000000000053E-3</c:v>
                </c:pt>
                <c:pt idx="134">
                  <c:v>1.0000000000000009E-3</c:v>
                </c:pt>
                <c:pt idx="135">
                  <c:v>3.0000000000000027E-3</c:v>
                </c:pt>
                <c:pt idx="136">
                  <c:v>9.000000000000008E-3</c:v>
                </c:pt>
                <c:pt idx="137">
                  <c:v>1.6000000000000014E-2</c:v>
                </c:pt>
                <c:pt idx="138">
                  <c:v>1.6000000000000014E-2</c:v>
                </c:pt>
                <c:pt idx="139">
                  <c:v>1.6000000000000014E-2</c:v>
                </c:pt>
                <c:pt idx="140">
                  <c:v>1.2000000000000011E-2</c:v>
                </c:pt>
                <c:pt idx="141">
                  <c:v>9.000000000000008E-3</c:v>
                </c:pt>
                <c:pt idx="142">
                  <c:v>5.0000000000000044E-3</c:v>
                </c:pt>
                <c:pt idx="143">
                  <c:v>-1.0000000000000009E-3</c:v>
                </c:pt>
                <c:pt idx="144">
                  <c:v>-5.0000000000000044E-3</c:v>
                </c:pt>
                <c:pt idx="145">
                  <c:v>-4.0000000000000036E-3</c:v>
                </c:pt>
                <c:pt idx="146">
                  <c:v>-3.0000000000000027E-3</c:v>
                </c:pt>
                <c:pt idx="147">
                  <c:v>1.0000000000000009E-3</c:v>
                </c:pt>
                <c:pt idx="148">
                  <c:v>4.0000000000000036E-3</c:v>
                </c:pt>
                <c:pt idx="149">
                  <c:v>1.3000000000000012E-2</c:v>
                </c:pt>
                <c:pt idx="150">
                  <c:v>1.0000000000000009E-2</c:v>
                </c:pt>
                <c:pt idx="151">
                  <c:v>1.0999999999999899E-2</c:v>
                </c:pt>
                <c:pt idx="152">
                  <c:v>1.7000000000000015E-2</c:v>
                </c:pt>
                <c:pt idx="153">
                  <c:v>1.6000000000000014E-2</c:v>
                </c:pt>
                <c:pt idx="154">
                  <c:v>2.1000000000000019E-2</c:v>
                </c:pt>
                <c:pt idx="155">
                  <c:v>1.7999999999999905E-2</c:v>
                </c:pt>
                <c:pt idx="156">
                  <c:v>2.0000000000000018E-2</c:v>
                </c:pt>
                <c:pt idx="157">
                  <c:v>2.0000000000000018E-2</c:v>
                </c:pt>
                <c:pt idx="158">
                  <c:v>1.9000000000000128E-2</c:v>
                </c:pt>
                <c:pt idx="159">
                  <c:v>1.4000000000000012E-2</c:v>
                </c:pt>
                <c:pt idx="160">
                  <c:v>6.9999999999998952E-3</c:v>
                </c:pt>
                <c:pt idx="161">
                  <c:v>3.0000000000001137E-3</c:v>
                </c:pt>
                <c:pt idx="162">
                  <c:v>6.9999999999998952E-3</c:v>
                </c:pt>
                <c:pt idx="163">
                  <c:v>8.0000000000000071E-3</c:v>
                </c:pt>
                <c:pt idx="164">
                  <c:v>1.0000000000001119E-3</c:v>
                </c:pt>
                <c:pt idx="165">
                  <c:v>-5.0000000000001155E-3</c:v>
                </c:pt>
                <c:pt idx="166">
                  <c:v>-8.0000000000000071E-3</c:v>
                </c:pt>
                <c:pt idx="167">
                  <c:v>-8.999999999999897E-3</c:v>
                </c:pt>
                <c:pt idx="168">
                  <c:v>-1.3000000000000123E-2</c:v>
                </c:pt>
                <c:pt idx="169">
                  <c:v>-1.2000000000000011E-2</c:v>
                </c:pt>
                <c:pt idx="170">
                  <c:v>-4.9999999999998934E-3</c:v>
                </c:pt>
                <c:pt idx="171">
                  <c:v>2.0000000000000018E-3</c:v>
                </c:pt>
                <c:pt idx="172">
                  <c:v>4.9999999999998934E-3</c:v>
                </c:pt>
                <c:pt idx="173">
                  <c:v>1.5000000000000124E-2</c:v>
                </c:pt>
                <c:pt idx="174">
                  <c:v>2.4999999999999911E-2</c:v>
                </c:pt>
                <c:pt idx="175">
                  <c:v>2.8000000000000025E-2</c:v>
                </c:pt>
                <c:pt idx="176">
                  <c:v>2.0999999999999908E-2</c:v>
                </c:pt>
                <c:pt idx="177">
                  <c:v>2.3000000000000131E-2</c:v>
                </c:pt>
                <c:pt idx="178">
                  <c:v>3.0000000000000027E-2</c:v>
                </c:pt>
                <c:pt idx="179">
                  <c:v>3.0000000000000027E-2</c:v>
                </c:pt>
                <c:pt idx="180">
                  <c:v>2.3999999999999799E-2</c:v>
                </c:pt>
                <c:pt idx="181">
                  <c:v>2.3000000000000131E-2</c:v>
                </c:pt>
                <c:pt idx="182">
                  <c:v>2.0999999999999908E-2</c:v>
                </c:pt>
                <c:pt idx="183">
                  <c:v>1.5000000000000124E-2</c:v>
                </c:pt>
                <c:pt idx="184">
                  <c:v>8.999999999999897E-3</c:v>
                </c:pt>
                <c:pt idx="185">
                  <c:v>7.0000000000001172E-3</c:v>
                </c:pt>
                <c:pt idx="186">
                  <c:v>2.9999999999998916E-3</c:v>
                </c:pt>
                <c:pt idx="187">
                  <c:v>-2.0000000000000018E-3</c:v>
                </c:pt>
                <c:pt idx="188">
                  <c:v>-1.0999999999999899E-2</c:v>
                </c:pt>
                <c:pt idx="189">
                  <c:v>-1.2000000000000011E-2</c:v>
                </c:pt>
                <c:pt idx="190">
                  <c:v>-1.0000000000000009E-2</c:v>
                </c:pt>
                <c:pt idx="191">
                  <c:v>-2.0000000000000018E-3</c:v>
                </c:pt>
                <c:pt idx="192">
                  <c:v>-4.0000000000000036E-3</c:v>
                </c:pt>
                <c:pt idx="193">
                  <c:v>-5.0000000000001155E-3</c:v>
                </c:pt>
                <c:pt idx="194">
                  <c:v>1.0000000000001119E-3</c:v>
                </c:pt>
                <c:pt idx="195">
                  <c:v>4.9999999999998934E-3</c:v>
                </c:pt>
                <c:pt idx="196">
                  <c:v>2.0000000000000018E-3</c:v>
                </c:pt>
                <c:pt idx="197">
                  <c:v>-2.9999999999998916E-3</c:v>
                </c:pt>
                <c:pt idx="198">
                  <c:v>-1.0000000000001119E-3</c:v>
                </c:pt>
                <c:pt idx="199">
                  <c:v>1.0000000000001119E-3</c:v>
                </c:pt>
                <c:pt idx="200">
                  <c:v>9.9999999999988987E-4</c:v>
                </c:pt>
                <c:pt idx="201">
                  <c:v>1.0000000000001119E-3</c:v>
                </c:pt>
                <c:pt idx="202">
                  <c:v>-1.0000000000001119E-3</c:v>
                </c:pt>
                <c:pt idx="203">
                  <c:v>4.0000000000000036E-3</c:v>
                </c:pt>
                <c:pt idx="204">
                  <c:v>9.000000000000119E-3</c:v>
                </c:pt>
                <c:pt idx="205">
                  <c:v>1.2999999999999901E-2</c:v>
                </c:pt>
                <c:pt idx="206">
                  <c:v>1.6000000000000014E-2</c:v>
                </c:pt>
                <c:pt idx="207">
                  <c:v>2.100000000000013E-2</c:v>
                </c:pt>
                <c:pt idx="208">
                  <c:v>2.7999999999999803E-2</c:v>
                </c:pt>
                <c:pt idx="209">
                  <c:v>3.5000000000000142E-2</c:v>
                </c:pt>
                <c:pt idx="210">
                  <c:v>3.6999999999999922E-2</c:v>
                </c:pt>
                <c:pt idx="211">
                  <c:v>3.8000000000000034E-2</c:v>
                </c:pt>
                <c:pt idx="212">
                  <c:v>3.499999999999992E-2</c:v>
                </c:pt>
                <c:pt idx="213">
                  <c:v>3.300000000000014E-2</c:v>
                </c:pt>
                <c:pt idx="214">
                  <c:v>2.8000000000000025E-2</c:v>
                </c:pt>
                <c:pt idx="215">
                  <c:v>2.6999999999999913E-2</c:v>
                </c:pt>
                <c:pt idx="216">
                  <c:v>1.8999999999999906E-2</c:v>
                </c:pt>
                <c:pt idx="217">
                  <c:v>1.3000000000000123E-2</c:v>
                </c:pt>
                <c:pt idx="218">
                  <c:v>4.9999999999998934E-3</c:v>
                </c:pt>
                <c:pt idx="219">
                  <c:v>1.0000000000001119E-3</c:v>
                </c:pt>
                <c:pt idx="220">
                  <c:v>-4.0000000000000036E-3</c:v>
                </c:pt>
                <c:pt idx="221">
                  <c:v>-7.0000000000001172E-3</c:v>
                </c:pt>
                <c:pt idx="222">
                  <c:v>-1.0000000000000009E-2</c:v>
                </c:pt>
                <c:pt idx="223">
                  <c:v>-1.0999999999999899E-2</c:v>
                </c:pt>
                <c:pt idx="224">
                  <c:v>-6.9999999999998952E-3</c:v>
                </c:pt>
                <c:pt idx="225">
                  <c:v>0</c:v>
                </c:pt>
                <c:pt idx="226">
                  <c:v>9.9999999999997868E-3</c:v>
                </c:pt>
                <c:pt idx="227">
                  <c:v>1.0000000000000009E-2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1.4000000000000012E-2</c:v>
                </c:pt>
                <c:pt idx="231">
                  <c:v>4.0000000000000036E-3</c:v>
                </c:pt>
                <c:pt idx="232">
                  <c:v>-2.9999999999998916E-3</c:v>
                </c:pt>
                <c:pt idx="233">
                  <c:v>-1.0000000000001119E-3</c:v>
                </c:pt>
                <c:pt idx="234">
                  <c:v>-6.0000000000000053E-3</c:v>
                </c:pt>
                <c:pt idx="235">
                  <c:v>-6.9999999999998952E-3</c:v>
                </c:pt>
                <c:pt idx="236">
                  <c:v>8.0000000000000071E-3</c:v>
                </c:pt>
                <c:pt idx="237">
                  <c:v>1.8999999999999906E-2</c:v>
                </c:pt>
                <c:pt idx="238">
                  <c:v>1.4000000000000012E-2</c:v>
                </c:pt>
                <c:pt idx="239">
                  <c:v>3.0000000000001137E-3</c:v>
                </c:pt>
                <c:pt idx="240">
                  <c:v>-1.1000000000000121E-2</c:v>
                </c:pt>
                <c:pt idx="241">
                  <c:v>2.6000000000000023E-2</c:v>
                </c:pt>
                <c:pt idx="242">
                  <c:v>3.6999999999999922E-2</c:v>
                </c:pt>
                <c:pt idx="243">
                  <c:v>3.7000000000000144E-2</c:v>
                </c:pt>
                <c:pt idx="244">
                  <c:v>3.6000000000000032E-2</c:v>
                </c:pt>
                <c:pt idx="245">
                  <c:v>2.2999999999999909E-2</c:v>
                </c:pt>
                <c:pt idx="246">
                  <c:v>2.0000000000000018E-2</c:v>
                </c:pt>
                <c:pt idx="247">
                  <c:v>2.2999999999999909E-2</c:v>
                </c:pt>
                <c:pt idx="248">
                  <c:v>3.300000000000014E-2</c:v>
                </c:pt>
                <c:pt idx="249">
                  <c:v>3.6000000000000032E-2</c:v>
                </c:pt>
                <c:pt idx="250">
                  <c:v>3.599999999999981E-2</c:v>
                </c:pt>
                <c:pt idx="251">
                  <c:v>1.0000000000000231E-2</c:v>
                </c:pt>
                <c:pt idx="252">
                  <c:v>-2.0000000000002238E-3</c:v>
                </c:pt>
                <c:pt idx="253">
                  <c:v>4.9999999999998934E-3</c:v>
                </c:pt>
                <c:pt idx="254">
                  <c:v>3.5000000000000142E-2</c:v>
                </c:pt>
                <c:pt idx="255">
                  <c:v>1.0000000000000231E-2</c:v>
                </c:pt>
                <c:pt idx="256">
                  <c:v>2.4999999999999911E-2</c:v>
                </c:pt>
                <c:pt idx="257">
                  <c:v>4.1999999999999815E-2</c:v>
                </c:pt>
                <c:pt idx="258">
                  <c:v>2.4000000000000021E-2</c:v>
                </c:pt>
                <c:pt idx="259">
                  <c:v>8.999999999999897E-3</c:v>
                </c:pt>
                <c:pt idx="260">
                  <c:v>1.4000000000000234E-2</c:v>
                </c:pt>
                <c:pt idx="261">
                  <c:v>2.0000000000000018E-2</c:v>
                </c:pt>
                <c:pt idx="262">
                  <c:v>3.2999999999999918E-2</c:v>
                </c:pt>
                <c:pt idx="263">
                  <c:v>3.1000000000000139E-2</c:v>
                </c:pt>
                <c:pt idx="264">
                  <c:v>3.3999999999999808E-2</c:v>
                </c:pt>
                <c:pt idx="265">
                  <c:v>3.4000000000000252E-2</c:v>
                </c:pt>
                <c:pt idx="266">
                  <c:v>2.9999999999999805E-2</c:v>
                </c:pt>
                <c:pt idx="267">
                  <c:v>3.5000000000000142E-2</c:v>
                </c:pt>
                <c:pt idx="268">
                  <c:v>3.2000000000000028E-2</c:v>
                </c:pt>
                <c:pt idx="269">
                  <c:v>3.7999999999999812E-2</c:v>
                </c:pt>
                <c:pt idx="270">
                  <c:v>4.4000000000000039E-2</c:v>
                </c:pt>
                <c:pt idx="271">
                  <c:v>5.699999999999994E-2</c:v>
                </c:pt>
                <c:pt idx="272">
                  <c:v>5.2999999999999936E-2</c:v>
                </c:pt>
                <c:pt idx="273">
                  <c:v>4.2000000000000259E-2</c:v>
                </c:pt>
                <c:pt idx="274">
                  <c:v>4.0000000000000036E-2</c:v>
                </c:pt>
                <c:pt idx="275">
                  <c:v>3.6999999999999922E-2</c:v>
                </c:pt>
                <c:pt idx="276">
                  <c:v>4.1999999999999815E-2</c:v>
                </c:pt>
                <c:pt idx="277">
                  <c:v>5.2000000000000046E-2</c:v>
                </c:pt>
                <c:pt idx="278">
                  <c:v>6.0000000000000053E-2</c:v>
                </c:pt>
                <c:pt idx="279">
                  <c:v>6.1999999999999833E-2</c:v>
                </c:pt>
                <c:pt idx="280">
                  <c:v>6.899999999999995E-2</c:v>
                </c:pt>
                <c:pt idx="281">
                  <c:v>8.1000000000000405E-2</c:v>
                </c:pt>
                <c:pt idx="282">
                  <c:v>7.8999999999999737E-2</c:v>
                </c:pt>
                <c:pt idx="283">
                  <c:v>7.7999999999999847E-2</c:v>
                </c:pt>
                <c:pt idx="284">
                  <c:v>7.3000000000000398E-2</c:v>
                </c:pt>
                <c:pt idx="285">
                  <c:v>8.1999999999999851E-2</c:v>
                </c:pt>
                <c:pt idx="286">
                  <c:v>9.8999999999999755E-2</c:v>
                </c:pt>
                <c:pt idx="287">
                  <c:v>0.11100000000000021</c:v>
                </c:pt>
                <c:pt idx="288">
                  <c:v>0.10599999999999987</c:v>
                </c:pt>
                <c:pt idx="289">
                  <c:v>9.6999999999999975E-2</c:v>
                </c:pt>
                <c:pt idx="290">
                  <c:v>9.1000000000000192E-2</c:v>
                </c:pt>
                <c:pt idx="291">
                  <c:v>0.10099999999999998</c:v>
                </c:pt>
                <c:pt idx="292">
                  <c:v>0.11599999999999966</c:v>
                </c:pt>
                <c:pt idx="293">
                  <c:v>0.12000000000000011</c:v>
                </c:pt>
                <c:pt idx="294">
                  <c:v>0.11699999999999999</c:v>
                </c:pt>
                <c:pt idx="295">
                  <c:v>0.1120000000000001</c:v>
                </c:pt>
                <c:pt idx="296">
                  <c:v>0.10700000000000021</c:v>
                </c:pt>
                <c:pt idx="297">
                  <c:v>0.11500000000000021</c:v>
                </c:pt>
                <c:pt idx="298">
                  <c:v>0.12899999999999956</c:v>
                </c:pt>
                <c:pt idx="299">
                  <c:v>0.14400000000000013</c:v>
                </c:pt>
                <c:pt idx="300">
                  <c:v>0.14599999999999991</c:v>
                </c:pt>
                <c:pt idx="301">
                  <c:v>0.13700000000000045</c:v>
                </c:pt>
                <c:pt idx="302">
                  <c:v>0.14299999999999979</c:v>
                </c:pt>
                <c:pt idx="303">
                  <c:v>0.17799999999999994</c:v>
                </c:pt>
                <c:pt idx="304">
                  <c:v>0.18900000000000006</c:v>
                </c:pt>
                <c:pt idx="305">
                  <c:v>0.1769999999999996</c:v>
                </c:pt>
                <c:pt idx="306">
                  <c:v>0.16500000000000004</c:v>
                </c:pt>
                <c:pt idx="307">
                  <c:v>0.18200000000000038</c:v>
                </c:pt>
                <c:pt idx="308">
                  <c:v>0.21899999999999942</c:v>
                </c:pt>
                <c:pt idx="309">
                  <c:v>0.23399999999999999</c:v>
                </c:pt>
                <c:pt idx="310">
                  <c:v>0.23200000000000021</c:v>
                </c:pt>
                <c:pt idx="311">
                  <c:v>0.23800000000000043</c:v>
                </c:pt>
                <c:pt idx="312">
                  <c:v>0.25099999999999945</c:v>
                </c:pt>
                <c:pt idx="313">
                  <c:v>0.25700000000000056</c:v>
                </c:pt>
                <c:pt idx="314">
                  <c:v>0.27700000000000014</c:v>
                </c:pt>
                <c:pt idx="315">
                  <c:v>0.29400000000000048</c:v>
                </c:pt>
                <c:pt idx="316">
                  <c:v>0.26699999999999946</c:v>
                </c:pt>
                <c:pt idx="317">
                  <c:v>0.27999999999999936</c:v>
                </c:pt>
                <c:pt idx="318">
                  <c:v>0.35599999999999987</c:v>
                </c:pt>
                <c:pt idx="319">
                  <c:v>0.36300000000000132</c:v>
                </c:pt>
                <c:pt idx="320">
                  <c:v>0.32499999999999929</c:v>
                </c:pt>
                <c:pt idx="321">
                  <c:v>0.37400000000000055</c:v>
                </c:pt>
                <c:pt idx="322">
                  <c:v>0.42199999999999882</c:v>
                </c:pt>
                <c:pt idx="323">
                  <c:v>0.40700000000000003</c:v>
                </c:pt>
                <c:pt idx="324">
                  <c:v>0.47600000000000087</c:v>
                </c:pt>
                <c:pt idx="325">
                  <c:v>0.44299999999999962</c:v>
                </c:pt>
                <c:pt idx="326">
                  <c:v>0.42900000000000027</c:v>
                </c:pt>
                <c:pt idx="327">
                  <c:v>0.57600000000000051</c:v>
                </c:pt>
                <c:pt idx="328">
                  <c:v>0.51099999999999923</c:v>
                </c:pt>
                <c:pt idx="329">
                  <c:v>0.51900000000000013</c:v>
                </c:pt>
                <c:pt idx="330">
                  <c:v>0.56300000000000061</c:v>
                </c:pt>
                <c:pt idx="331">
                  <c:v>0.53599999999999959</c:v>
                </c:pt>
                <c:pt idx="332">
                  <c:v>0.66900000000000048</c:v>
                </c:pt>
                <c:pt idx="333">
                  <c:v>0.59899999999999842</c:v>
                </c:pt>
                <c:pt idx="334">
                  <c:v>0.62600000000000122</c:v>
                </c:pt>
                <c:pt idx="335">
                  <c:v>0.67999999999999972</c:v>
                </c:pt>
                <c:pt idx="336">
                  <c:v>0.71000000000000085</c:v>
                </c:pt>
                <c:pt idx="337">
                  <c:v>0.74799999999999756</c:v>
                </c:pt>
                <c:pt idx="338">
                  <c:v>0.70800000000000196</c:v>
                </c:pt>
                <c:pt idx="339">
                  <c:v>0.69899999999999807</c:v>
                </c:pt>
                <c:pt idx="340">
                  <c:v>0.8230000000000004</c:v>
                </c:pt>
                <c:pt idx="341">
                  <c:v>0.71900000000000119</c:v>
                </c:pt>
                <c:pt idx="342">
                  <c:v>0.78999999999999915</c:v>
                </c:pt>
                <c:pt idx="343">
                  <c:v>0.66100000000000136</c:v>
                </c:pt>
                <c:pt idx="344">
                  <c:v>0.79400000000000048</c:v>
                </c:pt>
                <c:pt idx="345">
                  <c:v>0.74499999999999744</c:v>
                </c:pt>
                <c:pt idx="346">
                  <c:v>0.71600000000000108</c:v>
                </c:pt>
                <c:pt idx="347">
                  <c:v>0.69300000000000139</c:v>
                </c:pt>
                <c:pt idx="348">
                  <c:v>0.64699999999999847</c:v>
                </c:pt>
                <c:pt idx="349">
                  <c:v>0.74800000000000111</c:v>
                </c:pt>
                <c:pt idx="350">
                  <c:v>0.61899999999999977</c:v>
                </c:pt>
                <c:pt idx="351">
                  <c:v>0.62999999999999901</c:v>
                </c:pt>
                <c:pt idx="352">
                  <c:v>0.56099999999999994</c:v>
                </c:pt>
                <c:pt idx="353">
                  <c:v>0.61599999999999966</c:v>
                </c:pt>
                <c:pt idx="354">
                  <c:v>0.60699999999999932</c:v>
                </c:pt>
                <c:pt idx="355">
                  <c:v>0.55100000000000193</c:v>
                </c:pt>
                <c:pt idx="356">
                  <c:v>0.6319999999999979</c:v>
                </c:pt>
                <c:pt idx="357">
                  <c:v>0.66600000000000392</c:v>
                </c:pt>
                <c:pt idx="358">
                  <c:v>0.76999999999999602</c:v>
                </c:pt>
                <c:pt idx="359">
                  <c:v>0.85600000000000165</c:v>
                </c:pt>
                <c:pt idx="360">
                  <c:v>0.97399999999999665</c:v>
                </c:pt>
                <c:pt idx="361">
                  <c:v>1.1190000000000069</c:v>
                </c:pt>
                <c:pt idx="362">
                  <c:v>1.3049999999999997</c:v>
                </c:pt>
                <c:pt idx="363">
                  <c:v>1.4689999999999941</c:v>
                </c:pt>
                <c:pt idx="364">
                  <c:v>1.5990000000000038</c:v>
                </c:pt>
                <c:pt idx="365">
                  <c:v>1.7209999999999965</c:v>
                </c:pt>
                <c:pt idx="366">
                  <c:v>1.8090000000000046</c:v>
                </c:pt>
                <c:pt idx="367">
                  <c:v>1.8449999999999989</c:v>
                </c:pt>
                <c:pt idx="368">
                  <c:v>1.847999999999999</c:v>
                </c:pt>
                <c:pt idx="369">
                  <c:v>1.8400000000000034</c:v>
                </c:pt>
                <c:pt idx="370">
                  <c:v>1.7919999999999945</c:v>
                </c:pt>
                <c:pt idx="371">
                  <c:v>1.7000000000000028</c:v>
                </c:pt>
                <c:pt idx="372">
                  <c:v>1.5970000000000013</c:v>
                </c:pt>
                <c:pt idx="373">
                  <c:v>1.4519999999999982</c:v>
                </c:pt>
                <c:pt idx="374">
                  <c:v>1.3010000000000019</c:v>
                </c:pt>
                <c:pt idx="375">
                  <c:v>1.1059999999999945</c:v>
                </c:pt>
                <c:pt idx="376">
                  <c:v>0.92300000000000182</c:v>
                </c:pt>
                <c:pt idx="377">
                  <c:v>0.69000000000000483</c:v>
                </c:pt>
                <c:pt idx="378">
                  <c:v>0.46999999999999886</c:v>
                </c:pt>
                <c:pt idx="379">
                  <c:v>0.25099999999999767</c:v>
                </c:pt>
                <c:pt idx="380">
                  <c:v>9.9999999999980105E-3</c:v>
                </c:pt>
                <c:pt idx="381">
                  <c:v>-0.19899999999999807</c:v>
                </c:pt>
                <c:pt idx="382">
                  <c:v>-0.4480000000000004</c:v>
                </c:pt>
                <c:pt idx="383">
                  <c:v>-0.61399999999999721</c:v>
                </c:pt>
                <c:pt idx="384">
                  <c:v>-0.84100000000000108</c:v>
                </c:pt>
                <c:pt idx="385">
                  <c:v>-0.97500000000000142</c:v>
                </c:pt>
                <c:pt idx="386">
                  <c:v>-1.1319999999999979</c:v>
                </c:pt>
                <c:pt idx="387">
                  <c:v>-1.2490000000000023</c:v>
                </c:pt>
                <c:pt idx="388">
                  <c:v>-1.3220000000000027</c:v>
                </c:pt>
                <c:pt idx="389">
                  <c:v>-1.4079999999999941</c:v>
                </c:pt>
                <c:pt idx="390">
                  <c:v>-1.4500000000000028</c:v>
                </c:pt>
                <c:pt idx="391">
                  <c:v>-1.4909999999999997</c:v>
                </c:pt>
                <c:pt idx="392">
                  <c:v>-1.4879999999999995</c:v>
                </c:pt>
                <c:pt idx="393">
                  <c:v>-1.517000000000003</c:v>
                </c:pt>
                <c:pt idx="394">
                  <c:v>-1.4849999999999994</c:v>
                </c:pt>
                <c:pt idx="395">
                  <c:v>-1.4750000000000014</c:v>
                </c:pt>
                <c:pt idx="396">
                  <c:v>-1.4329999999999998</c:v>
                </c:pt>
                <c:pt idx="397">
                  <c:v>-1.4099999999999966</c:v>
                </c:pt>
                <c:pt idx="398">
                  <c:v>-1.3800000000000026</c:v>
                </c:pt>
                <c:pt idx="399">
                  <c:v>-1.3119999999999976</c:v>
                </c:pt>
                <c:pt idx="400">
                  <c:v>-1.2920000000000016</c:v>
                </c:pt>
                <c:pt idx="401">
                  <c:v>-1.2239999999999966</c:v>
                </c:pt>
                <c:pt idx="402">
                  <c:v>-1.1960000000000051</c:v>
                </c:pt>
                <c:pt idx="403">
                  <c:v>-1.1489999999999938</c:v>
                </c:pt>
                <c:pt idx="404">
                  <c:v>-1.1000000000000014</c:v>
                </c:pt>
                <c:pt idx="405">
                  <c:v>-1.0680000000000014</c:v>
                </c:pt>
                <c:pt idx="406">
                  <c:v>-1.0120000000000005</c:v>
                </c:pt>
                <c:pt idx="407">
                  <c:v>-0.99699999999999989</c:v>
                </c:pt>
                <c:pt idx="408">
                  <c:v>-0.94000000000000128</c:v>
                </c:pt>
                <c:pt idx="409">
                  <c:v>-0.90299999999999869</c:v>
                </c:pt>
                <c:pt idx="410">
                  <c:v>-0.87199999999999989</c:v>
                </c:pt>
                <c:pt idx="411">
                  <c:v>-0.82999999999999829</c:v>
                </c:pt>
                <c:pt idx="412">
                  <c:v>-0.81700000000000017</c:v>
                </c:pt>
                <c:pt idx="413">
                  <c:v>-0.76700000000000301</c:v>
                </c:pt>
                <c:pt idx="414">
                  <c:v>-0.75199999999999889</c:v>
                </c:pt>
                <c:pt idx="415">
                  <c:v>-0.71300000000000097</c:v>
                </c:pt>
                <c:pt idx="416">
                  <c:v>-0.6839999999999975</c:v>
                </c:pt>
                <c:pt idx="417">
                  <c:v>-0.66300000000000026</c:v>
                </c:pt>
                <c:pt idx="418">
                  <c:v>-0.61299999999999955</c:v>
                </c:pt>
                <c:pt idx="419">
                  <c:v>-0.59800000000000253</c:v>
                </c:pt>
                <c:pt idx="420">
                  <c:v>-0.55999999999999872</c:v>
                </c:pt>
                <c:pt idx="421">
                  <c:v>-0.52899999999999991</c:v>
                </c:pt>
                <c:pt idx="422">
                  <c:v>-0.50600000000000023</c:v>
                </c:pt>
                <c:pt idx="423">
                  <c:v>-0.4789999999999992</c:v>
                </c:pt>
                <c:pt idx="424">
                  <c:v>-0.46600000000000108</c:v>
                </c:pt>
                <c:pt idx="425">
                  <c:v>-0.44299999999999784</c:v>
                </c:pt>
                <c:pt idx="426">
                  <c:v>-0.43700000000000117</c:v>
                </c:pt>
                <c:pt idx="427">
                  <c:v>-0.4269999999999996</c:v>
                </c:pt>
                <c:pt idx="428">
                  <c:v>-0.42000000000000171</c:v>
                </c:pt>
                <c:pt idx="429">
                  <c:v>-0.40399999999999991</c:v>
                </c:pt>
                <c:pt idx="430">
                  <c:v>-0.3879999999999999</c:v>
                </c:pt>
                <c:pt idx="431">
                  <c:v>-0.375</c:v>
                </c:pt>
                <c:pt idx="432">
                  <c:v>-0.3620000000000001</c:v>
                </c:pt>
                <c:pt idx="433">
                  <c:v>-0.3409999999999993</c:v>
                </c:pt>
                <c:pt idx="434">
                  <c:v>-0.3279999999999994</c:v>
                </c:pt>
                <c:pt idx="435">
                  <c:v>-0.30600000000000094</c:v>
                </c:pt>
                <c:pt idx="436">
                  <c:v>-0.29499999999999993</c:v>
                </c:pt>
                <c:pt idx="437">
                  <c:v>-0.28299999999999947</c:v>
                </c:pt>
                <c:pt idx="438">
                  <c:v>-0.28200000000000003</c:v>
                </c:pt>
                <c:pt idx="439">
                  <c:v>-0.27500000000000036</c:v>
                </c:pt>
                <c:pt idx="440">
                  <c:v>-0.25799999999999912</c:v>
                </c:pt>
                <c:pt idx="441">
                  <c:v>-0.25100000000000122</c:v>
                </c:pt>
                <c:pt idx="442">
                  <c:v>-0.24799999999999933</c:v>
                </c:pt>
                <c:pt idx="443">
                  <c:v>-0.23799999999999955</c:v>
                </c:pt>
                <c:pt idx="444">
                  <c:v>-0.22600000000000087</c:v>
                </c:pt>
                <c:pt idx="445">
                  <c:v>-0.21899999999999942</c:v>
                </c:pt>
                <c:pt idx="446">
                  <c:v>-0.20300000000000118</c:v>
                </c:pt>
                <c:pt idx="447">
                  <c:v>-0.18699999999999939</c:v>
                </c:pt>
                <c:pt idx="448">
                  <c:v>-0.18099999999999916</c:v>
                </c:pt>
                <c:pt idx="449">
                  <c:v>-0.16900000000000048</c:v>
                </c:pt>
                <c:pt idx="450">
                  <c:v>-0.15799999999999947</c:v>
                </c:pt>
                <c:pt idx="451">
                  <c:v>-0.15700000000000003</c:v>
                </c:pt>
                <c:pt idx="452">
                  <c:v>-0.16600000000000037</c:v>
                </c:pt>
                <c:pt idx="453">
                  <c:v>-0.16800000000000104</c:v>
                </c:pt>
                <c:pt idx="454">
                  <c:v>-0.1639999999999997</c:v>
                </c:pt>
                <c:pt idx="455">
                  <c:v>-0.16499999999999915</c:v>
                </c:pt>
                <c:pt idx="456">
                  <c:v>-0.1639999999999997</c:v>
                </c:pt>
                <c:pt idx="457">
                  <c:v>-0.16500000000000092</c:v>
                </c:pt>
                <c:pt idx="458">
                  <c:v>-0.14799999999999969</c:v>
                </c:pt>
                <c:pt idx="459">
                  <c:v>-0.11899999999999977</c:v>
                </c:pt>
                <c:pt idx="460">
                  <c:v>-0.11400000000000077</c:v>
                </c:pt>
                <c:pt idx="461">
                  <c:v>-0.1169999999999991</c:v>
                </c:pt>
                <c:pt idx="462">
                  <c:v>-0.12199999999999989</c:v>
                </c:pt>
                <c:pt idx="463">
                  <c:v>-0.11500000000000021</c:v>
                </c:pt>
                <c:pt idx="464">
                  <c:v>-0.10700000000000109</c:v>
                </c:pt>
                <c:pt idx="465">
                  <c:v>-0.11499999999999844</c:v>
                </c:pt>
                <c:pt idx="466">
                  <c:v>-0.11400000000000077</c:v>
                </c:pt>
                <c:pt idx="467">
                  <c:v>-0.11300000000000043</c:v>
                </c:pt>
                <c:pt idx="468">
                  <c:v>-0.10999999999999943</c:v>
                </c:pt>
                <c:pt idx="469">
                  <c:v>-0.10400000000000009</c:v>
                </c:pt>
                <c:pt idx="470">
                  <c:v>-9.2000000000000526E-2</c:v>
                </c:pt>
                <c:pt idx="471">
                  <c:v>-7.6999999999999957E-2</c:v>
                </c:pt>
                <c:pt idx="472">
                  <c:v>-7.4999999999999289E-2</c:v>
                </c:pt>
                <c:pt idx="473">
                  <c:v>-7.9000000000000625E-2</c:v>
                </c:pt>
                <c:pt idx="474">
                  <c:v>-6.899999999999995E-2</c:v>
                </c:pt>
                <c:pt idx="475">
                  <c:v>-6.899999999999995E-2</c:v>
                </c:pt>
                <c:pt idx="476">
                  <c:v>-7.099999999999973E-2</c:v>
                </c:pt>
                <c:pt idx="477">
                  <c:v>-7.0000000000000284E-2</c:v>
                </c:pt>
                <c:pt idx="478">
                  <c:v>-6.899999999999995E-2</c:v>
                </c:pt>
                <c:pt idx="479">
                  <c:v>-7.299999999999951E-2</c:v>
                </c:pt>
                <c:pt idx="480">
                  <c:v>-7.6999999999999957E-2</c:v>
                </c:pt>
                <c:pt idx="481">
                  <c:v>-6.8000000000000504E-2</c:v>
                </c:pt>
                <c:pt idx="482">
                  <c:v>-6.0999999999999943E-2</c:v>
                </c:pt>
                <c:pt idx="483">
                  <c:v>-6.4000000000000057E-2</c:v>
                </c:pt>
                <c:pt idx="484">
                  <c:v>-6.4999999999999503E-2</c:v>
                </c:pt>
                <c:pt idx="485">
                  <c:v>-6.3000000000000611E-2</c:v>
                </c:pt>
                <c:pt idx="486">
                  <c:v>-5.600000000000005E-2</c:v>
                </c:pt>
                <c:pt idx="487">
                  <c:v>-5.4999999999999716E-2</c:v>
                </c:pt>
                <c:pt idx="488">
                  <c:v>-5.1999999999999602E-2</c:v>
                </c:pt>
                <c:pt idx="489">
                  <c:v>-5.200000000000049E-2</c:v>
                </c:pt>
                <c:pt idx="490">
                  <c:v>-5.600000000000005E-2</c:v>
                </c:pt>
                <c:pt idx="491">
                  <c:v>-5.600000000000005E-2</c:v>
                </c:pt>
                <c:pt idx="492">
                  <c:v>-5.4999999999999716E-2</c:v>
                </c:pt>
                <c:pt idx="493">
                  <c:v>-4.9000000000000377E-2</c:v>
                </c:pt>
                <c:pt idx="494">
                  <c:v>-4.8999999999999488E-2</c:v>
                </c:pt>
                <c:pt idx="495">
                  <c:v>-4.7000000000000597E-2</c:v>
                </c:pt>
                <c:pt idx="496">
                  <c:v>-5.4999999999999716E-2</c:v>
                </c:pt>
                <c:pt idx="497">
                  <c:v>-5.600000000000005E-2</c:v>
                </c:pt>
                <c:pt idx="498">
                  <c:v>-5.9999999999999609E-2</c:v>
                </c:pt>
                <c:pt idx="499">
                  <c:v>-4.9000000000000377E-2</c:v>
                </c:pt>
                <c:pt idx="500">
                  <c:v>-5.400000000000027E-2</c:v>
                </c:pt>
                <c:pt idx="501">
                  <c:v>-6.5999999999999837E-2</c:v>
                </c:pt>
                <c:pt idx="502">
                  <c:v>-6.5999999999999837E-2</c:v>
                </c:pt>
                <c:pt idx="503">
                  <c:v>-6.2000000000000277E-2</c:v>
                </c:pt>
                <c:pt idx="504">
                  <c:v>-5.9999999999999609E-2</c:v>
                </c:pt>
                <c:pt idx="505">
                  <c:v>-6.4000000000000057E-2</c:v>
                </c:pt>
                <c:pt idx="506">
                  <c:v>-6.5000000000000391E-2</c:v>
                </c:pt>
                <c:pt idx="507">
                  <c:v>-6.1999999999999389E-2</c:v>
                </c:pt>
                <c:pt idx="508">
                  <c:v>-6.5000000000000391E-2</c:v>
                </c:pt>
                <c:pt idx="509">
                  <c:v>-6.2999999999999723E-2</c:v>
                </c:pt>
                <c:pt idx="510">
                  <c:v>-6.5000000000000391E-2</c:v>
                </c:pt>
                <c:pt idx="511">
                  <c:v>-6.4999999999999503E-2</c:v>
                </c:pt>
                <c:pt idx="512">
                  <c:v>-6.4000000000000057E-2</c:v>
                </c:pt>
                <c:pt idx="513">
                  <c:v>-6.5999999999999837E-2</c:v>
                </c:pt>
                <c:pt idx="514">
                  <c:v>-6.6000000000000725E-2</c:v>
                </c:pt>
                <c:pt idx="515">
                  <c:v>-6.4999999999999503E-2</c:v>
                </c:pt>
                <c:pt idx="516">
                  <c:v>-6.8000000000000504E-2</c:v>
                </c:pt>
                <c:pt idx="517">
                  <c:v>-7.299999999999951E-2</c:v>
                </c:pt>
                <c:pt idx="518">
                  <c:v>-7.6999999999999957E-2</c:v>
                </c:pt>
                <c:pt idx="519">
                  <c:v>-7.5000000000000178E-2</c:v>
                </c:pt>
                <c:pt idx="520">
                  <c:v>-7.0000000000000284E-2</c:v>
                </c:pt>
                <c:pt idx="521">
                  <c:v>-6.5999999999999837E-2</c:v>
                </c:pt>
                <c:pt idx="522">
                  <c:v>-6.2999999999999723E-2</c:v>
                </c:pt>
                <c:pt idx="523">
                  <c:v>-6.899999999999995E-2</c:v>
                </c:pt>
                <c:pt idx="524">
                  <c:v>-7.099999999999973E-2</c:v>
                </c:pt>
                <c:pt idx="525">
                  <c:v>-7.1000000000000618E-2</c:v>
                </c:pt>
                <c:pt idx="526">
                  <c:v>-7.2999999999999954E-2</c:v>
                </c:pt>
                <c:pt idx="527">
                  <c:v>-7.4999999999999734E-2</c:v>
                </c:pt>
                <c:pt idx="528">
                  <c:v>-7.2000000000000064E-2</c:v>
                </c:pt>
                <c:pt idx="529">
                  <c:v>-7.1000000000000174E-2</c:v>
                </c:pt>
                <c:pt idx="530">
                  <c:v>-7.2000000000000064E-2</c:v>
                </c:pt>
                <c:pt idx="531">
                  <c:v>-6.899999999999995E-2</c:v>
                </c:pt>
                <c:pt idx="532">
                  <c:v>-6.999999999999984E-2</c:v>
                </c:pt>
                <c:pt idx="533">
                  <c:v>-6.800000000000006E-2</c:v>
                </c:pt>
                <c:pt idx="534">
                  <c:v>-6.3000000000000167E-2</c:v>
                </c:pt>
                <c:pt idx="535">
                  <c:v>-6.0999999999999943E-2</c:v>
                </c:pt>
                <c:pt idx="536">
                  <c:v>-5.3999999999999826E-2</c:v>
                </c:pt>
                <c:pt idx="537">
                  <c:v>-4.7000000000000153E-2</c:v>
                </c:pt>
                <c:pt idx="538">
                  <c:v>-4.8000000000000043E-2</c:v>
                </c:pt>
                <c:pt idx="539">
                  <c:v>-5.3999999999999826E-2</c:v>
                </c:pt>
                <c:pt idx="540">
                  <c:v>-5.500000000000016E-2</c:v>
                </c:pt>
                <c:pt idx="541">
                  <c:v>-6.1999999999999833E-2</c:v>
                </c:pt>
                <c:pt idx="542">
                  <c:v>-6.0000000000000053E-2</c:v>
                </c:pt>
                <c:pt idx="543">
                  <c:v>-5.3999999999999826E-2</c:v>
                </c:pt>
                <c:pt idx="544">
                  <c:v>-4.6000000000000263E-2</c:v>
                </c:pt>
                <c:pt idx="545">
                  <c:v>-4.8000000000000043E-2</c:v>
                </c:pt>
                <c:pt idx="546">
                  <c:v>-5.4999999999999716E-2</c:v>
                </c:pt>
                <c:pt idx="547">
                  <c:v>-5.600000000000005E-2</c:v>
                </c:pt>
                <c:pt idx="548">
                  <c:v>-5.1000000000000156E-2</c:v>
                </c:pt>
                <c:pt idx="549">
                  <c:v>-4.5999999999999819E-2</c:v>
                </c:pt>
                <c:pt idx="550">
                  <c:v>-4.4999999999999929E-2</c:v>
                </c:pt>
                <c:pt idx="551">
                  <c:v>-3.8000000000000256E-2</c:v>
                </c:pt>
                <c:pt idx="552">
                  <c:v>-2.1999999999999797E-2</c:v>
                </c:pt>
                <c:pt idx="553">
                  <c:v>-2.2000000000000242E-2</c:v>
                </c:pt>
                <c:pt idx="554">
                  <c:v>-2.8000000000000025E-2</c:v>
                </c:pt>
                <c:pt idx="555">
                  <c:v>-3.6000000000000032E-2</c:v>
                </c:pt>
                <c:pt idx="556">
                  <c:v>-4.5999999999999819E-2</c:v>
                </c:pt>
                <c:pt idx="557">
                  <c:v>-5.699999999999994E-2</c:v>
                </c:pt>
                <c:pt idx="558">
                  <c:v>-6.4999999999999947E-2</c:v>
                </c:pt>
                <c:pt idx="559">
                  <c:v>-7.1000000000000174E-2</c:v>
                </c:pt>
                <c:pt idx="560">
                  <c:v>-6.2999999999999723E-2</c:v>
                </c:pt>
                <c:pt idx="561">
                  <c:v>-6.1000000000000387E-2</c:v>
                </c:pt>
                <c:pt idx="562">
                  <c:v>-5.9999999999999831E-2</c:v>
                </c:pt>
                <c:pt idx="563">
                  <c:v>-4.8999999999999932E-2</c:v>
                </c:pt>
                <c:pt idx="564">
                  <c:v>-3.2000000000000028E-2</c:v>
                </c:pt>
                <c:pt idx="565">
                  <c:v>-1.1000000000000121E-2</c:v>
                </c:pt>
                <c:pt idx="566">
                  <c:v>1.0000000000001119E-3</c:v>
                </c:pt>
                <c:pt idx="567">
                  <c:v>1.0000000000000009E-2</c:v>
                </c:pt>
                <c:pt idx="568">
                  <c:v>2.2999999999999909E-2</c:v>
                </c:pt>
                <c:pt idx="569">
                  <c:v>2.7000000000000135E-2</c:v>
                </c:pt>
                <c:pt idx="570">
                  <c:v>2.0000000000000018E-2</c:v>
                </c:pt>
                <c:pt idx="571">
                  <c:v>-1.0000000000001119E-3</c:v>
                </c:pt>
                <c:pt idx="572">
                  <c:v>-6.0000000000000053E-3</c:v>
                </c:pt>
                <c:pt idx="573">
                  <c:v>-1.4000000000000012E-2</c:v>
                </c:pt>
                <c:pt idx="574">
                  <c:v>-2.4999999999999911E-2</c:v>
                </c:pt>
                <c:pt idx="575">
                  <c:v>-3.5000000000000142E-2</c:v>
                </c:pt>
                <c:pt idx="576">
                  <c:v>-3.599999999999981E-2</c:v>
                </c:pt>
                <c:pt idx="577">
                  <c:v>-4.1000000000000147E-2</c:v>
                </c:pt>
                <c:pt idx="578">
                  <c:v>-5.0000000000000044E-2</c:v>
                </c:pt>
                <c:pt idx="579">
                  <c:v>-4.6999999999999931E-2</c:v>
                </c:pt>
                <c:pt idx="580">
                  <c:v>-3.2999999999999918E-2</c:v>
                </c:pt>
                <c:pt idx="581">
                  <c:v>-3.2000000000000028E-2</c:v>
                </c:pt>
                <c:pt idx="582">
                  <c:v>-3.1000000000000139E-2</c:v>
                </c:pt>
                <c:pt idx="583">
                  <c:v>-2.5999999999999801E-2</c:v>
                </c:pt>
                <c:pt idx="584">
                  <c:v>-2.3000000000000131E-2</c:v>
                </c:pt>
                <c:pt idx="585">
                  <c:v>-2.0000000000000018E-2</c:v>
                </c:pt>
                <c:pt idx="586">
                  <c:v>-1.6000000000000014E-2</c:v>
                </c:pt>
                <c:pt idx="587">
                  <c:v>-1.2999999999999901E-2</c:v>
                </c:pt>
                <c:pt idx="588">
                  <c:v>-7.0000000000001172E-3</c:v>
                </c:pt>
                <c:pt idx="589">
                  <c:v>-6.9999999999998952E-3</c:v>
                </c:pt>
                <c:pt idx="590">
                  <c:v>-7.0000000000001172E-3</c:v>
                </c:pt>
                <c:pt idx="591">
                  <c:v>-2.9999999999998916E-3</c:v>
                </c:pt>
                <c:pt idx="592">
                  <c:v>9.9999999999988987E-4</c:v>
                </c:pt>
                <c:pt idx="593">
                  <c:v>2.0000000000000018E-3</c:v>
                </c:pt>
                <c:pt idx="594">
                  <c:v>-9.9999999999988987E-4</c:v>
                </c:pt>
                <c:pt idx="595">
                  <c:v>2.0000000000000018E-3</c:v>
                </c:pt>
                <c:pt idx="596">
                  <c:v>0</c:v>
                </c:pt>
                <c:pt idx="597">
                  <c:v>-1.2999999999999901E-2</c:v>
                </c:pt>
                <c:pt idx="598">
                  <c:v>-1.4000000000000012E-2</c:v>
                </c:pt>
                <c:pt idx="599">
                  <c:v>-1.7000000000000126E-2</c:v>
                </c:pt>
                <c:pt idx="600">
                  <c:v>-1.6999999999999904E-2</c:v>
                </c:pt>
                <c:pt idx="601">
                  <c:v>-1.7000000000000126E-2</c:v>
                </c:pt>
                <c:pt idx="602">
                  <c:v>-1.2999999999999901E-2</c:v>
                </c:pt>
                <c:pt idx="603">
                  <c:v>-1.1000000000000121E-2</c:v>
                </c:pt>
                <c:pt idx="604">
                  <c:v>-1.8999999999999906E-2</c:v>
                </c:pt>
                <c:pt idx="605">
                  <c:v>-1.3000000000000123E-2</c:v>
                </c:pt>
                <c:pt idx="606">
                  <c:v>-4.9999999999998934E-3</c:v>
                </c:pt>
                <c:pt idx="607">
                  <c:v>-2.9999999999998916E-3</c:v>
                </c:pt>
                <c:pt idx="608">
                  <c:v>-1.0000000000001119E-3</c:v>
                </c:pt>
                <c:pt idx="609">
                  <c:v>-2.9999999999998916E-3</c:v>
                </c:pt>
                <c:pt idx="610">
                  <c:v>2.9999999999998916E-3</c:v>
                </c:pt>
                <c:pt idx="611">
                  <c:v>5.0000000000001155E-3</c:v>
                </c:pt>
                <c:pt idx="612">
                  <c:v>3.9999999999997815E-3</c:v>
                </c:pt>
                <c:pt idx="613">
                  <c:v>0</c:v>
                </c:pt>
                <c:pt idx="614">
                  <c:v>-4.9999999999998934E-3</c:v>
                </c:pt>
                <c:pt idx="615">
                  <c:v>0</c:v>
                </c:pt>
                <c:pt idx="616">
                  <c:v>-2.9999999999998916E-3</c:v>
                </c:pt>
                <c:pt idx="617">
                  <c:v>-6.0000000000000053E-3</c:v>
                </c:pt>
                <c:pt idx="618">
                  <c:v>-6.0000000000000053E-3</c:v>
                </c:pt>
                <c:pt idx="619">
                  <c:v>-1.0000000000001119E-3</c:v>
                </c:pt>
                <c:pt idx="620">
                  <c:v>-2.0000000000000018E-3</c:v>
                </c:pt>
                <c:pt idx="621">
                  <c:v>8.0000000000000071E-3</c:v>
                </c:pt>
                <c:pt idx="622">
                  <c:v>1.4999999999999902E-2</c:v>
                </c:pt>
                <c:pt idx="623">
                  <c:v>1.5000000000000124E-2</c:v>
                </c:pt>
                <c:pt idx="624">
                  <c:v>1.2999999999999901E-2</c:v>
                </c:pt>
                <c:pt idx="625">
                  <c:v>1.6000000000000014E-2</c:v>
                </c:pt>
                <c:pt idx="626">
                  <c:v>1.8000000000000016E-2</c:v>
                </c:pt>
                <c:pt idx="627">
                  <c:v>1.4000000000000012E-2</c:v>
                </c:pt>
                <c:pt idx="628">
                  <c:v>8.0000000000000071E-3</c:v>
                </c:pt>
                <c:pt idx="629">
                  <c:v>4.0000000000000036E-3</c:v>
                </c:pt>
                <c:pt idx="630">
                  <c:v>3.0000000000001137E-3</c:v>
                </c:pt>
                <c:pt idx="631">
                  <c:v>9.9999999999988987E-4</c:v>
                </c:pt>
                <c:pt idx="632">
                  <c:v>-6.0000000000000053E-3</c:v>
                </c:pt>
                <c:pt idx="633">
                  <c:v>-1.0999999999999899E-2</c:v>
                </c:pt>
                <c:pt idx="634">
                  <c:v>-1.5000000000000124E-2</c:v>
                </c:pt>
                <c:pt idx="635">
                  <c:v>-1.0000000000000009E-2</c:v>
                </c:pt>
                <c:pt idx="636">
                  <c:v>1.0000000000001119E-3</c:v>
                </c:pt>
                <c:pt idx="637">
                  <c:v>4.9999999999998934E-3</c:v>
                </c:pt>
                <c:pt idx="638">
                  <c:v>1.2000000000000011E-2</c:v>
                </c:pt>
                <c:pt idx="639">
                  <c:v>1.6000000000000014E-2</c:v>
                </c:pt>
                <c:pt idx="640">
                  <c:v>1.8000000000000016E-2</c:v>
                </c:pt>
                <c:pt idx="641">
                  <c:v>1.7000000000000126E-2</c:v>
                </c:pt>
                <c:pt idx="642">
                  <c:v>8.999999999999897E-3</c:v>
                </c:pt>
                <c:pt idx="643">
                  <c:v>4.9999999999998934E-3</c:v>
                </c:pt>
                <c:pt idx="644">
                  <c:v>4.0000000000000036E-3</c:v>
                </c:pt>
                <c:pt idx="645">
                  <c:v>5.0000000000001155E-3</c:v>
                </c:pt>
                <c:pt idx="646">
                  <c:v>6.0000000000000053E-3</c:v>
                </c:pt>
                <c:pt idx="647">
                  <c:v>8.999999999999897E-3</c:v>
                </c:pt>
                <c:pt idx="648">
                  <c:v>9.000000000000119E-3</c:v>
                </c:pt>
                <c:pt idx="649">
                  <c:v>1.0999999999999899E-2</c:v>
                </c:pt>
                <c:pt idx="650">
                  <c:v>1.1000000000000121E-2</c:v>
                </c:pt>
                <c:pt idx="651">
                  <c:v>2.9999999999998916E-3</c:v>
                </c:pt>
                <c:pt idx="652">
                  <c:v>-2.0000000000000018E-3</c:v>
                </c:pt>
                <c:pt idx="653">
                  <c:v>2.0000000000000018E-3</c:v>
                </c:pt>
                <c:pt idx="654">
                  <c:v>5.0000000000001155E-3</c:v>
                </c:pt>
                <c:pt idx="655">
                  <c:v>-6.0000000000000053E-3</c:v>
                </c:pt>
                <c:pt idx="656">
                  <c:v>-2.100000000000013E-2</c:v>
                </c:pt>
                <c:pt idx="657">
                  <c:v>-4.0000000000000036E-3</c:v>
                </c:pt>
                <c:pt idx="658">
                  <c:v>3.0000000000001137E-3</c:v>
                </c:pt>
                <c:pt idx="659">
                  <c:v>-1.4000000000000012E-2</c:v>
                </c:pt>
                <c:pt idx="660">
                  <c:v>-2.200000000000002E-2</c:v>
                </c:pt>
                <c:pt idx="661">
                  <c:v>-4.0000000000000036E-3</c:v>
                </c:pt>
                <c:pt idx="662">
                  <c:v>1.0999999999999899E-2</c:v>
                </c:pt>
                <c:pt idx="663">
                  <c:v>-1.4000000000000012E-2</c:v>
                </c:pt>
                <c:pt idx="664">
                  <c:v>-1.399999999999979E-2</c:v>
                </c:pt>
                <c:pt idx="665">
                  <c:v>8.999999999999897E-3</c:v>
                </c:pt>
                <c:pt idx="666">
                  <c:v>1.2999999999999901E-2</c:v>
                </c:pt>
                <c:pt idx="667">
                  <c:v>-8.999999999999897E-3</c:v>
                </c:pt>
                <c:pt idx="668">
                  <c:v>-1.8999999999999906E-2</c:v>
                </c:pt>
                <c:pt idx="669">
                  <c:v>-1.1000000000000121E-2</c:v>
                </c:pt>
                <c:pt idx="670">
                  <c:v>-2.0000000000000018E-2</c:v>
                </c:pt>
                <c:pt idx="671">
                  <c:v>-3.0999999999999917E-2</c:v>
                </c:pt>
                <c:pt idx="672">
                  <c:v>-2.6000000000000023E-2</c:v>
                </c:pt>
                <c:pt idx="673">
                  <c:v>-1.7000000000000126E-2</c:v>
                </c:pt>
                <c:pt idx="674">
                  <c:v>-1.6999999999999904E-2</c:v>
                </c:pt>
                <c:pt idx="675">
                  <c:v>-2.0000000000000018E-2</c:v>
                </c:pt>
                <c:pt idx="676">
                  <c:v>-1.2999999999999901E-2</c:v>
                </c:pt>
                <c:pt idx="677">
                  <c:v>-1.2000000000000011E-2</c:v>
                </c:pt>
                <c:pt idx="678">
                  <c:v>-1.4000000000000012E-2</c:v>
                </c:pt>
                <c:pt idx="679">
                  <c:v>-1.6000000000000014E-2</c:v>
                </c:pt>
                <c:pt idx="680">
                  <c:v>-1.7000000000000126E-2</c:v>
                </c:pt>
                <c:pt idx="681">
                  <c:v>-1.0000000000000009E-2</c:v>
                </c:pt>
                <c:pt idx="682">
                  <c:v>-7.9999999999997851E-3</c:v>
                </c:pt>
                <c:pt idx="683">
                  <c:v>-9.000000000000119E-3</c:v>
                </c:pt>
                <c:pt idx="684">
                  <c:v>-6.0000000000000053E-3</c:v>
                </c:pt>
                <c:pt idx="685">
                  <c:v>-2.0000000000000018E-3</c:v>
                </c:pt>
                <c:pt idx="686">
                  <c:v>-4.0000000000000036E-3</c:v>
                </c:pt>
                <c:pt idx="687">
                  <c:v>-4.9999999999998934E-3</c:v>
                </c:pt>
                <c:pt idx="688">
                  <c:v>-4.0000000000000036E-3</c:v>
                </c:pt>
                <c:pt idx="689">
                  <c:v>-6.0000000000000053E-3</c:v>
                </c:pt>
                <c:pt idx="690">
                  <c:v>-1.3000000000000123E-2</c:v>
                </c:pt>
                <c:pt idx="691">
                  <c:v>-1.6999999999999904E-2</c:v>
                </c:pt>
                <c:pt idx="692">
                  <c:v>-1.4000000000000012E-2</c:v>
                </c:pt>
                <c:pt idx="693">
                  <c:v>-1.6000000000000014E-2</c:v>
                </c:pt>
                <c:pt idx="694">
                  <c:v>-2.0000000000000018E-2</c:v>
                </c:pt>
                <c:pt idx="695">
                  <c:v>-1.4999999999999902E-2</c:v>
                </c:pt>
                <c:pt idx="696">
                  <c:v>-9.000000000000119E-3</c:v>
                </c:pt>
                <c:pt idx="697">
                  <c:v>-8.0000000000000071E-3</c:v>
                </c:pt>
                <c:pt idx="698">
                  <c:v>-6.9999999999998952E-3</c:v>
                </c:pt>
                <c:pt idx="699">
                  <c:v>-3.0000000000001137E-3</c:v>
                </c:pt>
                <c:pt idx="700">
                  <c:v>1.0000000000001119E-3</c:v>
                </c:pt>
                <c:pt idx="701">
                  <c:v>2.0000000000000018E-3</c:v>
                </c:pt>
                <c:pt idx="702">
                  <c:v>-8.0000000000000071E-3</c:v>
                </c:pt>
                <c:pt idx="703">
                  <c:v>-9.000000000000119E-3</c:v>
                </c:pt>
                <c:pt idx="704">
                  <c:v>-1.2000000000000011E-2</c:v>
                </c:pt>
                <c:pt idx="705">
                  <c:v>-1.4999999999999902E-2</c:v>
                </c:pt>
                <c:pt idx="706">
                  <c:v>-1.5000000000000124E-2</c:v>
                </c:pt>
                <c:pt idx="707">
                  <c:v>-6.0000000000000053E-3</c:v>
                </c:pt>
                <c:pt idx="708">
                  <c:v>-6.0000000000000053E-3</c:v>
                </c:pt>
                <c:pt idx="709">
                  <c:v>-8.999999999999897E-3</c:v>
                </c:pt>
                <c:pt idx="710">
                  <c:v>-1.0000000000000009E-2</c:v>
                </c:pt>
                <c:pt idx="711">
                  <c:v>-2.0000000000000018E-3</c:v>
                </c:pt>
                <c:pt idx="712">
                  <c:v>9.9999999999988987E-4</c:v>
                </c:pt>
                <c:pt idx="713">
                  <c:v>-4.9999999999998934E-3</c:v>
                </c:pt>
                <c:pt idx="714">
                  <c:v>-1.0000000000000009E-2</c:v>
                </c:pt>
                <c:pt idx="715">
                  <c:v>-3.0000000000000027E-3</c:v>
                </c:pt>
                <c:pt idx="716">
                  <c:v>1.2000000000000011E-2</c:v>
                </c:pt>
                <c:pt idx="717">
                  <c:v>9.000000000000008E-3</c:v>
                </c:pt>
                <c:pt idx="718">
                  <c:v>-1.0000000000001119E-3</c:v>
                </c:pt>
                <c:pt idx="7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718-4E5D-8B52-900DDBB214F3}"/>
            </c:ext>
          </c:extLst>
        </c:ser>
        <c:ser>
          <c:idx val="2"/>
          <c:order val="2"/>
          <c:tx>
            <c:strRef>
              <c:f>'Task 1'!$AJ$5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1'!$AJ$6:$AJ$725</c:f>
              <c:numCache>
                <c:formatCode>General</c:formatCode>
                <c:ptCount val="720"/>
                <c:pt idx="0">
                  <c:v>-1.4000000000000012E-2</c:v>
                </c:pt>
                <c:pt idx="1">
                  <c:v>0</c:v>
                </c:pt>
                <c:pt idx="2">
                  <c:v>-1.3000000000000012E-2</c:v>
                </c:pt>
                <c:pt idx="3">
                  <c:v>-2.1000000000000019E-2</c:v>
                </c:pt>
                <c:pt idx="4">
                  <c:v>-2.9000000000000026E-2</c:v>
                </c:pt>
                <c:pt idx="5">
                  <c:v>-3.2999999999999918E-2</c:v>
                </c:pt>
                <c:pt idx="6">
                  <c:v>-3.2000000000000028E-2</c:v>
                </c:pt>
                <c:pt idx="7">
                  <c:v>-2.300000000000002E-2</c:v>
                </c:pt>
                <c:pt idx="8">
                  <c:v>-1.2000000000000011E-2</c:v>
                </c:pt>
                <c:pt idx="9">
                  <c:v>-8.0000000000000071E-3</c:v>
                </c:pt>
                <c:pt idx="10">
                  <c:v>-1.0000000000000009E-2</c:v>
                </c:pt>
                <c:pt idx="11">
                  <c:v>-7.0000000000000062E-3</c:v>
                </c:pt>
                <c:pt idx="12">
                  <c:v>-7.0000000000000062E-3</c:v>
                </c:pt>
                <c:pt idx="13">
                  <c:v>-5.0000000000000044E-3</c:v>
                </c:pt>
                <c:pt idx="14">
                  <c:v>6.0000000000000053E-3</c:v>
                </c:pt>
                <c:pt idx="15">
                  <c:v>5.0000000000000044E-3</c:v>
                </c:pt>
                <c:pt idx="16">
                  <c:v>1.3000000000000012E-2</c:v>
                </c:pt>
                <c:pt idx="17">
                  <c:v>9.000000000000008E-3</c:v>
                </c:pt>
                <c:pt idx="18">
                  <c:v>8.0000000000000071E-3</c:v>
                </c:pt>
                <c:pt idx="19">
                  <c:v>0</c:v>
                </c:pt>
                <c:pt idx="20">
                  <c:v>-2.0000000000000018E-3</c:v>
                </c:pt>
                <c:pt idx="21">
                  <c:v>-2.0000000000000018E-3</c:v>
                </c:pt>
                <c:pt idx="22">
                  <c:v>-1.0000000000000009E-3</c:v>
                </c:pt>
                <c:pt idx="23">
                  <c:v>0</c:v>
                </c:pt>
                <c:pt idx="24">
                  <c:v>4.0000000000000036E-3</c:v>
                </c:pt>
                <c:pt idx="25">
                  <c:v>7.0000000000000062E-3</c:v>
                </c:pt>
                <c:pt idx="26">
                  <c:v>-1.0000000000000009E-3</c:v>
                </c:pt>
                <c:pt idx="27">
                  <c:v>-1.100000000000001E-2</c:v>
                </c:pt>
                <c:pt idx="28">
                  <c:v>-1.7000000000000015E-2</c:v>
                </c:pt>
                <c:pt idx="29">
                  <c:v>-1.100000000000001E-2</c:v>
                </c:pt>
                <c:pt idx="30">
                  <c:v>-2.0000000000000018E-3</c:v>
                </c:pt>
                <c:pt idx="31">
                  <c:v>-2.0000000000000018E-3</c:v>
                </c:pt>
                <c:pt idx="32">
                  <c:v>-3.0000000000000027E-3</c:v>
                </c:pt>
                <c:pt idx="33">
                  <c:v>7.0000000000000062E-3</c:v>
                </c:pt>
                <c:pt idx="34">
                  <c:v>0</c:v>
                </c:pt>
                <c:pt idx="35">
                  <c:v>-3.0000000000000027E-3</c:v>
                </c:pt>
                <c:pt idx="36">
                  <c:v>-9.9999999999998979E-3</c:v>
                </c:pt>
                <c:pt idx="37">
                  <c:v>-3.0000000000000027E-3</c:v>
                </c:pt>
                <c:pt idx="38">
                  <c:v>5.9999999999998943E-3</c:v>
                </c:pt>
                <c:pt idx="39">
                  <c:v>2.1000000000000019E-2</c:v>
                </c:pt>
                <c:pt idx="40">
                  <c:v>3.7000000000000033E-2</c:v>
                </c:pt>
                <c:pt idx="41">
                  <c:v>2.0000000000000018E-3</c:v>
                </c:pt>
                <c:pt idx="42">
                  <c:v>-2.9000000000000026E-2</c:v>
                </c:pt>
                <c:pt idx="43">
                  <c:v>1.0000000000000009E-3</c:v>
                </c:pt>
                <c:pt idx="44">
                  <c:v>1.7000000000000015E-2</c:v>
                </c:pt>
                <c:pt idx="45">
                  <c:v>1.0000000000000009E-3</c:v>
                </c:pt>
                <c:pt idx="46">
                  <c:v>1.100000000000001E-2</c:v>
                </c:pt>
                <c:pt idx="47">
                  <c:v>3.0000000000000027E-3</c:v>
                </c:pt>
                <c:pt idx="48">
                  <c:v>-2.1000000000000019E-2</c:v>
                </c:pt>
                <c:pt idx="49">
                  <c:v>0</c:v>
                </c:pt>
                <c:pt idx="50">
                  <c:v>9.000000000000008E-3</c:v>
                </c:pt>
                <c:pt idx="51">
                  <c:v>-3.0000000000000027E-3</c:v>
                </c:pt>
                <c:pt idx="52">
                  <c:v>1.3000000000000012E-2</c:v>
                </c:pt>
                <c:pt idx="53">
                  <c:v>3.0000000000000027E-3</c:v>
                </c:pt>
                <c:pt idx="54">
                  <c:v>-6.0000000000000053E-3</c:v>
                </c:pt>
                <c:pt idx="55">
                  <c:v>7.0000000000000062E-3</c:v>
                </c:pt>
                <c:pt idx="56">
                  <c:v>-1.0000000000000009E-3</c:v>
                </c:pt>
                <c:pt idx="57">
                  <c:v>2.0000000000000018E-3</c:v>
                </c:pt>
                <c:pt idx="58">
                  <c:v>-2.0000000000000018E-3</c:v>
                </c:pt>
                <c:pt idx="59">
                  <c:v>-4.0000000000000036E-3</c:v>
                </c:pt>
                <c:pt idx="60">
                  <c:v>-4.0000000000000036E-3</c:v>
                </c:pt>
                <c:pt idx="61">
                  <c:v>8.0000000000000071E-3</c:v>
                </c:pt>
                <c:pt idx="62">
                  <c:v>1.0000000000000009E-2</c:v>
                </c:pt>
                <c:pt idx="63">
                  <c:v>1.5000000000000013E-2</c:v>
                </c:pt>
                <c:pt idx="64">
                  <c:v>3.0000000000000027E-3</c:v>
                </c:pt>
                <c:pt idx="65">
                  <c:v>-3.0000000000000027E-3</c:v>
                </c:pt>
                <c:pt idx="66">
                  <c:v>1.0000000000000009E-2</c:v>
                </c:pt>
                <c:pt idx="67">
                  <c:v>1.0000000000000009E-2</c:v>
                </c:pt>
                <c:pt idx="68">
                  <c:v>-2.0000000000000018E-3</c:v>
                </c:pt>
                <c:pt idx="69">
                  <c:v>-1.7000000000000015E-2</c:v>
                </c:pt>
                <c:pt idx="70">
                  <c:v>-1.100000000000001E-2</c:v>
                </c:pt>
                <c:pt idx="71">
                  <c:v>2.0000000000000018E-3</c:v>
                </c:pt>
                <c:pt idx="72">
                  <c:v>3.0000000000000027E-3</c:v>
                </c:pt>
                <c:pt idx="73">
                  <c:v>4.0000000000000036E-3</c:v>
                </c:pt>
                <c:pt idx="74">
                  <c:v>-5.0000000000000044E-3</c:v>
                </c:pt>
                <c:pt idx="75">
                  <c:v>-1.0000000000000009E-3</c:v>
                </c:pt>
                <c:pt idx="76">
                  <c:v>8.0000000000000071E-3</c:v>
                </c:pt>
                <c:pt idx="77">
                  <c:v>2.0000000000000018E-3</c:v>
                </c:pt>
                <c:pt idx="78">
                  <c:v>9.000000000000008E-3</c:v>
                </c:pt>
                <c:pt idx="79">
                  <c:v>5.0000000000000044E-3</c:v>
                </c:pt>
                <c:pt idx="80">
                  <c:v>9.000000000000008E-3</c:v>
                </c:pt>
                <c:pt idx="81">
                  <c:v>4.0000000000000036E-3</c:v>
                </c:pt>
                <c:pt idx="82">
                  <c:v>2.0000000000000018E-3</c:v>
                </c:pt>
                <c:pt idx="83">
                  <c:v>-3.0000000000000027E-3</c:v>
                </c:pt>
                <c:pt idx="84">
                  <c:v>0</c:v>
                </c:pt>
                <c:pt idx="85">
                  <c:v>-4.0000000000000036E-3</c:v>
                </c:pt>
                <c:pt idx="86">
                  <c:v>-1.0000000000000009E-3</c:v>
                </c:pt>
                <c:pt idx="87">
                  <c:v>0</c:v>
                </c:pt>
                <c:pt idx="88">
                  <c:v>-1.0000000000000009E-3</c:v>
                </c:pt>
                <c:pt idx="89">
                  <c:v>-3.0000000000000027E-3</c:v>
                </c:pt>
                <c:pt idx="90">
                  <c:v>-3.0000000000000027E-3</c:v>
                </c:pt>
                <c:pt idx="91">
                  <c:v>-3.0000000000000027E-3</c:v>
                </c:pt>
                <c:pt idx="92">
                  <c:v>3.0000000000000027E-3</c:v>
                </c:pt>
                <c:pt idx="93">
                  <c:v>3.0000000000000027E-3</c:v>
                </c:pt>
                <c:pt idx="94">
                  <c:v>5.0000000000000044E-3</c:v>
                </c:pt>
                <c:pt idx="95">
                  <c:v>5.0000000000000044E-3</c:v>
                </c:pt>
                <c:pt idx="96">
                  <c:v>9.9999999999998979E-3</c:v>
                </c:pt>
                <c:pt idx="97">
                  <c:v>8.0000000000000071E-3</c:v>
                </c:pt>
                <c:pt idx="98">
                  <c:v>5.0000000000000044E-3</c:v>
                </c:pt>
                <c:pt idx="99">
                  <c:v>7.0000000000000062E-3</c:v>
                </c:pt>
                <c:pt idx="100">
                  <c:v>8.0000000000000071E-3</c:v>
                </c:pt>
                <c:pt idx="101">
                  <c:v>5.0000000000000044E-3</c:v>
                </c:pt>
                <c:pt idx="102">
                  <c:v>5.0000000000000044E-3</c:v>
                </c:pt>
                <c:pt idx="103">
                  <c:v>1.0000000000000009E-3</c:v>
                </c:pt>
                <c:pt idx="104">
                  <c:v>3.0000000000000027E-3</c:v>
                </c:pt>
                <c:pt idx="105">
                  <c:v>0</c:v>
                </c:pt>
                <c:pt idx="106">
                  <c:v>-4.0000000000000036E-3</c:v>
                </c:pt>
                <c:pt idx="107">
                  <c:v>-3.0000000000000027E-3</c:v>
                </c:pt>
                <c:pt idx="108">
                  <c:v>-2.0000000000000018E-3</c:v>
                </c:pt>
                <c:pt idx="109">
                  <c:v>3.0000000000000027E-3</c:v>
                </c:pt>
                <c:pt idx="110">
                  <c:v>8.0000000000000071E-3</c:v>
                </c:pt>
                <c:pt idx="111">
                  <c:v>5.0000000000000044E-3</c:v>
                </c:pt>
                <c:pt idx="112">
                  <c:v>7.0000000000000062E-3</c:v>
                </c:pt>
                <c:pt idx="113">
                  <c:v>5.0000000000000044E-3</c:v>
                </c:pt>
                <c:pt idx="114">
                  <c:v>-2.0000000000000018E-3</c:v>
                </c:pt>
                <c:pt idx="115">
                  <c:v>-4.0000000000000036E-3</c:v>
                </c:pt>
                <c:pt idx="116">
                  <c:v>-1.0000000000000009E-3</c:v>
                </c:pt>
                <c:pt idx="117">
                  <c:v>-5.0000000000000044E-3</c:v>
                </c:pt>
                <c:pt idx="118">
                  <c:v>-2.0000000000000018E-3</c:v>
                </c:pt>
                <c:pt idx="119">
                  <c:v>-1.0000000000000009E-3</c:v>
                </c:pt>
                <c:pt idx="120">
                  <c:v>3.0000000000000027E-3</c:v>
                </c:pt>
                <c:pt idx="121">
                  <c:v>6.0000000000000053E-3</c:v>
                </c:pt>
                <c:pt idx="122">
                  <c:v>1.6000000000000014E-2</c:v>
                </c:pt>
                <c:pt idx="123">
                  <c:v>1.6000000000000014E-2</c:v>
                </c:pt>
                <c:pt idx="124">
                  <c:v>1.9000000000000017E-2</c:v>
                </c:pt>
                <c:pt idx="125">
                  <c:v>2.399999999999991E-2</c:v>
                </c:pt>
                <c:pt idx="126">
                  <c:v>2.6000000000000023E-2</c:v>
                </c:pt>
                <c:pt idx="127">
                  <c:v>1.9000000000000017E-2</c:v>
                </c:pt>
                <c:pt idx="128">
                  <c:v>9.9999999999998979E-3</c:v>
                </c:pt>
                <c:pt idx="129">
                  <c:v>7.0000000000001172E-3</c:v>
                </c:pt>
                <c:pt idx="130">
                  <c:v>4.9999999999998934E-3</c:v>
                </c:pt>
                <c:pt idx="131">
                  <c:v>1.0000000000001119E-3</c:v>
                </c:pt>
                <c:pt idx="132">
                  <c:v>0</c:v>
                </c:pt>
                <c:pt idx="133">
                  <c:v>-3.0000000000001137E-3</c:v>
                </c:pt>
                <c:pt idx="134">
                  <c:v>-2.9999999999998916E-3</c:v>
                </c:pt>
                <c:pt idx="135">
                  <c:v>2.0000000000000018E-3</c:v>
                </c:pt>
                <c:pt idx="136">
                  <c:v>2.0000000000000018E-3</c:v>
                </c:pt>
                <c:pt idx="137">
                  <c:v>9.9999999999988987E-4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6.0000000000000053E-3</c:v>
                </c:pt>
                <c:pt idx="141">
                  <c:v>5.0000000000001155E-3</c:v>
                </c:pt>
                <c:pt idx="142">
                  <c:v>2.0000000000000018E-3</c:v>
                </c:pt>
                <c:pt idx="143">
                  <c:v>-3.0000000000001137E-3</c:v>
                </c:pt>
                <c:pt idx="144">
                  <c:v>-2.9999999999998916E-3</c:v>
                </c:pt>
                <c:pt idx="145">
                  <c:v>-2.0000000000000018E-3</c:v>
                </c:pt>
                <c:pt idx="146">
                  <c:v>-2.0000000000000018E-3</c:v>
                </c:pt>
                <c:pt idx="147">
                  <c:v>2.9999999999998916E-3</c:v>
                </c:pt>
                <c:pt idx="148">
                  <c:v>4.0000000000000036E-3</c:v>
                </c:pt>
                <c:pt idx="149">
                  <c:v>1.0000000000000009E-2</c:v>
                </c:pt>
                <c:pt idx="150">
                  <c:v>6.0000000000000053E-3</c:v>
                </c:pt>
                <c:pt idx="151">
                  <c:v>6.0000000000000053E-3</c:v>
                </c:pt>
                <c:pt idx="152">
                  <c:v>7.0000000000001172E-3</c:v>
                </c:pt>
                <c:pt idx="153">
                  <c:v>8.0000000000000071E-3</c:v>
                </c:pt>
                <c:pt idx="154">
                  <c:v>8.0000000000000071E-3</c:v>
                </c:pt>
                <c:pt idx="155">
                  <c:v>1.4000000000000012E-2</c:v>
                </c:pt>
                <c:pt idx="156">
                  <c:v>6.9999999999998952E-3</c:v>
                </c:pt>
                <c:pt idx="157">
                  <c:v>6.0000000000000053E-3</c:v>
                </c:pt>
                <c:pt idx="158">
                  <c:v>7.0000000000001172E-3</c:v>
                </c:pt>
                <c:pt idx="159">
                  <c:v>3.9999999999997815E-3</c:v>
                </c:pt>
                <c:pt idx="160">
                  <c:v>3.0000000000001137E-3</c:v>
                </c:pt>
                <c:pt idx="161">
                  <c:v>6.9999999999998952E-3</c:v>
                </c:pt>
                <c:pt idx="162">
                  <c:v>4.0000000000000036E-3</c:v>
                </c:pt>
                <c:pt idx="163">
                  <c:v>5.0000000000001155E-3</c:v>
                </c:pt>
                <c:pt idx="164">
                  <c:v>1.0999999999999899E-2</c:v>
                </c:pt>
                <c:pt idx="165">
                  <c:v>7.0000000000001172E-3</c:v>
                </c:pt>
                <c:pt idx="166">
                  <c:v>9.9999999999988987E-4</c:v>
                </c:pt>
                <c:pt idx="167">
                  <c:v>1.0000000000000009E-2</c:v>
                </c:pt>
                <c:pt idx="168">
                  <c:v>1.1000000000000121E-2</c:v>
                </c:pt>
                <c:pt idx="169">
                  <c:v>6.9999999999998952E-3</c:v>
                </c:pt>
                <c:pt idx="170">
                  <c:v>9.000000000000119E-3</c:v>
                </c:pt>
                <c:pt idx="171">
                  <c:v>8.999999999999897E-3</c:v>
                </c:pt>
                <c:pt idx="172">
                  <c:v>7.0000000000001172E-3</c:v>
                </c:pt>
                <c:pt idx="173">
                  <c:v>6.0000000000000053E-3</c:v>
                </c:pt>
                <c:pt idx="174">
                  <c:v>2.0000000000000018E-3</c:v>
                </c:pt>
                <c:pt idx="175">
                  <c:v>-1.0000000000001119E-3</c:v>
                </c:pt>
                <c:pt idx="176">
                  <c:v>3.0000000000001137E-3</c:v>
                </c:pt>
                <c:pt idx="177">
                  <c:v>6.0000000000000053E-3</c:v>
                </c:pt>
                <c:pt idx="178">
                  <c:v>4.0000000000000036E-3</c:v>
                </c:pt>
                <c:pt idx="179">
                  <c:v>9.9999999999988987E-4</c:v>
                </c:pt>
                <c:pt idx="180">
                  <c:v>1.0000000000001119E-3</c:v>
                </c:pt>
                <c:pt idx="181">
                  <c:v>2.0000000000000018E-3</c:v>
                </c:pt>
                <c:pt idx="182">
                  <c:v>4.0000000000000036E-3</c:v>
                </c:pt>
                <c:pt idx="183">
                  <c:v>5.9999999999997833E-3</c:v>
                </c:pt>
                <c:pt idx="184">
                  <c:v>5.0000000000001155E-3</c:v>
                </c:pt>
                <c:pt idx="185">
                  <c:v>2.9999999999998916E-3</c:v>
                </c:pt>
                <c:pt idx="186">
                  <c:v>7.0000000000001172E-3</c:v>
                </c:pt>
                <c:pt idx="187">
                  <c:v>6.9999999999998952E-3</c:v>
                </c:pt>
                <c:pt idx="188">
                  <c:v>4.0000000000000036E-3</c:v>
                </c:pt>
                <c:pt idx="189">
                  <c:v>-2.9999999999998916E-3</c:v>
                </c:pt>
                <c:pt idx="190">
                  <c:v>-9.000000000000119E-3</c:v>
                </c:pt>
                <c:pt idx="191">
                  <c:v>-1.2000000000000011E-2</c:v>
                </c:pt>
                <c:pt idx="192">
                  <c:v>-1.2999999999999901E-2</c:v>
                </c:pt>
                <c:pt idx="193">
                  <c:v>-1.2000000000000011E-2</c:v>
                </c:pt>
                <c:pt idx="194">
                  <c:v>-6.0000000000000053E-3</c:v>
                </c:pt>
                <c:pt idx="195">
                  <c:v>-2.0000000000000018E-3</c:v>
                </c:pt>
                <c:pt idx="196">
                  <c:v>7.0000000000001172E-3</c:v>
                </c:pt>
                <c:pt idx="197">
                  <c:v>1.2999999999999901E-2</c:v>
                </c:pt>
                <c:pt idx="198">
                  <c:v>1.4999999999999902E-2</c:v>
                </c:pt>
                <c:pt idx="199">
                  <c:v>2.0000000000000018E-2</c:v>
                </c:pt>
                <c:pt idx="200">
                  <c:v>2.7000000000000135E-2</c:v>
                </c:pt>
                <c:pt idx="201">
                  <c:v>2.6000000000000023E-2</c:v>
                </c:pt>
                <c:pt idx="202">
                  <c:v>2.4000000000000021E-2</c:v>
                </c:pt>
                <c:pt idx="203">
                  <c:v>2.1999999999999797E-2</c:v>
                </c:pt>
                <c:pt idx="204">
                  <c:v>1.6000000000000014E-2</c:v>
                </c:pt>
                <c:pt idx="205">
                  <c:v>1.7000000000000126E-2</c:v>
                </c:pt>
                <c:pt idx="206">
                  <c:v>8.0000000000000071E-3</c:v>
                </c:pt>
                <c:pt idx="207">
                  <c:v>2.9999999999998916E-3</c:v>
                </c:pt>
                <c:pt idx="208">
                  <c:v>5.0000000000001155E-3</c:v>
                </c:pt>
                <c:pt idx="209">
                  <c:v>6.9999999999998952E-3</c:v>
                </c:pt>
                <c:pt idx="210">
                  <c:v>6.0000000000000053E-3</c:v>
                </c:pt>
                <c:pt idx="211">
                  <c:v>6.0000000000000053E-3</c:v>
                </c:pt>
                <c:pt idx="212">
                  <c:v>7.0000000000001172E-3</c:v>
                </c:pt>
                <c:pt idx="213">
                  <c:v>4.0000000000000036E-3</c:v>
                </c:pt>
                <c:pt idx="214">
                  <c:v>4.0000000000000036E-3</c:v>
                </c:pt>
                <c:pt idx="215">
                  <c:v>2.9999999999998916E-3</c:v>
                </c:pt>
                <c:pt idx="216">
                  <c:v>0</c:v>
                </c:pt>
                <c:pt idx="217">
                  <c:v>-6.9999999999998952E-3</c:v>
                </c:pt>
                <c:pt idx="218">
                  <c:v>0</c:v>
                </c:pt>
                <c:pt idx="219">
                  <c:v>-3.0000000000001137E-3</c:v>
                </c:pt>
                <c:pt idx="220">
                  <c:v>-4.0000000000000036E-3</c:v>
                </c:pt>
                <c:pt idx="221">
                  <c:v>5.0000000000001155E-3</c:v>
                </c:pt>
                <c:pt idx="222">
                  <c:v>1.0000000000000009E-2</c:v>
                </c:pt>
                <c:pt idx="223">
                  <c:v>4.9999999999998934E-3</c:v>
                </c:pt>
                <c:pt idx="224">
                  <c:v>1.1000000000000121E-2</c:v>
                </c:pt>
                <c:pt idx="225">
                  <c:v>1.0000000000000009E-2</c:v>
                </c:pt>
                <c:pt idx="226">
                  <c:v>9.9999999999988987E-4</c:v>
                </c:pt>
                <c:pt idx="227">
                  <c:v>5.0000000000001155E-3</c:v>
                </c:pt>
                <c:pt idx="228">
                  <c:v>2.9999999999998916E-3</c:v>
                </c:pt>
                <c:pt idx="229">
                  <c:v>1.0000000000001119E-3</c:v>
                </c:pt>
                <c:pt idx="230">
                  <c:v>2.2999999999999909E-2</c:v>
                </c:pt>
                <c:pt idx="231">
                  <c:v>1.4999999999999902E-2</c:v>
                </c:pt>
                <c:pt idx="232">
                  <c:v>2.0000000000000018E-2</c:v>
                </c:pt>
                <c:pt idx="233">
                  <c:v>1.4000000000000012E-2</c:v>
                </c:pt>
                <c:pt idx="234">
                  <c:v>1.5000000000000124E-2</c:v>
                </c:pt>
                <c:pt idx="235">
                  <c:v>6.9999999999998952E-3</c:v>
                </c:pt>
                <c:pt idx="236">
                  <c:v>1.2000000000000011E-2</c:v>
                </c:pt>
                <c:pt idx="237">
                  <c:v>2.2999999999999909E-2</c:v>
                </c:pt>
                <c:pt idx="238">
                  <c:v>2.8000000000000025E-2</c:v>
                </c:pt>
                <c:pt idx="239">
                  <c:v>7.0000000000001172E-3</c:v>
                </c:pt>
                <c:pt idx="240">
                  <c:v>1.8999999999999906E-2</c:v>
                </c:pt>
                <c:pt idx="241">
                  <c:v>3.1000000000000139E-2</c:v>
                </c:pt>
                <c:pt idx="242">
                  <c:v>1.4000000000000012E-2</c:v>
                </c:pt>
                <c:pt idx="243">
                  <c:v>2.0000000000000018E-3</c:v>
                </c:pt>
                <c:pt idx="244">
                  <c:v>-5.0000000000001155E-3</c:v>
                </c:pt>
                <c:pt idx="245">
                  <c:v>0</c:v>
                </c:pt>
                <c:pt idx="246">
                  <c:v>2.0000000000000018E-2</c:v>
                </c:pt>
                <c:pt idx="247">
                  <c:v>4.0000000000000036E-2</c:v>
                </c:pt>
                <c:pt idx="248">
                  <c:v>3.6999999999999922E-2</c:v>
                </c:pt>
                <c:pt idx="249">
                  <c:v>8.0000000000000071E-3</c:v>
                </c:pt>
                <c:pt idx="250">
                  <c:v>-4.9999999999998934E-3</c:v>
                </c:pt>
                <c:pt idx="251">
                  <c:v>1.2000000000000011E-2</c:v>
                </c:pt>
                <c:pt idx="252">
                  <c:v>2.6999999999999913E-2</c:v>
                </c:pt>
                <c:pt idx="253">
                  <c:v>3.0999999999999917E-2</c:v>
                </c:pt>
                <c:pt idx="254">
                  <c:v>2.6000000000000023E-2</c:v>
                </c:pt>
                <c:pt idx="255">
                  <c:v>2.5000000000000133E-2</c:v>
                </c:pt>
                <c:pt idx="256">
                  <c:v>2.4000000000000021E-2</c:v>
                </c:pt>
                <c:pt idx="257">
                  <c:v>2.200000000000002E-2</c:v>
                </c:pt>
                <c:pt idx="258">
                  <c:v>2.2999999999999687E-2</c:v>
                </c:pt>
                <c:pt idx="259">
                  <c:v>3.1000000000000139E-2</c:v>
                </c:pt>
                <c:pt idx="260">
                  <c:v>3.6999999999999922E-2</c:v>
                </c:pt>
                <c:pt idx="261">
                  <c:v>3.9000000000000146E-2</c:v>
                </c:pt>
                <c:pt idx="262">
                  <c:v>4.4999999999999929E-2</c:v>
                </c:pt>
                <c:pt idx="263">
                  <c:v>4.0000000000000036E-2</c:v>
                </c:pt>
                <c:pt idx="264">
                  <c:v>3.6999999999999922E-2</c:v>
                </c:pt>
                <c:pt idx="265">
                  <c:v>3.2999999999999918E-2</c:v>
                </c:pt>
                <c:pt idx="266">
                  <c:v>3.6000000000000032E-2</c:v>
                </c:pt>
                <c:pt idx="267">
                  <c:v>4.4000000000000039E-2</c:v>
                </c:pt>
                <c:pt idx="268">
                  <c:v>4.3000000000000149E-2</c:v>
                </c:pt>
                <c:pt idx="269">
                  <c:v>3.7999999999999812E-2</c:v>
                </c:pt>
                <c:pt idx="270">
                  <c:v>3.1000000000000139E-2</c:v>
                </c:pt>
                <c:pt idx="271">
                  <c:v>3.1000000000000139E-2</c:v>
                </c:pt>
                <c:pt idx="272">
                  <c:v>3.6999999999999922E-2</c:v>
                </c:pt>
                <c:pt idx="273">
                  <c:v>3.5000000000000142E-2</c:v>
                </c:pt>
                <c:pt idx="274">
                  <c:v>3.2999999999999918E-2</c:v>
                </c:pt>
                <c:pt idx="275">
                  <c:v>2.8999999999999915E-2</c:v>
                </c:pt>
                <c:pt idx="276">
                  <c:v>3.7999999999999812E-2</c:v>
                </c:pt>
                <c:pt idx="277">
                  <c:v>4.8000000000000043E-2</c:v>
                </c:pt>
                <c:pt idx="278">
                  <c:v>6.0000000000000053E-2</c:v>
                </c:pt>
                <c:pt idx="279">
                  <c:v>6.6000000000000281E-2</c:v>
                </c:pt>
                <c:pt idx="280">
                  <c:v>6.7999999999999616E-2</c:v>
                </c:pt>
                <c:pt idx="281">
                  <c:v>7.1000000000000174E-2</c:v>
                </c:pt>
                <c:pt idx="282">
                  <c:v>7.1000000000000174E-2</c:v>
                </c:pt>
                <c:pt idx="283">
                  <c:v>7.3999999999999844E-2</c:v>
                </c:pt>
                <c:pt idx="284">
                  <c:v>8.1999999999999851E-2</c:v>
                </c:pt>
                <c:pt idx="285">
                  <c:v>8.4000000000000075E-2</c:v>
                </c:pt>
                <c:pt idx="286">
                  <c:v>8.4000000000000075E-2</c:v>
                </c:pt>
                <c:pt idx="287">
                  <c:v>7.7999999999999847E-2</c:v>
                </c:pt>
                <c:pt idx="288">
                  <c:v>8.0000000000000071E-2</c:v>
                </c:pt>
                <c:pt idx="289">
                  <c:v>8.7000000000000188E-2</c:v>
                </c:pt>
                <c:pt idx="290">
                  <c:v>9.2999999999999972E-2</c:v>
                </c:pt>
                <c:pt idx="291">
                  <c:v>9.6999999999999975E-2</c:v>
                </c:pt>
                <c:pt idx="292">
                  <c:v>0.10400000000000009</c:v>
                </c:pt>
                <c:pt idx="293">
                  <c:v>0.11099999999999977</c:v>
                </c:pt>
                <c:pt idx="294">
                  <c:v>0.10799999999999965</c:v>
                </c:pt>
                <c:pt idx="295">
                  <c:v>0.11300000000000043</c:v>
                </c:pt>
                <c:pt idx="296">
                  <c:v>0.12199999999999989</c:v>
                </c:pt>
                <c:pt idx="297">
                  <c:v>0.11899999999999977</c:v>
                </c:pt>
                <c:pt idx="298">
                  <c:v>0.11400000000000077</c:v>
                </c:pt>
                <c:pt idx="299">
                  <c:v>0.12299999999999933</c:v>
                </c:pt>
                <c:pt idx="300">
                  <c:v>0.1379999999999999</c:v>
                </c:pt>
                <c:pt idx="301">
                  <c:v>0.14700000000000024</c:v>
                </c:pt>
                <c:pt idx="302">
                  <c:v>0.14700000000000024</c:v>
                </c:pt>
                <c:pt idx="303">
                  <c:v>0.14199999999999946</c:v>
                </c:pt>
                <c:pt idx="304">
                  <c:v>0.16000000000000014</c:v>
                </c:pt>
                <c:pt idx="305">
                  <c:v>0.17900000000000027</c:v>
                </c:pt>
                <c:pt idx="306">
                  <c:v>0.17799999999999994</c:v>
                </c:pt>
                <c:pt idx="307">
                  <c:v>0.17999999999999972</c:v>
                </c:pt>
                <c:pt idx="308">
                  <c:v>0.19600000000000062</c:v>
                </c:pt>
                <c:pt idx="309">
                  <c:v>0.19700000000000006</c:v>
                </c:pt>
                <c:pt idx="310">
                  <c:v>0.20199999999999996</c:v>
                </c:pt>
                <c:pt idx="311">
                  <c:v>0.21099999999999941</c:v>
                </c:pt>
                <c:pt idx="312">
                  <c:v>0.22800000000000065</c:v>
                </c:pt>
                <c:pt idx="313">
                  <c:v>0.23099999999999987</c:v>
                </c:pt>
                <c:pt idx="314">
                  <c:v>0.24299999999999944</c:v>
                </c:pt>
                <c:pt idx="315">
                  <c:v>0.26200000000000045</c:v>
                </c:pt>
                <c:pt idx="316">
                  <c:v>0.28800000000000026</c:v>
                </c:pt>
                <c:pt idx="317">
                  <c:v>0.29999999999999893</c:v>
                </c:pt>
                <c:pt idx="318">
                  <c:v>0.28800000000000026</c:v>
                </c:pt>
                <c:pt idx="319">
                  <c:v>0.31900000000000084</c:v>
                </c:pt>
                <c:pt idx="320">
                  <c:v>0.34799999999999898</c:v>
                </c:pt>
                <c:pt idx="321">
                  <c:v>0.35299999999999976</c:v>
                </c:pt>
                <c:pt idx="322">
                  <c:v>0.36900000000000155</c:v>
                </c:pt>
                <c:pt idx="323">
                  <c:v>0.37299999999999933</c:v>
                </c:pt>
                <c:pt idx="324">
                  <c:v>0.41999999999999993</c:v>
                </c:pt>
                <c:pt idx="325">
                  <c:v>0.4220000000000006</c:v>
                </c:pt>
                <c:pt idx="326">
                  <c:v>0.42999999999999972</c:v>
                </c:pt>
                <c:pt idx="327">
                  <c:v>0.45199999999999996</c:v>
                </c:pt>
                <c:pt idx="328">
                  <c:v>0.48099999999999987</c:v>
                </c:pt>
                <c:pt idx="329">
                  <c:v>0.5</c:v>
                </c:pt>
                <c:pt idx="330">
                  <c:v>0.50099999999999945</c:v>
                </c:pt>
                <c:pt idx="331">
                  <c:v>0.54199999999999982</c:v>
                </c:pt>
                <c:pt idx="332">
                  <c:v>0.55799999999999983</c:v>
                </c:pt>
                <c:pt idx="333">
                  <c:v>0.57800000000000118</c:v>
                </c:pt>
                <c:pt idx="334">
                  <c:v>0.57499999999999929</c:v>
                </c:pt>
                <c:pt idx="335">
                  <c:v>0.62699999999999889</c:v>
                </c:pt>
                <c:pt idx="336">
                  <c:v>0.63600000000000279</c:v>
                </c:pt>
                <c:pt idx="337">
                  <c:v>0.64599999999999724</c:v>
                </c:pt>
                <c:pt idx="338">
                  <c:v>0.65700000000000003</c:v>
                </c:pt>
                <c:pt idx="339">
                  <c:v>0.68599999999999994</c:v>
                </c:pt>
                <c:pt idx="340">
                  <c:v>0.68800000000000239</c:v>
                </c:pt>
                <c:pt idx="341">
                  <c:v>0.68900000000000006</c:v>
                </c:pt>
                <c:pt idx="342">
                  <c:v>0.68999999999999773</c:v>
                </c:pt>
                <c:pt idx="343">
                  <c:v>0.71600000000000108</c:v>
                </c:pt>
                <c:pt idx="344">
                  <c:v>0.69600000000000151</c:v>
                </c:pt>
                <c:pt idx="345">
                  <c:v>0.70099999999999696</c:v>
                </c:pt>
                <c:pt idx="346">
                  <c:v>0.70400000000000063</c:v>
                </c:pt>
                <c:pt idx="347">
                  <c:v>0.70899999999999963</c:v>
                </c:pt>
                <c:pt idx="348">
                  <c:v>0.68800000000000239</c:v>
                </c:pt>
                <c:pt idx="349">
                  <c:v>0.71399999999999864</c:v>
                </c:pt>
                <c:pt idx="350">
                  <c:v>0.70899999999999963</c:v>
                </c:pt>
                <c:pt idx="351">
                  <c:v>0.72700000000000031</c:v>
                </c:pt>
                <c:pt idx="352">
                  <c:v>0.76699999999999946</c:v>
                </c:pt>
                <c:pt idx="353">
                  <c:v>0.81500000000000128</c:v>
                </c:pt>
                <c:pt idx="354">
                  <c:v>0.88400000000000034</c:v>
                </c:pt>
                <c:pt idx="355">
                  <c:v>0.99699999999999989</c:v>
                </c:pt>
                <c:pt idx="356">
                  <c:v>1.1289999999999978</c:v>
                </c:pt>
                <c:pt idx="357">
                  <c:v>1.2730000000000032</c:v>
                </c:pt>
                <c:pt idx="358">
                  <c:v>1.4600000000000009</c:v>
                </c:pt>
                <c:pt idx="359">
                  <c:v>1.6649999999999991</c:v>
                </c:pt>
                <c:pt idx="360">
                  <c:v>1.8569999999999993</c:v>
                </c:pt>
                <c:pt idx="361">
                  <c:v>2.0600000000000023</c:v>
                </c:pt>
                <c:pt idx="362">
                  <c:v>2.2439999999999998</c:v>
                </c:pt>
                <c:pt idx="363">
                  <c:v>2.3659999999999997</c:v>
                </c:pt>
                <c:pt idx="364">
                  <c:v>2.4649999999999963</c:v>
                </c:pt>
                <c:pt idx="365">
                  <c:v>2.5150000000000006</c:v>
                </c:pt>
                <c:pt idx="366">
                  <c:v>2.5129999999999981</c:v>
                </c:pt>
                <c:pt idx="367">
                  <c:v>2.4819999999999993</c:v>
                </c:pt>
                <c:pt idx="368">
                  <c:v>2.3810000000000002</c:v>
                </c:pt>
                <c:pt idx="369">
                  <c:v>2.2330000000000041</c:v>
                </c:pt>
                <c:pt idx="370">
                  <c:v>2.027000000000001</c:v>
                </c:pt>
                <c:pt idx="371">
                  <c:v>1.7929999999999993</c:v>
                </c:pt>
                <c:pt idx="372">
                  <c:v>1.5080000000000027</c:v>
                </c:pt>
                <c:pt idx="373">
                  <c:v>1.203000000000003</c:v>
                </c:pt>
                <c:pt idx="374">
                  <c:v>0.87699999999999534</c:v>
                </c:pt>
                <c:pt idx="375">
                  <c:v>0.5519999999999925</c:v>
                </c:pt>
                <c:pt idx="376">
                  <c:v>0.23000000000000398</c:v>
                </c:pt>
                <c:pt idx="377">
                  <c:v>-0.10200000000000387</c:v>
                </c:pt>
                <c:pt idx="378">
                  <c:v>-0.39499999999999602</c:v>
                </c:pt>
                <c:pt idx="379">
                  <c:v>-0.69799999999999329</c:v>
                </c:pt>
                <c:pt idx="380">
                  <c:v>-0.92600000000000193</c:v>
                </c:pt>
                <c:pt idx="381">
                  <c:v>-1.1440000000000055</c:v>
                </c:pt>
                <c:pt idx="382">
                  <c:v>-1.3200000000000003</c:v>
                </c:pt>
                <c:pt idx="383">
                  <c:v>-1.4699999999999989</c:v>
                </c:pt>
                <c:pt idx="384">
                  <c:v>-1.5790000000000006</c:v>
                </c:pt>
                <c:pt idx="385">
                  <c:v>-1.6569999999999965</c:v>
                </c:pt>
                <c:pt idx="386">
                  <c:v>-1.6950000000000003</c:v>
                </c:pt>
                <c:pt idx="387">
                  <c:v>-1.7390000000000043</c:v>
                </c:pt>
                <c:pt idx="388">
                  <c:v>-1.7379999999999995</c:v>
                </c:pt>
                <c:pt idx="389">
                  <c:v>-1.7379999999999995</c:v>
                </c:pt>
                <c:pt idx="390">
                  <c:v>-1.7010000000000005</c:v>
                </c:pt>
                <c:pt idx="391">
                  <c:v>-1.6759999999999948</c:v>
                </c:pt>
                <c:pt idx="392">
                  <c:v>-1.6440000000000055</c:v>
                </c:pt>
                <c:pt idx="393">
                  <c:v>-1.6029999999999944</c:v>
                </c:pt>
                <c:pt idx="394">
                  <c:v>-1.5510000000000019</c:v>
                </c:pt>
                <c:pt idx="395">
                  <c:v>-1.5039999999999978</c:v>
                </c:pt>
                <c:pt idx="396">
                  <c:v>-1.4650000000000034</c:v>
                </c:pt>
                <c:pt idx="397">
                  <c:v>-1.402000000000001</c:v>
                </c:pt>
                <c:pt idx="398">
                  <c:v>-1.3629999999999995</c:v>
                </c:pt>
                <c:pt idx="399">
                  <c:v>-1.3059999999999974</c:v>
                </c:pt>
                <c:pt idx="400">
                  <c:v>-1.2640000000000029</c:v>
                </c:pt>
                <c:pt idx="401">
                  <c:v>-1.195999999999998</c:v>
                </c:pt>
                <c:pt idx="402">
                  <c:v>-1.1540000000000035</c:v>
                </c:pt>
                <c:pt idx="403">
                  <c:v>-1.1009999999999991</c:v>
                </c:pt>
                <c:pt idx="404">
                  <c:v>-1.0649999999999977</c:v>
                </c:pt>
                <c:pt idx="405">
                  <c:v>-1.0080000000000027</c:v>
                </c:pt>
                <c:pt idx="406">
                  <c:v>-0.97499999999999787</c:v>
                </c:pt>
                <c:pt idx="407">
                  <c:v>-0.92399999999999949</c:v>
                </c:pt>
                <c:pt idx="408">
                  <c:v>-0.90200000000000102</c:v>
                </c:pt>
                <c:pt idx="409">
                  <c:v>-0.85200000000000031</c:v>
                </c:pt>
                <c:pt idx="410">
                  <c:v>-0.82099999999999795</c:v>
                </c:pt>
                <c:pt idx="411">
                  <c:v>-0.78500000000000014</c:v>
                </c:pt>
                <c:pt idx="412">
                  <c:v>-0.75400000000000134</c:v>
                </c:pt>
                <c:pt idx="413">
                  <c:v>-0.71600000000000108</c:v>
                </c:pt>
                <c:pt idx="414">
                  <c:v>-0.68499999999999872</c:v>
                </c:pt>
                <c:pt idx="415">
                  <c:v>-0.65800000000000125</c:v>
                </c:pt>
                <c:pt idx="416">
                  <c:v>-0.63100000000000023</c:v>
                </c:pt>
                <c:pt idx="417">
                  <c:v>-0.60299999999999798</c:v>
                </c:pt>
                <c:pt idx="418">
                  <c:v>-0.58800000000000097</c:v>
                </c:pt>
                <c:pt idx="419">
                  <c:v>-0.55699999999999861</c:v>
                </c:pt>
                <c:pt idx="420">
                  <c:v>-0.53700000000000259</c:v>
                </c:pt>
                <c:pt idx="421">
                  <c:v>-0.51599999999999824</c:v>
                </c:pt>
                <c:pt idx="422">
                  <c:v>-0.49200000000000088</c:v>
                </c:pt>
                <c:pt idx="423">
                  <c:v>-0.46600000000000108</c:v>
                </c:pt>
                <c:pt idx="424">
                  <c:v>-0.44200000000000017</c:v>
                </c:pt>
                <c:pt idx="425">
                  <c:v>-0.43199999999999861</c:v>
                </c:pt>
                <c:pt idx="426">
                  <c:v>-0.4139999999999997</c:v>
                </c:pt>
                <c:pt idx="427">
                  <c:v>-0.39199999999999946</c:v>
                </c:pt>
                <c:pt idx="428">
                  <c:v>-0.37700000000000067</c:v>
                </c:pt>
                <c:pt idx="429">
                  <c:v>-0.36899999999999977</c:v>
                </c:pt>
                <c:pt idx="430">
                  <c:v>-0.34999999999999964</c:v>
                </c:pt>
                <c:pt idx="431">
                  <c:v>-0.34100000000000108</c:v>
                </c:pt>
                <c:pt idx="432">
                  <c:v>-0.32399999999999984</c:v>
                </c:pt>
                <c:pt idx="433">
                  <c:v>-0.31700000000000017</c:v>
                </c:pt>
                <c:pt idx="434">
                  <c:v>-0.30699999999999861</c:v>
                </c:pt>
                <c:pt idx="435">
                  <c:v>-0.29600000000000115</c:v>
                </c:pt>
                <c:pt idx="436">
                  <c:v>-0.27999999999999936</c:v>
                </c:pt>
                <c:pt idx="437">
                  <c:v>-0.2759999999999998</c:v>
                </c:pt>
                <c:pt idx="438">
                  <c:v>-0.26100000000000101</c:v>
                </c:pt>
                <c:pt idx="439">
                  <c:v>-0.25</c:v>
                </c:pt>
                <c:pt idx="440">
                  <c:v>-0.23899999999999899</c:v>
                </c:pt>
                <c:pt idx="441">
                  <c:v>-0.2370000000000001</c:v>
                </c:pt>
                <c:pt idx="442">
                  <c:v>-0.22799999999999976</c:v>
                </c:pt>
                <c:pt idx="443">
                  <c:v>-0.21799999999999997</c:v>
                </c:pt>
                <c:pt idx="444">
                  <c:v>-0.20700000000000074</c:v>
                </c:pt>
                <c:pt idx="445">
                  <c:v>-0.19999999999999929</c:v>
                </c:pt>
                <c:pt idx="446">
                  <c:v>-0.19100000000000072</c:v>
                </c:pt>
                <c:pt idx="447">
                  <c:v>-0.18099999999999916</c:v>
                </c:pt>
                <c:pt idx="448">
                  <c:v>-0.17700000000000138</c:v>
                </c:pt>
                <c:pt idx="449">
                  <c:v>-0.16999999999999993</c:v>
                </c:pt>
                <c:pt idx="450">
                  <c:v>-0.16799999999999926</c:v>
                </c:pt>
                <c:pt idx="451">
                  <c:v>-0.1639999999999997</c:v>
                </c:pt>
                <c:pt idx="452">
                  <c:v>-0.15300000000000047</c:v>
                </c:pt>
                <c:pt idx="453">
                  <c:v>-0.14700000000000024</c:v>
                </c:pt>
                <c:pt idx="454">
                  <c:v>-0.1379999999999999</c:v>
                </c:pt>
                <c:pt idx="455">
                  <c:v>-0.12800000000000011</c:v>
                </c:pt>
                <c:pt idx="456">
                  <c:v>-0.12999999999999901</c:v>
                </c:pt>
                <c:pt idx="457">
                  <c:v>-0.1330000000000009</c:v>
                </c:pt>
                <c:pt idx="458">
                  <c:v>-0.12700000000000067</c:v>
                </c:pt>
                <c:pt idx="459">
                  <c:v>-0.12299999999999933</c:v>
                </c:pt>
                <c:pt idx="460">
                  <c:v>-0.11399999999999899</c:v>
                </c:pt>
                <c:pt idx="461">
                  <c:v>-0.12000000000000099</c:v>
                </c:pt>
                <c:pt idx="462">
                  <c:v>-0.11099999999999977</c:v>
                </c:pt>
                <c:pt idx="463">
                  <c:v>-0.10899999999999999</c:v>
                </c:pt>
                <c:pt idx="464">
                  <c:v>-0.10400000000000009</c:v>
                </c:pt>
                <c:pt idx="465">
                  <c:v>-9.1000000000000192E-2</c:v>
                </c:pt>
                <c:pt idx="466">
                  <c:v>-8.6999999999999744E-2</c:v>
                </c:pt>
                <c:pt idx="467">
                  <c:v>-9.7000000000000419E-2</c:v>
                </c:pt>
                <c:pt idx="468">
                  <c:v>-9.4999999999999751E-2</c:v>
                </c:pt>
                <c:pt idx="469">
                  <c:v>-9.1000000000000192E-2</c:v>
                </c:pt>
                <c:pt idx="470">
                  <c:v>-9.4999999999999751E-2</c:v>
                </c:pt>
                <c:pt idx="471">
                  <c:v>-9.1000000000000192E-2</c:v>
                </c:pt>
                <c:pt idx="472">
                  <c:v>-9.1999999999999638E-2</c:v>
                </c:pt>
                <c:pt idx="473">
                  <c:v>-7.5000000000000178E-2</c:v>
                </c:pt>
                <c:pt idx="474">
                  <c:v>-6.7999999999999616E-2</c:v>
                </c:pt>
                <c:pt idx="475">
                  <c:v>-7.5000000000000178E-2</c:v>
                </c:pt>
                <c:pt idx="476">
                  <c:v>-7.6999999999999957E-2</c:v>
                </c:pt>
                <c:pt idx="477">
                  <c:v>-6.7000000000000171E-2</c:v>
                </c:pt>
                <c:pt idx="478">
                  <c:v>-6.5000000000000391E-2</c:v>
                </c:pt>
                <c:pt idx="479">
                  <c:v>-6.9999999999999396E-2</c:v>
                </c:pt>
                <c:pt idx="480">
                  <c:v>-6.5000000000000391E-2</c:v>
                </c:pt>
                <c:pt idx="481">
                  <c:v>-6.4000000000000057E-2</c:v>
                </c:pt>
                <c:pt idx="482">
                  <c:v>-5.600000000000005E-2</c:v>
                </c:pt>
                <c:pt idx="483">
                  <c:v>-5.4999999999999716E-2</c:v>
                </c:pt>
                <c:pt idx="484">
                  <c:v>-5.400000000000027E-2</c:v>
                </c:pt>
                <c:pt idx="485">
                  <c:v>-5.4999999999999716E-2</c:v>
                </c:pt>
                <c:pt idx="486">
                  <c:v>-6.2000000000000277E-2</c:v>
                </c:pt>
                <c:pt idx="487">
                  <c:v>-6.0999999999999943E-2</c:v>
                </c:pt>
                <c:pt idx="488">
                  <c:v>-5.600000000000005E-2</c:v>
                </c:pt>
                <c:pt idx="489">
                  <c:v>-5.4999999999999716E-2</c:v>
                </c:pt>
                <c:pt idx="490">
                  <c:v>-4.9000000000000377E-2</c:v>
                </c:pt>
                <c:pt idx="491">
                  <c:v>-4.8999999999999488E-2</c:v>
                </c:pt>
                <c:pt idx="492">
                  <c:v>-4.4999999999999929E-2</c:v>
                </c:pt>
                <c:pt idx="493">
                  <c:v>-4.6000000000000263E-2</c:v>
                </c:pt>
                <c:pt idx="494">
                  <c:v>-4.4999999999999929E-2</c:v>
                </c:pt>
                <c:pt idx="495">
                  <c:v>-4.8000000000000043E-2</c:v>
                </c:pt>
                <c:pt idx="496">
                  <c:v>-5.1000000000000156E-2</c:v>
                </c:pt>
                <c:pt idx="497">
                  <c:v>-5.9999999999999609E-2</c:v>
                </c:pt>
                <c:pt idx="498">
                  <c:v>-5.400000000000027E-2</c:v>
                </c:pt>
                <c:pt idx="499">
                  <c:v>-4.9000000000000377E-2</c:v>
                </c:pt>
                <c:pt idx="500">
                  <c:v>-5.1999999999999602E-2</c:v>
                </c:pt>
                <c:pt idx="501">
                  <c:v>-5.1000000000000156E-2</c:v>
                </c:pt>
                <c:pt idx="502">
                  <c:v>-5.1000000000000156E-2</c:v>
                </c:pt>
                <c:pt idx="503">
                  <c:v>-4.9999999999999822E-2</c:v>
                </c:pt>
                <c:pt idx="504">
                  <c:v>-5.9000000000000163E-2</c:v>
                </c:pt>
                <c:pt idx="505">
                  <c:v>-6.1999999999999389E-2</c:v>
                </c:pt>
                <c:pt idx="506">
                  <c:v>-5.400000000000027E-2</c:v>
                </c:pt>
                <c:pt idx="507">
                  <c:v>-5.1999999999999602E-2</c:v>
                </c:pt>
                <c:pt idx="508">
                  <c:v>-5.9000000000000163E-2</c:v>
                </c:pt>
                <c:pt idx="509">
                  <c:v>-6.5000000000000391E-2</c:v>
                </c:pt>
                <c:pt idx="510">
                  <c:v>-5.7999999999999829E-2</c:v>
                </c:pt>
                <c:pt idx="511">
                  <c:v>-5.2999999999999936E-2</c:v>
                </c:pt>
                <c:pt idx="512">
                  <c:v>-7.0000000000000284E-2</c:v>
                </c:pt>
                <c:pt idx="513">
                  <c:v>-7.3999999999999844E-2</c:v>
                </c:pt>
                <c:pt idx="514">
                  <c:v>-6.899999999999995E-2</c:v>
                </c:pt>
                <c:pt idx="515">
                  <c:v>-7.5999999999999623E-2</c:v>
                </c:pt>
                <c:pt idx="516">
                  <c:v>-8.1000000000000405E-2</c:v>
                </c:pt>
                <c:pt idx="517">
                  <c:v>-7.8000000000000291E-2</c:v>
                </c:pt>
                <c:pt idx="518">
                  <c:v>-7.5999999999999623E-2</c:v>
                </c:pt>
                <c:pt idx="519">
                  <c:v>-8.1000000000000405E-2</c:v>
                </c:pt>
                <c:pt idx="520">
                  <c:v>-7.4999999999999289E-2</c:v>
                </c:pt>
                <c:pt idx="521">
                  <c:v>-7.0000000000000284E-2</c:v>
                </c:pt>
                <c:pt idx="522">
                  <c:v>-7.6000000000000068E-2</c:v>
                </c:pt>
                <c:pt idx="523">
                  <c:v>-7.6999999999999957E-2</c:v>
                </c:pt>
                <c:pt idx="524">
                  <c:v>-7.2999999999999954E-2</c:v>
                </c:pt>
                <c:pt idx="525">
                  <c:v>-7.8000000000000291E-2</c:v>
                </c:pt>
                <c:pt idx="526">
                  <c:v>-8.0999999999999961E-2</c:v>
                </c:pt>
                <c:pt idx="527">
                  <c:v>-7.099999999999973E-2</c:v>
                </c:pt>
                <c:pt idx="528">
                  <c:v>-6.7000000000000171E-2</c:v>
                </c:pt>
                <c:pt idx="529">
                  <c:v>-6.999999999999984E-2</c:v>
                </c:pt>
                <c:pt idx="530">
                  <c:v>-6.6000000000000281E-2</c:v>
                </c:pt>
                <c:pt idx="531">
                  <c:v>-6.999999999999984E-2</c:v>
                </c:pt>
                <c:pt idx="532">
                  <c:v>-7.6000000000000068E-2</c:v>
                </c:pt>
                <c:pt idx="533">
                  <c:v>-7.4999999999999734E-2</c:v>
                </c:pt>
                <c:pt idx="534">
                  <c:v>-7.6000000000000068E-2</c:v>
                </c:pt>
                <c:pt idx="535">
                  <c:v>-6.800000000000006E-2</c:v>
                </c:pt>
                <c:pt idx="536">
                  <c:v>-6.0000000000000053E-2</c:v>
                </c:pt>
                <c:pt idx="537">
                  <c:v>-6.1999999999999833E-2</c:v>
                </c:pt>
                <c:pt idx="538">
                  <c:v>-5.9000000000000163E-2</c:v>
                </c:pt>
                <c:pt idx="539">
                  <c:v>-6.4000000000000057E-2</c:v>
                </c:pt>
                <c:pt idx="540">
                  <c:v>-5.9000000000000163E-2</c:v>
                </c:pt>
                <c:pt idx="541">
                  <c:v>-4.9999999999999822E-2</c:v>
                </c:pt>
                <c:pt idx="542">
                  <c:v>-4.8000000000000043E-2</c:v>
                </c:pt>
                <c:pt idx="543">
                  <c:v>-5.2000000000000046E-2</c:v>
                </c:pt>
                <c:pt idx="544">
                  <c:v>-5.600000000000005E-2</c:v>
                </c:pt>
                <c:pt idx="545">
                  <c:v>-6.800000000000006E-2</c:v>
                </c:pt>
                <c:pt idx="546">
                  <c:v>-7.4999999999999734E-2</c:v>
                </c:pt>
                <c:pt idx="547">
                  <c:v>-7.2999999999999954E-2</c:v>
                </c:pt>
                <c:pt idx="548">
                  <c:v>-6.2000000000000277E-2</c:v>
                </c:pt>
                <c:pt idx="549">
                  <c:v>-5.699999999999994E-2</c:v>
                </c:pt>
                <c:pt idx="550">
                  <c:v>-5.4999999999999716E-2</c:v>
                </c:pt>
                <c:pt idx="551">
                  <c:v>-4.9000000000000377E-2</c:v>
                </c:pt>
                <c:pt idx="552">
                  <c:v>-3.69999999999997E-2</c:v>
                </c:pt>
                <c:pt idx="553">
                  <c:v>-3.300000000000014E-2</c:v>
                </c:pt>
                <c:pt idx="554">
                  <c:v>-3.0000000000000027E-2</c:v>
                </c:pt>
                <c:pt idx="555">
                  <c:v>-2.4999999999999911E-2</c:v>
                </c:pt>
                <c:pt idx="556">
                  <c:v>-2.200000000000002E-2</c:v>
                </c:pt>
                <c:pt idx="557">
                  <c:v>-2.6000000000000023E-2</c:v>
                </c:pt>
                <c:pt idx="558">
                  <c:v>-2.200000000000002E-2</c:v>
                </c:pt>
                <c:pt idx="559">
                  <c:v>-2.2999999999999909E-2</c:v>
                </c:pt>
                <c:pt idx="560">
                  <c:v>-2.3000000000000131E-2</c:v>
                </c:pt>
                <c:pt idx="561">
                  <c:v>-2.0999999999999908E-2</c:v>
                </c:pt>
                <c:pt idx="562">
                  <c:v>-2.0999999999999908E-2</c:v>
                </c:pt>
                <c:pt idx="563">
                  <c:v>-1.7000000000000126E-2</c:v>
                </c:pt>
                <c:pt idx="564">
                  <c:v>-1.4000000000000012E-2</c:v>
                </c:pt>
                <c:pt idx="565">
                  <c:v>-1.6999999999999904E-2</c:v>
                </c:pt>
                <c:pt idx="566">
                  <c:v>-1.6000000000000014E-2</c:v>
                </c:pt>
                <c:pt idx="567">
                  <c:v>-2.3000000000000131E-2</c:v>
                </c:pt>
                <c:pt idx="568">
                  <c:v>-3.599999999999981E-2</c:v>
                </c:pt>
                <c:pt idx="569">
                  <c:v>-3.8000000000000034E-2</c:v>
                </c:pt>
                <c:pt idx="570">
                  <c:v>-2.6000000000000023E-2</c:v>
                </c:pt>
                <c:pt idx="571">
                  <c:v>-2.7000000000000135E-2</c:v>
                </c:pt>
                <c:pt idx="572">
                  <c:v>-3.2000000000000028E-2</c:v>
                </c:pt>
                <c:pt idx="573">
                  <c:v>-3.1999999999999806E-2</c:v>
                </c:pt>
                <c:pt idx="574">
                  <c:v>-2.9000000000000137E-2</c:v>
                </c:pt>
                <c:pt idx="575">
                  <c:v>-2.8000000000000025E-2</c:v>
                </c:pt>
                <c:pt idx="576">
                  <c:v>-2.8000000000000025E-2</c:v>
                </c:pt>
                <c:pt idx="577">
                  <c:v>-3.0999999999999917E-2</c:v>
                </c:pt>
                <c:pt idx="578">
                  <c:v>-2.2999999999999909E-2</c:v>
                </c:pt>
                <c:pt idx="579">
                  <c:v>-1.8000000000000016E-2</c:v>
                </c:pt>
                <c:pt idx="580">
                  <c:v>-1.6000000000000014E-2</c:v>
                </c:pt>
                <c:pt idx="581">
                  <c:v>-4.0000000000000036E-3</c:v>
                </c:pt>
                <c:pt idx="582">
                  <c:v>-1.0000000000001119E-3</c:v>
                </c:pt>
                <c:pt idx="583">
                  <c:v>3.0000000000001137E-3</c:v>
                </c:pt>
                <c:pt idx="584">
                  <c:v>4.9999999999998934E-3</c:v>
                </c:pt>
                <c:pt idx="585">
                  <c:v>8.0000000000000071E-3</c:v>
                </c:pt>
                <c:pt idx="586">
                  <c:v>7.0000000000001172E-3</c:v>
                </c:pt>
                <c:pt idx="587">
                  <c:v>-7.0000000000001172E-3</c:v>
                </c:pt>
                <c:pt idx="588">
                  <c:v>-1.6000000000000014E-2</c:v>
                </c:pt>
                <c:pt idx="589">
                  <c:v>-1.4000000000000012E-2</c:v>
                </c:pt>
                <c:pt idx="590">
                  <c:v>-1.4000000000000012E-2</c:v>
                </c:pt>
                <c:pt idx="591">
                  <c:v>-1.2000000000000011E-2</c:v>
                </c:pt>
                <c:pt idx="592">
                  <c:v>-1.0999999999999899E-2</c:v>
                </c:pt>
                <c:pt idx="593">
                  <c:v>-8.999999999999897E-3</c:v>
                </c:pt>
                <c:pt idx="594">
                  <c:v>-7.0000000000001172E-3</c:v>
                </c:pt>
                <c:pt idx="595">
                  <c:v>-4.9999999999998934E-3</c:v>
                </c:pt>
                <c:pt idx="596">
                  <c:v>-9.000000000000119E-3</c:v>
                </c:pt>
                <c:pt idx="597">
                  <c:v>-1.0000000000000009E-2</c:v>
                </c:pt>
                <c:pt idx="598">
                  <c:v>-1.8999999999999906E-2</c:v>
                </c:pt>
                <c:pt idx="599">
                  <c:v>-1.5000000000000124E-2</c:v>
                </c:pt>
                <c:pt idx="600">
                  <c:v>-6.0000000000000053E-3</c:v>
                </c:pt>
                <c:pt idx="601">
                  <c:v>-8.0000000000000071E-3</c:v>
                </c:pt>
                <c:pt idx="602">
                  <c:v>-6.0000000000000053E-3</c:v>
                </c:pt>
                <c:pt idx="603">
                  <c:v>-2.0000000000000018E-3</c:v>
                </c:pt>
                <c:pt idx="604">
                  <c:v>-4.0000000000000036E-3</c:v>
                </c:pt>
                <c:pt idx="605">
                  <c:v>-2.0000000000000018E-3</c:v>
                </c:pt>
                <c:pt idx="606">
                  <c:v>-9.9999999999988987E-4</c:v>
                </c:pt>
                <c:pt idx="607">
                  <c:v>4.9999999999998934E-3</c:v>
                </c:pt>
                <c:pt idx="608">
                  <c:v>2.0000000000000018E-3</c:v>
                </c:pt>
                <c:pt idx="609">
                  <c:v>-4.0000000000000036E-3</c:v>
                </c:pt>
                <c:pt idx="610">
                  <c:v>4.0000000000000036E-3</c:v>
                </c:pt>
                <c:pt idx="611">
                  <c:v>4.0000000000000036E-3</c:v>
                </c:pt>
                <c:pt idx="612">
                  <c:v>3.0000000000001137E-3</c:v>
                </c:pt>
                <c:pt idx="613">
                  <c:v>2.0000000000000018E-3</c:v>
                </c:pt>
                <c:pt idx="614">
                  <c:v>-1.0000000000001119E-3</c:v>
                </c:pt>
                <c:pt idx="615">
                  <c:v>1.0000000000001119E-3</c:v>
                </c:pt>
                <c:pt idx="616">
                  <c:v>2.0000000000000018E-3</c:v>
                </c:pt>
                <c:pt idx="617">
                  <c:v>-1.0000000000001119E-3</c:v>
                </c:pt>
                <c:pt idx="618">
                  <c:v>2.0000000000000018E-3</c:v>
                </c:pt>
                <c:pt idx="619">
                  <c:v>7.0000000000001172E-3</c:v>
                </c:pt>
                <c:pt idx="620">
                  <c:v>1.0000000000000009E-2</c:v>
                </c:pt>
                <c:pt idx="621">
                  <c:v>1.0000000000000009E-2</c:v>
                </c:pt>
                <c:pt idx="622">
                  <c:v>8.0000000000000071E-3</c:v>
                </c:pt>
                <c:pt idx="623">
                  <c:v>1.4000000000000012E-2</c:v>
                </c:pt>
                <c:pt idx="624">
                  <c:v>4.9999999999998934E-3</c:v>
                </c:pt>
                <c:pt idx="625">
                  <c:v>4.0000000000000036E-3</c:v>
                </c:pt>
                <c:pt idx="626">
                  <c:v>-9.9999999999988987E-4</c:v>
                </c:pt>
                <c:pt idx="627">
                  <c:v>2.0000000000000018E-3</c:v>
                </c:pt>
                <c:pt idx="628">
                  <c:v>9.9999999999988987E-4</c:v>
                </c:pt>
                <c:pt idx="629">
                  <c:v>-2.0000000000000018E-3</c:v>
                </c:pt>
                <c:pt idx="630">
                  <c:v>-6.0000000000000053E-3</c:v>
                </c:pt>
                <c:pt idx="631">
                  <c:v>-6.0000000000000053E-3</c:v>
                </c:pt>
                <c:pt idx="632">
                  <c:v>-4.0000000000000036E-3</c:v>
                </c:pt>
                <c:pt idx="633">
                  <c:v>-6.9999999999998952E-3</c:v>
                </c:pt>
                <c:pt idx="634">
                  <c:v>-5.0000000000001155E-3</c:v>
                </c:pt>
                <c:pt idx="635">
                  <c:v>-9.9999999999988987E-4</c:v>
                </c:pt>
                <c:pt idx="636">
                  <c:v>6.0000000000000053E-3</c:v>
                </c:pt>
                <c:pt idx="637">
                  <c:v>6.0000000000000053E-3</c:v>
                </c:pt>
                <c:pt idx="638">
                  <c:v>2.9999999999998916E-3</c:v>
                </c:pt>
                <c:pt idx="639">
                  <c:v>2.0000000000000018E-3</c:v>
                </c:pt>
                <c:pt idx="640">
                  <c:v>0</c:v>
                </c:pt>
                <c:pt idx="641">
                  <c:v>4.0000000000000036E-3</c:v>
                </c:pt>
                <c:pt idx="642">
                  <c:v>4.0000000000000036E-3</c:v>
                </c:pt>
                <c:pt idx="643">
                  <c:v>9.000000000000119E-3</c:v>
                </c:pt>
                <c:pt idx="644">
                  <c:v>1.0999999999999899E-2</c:v>
                </c:pt>
                <c:pt idx="645">
                  <c:v>9.000000000000119E-3</c:v>
                </c:pt>
                <c:pt idx="646">
                  <c:v>0</c:v>
                </c:pt>
                <c:pt idx="647">
                  <c:v>9.9999999999988987E-4</c:v>
                </c:pt>
                <c:pt idx="648">
                  <c:v>-4.0000000000000036E-3</c:v>
                </c:pt>
                <c:pt idx="649">
                  <c:v>-2.0000000000000018E-3</c:v>
                </c:pt>
                <c:pt idx="650">
                  <c:v>-2.0000000000000018E-3</c:v>
                </c:pt>
                <c:pt idx="651">
                  <c:v>6.0000000000000053E-3</c:v>
                </c:pt>
                <c:pt idx="652">
                  <c:v>1.0000000000001119E-3</c:v>
                </c:pt>
                <c:pt idx="653">
                  <c:v>4.9999999999998934E-3</c:v>
                </c:pt>
                <c:pt idx="654">
                  <c:v>-2.0000000000000018E-3</c:v>
                </c:pt>
                <c:pt idx="655">
                  <c:v>-8.999999999999897E-3</c:v>
                </c:pt>
                <c:pt idx="656">
                  <c:v>-1.0000000000000009E-2</c:v>
                </c:pt>
                <c:pt idx="657">
                  <c:v>-1.0000000000000009E-2</c:v>
                </c:pt>
                <c:pt idx="658">
                  <c:v>-1.2000000000000011E-2</c:v>
                </c:pt>
                <c:pt idx="659">
                  <c:v>-9.000000000000119E-3</c:v>
                </c:pt>
                <c:pt idx="660">
                  <c:v>-2.9999999999998916E-3</c:v>
                </c:pt>
                <c:pt idx="661">
                  <c:v>-4.0000000000000036E-3</c:v>
                </c:pt>
                <c:pt idx="662">
                  <c:v>2.0000000000000018E-3</c:v>
                </c:pt>
                <c:pt idx="663">
                  <c:v>1.0000000000000009E-2</c:v>
                </c:pt>
                <c:pt idx="664">
                  <c:v>4.9999999999998934E-3</c:v>
                </c:pt>
                <c:pt idx="665">
                  <c:v>-2.9999999999998916E-3</c:v>
                </c:pt>
                <c:pt idx="666">
                  <c:v>-5.0000000000001155E-3</c:v>
                </c:pt>
                <c:pt idx="667">
                  <c:v>-1.4000000000000012E-2</c:v>
                </c:pt>
                <c:pt idx="668">
                  <c:v>-1.8000000000000016E-2</c:v>
                </c:pt>
                <c:pt idx="669">
                  <c:v>-1.8000000000000016E-2</c:v>
                </c:pt>
                <c:pt idx="670">
                  <c:v>-1.0999999999999899E-2</c:v>
                </c:pt>
                <c:pt idx="671">
                  <c:v>-7.0000000000001172E-3</c:v>
                </c:pt>
                <c:pt idx="672">
                  <c:v>-3.9999999999997815E-3</c:v>
                </c:pt>
                <c:pt idx="673">
                  <c:v>-7.0000000000001172E-3</c:v>
                </c:pt>
                <c:pt idx="674">
                  <c:v>-8.999999999999897E-3</c:v>
                </c:pt>
                <c:pt idx="675">
                  <c:v>-7.0000000000001172E-3</c:v>
                </c:pt>
                <c:pt idx="676">
                  <c:v>-6.0000000000000053E-3</c:v>
                </c:pt>
                <c:pt idx="677">
                  <c:v>-6.9999999999998952E-3</c:v>
                </c:pt>
                <c:pt idx="678">
                  <c:v>2.9999999999998916E-3</c:v>
                </c:pt>
                <c:pt idx="679">
                  <c:v>6.0000000000000053E-3</c:v>
                </c:pt>
                <c:pt idx="680">
                  <c:v>5.0000000000001155E-3</c:v>
                </c:pt>
                <c:pt idx="681">
                  <c:v>9.9999999999988987E-4</c:v>
                </c:pt>
                <c:pt idx="682">
                  <c:v>-9.9999999999988987E-4</c:v>
                </c:pt>
                <c:pt idx="683">
                  <c:v>-6.0000000000000053E-3</c:v>
                </c:pt>
                <c:pt idx="684">
                  <c:v>-7.0000000000001172E-3</c:v>
                </c:pt>
                <c:pt idx="685">
                  <c:v>-1.0999999999999899E-2</c:v>
                </c:pt>
                <c:pt idx="686">
                  <c:v>-7.0000000000001172E-3</c:v>
                </c:pt>
                <c:pt idx="687">
                  <c:v>-6.0000000000000053E-3</c:v>
                </c:pt>
                <c:pt idx="688">
                  <c:v>-6.9999999999998952E-3</c:v>
                </c:pt>
                <c:pt idx="689">
                  <c:v>-6.0000000000000053E-3</c:v>
                </c:pt>
                <c:pt idx="690">
                  <c:v>-3.0000000000001137E-3</c:v>
                </c:pt>
                <c:pt idx="691">
                  <c:v>3.0000000000001137E-3</c:v>
                </c:pt>
                <c:pt idx="692">
                  <c:v>-3.0000000000001137E-3</c:v>
                </c:pt>
                <c:pt idx="693">
                  <c:v>-8.0000000000000071E-3</c:v>
                </c:pt>
                <c:pt idx="694">
                  <c:v>-8.0000000000000071E-3</c:v>
                </c:pt>
                <c:pt idx="695">
                  <c:v>-8.0000000000000071E-3</c:v>
                </c:pt>
                <c:pt idx="696">
                  <c:v>-8.0000000000000071E-3</c:v>
                </c:pt>
                <c:pt idx="697">
                  <c:v>-1.0999999999999899E-2</c:v>
                </c:pt>
                <c:pt idx="698">
                  <c:v>-1.2000000000000011E-2</c:v>
                </c:pt>
                <c:pt idx="699">
                  <c:v>1.0000000000000009E-3</c:v>
                </c:pt>
                <c:pt idx="700">
                  <c:v>4.0000000000000036E-3</c:v>
                </c:pt>
                <c:pt idx="701">
                  <c:v>1.0000000000000009E-3</c:v>
                </c:pt>
                <c:pt idx="702">
                  <c:v>8.999999999999897E-3</c:v>
                </c:pt>
                <c:pt idx="703">
                  <c:v>-2.0000000000000018E-3</c:v>
                </c:pt>
                <c:pt idx="704">
                  <c:v>-1.19999999999999E-2</c:v>
                </c:pt>
                <c:pt idx="705">
                  <c:v>3.0000000000000027E-3</c:v>
                </c:pt>
                <c:pt idx="706">
                  <c:v>-3.0000000000000027E-3</c:v>
                </c:pt>
                <c:pt idx="707">
                  <c:v>-8.0000000000000071E-3</c:v>
                </c:pt>
                <c:pt idx="708">
                  <c:v>1.9000000000000017E-2</c:v>
                </c:pt>
                <c:pt idx="709">
                  <c:v>1.8000000000000016E-2</c:v>
                </c:pt>
                <c:pt idx="710">
                  <c:v>-8.0000000000000071E-3</c:v>
                </c:pt>
                <c:pt idx="711">
                  <c:v>-5.0000000000001155E-3</c:v>
                </c:pt>
                <c:pt idx="712">
                  <c:v>-4.0000000000000036E-3</c:v>
                </c:pt>
                <c:pt idx="713">
                  <c:v>-1.7999999999999905E-2</c:v>
                </c:pt>
                <c:pt idx="714">
                  <c:v>5.0000000000000044E-3</c:v>
                </c:pt>
                <c:pt idx="715">
                  <c:v>8.999999999999897E-3</c:v>
                </c:pt>
                <c:pt idx="716">
                  <c:v>-1.5999999999999903E-2</c:v>
                </c:pt>
                <c:pt idx="717">
                  <c:v>-2.4000000000000021E-2</c:v>
                </c:pt>
                <c:pt idx="718">
                  <c:v>-2.6999999999999913E-2</c:v>
                </c:pt>
                <c:pt idx="719">
                  <c:v>-0.93400000000000005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718-4E5D-8B52-900DDBB214F3}"/>
            </c:ext>
          </c:extLst>
        </c:ser>
        <c:ser>
          <c:idx val="3"/>
          <c:order val="3"/>
          <c:tx>
            <c:strRef>
              <c:f>'Task 1'!$AU$5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1'!$AU$6:$AU$725</c:f>
              <c:numCache>
                <c:formatCode>General</c:formatCode>
                <c:ptCount val="720"/>
                <c:pt idx="0">
                  <c:v>3.0000000000000027E-3</c:v>
                </c:pt>
                <c:pt idx="1">
                  <c:v>3.0000000000000027E-3</c:v>
                </c:pt>
                <c:pt idx="2">
                  <c:v>8.0000000000000071E-3</c:v>
                </c:pt>
                <c:pt idx="3">
                  <c:v>5.0000000000000044E-3</c:v>
                </c:pt>
                <c:pt idx="4">
                  <c:v>2.0000000000000018E-3</c:v>
                </c:pt>
                <c:pt idx="5">
                  <c:v>-1.0000000000000009E-3</c:v>
                </c:pt>
                <c:pt idx="6">
                  <c:v>2.0000000000000018E-3</c:v>
                </c:pt>
                <c:pt idx="7">
                  <c:v>-3.0000000000000027E-3</c:v>
                </c:pt>
                <c:pt idx="8">
                  <c:v>-2.0000000000000018E-3</c:v>
                </c:pt>
                <c:pt idx="9">
                  <c:v>-1.0000000000000009E-3</c:v>
                </c:pt>
                <c:pt idx="10">
                  <c:v>-5.0000000000000044E-3</c:v>
                </c:pt>
                <c:pt idx="11">
                  <c:v>-8.0000000000000071E-3</c:v>
                </c:pt>
                <c:pt idx="12">
                  <c:v>-6.0000000000000053E-3</c:v>
                </c:pt>
                <c:pt idx="13">
                  <c:v>-3.0000000000000027E-3</c:v>
                </c:pt>
                <c:pt idx="14">
                  <c:v>-1.0000000000000009E-3</c:v>
                </c:pt>
                <c:pt idx="15">
                  <c:v>2.0000000000000018E-3</c:v>
                </c:pt>
                <c:pt idx="16">
                  <c:v>1.0000000000000009E-3</c:v>
                </c:pt>
                <c:pt idx="17">
                  <c:v>-3.0000000000000027E-3</c:v>
                </c:pt>
                <c:pt idx="18">
                  <c:v>0</c:v>
                </c:pt>
                <c:pt idx="19">
                  <c:v>1.0000000000000009E-3</c:v>
                </c:pt>
                <c:pt idx="20">
                  <c:v>0</c:v>
                </c:pt>
                <c:pt idx="21">
                  <c:v>8.0000000000000071E-3</c:v>
                </c:pt>
                <c:pt idx="22">
                  <c:v>1.2000000000000011E-2</c:v>
                </c:pt>
                <c:pt idx="23">
                  <c:v>-3.0000000000000027E-3</c:v>
                </c:pt>
                <c:pt idx="24">
                  <c:v>-6.0000000000000053E-3</c:v>
                </c:pt>
                <c:pt idx="25">
                  <c:v>-8.0000000000000071E-3</c:v>
                </c:pt>
                <c:pt idx="26">
                  <c:v>-1.4000000000000012E-2</c:v>
                </c:pt>
                <c:pt idx="27">
                  <c:v>-5.9999999999998943E-3</c:v>
                </c:pt>
                <c:pt idx="28">
                  <c:v>4.9999999999998934E-3</c:v>
                </c:pt>
                <c:pt idx="29">
                  <c:v>-9.9999999999988987E-4</c:v>
                </c:pt>
                <c:pt idx="30">
                  <c:v>-8.0000000000000071E-3</c:v>
                </c:pt>
                <c:pt idx="31">
                  <c:v>8.0000000000000071E-3</c:v>
                </c:pt>
                <c:pt idx="32">
                  <c:v>1.3999999999999901E-2</c:v>
                </c:pt>
                <c:pt idx="33">
                  <c:v>-1.9999999999999907E-2</c:v>
                </c:pt>
                <c:pt idx="34">
                  <c:v>-1.7000000000000015E-2</c:v>
                </c:pt>
                <c:pt idx="35">
                  <c:v>1.2000000000000011E-2</c:v>
                </c:pt>
                <c:pt idx="36">
                  <c:v>-2.200000000000002E-2</c:v>
                </c:pt>
                <c:pt idx="37">
                  <c:v>1.3000000000000012E-2</c:v>
                </c:pt>
                <c:pt idx="38">
                  <c:v>-1.0000000000000009E-3</c:v>
                </c:pt>
                <c:pt idx="39">
                  <c:v>-2.9000000000000026E-2</c:v>
                </c:pt>
                <c:pt idx="40">
                  <c:v>-6.0000000000000053E-3</c:v>
                </c:pt>
                <c:pt idx="41">
                  <c:v>-4.0000000000000036E-3</c:v>
                </c:pt>
                <c:pt idx="42">
                  <c:v>-1.9000000000000017E-2</c:v>
                </c:pt>
                <c:pt idx="43">
                  <c:v>-2.0000000000000018E-3</c:v>
                </c:pt>
                <c:pt idx="44">
                  <c:v>2.0000000000000018E-3</c:v>
                </c:pt>
                <c:pt idx="45">
                  <c:v>1.0000000000000009E-3</c:v>
                </c:pt>
                <c:pt idx="46">
                  <c:v>-1.0000000000000009E-3</c:v>
                </c:pt>
                <c:pt idx="47">
                  <c:v>1.4000000000000012E-2</c:v>
                </c:pt>
                <c:pt idx="48">
                  <c:v>1.4000000000000012E-2</c:v>
                </c:pt>
                <c:pt idx="49">
                  <c:v>5.0000000000000044E-3</c:v>
                </c:pt>
                <c:pt idx="50">
                  <c:v>5.0000000000000044E-3</c:v>
                </c:pt>
                <c:pt idx="51">
                  <c:v>-1.100000000000001E-2</c:v>
                </c:pt>
                <c:pt idx="52">
                  <c:v>1.4000000000000012E-2</c:v>
                </c:pt>
                <c:pt idx="53">
                  <c:v>3.0000000000000027E-3</c:v>
                </c:pt>
                <c:pt idx="54">
                  <c:v>-1.2000000000000011E-2</c:v>
                </c:pt>
                <c:pt idx="55">
                  <c:v>6.0000000000000053E-3</c:v>
                </c:pt>
                <c:pt idx="56">
                  <c:v>1.6000000000000014E-2</c:v>
                </c:pt>
                <c:pt idx="57">
                  <c:v>6.0000000000000053E-3</c:v>
                </c:pt>
                <c:pt idx="58">
                  <c:v>3.0000000000000027E-3</c:v>
                </c:pt>
                <c:pt idx="59">
                  <c:v>1.100000000000001E-2</c:v>
                </c:pt>
                <c:pt idx="60">
                  <c:v>1.4999999999999902E-2</c:v>
                </c:pt>
                <c:pt idx="61">
                  <c:v>4.0000000000000036E-3</c:v>
                </c:pt>
                <c:pt idx="62">
                  <c:v>-2.0000000000000018E-3</c:v>
                </c:pt>
                <c:pt idx="63">
                  <c:v>4.0000000000000036E-3</c:v>
                </c:pt>
                <c:pt idx="64">
                  <c:v>4.0000000000000036E-3</c:v>
                </c:pt>
                <c:pt idx="65">
                  <c:v>-5.0000000000000044E-3</c:v>
                </c:pt>
                <c:pt idx="66">
                  <c:v>5.0000000000000044E-3</c:v>
                </c:pt>
                <c:pt idx="67">
                  <c:v>3.0000000000000027E-3</c:v>
                </c:pt>
                <c:pt idx="68">
                  <c:v>-6.0000000000000053E-3</c:v>
                </c:pt>
                <c:pt idx="69">
                  <c:v>-4.0000000000000036E-3</c:v>
                </c:pt>
                <c:pt idx="70">
                  <c:v>2.0000000000000018E-3</c:v>
                </c:pt>
                <c:pt idx="71">
                  <c:v>3.0000000000000027E-3</c:v>
                </c:pt>
                <c:pt idx="72">
                  <c:v>-1.0000000000000009E-3</c:v>
                </c:pt>
                <c:pt idx="73">
                  <c:v>2.0000000000000018E-3</c:v>
                </c:pt>
                <c:pt idx="74">
                  <c:v>4.0000000000000036E-3</c:v>
                </c:pt>
                <c:pt idx="75">
                  <c:v>4.0000000000000036E-3</c:v>
                </c:pt>
                <c:pt idx="76">
                  <c:v>4.0000000000000036E-3</c:v>
                </c:pt>
                <c:pt idx="77">
                  <c:v>6.0000000000000053E-3</c:v>
                </c:pt>
                <c:pt idx="78">
                  <c:v>9.000000000000008E-3</c:v>
                </c:pt>
                <c:pt idx="79">
                  <c:v>8.0000000000000071E-3</c:v>
                </c:pt>
                <c:pt idx="80">
                  <c:v>7.0000000000000062E-3</c:v>
                </c:pt>
                <c:pt idx="81">
                  <c:v>7.0000000000000062E-3</c:v>
                </c:pt>
                <c:pt idx="82">
                  <c:v>1.0000000000000009E-3</c:v>
                </c:pt>
                <c:pt idx="83">
                  <c:v>3.0000000000000027E-3</c:v>
                </c:pt>
                <c:pt idx="84">
                  <c:v>4.0000000000000036E-3</c:v>
                </c:pt>
                <c:pt idx="85">
                  <c:v>-3.0000000000000027E-3</c:v>
                </c:pt>
                <c:pt idx="86">
                  <c:v>0</c:v>
                </c:pt>
                <c:pt idx="87">
                  <c:v>2.0000000000000018E-3</c:v>
                </c:pt>
                <c:pt idx="88">
                  <c:v>-3.0000000000000027E-3</c:v>
                </c:pt>
                <c:pt idx="89">
                  <c:v>-5.0000000000000044E-3</c:v>
                </c:pt>
                <c:pt idx="90">
                  <c:v>-5.0000000000000044E-3</c:v>
                </c:pt>
                <c:pt idx="91">
                  <c:v>-1.2000000000000011E-2</c:v>
                </c:pt>
                <c:pt idx="92">
                  <c:v>-1.4000000000000012E-2</c:v>
                </c:pt>
                <c:pt idx="93">
                  <c:v>-1.0000000000000009E-3</c:v>
                </c:pt>
                <c:pt idx="94">
                  <c:v>8.0000000000000071E-3</c:v>
                </c:pt>
                <c:pt idx="95">
                  <c:v>1.0000000000000009E-2</c:v>
                </c:pt>
                <c:pt idx="96">
                  <c:v>1.100000000000001E-2</c:v>
                </c:pt>
                <c:pt idx="97">
                  <c:v>1.100000000000001E-2</c:v>
                </c:pt>
                <c:pt idx="98">
                  <c:v>7.0000000000000062E-3</c:v>
                </c:pt>
                <c:pt idx="99">
                  <c:v>1.0000000000000009E-2</c:v>
                </c:pt>
                <c:pt idx="100">
                  <c:v>1.2000000000000011E-2</c:v>
                </c:pt>
                <c:pt idx="101">
                  <c:v>4.0000000000000036E-3</c:v>
                </c:pt>
                <c:pt idx="102">
                  <c:v>-1.0000000000000009E-3</c:v>
                </c:pt>
                <c:pt idx="103">
                  <c:v>-2.0000000000000018E-3</c:v>
                </c:pt>
                <c:pt idx="104">
                  <c:v>-2.0000000000000018E-3</c:v>
                </c:pt>
                <c:pt idx="105">
                  <c:v>1.0000000000000009E-3</c:v>
                </c:pt>
                <c:pt idx="106">
                  <c:v>1.2000000000000011E-2</c:v>
                </c:pt>
                <c:pt idx="107">
                  <c:v>1.19999999999999E-2</c:v>
                </c:pt>
                <c:pt idx="108">
                  <c:v>1.0000000000000009E-2</c:v>
                </c:pt>
                <c:pt idx="109">
                  <c:v>5.0000000000000044E-3</c:v>
                </c:pt>
                <c:pt idx="110">
                  <c:v>6.0000000000000053E-3</c:v>
                </c:pt>
                <c:pt idx="111">
                  <c:v>2.0000000000000018E-3</c:v>
                </c:pt>
                <c:pt idx="112">
                  <c:v>5.0000000000000044E-3</c:v>
                </c:pt>
                <c:pt idx="113">
                  <c:v>1.100000000000001E-2</c:v>
                </c:pt>
                <c:pt idx="114">
                  <c:v>3.0000000000000027E-3</c:v>
                </c:pt>
                <c:pt idx="115">
                  <c:v>8.0000000000000071E-3</c:v>
                </c:pt>
                <c:pt idx="116">
                  <c:v>1.2000000000000011E-2</c:v>
                </c:pt>
                <c:pt idx="117">
                  <c:v>8.999999999999897E-3</c:v>
                </c:pt>
                <c:pt idx="118">
                  <c:v>7.0000000000001172E-3</c:v>
                </c:pt>
                <c:pt idx="119">
                  <c:v>4.0000000000000036E-3</c:v>
                </c:pt>
                <c:pt idx="120">
                  <c:v>-2.0000000000000018E-3</c:v>
                </c:pt>
                <c:pt idx="121">
                  <c:v>-9.000000000000119E-3</c:v>
                </c:pt>
                <c:pt idx="122">
                  <c:v>-4.9999999999998934E-3</c:v>
                </c:pt>
                <c:pt idx="123">
                  <c:v>0</c:v>
                </c:pt>
                <c:pt idx="124">
                  <c:v>2.0000000000000018E-3</c:v>
                </c:pt>
                <c:pt idx="125">
                  <c:v>1.0000000000000009E-2</c:v>
                </c:pt>
                <c:pt idx="126">
                  <c:v>1.0999999999999899E-2</c:v>
                </c:pt>
                <c:pt idx="127">
                  <c:v>9.000000000000119E-3</c:v>
                </c:pt>
                <c:pt idx="128">
                  <c:v>6.0000000000000053E-3</c:v>
                </c:pt>
                <c:pt idx="129">
                  <c:v>-6.0000000000000053E-3</c:v>
                </c:pt>
                <c:pt idx="130">
                  <c:v>-1.0000000000001119E-3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8.0000000000000071E-3</c:v>
                </c:pt>
                <c:pt idx="134">
                  <c:v>6.0000000000000053E-3</c:v>
                </c:pt>
                <c:pt idx="135">
                  <c:v>1.0000000000001119E-3</c:v>
                </c:pt>
                <c:pt idx="136">
                  <c:v>4.9999999999998934E-3</c:v>
                </c:pt>
                <c:pt idx="137">
                  <c:v>-2.0000000000000018E-3</c:v>
                </c:pt>
                <c:pt idx="138">
                  <c:v>2.0000000000000018E-3</c:v>
                </c:pt>
                <c:pt idx="139">
                  <c:v>0</c:v>
                </c:pt>
                <c:pt idx="140">
                  <c:v>-2.9999999999998916E-3</c:v>
                </c:pt>
                <c:pt idx="141">
                  <c:v>-1.0000000000001119E-3</c:v>
                </c:pt>
                <c:pt idx="142">
                  <c:v>-4.9999999999998934E-3</c:v>
                </c:pt>
                <c:pt idx="143">
                  <c:v>6.0000000000000053E-3</c:v>
                </c:pt>
                <c:pt idx="144">
                  <c:v>6.9999999999998952E-3</c:v>
                </c:pt>
                <c:pt idx="145">
                  <c:v>9.000000000000119E-3</c:v>
                </c:pt>
                <c:pt idx="146">
                  <c:v>2.0999999999999908E-2</c:v>
                </c:pt>
                <c:pt idx="147">
                  <c:v>1.0000000000000009E-2</c:v>
                </c:pt>
                <c:pt idx="148">
                  <c:v>1.2000000000000011E-2</c:v>
                </c:pt>
                <c:pt idx="149">
                  <c:v>6.0000000000000053E-3</c:v>
                </c:pt>
                <c:pt idx="150">
                  <c:v>-2.9999999999998916E-3</c:v>
                </c:pt>
                <c:pt idx="151">
                  <c:v>-4.0000000000000036E-3</c:v>
                </c:pt>
                <c:pt idx="152">
                  <c:v>-9.000000000000119E-3</c:v>
                </c:pt>
                <c:pt idx="153">
                  <c:v>-6.9999999999998952E-3</c:v>
                </c:pt>
                <c:pt idx="154">
                  <c:v>-4.0000000000000036E-3</c:v>
                </c:pt>
                <c:pt idx="155">
                  <c:v>-1.0000000000001119E-3</c:v>
                </c:pt>
                <c:pt idx="156">
                  <c:v>4.0000000000000036E-3</c:v>
                </c:pt>
                <c:pt idx="157">
                  <c:v>0</c:v>
                </c:pt>
                <c:pt idx="158">
                  <c:v>3.0000000000001137E-3</c:v>
                </c:pt>
                <c:pt idx="159">
                  <c:v>-1.0000000000001119E-3</c:v>
                </c:pt>
                <c:pt idx="160">
                  <c:v>-2.9999999999998916E-3</c:v>
                </c:pt>
                <c:pt idx="161">
                  <c:v>-1.0000000000001119E-3</c:v>
                </c:pt>
                <c:pt idx="162">
                  <c:v>-2.9999999999998916E-3</c:v>
                </c:pt>
                <c:pt idx="163">
                  <c:v>-6.0000000000000053E-3</c:v>
                </c:pt>
                <c:pt idx="164">
                  <c:v>-4.0000000000000036E-3</c:v>
                </c:pt>
                <c:pt idx="165">
                  <c:v>-3.0000000000001137E-3</c:v>
                </c:pt>
                <c:pt idx="166">
                  <c:v>-9.9999999999988987E-4</c:v>
                </c:pt>
                <c:pt idx="167">
                  <c:v>9.9999999999988987E-4</c:v>
                </c:pt>
                <c:pt idx="168">
                  <c:v>2.0000000000000018E-3</c:v>
                </c:pt>
                <c:pt idx="169">
                  <c:v>5.0000000000001155E-3</c:v>
                </c:pt>
                <c:pt idx="170">
                  <c:v>6.0000000000000053E-3</c:v>
                </c:pt>
                <c:pt idx="171">
                  <c:v>8.999999999999897E-3</c:v>
                </c:pt>
                <c:pt idx="172">
                  <c:v>8.0000000000000071E-3</c:v>
                </c:pt>
                <c:pt idx="173">
                  <c:v>7.0000000000001172E-3</c:v>
                </c:pt>
                <c:pt idx="174">
                  <c:v>6.0000000000000053E-3</c:v>
                </c:pt>
                <c:pt idx="175">
                  <c:v>6.9999999999998952E-3</c:v>
                </c:pt>
                <c:pt idx="176">
                  <c:v>4.0000000000000036E-3</c:v>
                </c:pt>
                <c:pt idx="177">
                  <c:v>4.9999999999998934E-3</c:v>
                </c:pt>
                <c:pt idx="178">
                  <c:v>6.0000000000000053E-3</c:v>
                </c:pt>
                <c:pt idx="179">
                  <c:v>3.0000000000001137E-3</c:v>
                </c:pt>
                <c:pt idx="180">
                  <c:v>-7.0000000000001172E-3</c:v>
                </c:pt>
                <c:pt idx="181">
                  <c:v>-4.9999999999998934E-3</c:v>
                </c:pt>
                <c:pt idx="182">
                  <c:v>-6.0000000000000053E-3</c:v>
                </c:pt>
                <c:pt idx="183">
                  <c:v>-4.0000000000000036E-3</c:v>
                </c:pt>
                <c:pt idx="184">
                  <c:v>-6.0000000000000053E-3</c:v>
                </c:pt>
                <c:pt idx="185">
                  <c:v>-4.9999999999998934E-3</c:v>
                </c:pt>
                <c:pt idx="186">
                  <c:v>-5.0000000000001155E-3</c:v>
                </c:pt>
                <c:pt idx="187">
                  <c:v>-8.0000000000000071E-3</c:v>
                </c:pt>
                <c:pt idx="188">
                  <c:v>-8.0000000000000071E-3</c:v>
                </c:pt>
                <c:pt idx="189">
                  <c:v>-6.0000000000000053E-3</c:v>
                </c:pt>
                <c:pt idx="190">
                  <c:v>-6.0000000000000053E-3</c:v>
                </c:pt>
                <c:pt idx="191">
                  <c:v>-2.0000000000000018E-3</c:v>
                </c:pt>
                <c:pt idx="192">
                  <c:v>0</c:v>
                </c:pt>
                <c:pt idx="193">
                  <c:v>-9.9999999999988987E-4</c:v>
                </c:pt>
                <c:pt idx="194">
                  <c:v>9.9999999999988987E-4</c:v>
                </c:pt>
                <c:pt idx="195">
                  <c:v>8.0000000000000071E-3</c:v>
                </c:pt>
                <c:pt idx="196">
                  <c:v>9.000000000000119E-3</c:v>
                </c:pt>
                <c:pt idx="197">
                  <c:v>6.0000000000000053E-3</c:v>
                </c:pt>
                <c:pt idx="198">
                  <c:v>1.0999999999999899E-2</c:v>
                </c:pt>
                <c:pt idx="199">
                  <c:v>1.1000000000000121E-2</c:v>
                </c:pt>
                <c:pt idx="200">
                  <c:v>7.9999999999997851E-3</c:v>
                </c:pt>
                <c:pt idx="201">
                  <c:v>1.4000000000000012E-2</c:v>
                </c:pt>
                <c:pt idx="202">
                  <c:v>1.7000000000000126E-2</c:v>
                </c:pt>
                <c:pt idx="203">
                  <c:v>1.2000000000000011E-2</c:v>
                </c:pt>
                <c:pt idx="204">
                  <c:v>1.2999999999999901E-2</c:v>
                </c:pt>
                <c:pt idx="205">
                  <c:v>1.2000000000000011E-2</c:v>
                </c:pt>
                <c:pt idx="206">
                  <c:v>5.0000000000001155E-3</c:v>
                </c:pt>
                <c:pt idx="207">
                  <c:v>2.0000000000000018E-3</c:v>
                </c:pt>
                <c:pt idx="208">
                  <c:v>4.9999999999998934E-3</c:v>
                </c:pt>
                <c:pt idx="209">
                  <c:v>-9.9999999999988987E-4</c:v>
                </c:pt>
                <c:pt idx="210">
                  <c:v>-7.0000000000001172E-3</c:v>
                </c:pt>
                <c:pt idx="211">
                  <c:v>5.0000000000001155E-3</c:v>
                </c:pt>
                <c:pt idx="212">
                  <c:v>8.999999999999897E-3</c:v>
                </c:pt>
                <c:pt idx="213">
                  <c:v>2.0000000000000018E-3</c:v>
                </c:pt>
                <c:pt idx="214">
                  <c:v>-9.9999999999988987E-4</c:v>
                </c:pt>
                <c:pt idx="215">
                  <c:v>1.0000000000000009E-2</c:v>
                </c:pt>
                <c:pt idx="216">
                  <c:v>4.9999999999998934E-3</c:v>
                </c:pt>
                <c:pt idx="217">
                  <c:v>1.0000000000000009E-2</c:v>
                </c:pt>
                <c:pt idx="218">
                  <c:v>1.4999999999999902E-2</c:v>
                </c:pt>
                <c:pt idx="219">
                  <c:v>2.100000000000013E-2</c:v>
                </c:pt>
                <c:pt idx="220">
                  <c:v>2.4000000000000021E-2</c:v>
                </c:pt>
                <c:pt idx="221">
                  <c:v>-2.0000000000000018E-3</c:v>
                </c:pt>
                <c:pt idx="222">
                  <c:v>0</c:v>
                </c:pt>
                <c:pt idx="223">
                  <c:v>-4.0000000000000036E-3</c:v>
                </c:pt>
                <c:pt idx="224">
                  <c:v>1.6999999999999904E-2</c:v>
                </c:pt>
                <c:pt idx="225">
                  <c:v>1.9000000000000128E-2</c:v>
                </c:pt>
                <c:pt idx="226">
                  <c:v>1.8999999999999906E-2</c:v>
                </c:pt>
                <c:pt idx="227">
                  <c:v>2.4000000000000021E-2</c:v>
                </c:pt>
                <c:pt idx="228">
                  <c:v>4.4000000000000039E-2</c:v>
                </c:pt>
                <c:pt idx="229">
                  <c:v>-6.0000000000000053E-3</c:v>
                </c:pt>
                <c:pt idx="230">
                  <c:v>9.9999999999988987E-4</c:v>
                </c:pt>
                <c:pt idx="231">
                  <c:v>7.0000000000001172E-3</c:v>
                </c:pt>
                <c:pt idx="232">
                  <c:v>2.2999999999999909E-2</c:v>
                </c:pt>
                <c:pt idx="233">
                  <c:v>2.0000000000000018E-2</c:v>
                </c:pt>
                <c:pt idx="234">
                  <c:v>2.100000000000013E-2</c:v>
                </c:pt>
                <c:pt idx="235">
                  <c:v>4.9999999999998934E-3</c:v>
                </c:pt>
                <c:pt idx="236">
                  <c:v>-2.9999999999998916E-3</c:v>
                </c:pt>
                <c:pt idx="237">
                  <c:v>2.9999999999998916E-3</c:v>
                </c:pt>
                <c:pt idx="238">
                  <c:v>1.2000000000000011E-2</c:v>
                </c:pt>
                <c:pt idx="239">
                  <c:v>6.9999999999998952E-3</c:v>
                </c:pt>
                <c:pt idx="240">
                  <c:v>1.6000000000000014E-2</c:v>
                </c:pt>
                <c:pt idx="241">
                  <c:v>2.100000000000013E-2</c:v>
                </c:pt>
                <c:pt idx="242">
                  <c:v>1.0999999999999899E-2</c:v>
                </c:pt>
                <c:pt idx="243">
                  <c:v>1.8000000000000016E-2</c:v>
                </c:pt>
                <c:pt idx="244">
                  <c:v>1.9000000000000128E-2</c:v>
                </c:pt>
                <c:pt idx="245">
                  <c:v>1.2000000000000011E-2</c:v>
                </c:pt>
                <c:pt idx="246">
                  <c:v>1.4000000000000012E-2</c:v>
                </c:pt>
                <c:pt idx="247">
                  <c:v>1.9999999999999796E-2</c:v>
                </c:pt>
                <c:pt idx="248">
                  <c:v>1.7000000000000126E-2</c:v>
                </c:pt>
                <c:pt idx="249">
                  <c:v>1.2999999999999901E-2</c:v>
                </c:pt>
                <c:pt idx="250">
                  <c:v>1.9000000000000128E-2</c:v>
                </c:pt>
                <c:pt idx="251">
                  <c:v>2.200000000000002E-2</c:v>
                </c:pt>
                <c:pt idx="252">
                  <c:v>2.0999999999999908E-2</c:v>
                </c:pt>
                <c:pt idx="253">
                  <c:v>2.0000000000000018E-2</c:v>
                </c:pt>
                <c:pt idx="254">
                  <c:v>2.6000000000000023E-2</c:v>
                </c:pt>
                <c:pt idx="255">
                  <c:v>2.4999999999999911E-2</c:v>
                </c:pt>
                <c:pt idx="256">
                  <c:v>2.8000000000000025E-2</c:v>
                </c:pt>
                <c:pt idx="257">
                  <c:v>2.6000000000000023E-2</c:v>
                </c:pt>
                <c:pt idx="258">
                  <c:v>2.6999999999999913E-2</c:v>
                </c:pt>
                <c:pt idx="259">
                  <c:v>2.6000000000000023E-2</c:v>
                </c:pt>
                <c:pt idx="260">
                  <c:v>2.8000000000000025E-2</c:v>
                </c:pt>
                <c:pt idx="261">
                  <c:v>2.8000000000000025E-2</c:v>
                </c:pt>
                <c:pt idx="262">
                  <c:v>2.4000000000000021E-2</c:v>
                </c:pt>
                <c:pt idx="263">
                  <c:v>3.0999999999999917E-2</c:v>
                </c:pt>
                <c:pt idx="264">
                  <c:v>3.2000000000000028E-2</c:v>
                </c:pt>
                <c:pt idx="265">
                  <c:v>2.8999999999999915E-2</c:v>
                </c:pt>
                <c:pt idx="266">
                  <c:v>3.1000000000000139E-2</c:v>
                </c:pt>
                <c:pt idx="267">
                  <c:v>3.5000000000000142E-2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3.8000000000000256E-2</c:v>
                </c:pt>
                <c:pt idx="271">
                  <c:v>3.8999999999999702E-2</c:v>
                </c:pt>
                <c:pt idx="272">
                  <c:v>3.8000000000000256E-2</c:v>
                </c:pt>
                <c:pt idx="273">
                  <c:v>4.8999999999999932E-2</c:v>
                </c:pt>
                <c:pt idx="274">
                  <c:v>5.0999999999999712E-2</c:v>
                </c:pt>
                <c:pt idx="275">
                  <c:v>5.300000000000038E-2</c:v>
                </c:pt>
                <c:pt idx="276">
                  <c:v>5.8999999999999719E-2</c:v>
                </c:pt>
                <c:pt idx="277">
                  <c:v>6.0999999999999943E-2</c:v>
                </c:pt>
                <c:pt idx="278">
                  <c:v>5.500000000000016E-2</c:v>
                </c:pt>
                <c:pt idx="279">
                  <c:v>5.1000000000000156E-2</c:v>
                </c:pt>
                <c:pt idx="280">
                  <c:v>5.1999999999999602E-2</c:v>
                </c:pt>
                <c:pt idx="281">
                  <c:v>5.600000000000005E-2</c:v>
                </c:pt>
                <c:pt idx="282">
                  <c:v>6.1000000000000387E-2</c:v>
                </c:pt>
                <c:pt idx="283">
                  <c:v>6.4999999999999947E-2</c:v>
                </c:pt>
                <c:pt idx="284">
                  <c:v>5.7999999999999829E-2</c:v>
                </c:pt>
                <c:pt idx="285">
                  <c:v>5.699999999999994E-2</c:v>
                </c:pt>
                <c:pt idx="286">
                  <c:v>7.0000000000000284E-2</c:v>
                </c:pt>
                <c:pt idx="287">
                  <c:v>7.7999999999999847E-2</c:v>
                </c:pt>
                <c:pt idx="288">
                  <c:v>7.8999999999999737E-2</c:v>
                </c:pt>
                <c:pt idx="289">
                  <c:v>8.1000000000000405E-2</c:v>
                </c:pt>
                <c:pt idx="290">
                  <c:v>8.6999999999999744E-2</c:v>
                </c:pt>
                <c:pt idx="291">
                  <c:v>8.4999999999999964E-2</c:v>
                </c:pt>
                <c:pt idx="292">
                  <c:v>8.4999999999999964E-2</c:v>
                </c:pt>
                <c:pt idx="293">
                  <c:v>9.5000000000000195E-2</c:v>
                </c:pt>
                <c:pt idx="294">
                  <c:v>9.6000000000000085E-2</c:v>
                </c:pt>
                <c:pt idx="295">
                  <c:v>0.10399999999999965</c:v>
                </c:pt>
                <c:pt idx="296">
                  <c:v>0.10600000000000032</c:v>
                </c:pt>
                <c:pt idx="297">
                  <c:v>0.10299999999999976</c:v>
                </c:pt>
                <c:pt idx="298">
                  <c:v>0.1120000000000001</c:v>
                </c:pt>
                <c:pt idx="299">
                  <c:v>0.12000000000000011</c:v>
                </c:pt>
                <c:pt idx="300">
                  <c:v>0.11699999999999999</c:v>
                </c:pt>
                <c:pt idx="301">
                  <c:v>0.12099999999999955</c:v>
                </c:pt>
                <c:pt idx="302">
                  <c:v>0.13300000000000001</c:v>
                </c:pt>
                <c:pt idx="303">
                  <c:v>0.14100000000000001</c:v>
                </c:pt>
                <c:pt idx="304">
                  <c:v>0.14300000000000068</c:v>
                </c:pt>
                <c:pt idx="305">
                  <c:v>0.15700000000000003</c:v>
                </c:pt>
                <c:pt idx="306">
                  <c:v>0.16199999999999992</c:v>
                </c:pt>
                <c:pt idx="307">
                  <c:v>0.1639999999999997</c:v>
                </c:pt>
                <c:pt idx="308">
                  <c:v>0.18599999999999994</c:v>
                </c:pt>
                <c:pt idx="309">
                  <c:v>0.19000000000000039</c:v>
                </c:pt>
                <c:pt idx="310">
                  <c:v>0.19399999999999995</c:v>
                </c:pt>
                <c:pt idx="311">
                  <c:v>0.21699999999999964</c:v>
                </c:pt>
                <c:pt idx="312">
                  <c:v>0.23399999999999999</c:v>
                </c:pt>
                <c:pt idx="313">
                  <c:v>0.22900000000000009</c:v>
                </c:pt>
                <c:pt idx="314">
                  <c:v>0.23800000000000043</c:v>
                </c:pt>
                <c:pt idx="315">
                  <c:v>0.26399999999999935</c:v>
                </c:pt>
                <c:pt idx="316">
                  <c:v>0.25800000000000001</c:v>
                </c:pt>
                <c:pt idx="317">
                  <c:v>0.27200000000000024</c:v>
                </c:pt>
                <c:pt idx="318">
                  <c:v>0.28799999999999937</c:v>
                </c:pt>
                <c:pt idx="319">
                  <c:v>0.30700000000000038</c:v>
                </c:pt>
                <c:pt idx="320">
                  <c:v>0.3100000000000005</c:v>
                </c:pt>
                <c:pt idx="321">
                  <c:v>0.34299999999999997</c:v>
                </c:pt>
                <c:pt idx="322">
                  <c:v>0.35099999999999909</c:v>
                </c:pt>
                <c:pt idx="323">
                  <c:v>0.36800000000000033</c:v>
                </c:pt>
                <c:pt idx="324">
                  <c:v>0.38700000000000045</c:v>
                </c:pt>
                <c:pt idx="325">
                  <c:v>0.40399999999999991</c:v>
                </c:pt>
                <c:pt idx="326">
                  <c:v>0.41900000000000048</c:v>
                </c:pt>
                <c:pt idx="327">
                  <c:v>0.45599999999999952</c:v>
                </c:pt>
                <c:pt idx="328">
                  <c:v>0.45199999999999996</c:v>
                </c:pt>
                <c:pt idx="329">
                  <c:v>0.46299999999999919</c:v>
                </c:pt>
                <c:pt idx="330">
                  <c:v>0.50500000000000078</c:v>
                </c:pt>
                <c:pt idx="331">
                  <c:v>0.49099999999999966</c:v>
                </c:pt>
                <c:pt idx="332">
                  <c:v>0.52400000000000091</c:v>
                </c:pt>
                <c:pt idx="333">
                  <c:v>0.55899999999999928</c:v>
                </c:pt>
                <c:pt idx="334">
                  <c:v>0.56400000000000006</c:v>
                </c:pt>
                <c:pt idx="335">
                  <c:v>0.5909999999999993</c:v>
                </c:pt>
                <c:pt idx="336">
                  <c:v>0.60299999999999976</c:v>
                </c:pt>
                <c:pt idx="337">
                  <c:v>0.60699999999999932</c:v>
                </c:pt>
                <c:pt idx="338">
                  <c:v>0.62400000000000233</c:v>
                </c:pt>
                <c:pt idx="339">
                  <c:v>0.63599999999999923</c:v>
                </c:pt>
                <c:pt idx="340">
                  <c:v>0.63800000000000168</c:v>
                </c:pt>
                <c:pt idx="341">
                  <c:v>0.66399999999999793</c:v>
                </c:pt>
                <c:pt idx="342">
                  <c:v>0.66300000000000026</c:v>
                </c:pt>
                <c:pt idx="343">
                  <c:v>0.65800000000000125</c:v>
                </c:pt>
                <c:pt idx="344">
                  <c:v>0.66900000000000048</c:v>
                </c:pt>
                <c:pt idx="345">
                  <c:v>0.64199999999999946</c:v>
                </c:pt>
                <c:pt idx="346">
                  <c:v>0.63400000000000034</c:v>
                </c:pt>
                <c:pt idx="347">
                  <c:v>0.63599999999999923</c:v>
                </c:pt>
                <c:pt idx="348">
                  <c:v>0.60500000000000043</c:v>
                </c:pt>
                <c:pt idx="349">
                  <c:v>0.61299999999999955</c:v>
                </c:pt>
                <c:pt idx="350">
                  <c:v>0.62000000000000099</c:v>
                </c:pt>
                <c:pt idx="351">
                  <c:v>0.60499999999999687</c:v>
                </c:pt>
                <c:pt idx="352">
                  <c:v>0.6460000000000008</c:v>
                </c:pt>
                <c:pt idx="353">
                  <c:v>0.66900000000000048</c:v>
                </c:pt>
                <c:pt idx="354">
                  <c:v>0.71199999999999974</c:v>
                </c:pt>
                <c:pt idx="355">
                  <c:v>0.82100000000000151</c:v>
                </c:pt>
                <c:pt idx="356">
                  <c:v>0.93799999999999883</c:v>
                </c:pt>
                <c:pt idx="357">
                  <c:v>1.0899999999999999</c:v>
                </c:pt>
                <c:pt idx="358">
                  <c:v>1.2959999999999994</c:v>
                </c:pt>
                <c:pt idx="359">
                  <c:v>1.5120000000000005</c:v>
                </c:pt>
                <c:pt idx="360">
                  <c:v>1.730000000000004</c:v>
                </c:pt>
                <c:pt idx="361">
                  <c:v>1.9769999999999968</c:v>
                </c:pt>
                <c:pt idx="362">
                  <c:v>2.1940000000000026</c:v>
                </c:pt>
                <c:pt idx="363">
                  <c:v>2.4009999999999962</c:v>
                </c:pt>
                <c:pt idx="364">
                  <c:v>2.5590000000000046</c:v>
                </c:pt>
                <c:pt idx="365">
                  <c:v>2.688999999999993</c:v>
                </c:pt>
                <c:pt idx="366">
                  <c:v>2.7560000000000002</c:v>
                </c:pt>
                <c:pt idx="367">
                  <c:v>2.7550000000000026</c:v>
                </c:pt>
                <c:pt idx="368">
                  <c:v>2.6779999999999973</c:v>
                </c:pt>
                <c:pt idx="369">
                  <c:v>2.534000000000006</c:v>
                </c:pt>
                <c:pt idx="370">
                  <c:v>2.3059999999999974</c:v>
                </c:pt>
                <c:pt idx="371">
                  <c:v>2.0110000000000028</c:v>
                </c:pt>
                <c:pt idx="372">
                  <c:v>1.6639999999999944</c:v>
                </c:pt>
                <c:pt idx="373">
                  <c:v>1.2899999999999991</c:v>
                </c:pt>
                <c:pt idx="374">
                  <c:v>0.89500000000001023</c:v>
                </c:pt>
                <c:pt idx="375">
                  <c:v>0.48199999999999932</c:v>
                </c:pt>
                <c:pt idx="376">
                  <c:v>0.10199999999998965</c:v>
                </c:pt>
                <c:pt idx="377">
                  <c:v>-0.2289999999999992</c:v>
                </c:pt>
                <c:pt idx="378">
                  <c:v>-0.56099999999999284</c:v>
                </c:pt>
                <c:pt idx="379">
                  <c:v>-0.81900000000000261</c:v>
                </c:pt>
                <c:pt idx="380">
                  <c:v>-1.1030000000000015</c:v>
                </c:pt>
                <c:pt idx="381">
                  <c:v>-1.3170000000000002</c:v>
                </c:pt>
                <c:pt idx="382">
                  <c:v>-1.4669999999999987</c:v>
                </c:pt>
                <c:pt idx="383">
                  <c:v>-1.5799999999999983</c:v>
                </c:pt>
                <c:pt idx="384">
                  <c:v>-1.6920000000000002</c:v>
                </c:pt>
                <c:pt idx="385">
                  <c:v>-1.7280000000000015</c:v>
                </c:pt>
                <c:pt idx="386">
                  <c:v>-1.7689999999999984</c:v>
                </c:pt>
                <c:pt idx="387">
                  <c:v>-1.7790000000000035</c:v>
                </c:pt>
                <c:pt idx="388">
                  <c:v>-1.7680000000000007</c:v>
                </c:pt>
                <c:pt idx="389">
                  <c:v>-1.7309999999999945</c:v>
                </c:pt>
                <c:pt idx="390">
                  <c:v>-1.7140000000000057</c:v>
                </c:pt>
                <c:pt idx="391">
                  <c:v>-1.6629999999999967</c:v>
                </c:pt>
                <c:pt idx="392">
                  <c:v>-1.6080000000000041</c:v>
                </c:pt>
                <c:pt idx="393">
                  <c:v>-1.5700000000000003</c:v>
                </c:pt>
                <c:pt idx="394">
                  <c:v>-1.5129999999999981</c:v>
                </c:pt>
                <c:pt idx="395">
                  <c:v>-1.4499999999999957</c:v>
                </c:pt>
                <c:pt idx="396">
                  <c:v>-1.4040000000000035</c:v>
                </c:pt>
                <c:pt idx="397">
                  <c:v>-1.3539999999999992</c:v>
                </c:pt>
                <c:pt idx="398">
                  <c:v>-1.2939999999999969</c:v>
                </c:pt>
                <c:pt idx="399">
                  <c:v>-1.2420000000000044</c:v>
                </c:pt>
                <c:pt idx="400">
                  <c:v>-1.1859999999999999</c:v>
                </c:pt>
                <c:pt idx="401">
                  <c:v>-1.1379999999999981</c:v>
                </c:pt>
                <c:pt idx="402">
                  <c:v>-1.0919999999999987</c:v>
                </c:pt>
                <c:pt idx="403">
                  <c:v>-1.0500000000000007</c:v>
                </c:pt>
                <c:pt idx="404">
                  <c:v>-0.99399999999999977</c:v>
                </c:pt>
                <c:pt idx="405">
                  <c:v>-0.94600000000000151</c:v>
                </c:pt>
                <c:pt idx="406">
                  <c:v>-0.91900000000000048</c:v>
                </c:pt>
                <c:pt idx="407">
                  <c:v>-0.86599999999999966</c:v>
                </c:pt>
                <c:pt idx="408">
                  <c:v>-0.83200000000000074</c:v>
                </c:pt>
                <c:pt idx="409">
                  <c:v>-0.80399999999999849</c:v>
                </c:pt>
                <c:pt idx="410">
                  <c:v>-0.76000000000000156</c:v>
                </c:pt>
                <c:pt idx="411">
                  <c:v>-0.72799999999999798</c:v>
                </c:pt>
                <c:pt idx="412">
                  <c:v>-0.69999999999999929</c:v>
                </c:pt>
                <c:pt idx="413">
                  <c:v>-0.66600000000000037</c:v>
                </c:pt>
                <c:pt idx="414">
                  <c:v>-0.64300000000000068</c:v>
                </c:pt>
                <c:pt idx="415">
                  <c:v>-0.61700000000000088</c:v>
                </c:pt>
                <c:pt idx="416">
                  <c:v>-0.58899999999999864</c:v>
                </c:pt>
                <c:pt idx="417">
                  <c:v>-0.56000000000000227</c:v>
                </c:pt>
                <c:pt idx="418">
                  <c:v>-0.53599999999999781</c:v>
                </c:pt>
                <c:pt idx="419">
                  <c:v>-0.52200000000000202</c:v>
                </c:pt>
                <c:pt idx="420">
                  <c:v>-0.49499999999999744</c:v>
                </c:pt>
                <c:pt idx="421">
                  <c:v>-0.46499999999999986</c:v>
                </c:pt>
                <c:pt idx="422">
                  <c:v>-0.45500000000000185</c:v>
                </c:pt>
                <c:pt idx="423">
                  <c:v>-0.43199999999999861</c:v>
                </c:pt>
                <c:pt idx="424">
                  <c:v>-0.41200000000000081</c:v>
                </c:pt>
                <c:pt idx="425">
                  <c:v>-0.39799999999999969</c:v>
                </c:pt>
                <c:pt idx="426">
                  <c:v>-0.3879999999999999</c:v>
                </c:pt>
                <c:pt idx="427">
                  <c:v>-0.37400000000000055</c:v>
                </c:pt>
                <c:pt idx="428">
                  <c:v>-0.36100000000000065</c:v>
                </c:pt>
                <c:pt idx="429">
                  <c:v>-0.34600000000000009</c:v>
                </c:pt>
                <c:pt idx="430">
                  <c:v>-0.32899999999999885</c:v>
                </c:pt>
                <c:pt idx="431">
                  <c:v>-0.31099999999999994</c:v>
                </c:pt>
                <c:pt idx="432">
                  <c:v>-0.30500000000000149</c:v>
                </c:pt>
                <c:pt idx="433">
                  <c:v>-0.28999999999999915</c:v>
                </c:pt>
                <c:pt idx="434">
                  <c:v>-0.28200000000000003</c:v>
                </c:pt>
                <c:pt idx="435">
                  <c:v>-0.27699999999999925</c:v>
                </c:pt>
                <c:pt idx="436">
                  <c:v>-0.26200000000000045</c:v>
                </c:pt>
                <c:pt idx="437">
                  <c:v>-0.25399999999999956</c:v>
                </c:pt>
                <c:pt idx="438">
                  <c:v>-0.24500000000000099</c:v>
                </c:pt>
                <c:pt idx="439">
                  <c:v>-0.2419999999999991</c:v>
                </c:pt>
                <c:pt idx="440">
                  <c:v>-0.22500000000000142</c:v>
                </c:pt>
                <c:pt idx="441">
                  <c:v>-0.21899999999999942</c:v>
                </c:pt>
                <c:pt idx="442">
                  <c:v>-0.21499999999999986</c:v>
                </c:pt>
                <c:pt idx="443">
                  <c:v>-0.20199999999999996</c:v>
                </c:pt>
                <c:pt idx="444">
                  <c:v>-0.19500000000000028</c:v>
                </c:pt>
                <c:pt idx="445">
                  <c:v>-0.18900000000000006</c:v>
                </c:pt>
                <c:pt idx="446">
                  <c:v>-0.17999999999999972</c:v>
                </c:pt>
                <c:pt idx="447">
                  <c:v>-0.16900000000000048</c:v>
                </c:pt>
                <c:pt idx="448">
                  <c:v>-0.16599999999999859</c:v>
                </c:pt>
                <c:pt idx="449">
                  <c:v>-0.16100000000000136</c:v>
                </c:pt>
                <c:pt idx="450">
                  <c:v>-0.15399999999999991</c:v>
                </c:pt>
                <c:pt idx="451">
                  <c:v>-0.14899999999999913</c:v>
                </c:pt>
                <c:pt idx="452">
                  <c:v>-0.14499999999999957</c:v>
                </c:pt>
                <c:pt idx="453">
                  <c:v>-0.13600000000000101</c:v>
                </c:pt>
                <c:pt idx="454">
                  <c:v>-0.12800000000000011</c:v>
                </c:pt>
                <c:pt idx="455">
                  <c:v>-0.12299999999999933</c:v>
                </c:pt>
                <c:pt idx="456">
                  <c:v>-0.11700000000000088</c:v>
                </c:pt>
                <c:pt idx="457">
                  <c:v>-0.11299999999999955</c:v>
                </c:pt>
                <c:pt idx="458">
                  <c:v>-0.11699999999999999</c:v>
                </c:pt>
                <c:pt idx="459">
                  <c:v>-0.10599999999999987</c:v>
                </c:pt>
                <c:pt idx="460">
                  <c:v>-0.10599999999999987</c:v>
                </c:pt>
                <c:pt idx="461">
                  <c:v>-9.7999999999999865E-2</c:v>
                </c:pt>
                <c:pt idx="462">
                  <c:v>-0.10600000000000076</c:v>
                </c:pt>
                <c:pt idx="463">
                  <c:v>-0.10899999999999999</c:v>
                </c:pt>
                <c:pt idx="464">
                  <c:v>-0.10499999999999954</c:v>
                </c:pt>
                <c:pt idx="465">
                  <c:v>-0.10200000000000031</c:v>
                </c:pt>
                <c:pt idx="466">
                  <c:v>-9.6999999999999531E-2</c:v>
                </c:pt>
                <c:pt idx="467">
                  <c:v>-8.3000000000000185E-2</c:v>
                </c:pt>
                <c:pt idx="468">
                  <c:v>-7.8999999999999737E-2</c:v>
                </c:pt>
                <c:pt idx="469">
                  <c:v>-8.7000000000000632E-2</c:v>
                </c:pt>
                <c:pt idx="470">
                  <c:v>-7.6999999999999957E-2</c:v>
                </c:pt>
                <c:pt idx="471">
                  <c:v>-8.0000000000000071E-2</c:v>
                </c:pt>
                <c:pt idx="472">
                  <c:v>-6.6999999999999282E-2</c:v>
                </c:pt>
                <c:pt idx="473">
                  <c:v>-7.8000000000000291E-2</c:v>
                </c:pt>
                <c:pt idx="474">
                  <c:v>-7.8999999999999737E-2</c:v>
                </c:pt>
                <c:pt idx="475">
                  <c:v>-6.8000000000000504E-2</c:v>
                </c:pt>
                <c:pt idx="476">
                  <c:v>-7.8999999999999737E-2</c:v>
                </c:pt>
                <c:pt idx="477">
                  <c:v>-6.7000000000000171E-2</c:v>
                </c:pt>
                <c:pt idx="478">
                  <c:v>-6.2000000000000277E-2</c:v>
                </c:pt>
                <c:pt idx="479">
                  <c:v>-5.4999999999999716E-2</c:v>
                </c:pt>
                <c:pt idx="480">
                  <c:v>-4.8000000000000043E-2</c:v>
                </c:pt>
                <c:pt idx="481">
                  <c:v>-5.1000000000000156E-2</c:v>
                </c:pt>
                <c:pt idx="482">
                  <c:v>-4.4999999999999929E-2</c:v>
                </c:pt>
                <c:pt idx="483">
                  <c:v>-4.8999999999999488E-2</c:v>
                </c:pt>
                <c:pt idx="484">
                  <c:v>-5.9000000000000163E-2</c:v>
                </c:pt>
                <c:pt idx="485">
                  <c:v>-5.7000000000000384E-2</c:v>
                </c:pt>
                <c:pt idx="486">
                  <c:v>-5.2999999999999936E-2</c:v>
                </c:pt>
                <c:pt idx="487">
                  <c:v>-5.6999999999999496E-2</c:v>
                </c:pt>
                <c:pt idx="488">
                  <c:v>-6.0999999999999943E-2</c:v>
                </c:pt>
                <c:pt idx="489">
                  <c:v>-5.5000000000000604E-2</c:v>
                </c:pt>
                <c:pt idx="490">
                  <c:v>-5.2999999999999936E-2</c:v>
                </c:pt>
                <c:pt idx="491">
                  <c:v>-4.9999999999999822E-2</c:v>
                </c:pt>
                <c:pt idx="492">
                  <c:v>-4.9999999999999822E-2</c:v>
                </c:pt>
                <c:pt idx="493">
                  <c:v>-4.1999999999999815E-2</c:v>
                </c:pt>
                <c:pt idx="494">
                  <c:v>-4.1000000000000369E-2</c:v>
                </c:pt>
                <c:pt idx="495">
                  <c:v>-3.5000000000000142E-2</c:v>
                </c:pt>
                <c:pt idx="496">
                  <c:v>-4.4999999999999929E-2</c:v>
                </c:pt>
                <c:pt idx="497">
                  <c:v>-4.9000000000000377E-2</c:v>
                </c:pt>
                <c:pt idx="498">
                  <c:v>-4.9999999999999822E-2</c:v>
                </c:pt>
                <c:pt idx="499">
                  <c:v>-6.4999999999999503E-2</c:v>
                </c:pt>
                <c:pt idx="500">
                  <c:v>-5.2999999999999936E-2</c:v>
                </c:pt>
                <c:pt idx="501">
                  <c:v>-5.2999999999999936E-2</c:v>
                </c:pt>
                <c:pt idx="502">
                  <c:v>-5.3000000000000824E-2</c:v>
                </c:pt>
                <c:pt idx="503">
                  <c:v>-5.0999999999999268E-2</c:v>
                </c:pt>
                <c:pt idx="504">
                  <c:v>-5.600000000000005E-2</c:v>
                </c:pt>
                <c:pt idx="505">
                  <c:v>-6.0000000000000497E-2</c:v>
                </c:pt>
                <c:pt idx="506">
                  <c:v>-5.6999999999999496E-2</c:v>
                </c:pt>
                <c:pt idx="507">
                  <c:v>-6.0999999999999943E-2</c:v>
                </c:pt>
                <c:pt idx="508">
                  <c:v>-6.2000000000000277E-2</c:v>
                </c:pt>
                <c:pt idx="509">
                  <c:v>-6.5000000000000391E-2</c:v>
                </c:pt>
                <c:pt idx="510">
                  <c:v>-7.099999999999973E-2</c:v>
                </c:pt>
                <c:pt idx="511">
                  <c:v>-7.099999999999973E-2</c:v>
                </c:pt>
                <c:pt idx="512">
                  <c:v>-7.3999999999999844E-2</c:v>
                </c:pt>
                <c:pt idx="513">
                  <c:v>-7.0000000000000284E-2</c:v>
                </c:pt>
                <c:pt idx="514">
                  <c:v>-7.2000000000000064E-2</c:v>
                </c:pt>
                <c:pt idx="515">
                  <c:v>-7.099999999999973E-2</c:v>
                </c:pt>
                <c:pt idx="516">
                  <c:v>-6.800000000000006E-2</c:v>
                </c:pt>
                <c:pt idx="517">
                  <c:v>-7.9000000000000181E-2</c:v>
                </c:pt>
                <c:pt idx="518">
                  <c:v>-7.3999999999999844E-2</c:v>
                </c:pt>
                <c:pt idx="519">
                  <c:v>-7.6000000000000068E-2</c:v>
                </c:pt>
                <c:pt idx="520">
                  <c:v>-7.8000000000000291E-2</c:v>
                </c:pt>
                <c:pt idx="521">
                  <c:v>-7.4999999999999734E-2</c:v>
                </c:pt>
                <c:pt idx="522">
                  <c:v>-8.0999999999999961E-2</c:v>
                </c:pt>
                <c:pt idx="523">
                  <c:v>-9.0000000000000302E-2</c:v>
                </c:pt>
                <c:pt idx="524">
                  <c:v>-8.7999999999999634E-2</c:v>
                </c:pt>
                <c:pt idx="525">
                  <c:v>-8.4000000000000075E-2</c:v>
                </c:pt>
                <c:pt idx="526">
                  <c:v>-8.2000000000000295E-2</c:v>
                </c:pt>
                <c:pt idx="527">
                  <c:v>-7.9999999999999627E-2</c:v>
                </c:pt>
                <c:pt idx="528">
                  <c:v>-7.4000000000000288E-2</c:v>
                </c:pt>
                <c:pt idx="529">
                  <c:v>-7.7999999999999847E-2</c:v>
                </c:pt>
                <c:pt idx="530">
                  <c:v>-8.0000000000000071E-2</c:v>
                </c:pt>
                <c:pt idx="531">
                  <c:v>-7.9000000000000181E-2</c:v>
                </c:pt>
                <c:pt idx="532">
                  <c:v>-7.5999999999999623E-2</c:v>
                </c:pt>
                <c:pt idx="533">
                  <c:v>-7.4000000000000288E-2</c:v>
                </c:pt>
                <c:pt idx="534">
                  <c:v>-7.2999999999999954E-2</c:v>
                </c:pt>
                <c:pt idx="535">
                  <c:v>-7.099999999999973E-2</c:v>
                </c:pt>
                <c:pt idx="536">
                  <c:v>-7.1000000000000174E-2</c:v>
                </c:pt>
                <c:pt idx="537">
                  <c:v>-6.4000000000000057E-2</c:v>
                </c:pt>
                <c:pt idx="538">
                  <c:v>-5.9000000000000163E-2</c:v>
                </c:pt>
                <c:pt idx="539">
                  <c:v>-5.699999999999994E-2</c:v>
                </c:pt>
                <c:pt idx="540">
                  <c:v>-5.8999999999999719E-2</c:v>
                </c:pt>
                <c:pt idx="541">
                  <c:v>-5.600000000000005E-2</c:v>
                </c:pt>
                <c:pt idx="542">
                  <c:v>-5.2999999999999936E-2</c:v>
                </c:pt>
                <c:pt idx="543">
                  <c:v>-5.0000000000000266E-2</c:v>
                </c:pt>
                <c:pt idx="544">
                  <c:v>-5.4999999999999938E-2</c:v>
                </c:pt>
                <c:pt idx="545">
                  <c:v>-5.600000000000005E-2</c:v>
                </c:pt>
                <c:pt idx="546">
                  <c:v>-5.2999999999999936E-2</c:v>
                </c:pt>
                <c:pt idx="547">
                  <c:v>-5.2000000000000046E-2</c:v>
                </c:pt>
                <c:pt idx="548">
                  <c:v>-5.1999999999999824E-2</c:v>
                </c:pt>
                <c:pt idx="549">
                  <c:v>-5.0000000000000044E-2</c:v>
                </c:pt>
                <c:pt idx="550">
                  <c:v>-5.0000000000000044E-2</c:v>
                </c:pt>
                <c:pt idx="551">
                  <c:v>-4.4999999999999929E-2</c:v>
                </c:pt>
                <c:pt idx="552">
                  <c:v>-4.0000000000000036E-2</c:v>
                </c:pt>
                <c:pt idx="553">
                  <c:v>-3.8000000000000034E-2</c:v>
                </c:pt>
                <c:pt idx="554">
                  <c:v>-3.2000000000000028E-2</c:v>
                </c:pt>
                <c:pt idx="555">
                  <c:v>-2.4000000000000021E-2</c:v>
                </c:pt>
                <c:pt idx="556">
                  <c:v>-2.2999999999999909E-2</c:v>
                </c:pt>
                <c:pt idx="557">
                  <c:v>-2.9000000000000137E-2</c:v>
                </c:pt>
                <c:pt idx="558">
                  <c:v>-2.0999999999999908E-2</c:v>
                </c:pt>
                <c:pt idx="559">
                  <c:v>-2.100000000000013E-2</c:v>
                </c:pt>
                <c:pt idx="560">
                  <c:v>-2.6999999999999913E-2</c:v>
                </c:pt>
                <c:pt idx="561">
                  <c:v>-2.4000000000000021E-2</c:v>
                </c:pt>
                <c:pt idx="562">
                  <c:v>-2.200000000000002E-2</c:v>
                </c:pt>
                <c:pt idx="563">
                  <c:v>-2.4000000000000021E-2</c:v>
                </c:pt>
                <c:pt idx="564">
                  <c:v>-2.9999999999999805E-2</c:v>
                </c:pt>
                <c:pt idx="565">
                  <c:v>-2.3000000000000131E-2</c:v>
                </c:pt>
                <c:pt idx="566">
                  <c:v>-2.200000000000002E-2</c:v>
                </c:pt>
                <c:pt idx="567">
                  <c:v>-2.6999999999999913E-2</c:v>
                </c:pt>
                <c:pt idx="568">
                  <c:v>-2.200000000000002E-2</c:v>
                </c:pt>
                <c:pt idx="569">
                  <c:v>-1.6000000000000014E-2</c:v>
                </c:pt>
                <c:pt idx="570">
                  <c:v>-2.0000000000000018E-2</c:v>
                </c:pt>
                <c:pt idx="571">
                  <c:v>-1.8000000000000016E-2</c:v>
                </c:pt>
                <c:pt idx="572">
                  <c:v>-1.0000000000000009E-2</c:v>
                </c:pt>
                <c:pt idx="573">
                  <c:v>-1.8000000000000016E-2</c:v>
                </c:pt>
                <c:pt idx="574">
                  <c:v>-8.0000000000000071E-3</c:v>
                </c:pt>
                <c:pt idx="575">
                  <c:v>0</c:v>
                </c:pt>
                <c:pt idx="576">
                  <c:v>-6.9999999999998952E-3</c:v>
                </c:pt>
                <c:pt idx="577">
                  <c:v>-6.0000000000000053E-3</c:v>
                </c:pt>
                <c:pt idx="578">
                  <c:v>-4.0000000000000036E-3</c:v>
                </c:pt>
                <c:pt idx="579">
                  <c:v>-1.2000000000000011E-2</c:v>
                </c:pt>
                <c:pt idx="580">
                  <c:v>-1.0000000000000009E-2</c:v>
                </c:pt>
                <c:pt idx="581">
                  <c:v>-1.2000000000000011E-2</c:v>
                </c:pt>
                <c:pt idx="582">
                  <c:v>-1.6000000000000014E-2</c:v>
                </c:pt>
                <c:pt idx="583">
                  <c:v>-1.100000000000001E-2</c:v>
                </c:pt>
                <c:pt idx="584">
                  <c:v>-6.0000000000000053E-3</c:v>
                </c:pt>
                <c:pt idx="585">
                  <c:v>-6.0000000000000053E-3</c:v>
                </c:pt>
                <c:pt idx="586">
                  <c:v>0</c:v>
                </c:pt>
                <c:pt idx="587">
                  <c:v>0</c:v>
                </c:pt>
                <c:pt idx="588">
                  <c:v>5.0000000000000044E-3</c:v>
                </c:pt>
                <c:pt idx="589">
                  <c:v>-6.0000000000000053E-3</c:v>
                </c:pt>
                <c:pt idx="590">
                  <c:v>8.0000000000000071E-3</c:v>
                </c:pt>
                <c:pt idx="591">
                  <c:v>9.000000000000008E-3</c:v>
                </c:pt>
                <c:pt idx="592">
                  <c:v>3.0000000000000027E-3</c:v>
                </c:pt>
                <c:pt idx="593">
                  <c:v>-4.0000000000000036E-3</c:v>
                </c:pt>
                <c:pt idx="594">
                  <c:v>2.0000000000000018E-3</c:v>
                </c:pt>
                <c:pt idx="595">
                  <c:v>5.0000000000000044E-3</c:v>
                </c:pt>
                <c:pt idx="596">
                  <c:v>-1.0000000000000009E-3</c:v>
                </c:pt>
                <c:pt idx="597">
                  <c:v>4.0000000000000036E-3</c:v>
                </c:pt>
                <c:pt idx="598">
                  <c:v>2.9999999999998916E-3</c:v>
                </c:pt>
                <c:pt idx="599">
                  <c:v>3.0000000000001137E-3</c:v>
                </c:pt>
                <c:pt idx="600">
                  <c:v>4.9999999999998934E-3</c:v>
                </c:pt>
                <c:pt idx="601">
                  <c:v>6.0000000000000053E-3</c:v>
                </c:pt>
                <c:pt idx="602">
                  <c:v>2.0000000000000018E-3</c:v>
                </c:pt>
                <c:pt idx="603">
                  <c:v>5.0000000000001155E-3</c:v>
                </c:pt>
                <c:pt idx="604">
                  <c:v>6.9999999999998952E-3</c:v>
                </c:pt>
                <c:pt idx="605">
                  <c:v>6.0000000000000053E-3</c:v>
                </c:pt>
                <c:pt idx="606">
                  <c:v>5.0000000000001155E-3</c:v>
                </c:pt>
                <c:pt idx="607">
                  <c:v>6.0000000000000053E-3</c:v>
                </c:pt>
                <c:pt idx="608">
                  <c:v>9.9999999999988987E-4</c:v>
                </c:pt>
                <c:pt idx="609">
                  <c:v>-2.9999999999998916E-3</c:v>
                </c:pt>
                <c:pt idx="610">
                  <c:v>6.0000000000000053E-3</c:v>
                </c:pt>
                <c:pt idx="611">
                  <c:v>2.0000000000000018E-3</c:v>
                </c:pt>
                <c:pt idx="612">
                  <c:v>-1.0000000000001119E-3</c:v>
                </c:pt>
                <c:pt idx="613">
                  <c:v>7.0000000000001172E-3</c:v>
                </c:pt>
                <c:pt idx="614">
                  <c:v>8.999999999999897E-3</c:v>
                </c:pt>
                <c:pt idx="615">
                  <c:v>3.0000000000001137E-3</c:v>
                </c:pt>
                <c:pt idx="616">
                  <c:v>4.9999999999998934E-3</c:v>
                </c:pt>
                <c:pt idx="617">
                  <c:v>5.0000000000001155E-3</c:v>
                </c:pt>
                <c:pt idx="618">
                  <c:v>2.0000000000000018E-3</c:v>
                </c:pt>
                <c:pt idx="619">
                  <c:v>-1.0000000000001119E-3</c:v>
                </c:pt>
                <c:pt idx="620">
                  <c:v>-9.9999999999988987E-4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9.9999999999988987E-4</c:v>
                </c:pt>
                <c:pt idx="624">
                  <c:v>2.0000000000000018E-3</c:v>
                </c:pt>
                <c:pt idx="625">
                  <c:v>-4.0000000000000036E-3</c:v>
                </c:pt>
                <c:pt idx="626">
                  <c:v>-2.9999999999998916E-3</c:v>
                </c:pt>
                <c:pt idx="627">
                  <c:v>2.0000000000000018E-3</c:v>
                </c:pt>
                <c:pt idx="628">
                  <c:v>-5.0000000000001155E-3</c:v>
                </c:pt>
                <c:pt idx="629">
                  <c:v>-6.0000000000000053E-3</c:v>
                </c:pt>
                <c:pt idx="630">
                  <c:v>-8.0000000000000071E-3</c:v>
                </c:pt>
                <c:pt idx="631">
                  <c:v>-8.999999999999897E-3</c:v>
                </c:pt>
                <c:pt idx="632">
                  <c:v>-1.1000000000000121E-2</c:v>
                </c:pt>
                <c:pt idx="633">
                  <c:v>1.0000000000001119E-3</c:v>
                </c:pt>
                <c:pt idx="634">
                  <c:v>9.9999999999988987E-4</c:v>
                </c:pt>
                <c:pt idx="635">
                  <c:v>-4.0000000000000036E-3</c:v>
                </c:pt>
                <c:pt idx="636">
                  <c:v>-4.9999999999998934E-3</c:v>
                </c:pt>
                <c:pt idx="637">
                  <c:v>-1.0000000000001119E-3</c:v>
                </c:pt>
                <c:pt idx="638">
                  <c:v>-4.9999999999998934E-3</c:v>
                </c:pt>
                <c:pt idx="639">
                  <c:v>-2.0000000000000018E-3</c:v>
                </c:pt>
                <c:pt idx="640">
                  <c:v>-3.0000000000001137E-3</c:v>
                </c:pt>
                <c:pt idx="641">
                  <c:v>-8.0000000000000071E-3</c:v>
                </c:pt>
                <c:pt idx="642">
                  <c:v>-8.999999999999897E-3</c:v>
                </c:pt>
                <c:pt idx="643">
                  <c:v>-7.0000000000001172E-3</c:v>
                </c:pt>
                <c:pt idx="644">
                  <c:v>-2.9999999999998916E-3</c:v>
                </c:pt>
                <c:pt idx="645">
                  <c:v>-2.0000000000000018E-3</c:v>
                </c:pt>
                <c:pt idx="646">
                  <c:v>0</c:v>
                </c:pt>
                <c:pt idx="647">
                  <c:v>-4.0000000000000036E-3</c:v>
                </c:pt>
                <c:pt idx="648">
                  <c:v>-6.0000000000000053E-3</c:v>
                </c:pt>
                <c:pt idx="649">
                  <c:v>-8.0000000000000071E-3</c:v>
                </c:pt>
                <c:pt idx="650">
                  <c:v>-7.0000000000000062E-3</c:v>
                </c:pt>
                <c:pt idx="651">
                  <c:v>-1.2000000000000011E-2</c:v>
                </c:pt>
                <c:pt idx="652">
                  <c:v>-1.0000000000000009E-2</c:v>
                </c:pt>
                <c:pt idx="653">
                  <c:v>-4.0000000000000036E-3</c:v>
                </c:pt>
                <c:pt idx="654">
                  <c:v>-7.0000000000000062E-3</c:v>
                </c:pt>
                <c:pt idx="655">
                  <c:v>-9.9999999999988987E-4</c:v>
                </c:pt>
                <c:pt idx="656">
                  <c:v>6.9999999999998952E-3</c:v>
                </c:pt>
                <c:pt idx="657">
                  <c:v>4.0000000000000036E-3</c:v>
                </c:pt>
                <c:pt idx="658">
                  <c:v>7.0000000000000062E-3</c:v>
                </c:pt>
                <c:pt idx="659">
                  <c:v>4.0000000000000036E-3</c:v>
                </c:pt>
                <c:pt idx="660">
                  <c:v>0</c:v>
                </c:pt>
                <c:pt idx="661">
                  <c:v>4.0000000000000036E-3</c:v>
                </c:pt>
                <c:pt idx="662">
                  <c:v>-4.0000000000000036E-3</c:v>
                </c:pt>
                <c:pt idx="663">
                  <c:v>-2.0000000000000018E-3</c:v>
                </c:pt>
                <c:pt idx="664">
                  <c:v>-4.0000000000000036E-3</c:v>
                </c:pt>
                <c:pt idx="665">
                  <c:v>-4.0000000000000036E-3</c:v>
                </c:pt>
                <c:pt idx="666">
                  <c:v>7.0000000000000062E-3</c:v>
                </c:pt>
                <c:pt idx="667">
                  <c:v>2.0000000000000018E-3</c:v>
                </c:pt>
                <c:pt idx="668">
                  <c:v>8.0000000000000071E-3</c:v>
                </c:pt>
                <c:pt idx="669">
                  <c:v>4.0000000000000036E-3</c:v>
                </c:pt>
                <c:pt idx="670">
                  <c:v>1.0000000000000009E-3</c:v>
                </c:pt>
                <c:pt idx="671">
                  <c:v>2.0000000000000018E-3</c:v>
                </c:pt>
                <c:pt idx="672">
                  <c:v>-2.0000000000000018E-3</c:v>
                </c:pt>
                <c:pt idx="673">
                  <c:v>9.000000000000008E-3</c:v>
                </c:pt>
                <c:pt idx="674">
                  <c:v>6.0000000000000053E-3</c:v>
                </c:pt>
                <c:pt idx="675">
                  <c:v>4.0000000000000036E-3</c:v>
                </c:pt>
                <c:pt idx="676">
                  <c:v>8.0000000000000071E-3</c:v>
                </c:pt>
                <c:pt idx="677">
                  <c:v>-7.0000000000000062E-3</c:v>
                </c:pt>
                <c:pt idx="678">
                  <c:v>-5.0000000000000044E-3</c:v>
                </c:pt>
                <c:pt idx="679">
                  <c:v>-6.0000000000000053E-3</c:v>
                </c:pt>
                <c:pt idx="680">
                  <c:v>-1.0000000000000009E-3</c:v>
                </c:pt>
                <c:pt idx="681">
                  <c:v>6.0000000000000053E-3</c:v>
                </c:pt>
                <c:pt idx="682">
                  <c:v>5.0000000000000044E-3</c:v>
                </c:pt>
                <c:pt idx="683">
                  <c:v>3.0000000000000027E-3</c:v>
                </c:pt>
                <c:pt idx="684">
                  <c:v>-7.0000000000000062E-3</c:v>
                </c:pt>
                <c:pt idx="685">
                  <c:v>-4.0000000000000036E-3</c:v>
                </c:pt>
                <c:pt idx="686">
                  <c:v>0</c:v>
                </c:pt>
                <c:pt idx="687">
                  <c:v>3.0000000000000027E-3</c:v>
                </c:pt>
                <c:pt idx="688">
                  <c:v>-7.0000000000000062E-3</c:v>
                </c:pt>
                <c:pt idx="689">
                  <c:v>0</c:v>
                </c:pt>
                <c:pt idx="690">
                  <c:v>3.0000000000000027E-3</c:v>
                </c:pt>
                <c:pt idx="691">
                  <c:v>-1.5000000000000013E-2</c:v>
                </c:pt>
                <c:pt idx="692">
                  <c:v>-2.0000000000000018E-3</c:v>
                </c:pt>
                <c:pt idx="693">
                  <c:v>-3.0000000000000027E-3</c:v>
                </c:pt>
                <c:pt idx="694">
                  <c:v>7.0000000000000062E-3</c:v>
                </c:pt>
                <c:pt idx="695">
                  <c:v>-7.0000000000000062E-3</c:v>
                </c:pt>
                <c:pt idx="696">
                  <c:v>-1.6000000000000014E-2</c:v>
                </c:pt>
                <c:pt idx="697">
                  <c:v>-5.0000000000000044E-3</c:v>
                </c:pt>
                <c:pt idx="698">
                  <c:v>-3.9999999999998925E-3</c:v>
                </c:pt>
                <c:pt idx="699">
                  <c:v>-9.000000000000008E-3</c:v>
                </c:pt>
                <c:pt idx="700">
                  <c:v>-1.7000000000000015E-2</c:v>
                </c:pt>
                <c:pt idx="701">
                  <c:v>-2.300000000000002E-2</c:v>
                </c:pt>
                <c:pt idx="702">
                  <c:v>-2.300000000000002E-2</c:v>
                </c:pt>
                <c:pt idx="703">
                  <c:v>-1.8000000000000016E-2</c:v>
                </c:pt>
                <c:pt idx="704">
                  <c:v>-5.0000000000000044E-3</c:v>
                </c:pt>
                <c:pt idx="705">
                  <c:v>-3.0000000000000027E-3</c:v>
                </c:pt>
                <c:pt idx="706">
                  <c:v>-9.000000000000008E-3</c:v>
                </c:pt>
                <c:pt idx="707">
                  <c:v>-1.6000000000000014E-2</c:v>
                </c:pt>
                <c:pt idx="708">
                  <c:v>-1.9999999999999907E-2</c:v>
                </c:pt>
                <c:pt idx="709">
                  <c:v>-1.100000000000001E-2</c:v>
                </c:pt>
                <c:pt idx="710">
                  <c:v>-3.0000000000000027E-3</c:v>
                </c:pt>
                <c:pt idx="711">
                  <c:v>3.0000000000000027E-3</c:v>
                </c:pt>
                <c:pt idx="712">
                  <c:v>5.0000000000000044E-3</c:v>
                </c:pt>
                <c:pt idx="713">
                  <c:v>-1.0000000000000009E-3</c:v>
                </c:pt>
                <c:pt idx="714">
                  <c:v>-2.0000000000000018E-3</c:v>
                </c:pt>
                <c:pt idx="715">
                  <c:v>-1.0000000000000009E-3</c:v>
                </c:pt>
                <c:pt idx="716">
                  <c:v>7.0000000000000062E-3</c:v>
                </c:pt>
                <c:pt idx="717">
                  <c:v>1.3000000000000012E-2</c:v>
                </c:pt>
                <c:pt idx="718">
                  <c:v>1.5999999999999903E-2</c:v>
                </c:pt>
                <c:pt idx="719">
                  <c:v>-0.81899999999999995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718-4E5D-8B52-900DDBB214F3}"/>
            </c:ext>
          </c:extLst>
        </c:ser>
        <c:ser>
          <c:idx val="4"/>
          <c:order val="4"/>
          <c:tx>
            <c:strRef>
              <c:f>'Task 1'!$BF$5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1'!$BF$6:$BF$725</c:f>
              <c:numCache>
                <c:formatCode>General</c:formatCode>
                <c:ptCount val="720"/>
                <c:pt idx="0">
                  <c:v>-4.0000000000000036E-3</c:v>
                </c:pt>
                <c:pt idx="1">
                  <c:v>4.0000000000000036E-3</c:v>
                </c:pt>
                <c:pt idx="2">
                  <c:v>0</c:v>
                </c:pt>
                <c:pt idx="3">
                  <c:v>1.0000000000000009E-3</c:v>
                </c:pt>
                <c:pt idx="4">
                  <c:v>1.100000000000001E-2</c:v>
                </c:pt>
                <c:pt idx="5">
                  <c:v>5.0000000000000044E-3</c:v>
                </c:pt>
                <c:pt idx="6">
                  <c:v>9.000000000000008E-3</c:v>
                </c:pt>
                <c:pt idx="7">
                  <c:v>4.0000000000000036E-3</c:v>
                </c:pt>
                <c:pt idx="8">
                  <c:v>1.0000000000000009E-3</c:v>
                </c:pt>
                <c:pt idx="9">
                  <c:v>2.0000000000000018E-3</c:v>
                </c:pt>
                <c:pt idx="10">
                  <c:v>0</c:v>
                </c:pt>
                <c:pt idx="11">
                  <c:v>5.0000000000000044E-3</c:v>
                </c:pt>
                <c:pt idx="12">
                  <c:v>0</c:v>
                </c:pt>
                <c:pt idx="13">
                  <c:v>-1.0000000000000009E-3</c:v>
                </c:pt>
                <c:pt idx="14">
                  <c:v>-1.0000000000000009E-3</c:v>
                </c:pt>
                <c:pt idx="15">
                  <c:v>0</c:v>
                </c:pt>
                <c:pt idx="16">
                  <c:v>6.0000000000000053E-3</c:v>
                </c:pt>
                <c:pt idx="17">
                  <c:v>3.0000000000000027E-3</c:v>
                </c:pt>
                <c:pt idx="18">
                  <c:v>5.0000000000000044E-3</c:v>
                </c:pt>
                <c:pt idx="19">
                  <c:v>1.0000000000000009E-3</c:v>
                </c:pt>
                <c:pt idx="20">
                  <c:v>2.0000000000000018E-3</c:v>
                </c:pt>
                <c:pt idx="21">
                  <c:v>4.0000000000000036E-3</c:v>
                </c:pt>
                <c:pt idx="22">
                  <c:v>3.0000000000000027E-3</c:v>
                </c:pt>
                <c:pt idx="23">
                  <c:v>4.0000000000000036E-3</c:v>
                </c:pt>
                <c:pt idx="24">
                  <c:v>-2.0000000000000018E-3</c:v>
                </c:pt>
                <c:pt idx="25">
                  <c:v>-2.0000000000000018E-3</c:v>
                </c:pt>
                <c:pt idx="26">
                  <c:v>-1.0000000000000009E-3</c:v>
                </c:pt>
                <c:pt idx="27">
                  <c:v>-5.0000000000000044E-3</c:v>
                </c:pt>
                <c:pt idx="28">
                  <c:v>-5.0000000000000044E-3</c:v>
                </c:pt>
                <c:pt idx="29">
                  <c:v>-4.0000000000000036E-3</c:v>
                </c:pt>
                <c:pt idx="30">
                  <c:v>3.0000000000000027E-3</c:v>
                </c:pt>
                <c:pt idx="31">
                  <c:v>0</c:v>
                </c:pt>
                <c:pt idx="32">
                  <c:v>-2.0000000000000018E-3</c:v>
                </c:pt>
                <c:pt idx="33">
                  <c:v>0</c:v>
                </c:pt>
                <c:pt idx="34">
                  <c:v>0</c:v>
                </c:pt>
                <c:pt idx="35">
                  <c:v>5.0000000000000044E-3</c:v>
                </c:pt>
                <c:pt idx="36">
                  <c:v>2.0000000000000018E-3</c:v>
                </c:pt>
                <c:pt idx="37">
                  <c:v>2.0000000000000018E-3</c:v>
                </c:pt>
                <c:pt idx="38">
                  <c:v>0</c:v>
                </c:pt>
                <c:pt idx="39">
                  <c:v>1.0000000000000009E-3</c:v>
                </c:pt>
                <c:pt idx="40">
                  <c:v>1.0000000000000009E-2</c:v>
                </c:pt>
                <c:pt idx="41">
                  <c:v>9.000000000000008E-3</c:v>
                </c:pt>
                <c:pt idx="42">
                  <c:v>7.9999999999998961E-3</c:v>
                </c:pt>
                <c:pt idx="43">
                  <c:v>-2.0000000000000018E-3</c:v>
                </c:pt>
                <c:pt idx="44">
                  <c:v>9.000000000000008E-3</c:v>
                </c:pt>
                <c:pt idx="45">
                  <c:v>5.0000000000000044E-3</c:v>
                </c:pt>
                <c:pt idx="46">
                  <c:v>3.0000000000000027E-3</c:v>
                </c:pt>
                <c:pt idx="47">
                  <c:v>3.0000000000000027E-3</c:v>
                </c:pt>
                <c:pt idx="48">
                  <c:v>-7.0000000000000062E-3</c:v>
                </c:pt>
                <c:pt idx="49">
                  <c:v>-2.0000000000000018E-3</c:v>
                </c:pt>
                <c:pt idx="50">
                  <c:v>0</c:v>
                </c:pt>
                <c:pt idx="51">
                  <c:v>1.0000000000000009E-3</c:v>
                </c:pt>
                <c:pt idx="52">
                  <c:v>7.0000000000000062E-3</c:v>
                </c:pt>
                <c:pt idx="53">
                  <c:v>-1.0000000000000009E-3</c:v>
                </c:pt>
                <c:pt idx="54">
                  <c:v>6.0000000000000053E-3</c:v>
                </c:pt>
                <c:pt idx="55">
                  <c:v>-1.0000000000000009E-3</c:v>
                </c:pt>
                <c:pt idx="56">
                  <c:v>-2.0000000000000018E-3</c:v>
                </c:pt>
                <c:pt idx="57">
                  <c:v>-2.0000000000000018E-3</c:v>
                </c:pt>
                <c:pt idx="58">
                  <c:v>8.0000000000000071E-3</c:v>
                </c:pt>
                <c:pt idx="59">
                  <c:v>-1.0000000000000009E-3</c:v>
                </c:pt>
                <c:pt idx="60">
                  <c:v>-9.000000000000008E-3</c:v>
                </c:pt>
                <c:pt idx="61">
                  <c:v>1.0000000000000009E-2</c:v>
                </c:pt>
                <c:pt idx="62">
                  <c:v>-1.0000000000000009E-2</c:v>
                </c:pt>
                <c:pt idx="63">
                  <c:v>-5.0000000000000044E-3</c:v>
                </c:pt>
                <c:pt idx="64">
                  <c:v>5.0000000000000044E-3</c:v>
                </c:pt>
                <c:pt idx="65">
                  <c:v>-1.0000000000000009E-2</c:v>
                </c:pt>
                <c:pt idx="66">
                  <c:v>1.0000000000000009E-3</c:v>
                </c:pt>
                <c:pt idx="67">
                  <c:v>-8.0000000000000071E-3</c:v>
                </c:pt>
                <c:pt idx="68">
                  <c:v>-9.9999999999998979E-3</c:v>
                </c:pt>
                <c:pt idx="69">
                  <c:v>-6.0000000000000053E-3</c:v>
                </c:pt>
                <c:pt idx="70">
                  <c:v>-2.0000000000000018E-3</c:v>
                </c:pt>
                <c:pt idx="71">
                  <c:v>-1.0000000000000009E-2</c:v>
                </c:pt>
                <c:pt idx="72">
                  <c:v>1.0000000000000009E-3</c:v>
                </c:pt>
                <c:pt idx="73">
                  <c:v>0</c:v>
                </c:pt>
                <c:pt idx="74">
                  <c:v>-1.100000000000001E-2</c:v>
                </c:pt>
                <c:pt idx="75">
                  <c:v>1.4000000000000012E-2</c:v>
                </c:pt>
                <c:pt idx="76">
                  <c:v>0</c:v>
                </c:pt>
                <c:pt idx="77">
                  <c:v>6.0000000000000053E-3</c:v>
                </c:pt>
                <c:pt idx="78">
                  <c:v>3.0000000000000027E-3</c:v>
                </c:pt>
                <c:pt idx="79">
                  <c:v>5.0000000000000044E-3</c:v>
                </c:pt>
                <c:pt idx="80">
                  <c:v>1.6999999999999904E-2</c:v>
                </c:pt>
                <c:pt idx="81">
                  <c:v>6.0000000000000053E-3</c:v>
                </c:pt>
                <c:pt idx="82">
                  <c:v>9.000000000000008E-3</c:v>
                </c:pt>
                <c:pt idx="83">
                  <c:v>-8.0000000000000071E-3</c:v>
                </c:pt>
                <c:pt idx="84">
                  <c:v>-2.0000000000000018E-3</c:v>
                </c:pt>
                <c:pt idx="85">
                  <c:v>-3.0000000000000027E-3</c:v>
                </c:pt>
                <c:pt idx="86">
                  <c:v>2.0000000000000018E-3</c:v>
                </c:pt>
                <c:pt idx="87">
                  <c:v>8.0000000000000071E-3</c:v>
                </c:pt>
                <c:pt idx="88">
                  <c:v>0</c:v>
                </c:pt>
                <c:pt idx="89">
                  <c:v>5.0000000000000044E-3</c:v>
                </c:pt>
                <c:pt idx="90">
                  <c:v>-3.0000000000000027E-3</c:v>
                </c:pt>
                <c:pt idx="91">
                  <c:v>-2.0000000000000018E-3</c:v>
                </c:pt>
                <c:pt idx="92">
                  <c:v>-6.0000000000000053E-3</c:v>
                </c:pt>
                <c:pt idx="93">
                  <c:v>-8.0000000000000071E-3</c:v>
                </c:pt>
                <c:pt idx="94">
                  <c:v>-2.0000000000000018E-3</c:v>
                </c:pt>
                <c:pt idx="95">
                  <c:v>-1.0000000000000009E-3</c:v>
                </c:pt>
                <c:pt idx="96">
                  <c:v>5.0000000000000044E-3</c:v>
                </c:pt>
                <c:pt idx="97">
                  <c:v>-1.0000000000000009E-3</c:v>
                </c:pt>
                <c:pt idx="98">
                  <c:v>-5.0000000000000044E-3</c:v>
                </c:pt>
                <c:pt idx="99">
                  <c:v>-4.9999999999998934E-3</c:v>
                </c:pt>
                <c:pt idx="100">
                  <c:v>-7.0000000000000062E-3</c:v>
                </c:pt>
                <c:pt idx="101">
                  <c:v>-2.0000000000000018E-3</c:v>
                </c:pt>
                <c:pt idx="102">
                  <c:v>-1.0000000000000009E-3</c:v>
                </c:pt>
                <c:pt idx="103">
                  <c:v>6.0000000000000053E-3</c:v>
                </c:pt>
                <c:pt idx="104">
                  <c:v>3.0000000000000027E-3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2.0000000000000018E-3</c:v>
                </c:pt>
                <c:pt idx="108">
                  <c:v>0</c:v>
                </c:pt>
                <c:pt idx="109">
                  <c:v>0</c:v>
                </c:pt>
                <c:pt idx="110">
                  <c:v>4.9999999999998934E-3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-2.0000000000000018E-3</c:v>
                </c:pt>
                <c:pt idx="114">
                  <c:v>-4.9999999999998934E-3</c:v>
                </c:pt>
                <c:pt idx="115">
                  <c:v>-5.0000000000000044E-3</c:v>
                </c:pt>
                <c:pt idx="116">
                  <c:v>-1.0000000000000009E-3</c:v>
                </c:pt>
                <c:pt idx="117">
                  <c:v>3.0000000000000027E-3</c:v>
                </c:pt>
                <c:pt idx="118">
                  <c:v>3.0000000000000027E-3</c:v>
                </c:pt>
                <c:pt idx="119">
                  <c:v>2.9999999999998916E-3</c:v>
                </c:pt>
                <c:pt idx="120">
                  <c:v>0</c:v>
                </c:pt>
                <c:pt idx="121">
                  <c:v>-2.9999999999998916E-3</c:v>
                </c:pt>
                <c:pt idx="122">
                  <c:v>-6.0000000000000053E-3</c:v>
                </c:pt>
                <c:pt idx="123">
                  <c:v>-7.0000000000000062E-3</c:v>
                </c:pt>
                <c:pt idx="124">
                  <c:v>-6.0000000000000053E-3</c:v>
                </c:pt>
                <c:pt idx="125">
                  <c:v>-3.0000000000000027E-3</c:v>
                </c:pt>
                <c:pt idx="126">
                  <c:v>3.0000000000000027E-3</c:v>
                </c:pt>
                <c:pt idx="127">
                  <c:v>7.0000000000000062E-3</c:v>
                </c:pt>
                <c:pt idx="128">
                  <c:v>1.3999999999999901E-2</c:v>
                </c:pt>
                <c:pt idx="129">
                  <c:v>1.0000000000000009E-2</c:v>
                </c:pt>
                <c:pt idx="130">
                  <c:v>1.0000000000000009E-3</c:v>
                </c:pt>
                <c:pt idx="131">
                  <c:v>-2.0000000000000018E-3</c:v>
                </c:pt>
                <c:pt idx="132">
                  <c:v>-4.0000000000000036E-3</c:v>
                </c:pt>
                <c:pt idx="133">
                  <c:v>-5.0000000000000044E-3</c:v>
                </c:pt>
                <c:pt idx="134">
                  <c:v>1.0000000000000009E-3</c:v>
                </c:pt>
                <c:pt idx="135">
                  <c:v>1.0000000000000009E-3</c:v>
                </c:pt>
                <c:pt idx="136">
                  <c:v>6.0000000000000053E-3</c:v>
                </c:pt>
                <c:pt idx="137">
                  <c:v>0</c:v>
                </c:pt>
                <c:pt idx="138">
                  <c:v>1.0000000000000009E-2</c:v>
                </c:pt>
                <c:pt idx="139">
                  <c:v>3.0000000000000027E-3</c:v>
                </c:pt>
                <c:pt idx="140">
                  <c:v>2.0000000000000018E-3</c:v>
                </c:pt>
                <c:pt idx="141">
                  <c:v>-1.0000000000000009E-3</c:v>
                </c:pt>
                <c:pt idx="142">
                  <c:v>-2.0000000000000018E-3</c:v>
                </c:pt>
                <c:pt idx="143">
                  <c:v>3.0000000000000027E-3</c:v>
                </c:pt>
                <c:pt idx="144">
                  <c:v>3.0000000000000027E-3</c:v>
                </c:pt>
                <c:pt idx="145">
                  <c:v>4.0000000000000036E-3</c:v>
                </c:pt>
                <c:pt idx="146">
                  <c:v>6.0000000000000053E-3</c:v>
                </c:pt>
                <c:pt idx="147">
                  <c:v>4.0000000000000036E-3</c:v>
                </c:pt>
                <c:pt idx="148">
                  <c:v>5.0000000000000044E-3</c:v>
                </c:pt>
                <c:pt idx="149">
                  <c:v>-4.0000000000000036E-3</c:v>
                </c:pt>
                <c:pt idx="150">
                  <c:v>0</c:v>
                </c:pt>
                <c:pt idx="151">
                  <c:v>-4.0000000000000036E-3</c:v>
                </c:pt>
                <c:pt idx="152">
                  <c:v>1.0000000000000009E-3</c:v>
                </c:pt>
                <c:pt idx="153">
                  <c:v>3.0000000000000027E-3</c:v>
                </c:pt>
                <c:pt idx="154">
                  <c:v>0</c:v>
                </c:pt>
                <c:pt idx="155">
                  <c:v>6.0000000000000053E-3</c:v>
                </c:pt>
                <c:pt idx="156">
                  <c:v>1.100000000000001E-2</c:v>
                </c:pt>
                <c:pt idx="157">
                  <c:v>1.7999999999999905E-2</c:v>
                </c:pt>
                <c:pt idx="158">
                  <c:v>9.000000000000119E-3</c:v>
                </c:pt>
                <c:pt idx="159">
                  <c:v>2.9999999999998916E-3</c:v>
                </c:pt>
                <c:pt idx="160">
                  <c:v>-4.0000000000000036E-3</c:v>
                </c:pt>
                <c:pt idx="161">
                  <c:v>1.0000000000001119E-3</c:v>
                </c:pt>
                <c:pt idx="162">
                  <c:v>4.9999999999998934E-3</c:v>
                </c:pt>
                <c:pt idx="163">
                  <c:v>8.0000000000000071E-3</c:v>
                </c:pt>
                <c:pt idx="164">
                  <c:v>5.0000000000001155E-3</c:v>
                </c:pt>
                <c:pt idx="165">
                  <c:v>9.9999999999988987E-4</c:v>
                </c:pt>
                <c:pt idx="166">
                  <c:v>2.0000000000000018E-3</c:v>
                </c:pt>
                <c:pt idx="167">
                  <c:v>3.0000000000001137E-3</c:v>
                </c:pt>
                <c:pt idx="168">
                  <c:v>8.0000000000000071E-3</c:v>
                </c:pt>
                <c:pt idx="169">
                  <c:v>2.9999999999998916E-3</c:v>
                </c:pt>
                <c:pt idx="170">
                  <c:v>2.0000000000000018E-3</c:v>
                </c:pt>
                <c:pt idx="171">
                  <c:v>4.0000000000000036E-3</c:v>
                </c:pt>
                <c:pt idx="172">
                  <c:v>4.0000000000000036E-3</c:v>
                </c:pt>
                <c:pt idx="173">
                  <c:v>4.0000000000000036E-3</c:v>
                </c:pt>
                <c:pt idx="174">
                  <c:v>0</c:v>
                </c:pt>
                <c:pt idx="175">
                  <c:v>-2.0000000000000018E-3</c:v>
                </c:pt>
                <c:pt idx="176">
                  <c:v>-9.9999999999988987E-4</c:v>
                </c:pt>
                <c:pt idx="177">
                  <c:v>6.9999999999998952E-3</c:v>
                </c:pt>
                <c:pt idx="178">
                  <c:v>1.1000000000000121E-2</c:v>
                </c:pt>
                <c:pt idx="179">
                  <c:v>6.0000000000000053E-3</c:v>
                </c:pt>
                <c:pt idx="180">
                  <c:v>-3.0000000000001137E-3</c:v>
                </c:pt>
                <c:pt idx="181">
                  <c:v>-9.9999999999988987E-4</c:v>
                </c:pt>
                <c:pt idx="182">
                  <c:v>2.9999999999998916E-3</c:v>
                </c:pt>
                <c:pt idx="183">
                  <c:v>7.0000000000001172E-3</c:v>
                </c:pt>
                <c:pt idx="184">
                  <c:v>1.0000000000000009E-2</c:v>
                </c:pt>
                <c:pt idx="185">
                  <c:v>-2.0000000000000018E-3</c:v>
                </c:pt>
                <c:pt idx="186">
                  <c:v>-2.0000000000000018E-3</c:v>
                </c:pt>
                <c:pt idx="187">
                  <c:v>-6.0000000000000053E-3</c:v>
                </c:pt>
                <c:pt idx="188">
                  <c:v>-1.0000000000001119E-3</c:v>
                </c:pt>
                <c:pt idx="189">
                  <c:v>2.0000000000000018E-3</c:v>
                </c:pt>
                <c:pt idx="190">
                  <c:v>1.0000000000001119E-3</c:v>
                </c:pt>
                <c:pt idx="191">
                  <c:v>6.9999999999998952E-3</c:v>
                </c:pt>
                <c:pt idx="192">
                  <c:v>2.0000000000000018E-3</c:v>
                </c:pt>
                <c:pt idx="193">
                  <c:v>6.0000000000000053E-3</c:v>
                </c:pt>
                <c:pt idx="194">
                  <c:v>6.0000000000000053E-3</c:v>
                </c:pt>
                <c:pt idx="195">
                  <c:v>4.0000000000000036E-3</c:v>
                </c:pt>
                <c:pt idx="196">
                  <c:v>6.0000000000000053E-3</c:v>
                </c:pt>
                <c:pt idx="197">
                  <c:v>-3.0000000000001137E-3</c:v>
                </c:pt>
                <c:pt idx="198">
                  <c:v>3.0000000000001137E-3</c:v>
                </c:pt>
                <c:pt idx="199">
                  <c:v>6.9999999999998952E-3</c:v>
                </c:pt>
                <c:pt idx="200">
                  <c:v>1.0000000000000009E-2</c:v>
                </c:pt>
                <c:pt idx="201">
                  <c:v>6.0000000000000053E-3</c:v>
                </c:pt>
                <c:pt idx="202">
                  <c:v>4.0000000000000036E-3</c:v>
                </c:pt>
                <c:pt idx="203">
                  <c:v>8.0000000000000071E-3</c:v>
                </c:pt>
                <c:pt idx="204">
                  <c:v>6.0000000000000053E-3</c:v>
                </c:pt>
                <c:pt idx="205">
                  <c:v>9.000000000000119E-3</c:v>
                </c:pt>
                <c:pt idx="206">
                  <c:v>8.999999999999897E-3</c:v>
                </c:pt>
                <c:pt idx="207">
                  <c:v>9.000000000000119E-3</c:v>
                </c:pt>
                <c:pt idx="208">
                  <c:v>1.0999999999999899E-2</c:v>
                </c:pt>
                <c:pt idx="209">
                  <c:v>4.0000000000000036E-3</c:v>
                </c:pt>
                <c:pt idx="210">
                  <c:v>5.0000000000001155E-3</c:v>
                </c:pt>
                <c:pt idx="211">
                  <c:v>2.0000000000000018E-3</c:v>
                </c:pt>
                <c:pt idx="212">
                  <c:v>-1.0000000000001119E-3</c:v>
                </c:pt>
                <c:pt idx="213">
                  <c:v>1.0000000000001119E-3</c:v>
                </c:pt>
                <c:pt idx="214">
                  <c:v>2.0000000000000018E-3</c:v>
                </c:pt>
                <c:pt idx="215">
                  <c:v>8.0000000000000071E-3</c:v>
                </c:pt>
                <c:pt idx="216">
                  <c:v>8.0000000000000071E-3</c:v>
                </c:pt>
                <c:pt idx="217">
                  <c:v>8.999999999999897E-3</c:v>
                </c:pt>
                <c:pt idx="218">
                  <c:v>1.0999999999999899E-2</c:v>
                </c:pt>
                <c:pt idx="219">
                  <c:v>4.0000000000000036E-3</c:v>
                </c:pt>
                <c:pt idx="220">
                  <c:v>-6.0000000000000053E-3</c:v>
                </c:pt>
                <c:pt idx="221">
                  <c:v>1.0000000000000009E-2</c:v>
                </c:pt>
                <c:pt idx="222">
                  <c:v>1.2000000000000011E-2</c:v>
                </c:pt>
                <c:pt idx="223">
                  <c:v>9.000000000000119E-3</c:v>
                </c:pt>
                <c:pt idx="224">
                  <c:v>1.0999999999999899E-2</c:v>
                </c:pt>
                <c:pt idx="225">
                  <c:v>4.0000000000000036E-3</c:v>
                </c:pt>
                <c:pt idx="226">
                  <c:v>1.0000000000000009E-2</c:v>
                </c:pt>
                <c:pt idx="227">
                  <c:v>1.3000000000000123E-2</c:v>
                </c:pt>
                <c:pt idx="228">
                  <c:v>6.0000000000000053E-3</c:v>
                </c:pt>
                <c:pt idx="229">
                  <c:v>9.9999999999988987E-4</c:v>
                </c:pt>
                <c:pt idx="230">
                  <c:v>8.0000000000000071E-3</c:v>
                </c:pt>
                <c:pt idx="231">
                  <c:v>1.8000000000000016E-2</c:v>
                </c:pt>
                <c:pt idx="232">
                  <c:v>1.4000000000000012E-2</c:v>
                </c:pt>
                <c:pt idx="233">
                  <c:v>1.6000000000000014E-2</c:v>
                </c:pt>
                <c:pt idx="234">
                  <c:v>4.9999999999998934E-3</c:v>
                </c:pt>
                <c:pt idx="235">
                  <c:v>1.4000000000000012E-2</c:v>
                </c:pt>
                <c:pt idx="236">
                  <c:v>1.8000000000000016E-2</c:v>
                </c:pt>
                <c:pt idx="237">
                  <c:v>4.0000000000000036E-3</c:v>
                </c:pt>
                <c:pt idx="238">
                  <c:v>1.2000000000000011E-2</c:v>
                </c:pt>
                <c:pt idx="239">
                  <c:v>2.0000000000000018E-2</c:v>
                </c:pt>
                <c:pt idx="240">
                  <c:v>2.6000000000000023E-2</c:v>
                </c:pt>
                <c:pt idx="241">
                  <c:v>1.2999999999999901E-2</c:v>
                </c:pt>
                <c:pt idx="242">
                  <c:v>1.7000000000000126E-2</c:v>
                </c:pt>
                <c:pt idx="243">
                  <c:v>1.8999999999999906E-2</c:v>
                </c:pt>
                <c:pt idx="244">
                  <c:v>1.7000000000000126E-2</c:v>
                </c:pt>
                <c:pt idx="245">
                  <c:v>1.6000000000000014E-2</c:v>
                </c:pt>
                <c:pt idx="246">
                  <c:v>1.2000000000000011E-2</c:v>
                </c:pt>
                <c:pt idx="247">
                  <c:v>1.6000000000000014E-2</c:v>
                </c:pt>
                <c:pt idx="248">
                  <c:v>1.8999999999999906E-2</c:v>
                </c:pt>
                <c:pt idx="249">
                  <c:v>2.200000000000002E-2</c:v>
                </c:pt>
                <c:pt idx="250">
                  <c:v>2.6999999999999913E-2</c:v>
                </c:pt>
                <c:pt idx="251">
                  <c:v>2.4000000000000021E-2</c:v>
                </c:pt>
                <c:pt idx="252">
                  <c:v>2.6000000000000023E-2</c:v>
                </c:pt>
                <c:pt idx="253">
                  <c:v>2.4000000000000021E-2</c:v>
                </c:pt>
                <c:pt idx="254">
                  <c:v>2.0000000000000018E-2</c:v>
                </c:pt>
                <c:pt idx="255">
                  <c:v>2.4000000000000021E-2</c:v>
                </c:pt>
                <c:pt idx="256">
                  <c:v>1.6000000000000014E-2</c:v>
                </c:pt>
                <c:pt idx="257">
                  <c:v>1.6000000000000014E-2</c:v>
                </c:pt>
                <c:pt idx="258">
                  <c:v>2.0999999999999908E-2</c:v>
                </c:pt>
                <c:pt idx="259">
                  <c:v>1.7000000000000126E-2</c:v>
                </c:pt>
                <c:pt idx="260">
                  <c:v>1.9999999999999796E-2</c:v>
                </c:pt>
                <c:pt idx="261">
                  <c:v>3.2000000000000028E-2</c:v>
                </c:pt>
                <c:pt idx="262">
                  <c:v>3.300000000000014E-2</c:v>
                </c:pt>
                <c:pt idx="263">
                  <c:v>3.2000000000000028E-2</c:v>
                </c:pt>
                <c:pt idx="264">
                  <c:v>3.1999999999999806E-2</c:v>
                </c:pt>
                <c:pt idx="265">
                  <c:v>2.4000000000000021E-2</c:v>
                </c:pt>
                <c:pt idx="266">
                  <c:v>3.4000000000000252E-2</c:v>
                </c:pt>
                <c:pt idx="267">
                  <c:v>3.4999999999999698E-2</c:v>
                </c:pt>
                <c:pt idx="268">
                  <c:v>3.8000000000000256E-2</c:v>
                </c:pt>
                <c:pt idx="269">
                  <c:v>4.0999999999999925E-2</c:v>
                </c:pt>
                <c:pt idx="270">
                  <c:v>3.7999999999999812E-2</c:v>
                </c:pt>
                <c:pt idx="271">
                  <c:v>4.3000000000000149E-2</c:v>
                </c:pt>
                <c:pt idx="272">
                  <c:v>4.0999999999999925E-2</c:v>
                </c:pt>
                <c:pt idx="273">
                  <c:v>4.2000000000000259E-2</c:v>
                </c:pt>
                <c:pt idx="274">
                  <c:v>4.2999999999999705E-2</c:v>
                </c:pt>
                <c:pt idx="275">
                  <c:v>4.4000000000000039E-2</c:v>
                </c:pt>
                <c:pt idx="276">
                  <c:v>4.4999999999999929E-2</c:v>
                </c:pt>
                <c:pt idx="277">
                  <c:v>4.4000000000000039E-2</c:v>
                </c:pt>
                <c:pt idx="278">
                  <c:v>5.500000000000016E-2</c:v>
                </c:pt>
                <c:pt idx="279">
                  <c:v>5.8999999999999719E-2</c:v>
                </c:pt>
                <c:pt idx="280">
                  <c:v>5.500000000000016E-2</c:v>
                </c:pt>
                <c:pt idx="281">
                  <c:v>5.400000000000027E-2</c:v>
                </c:pt>
                <c:pt idx="282">
                  <c:v>5.699999999999994E-2</c:v>
                </c:pt>
                <c:pt idx="283">
                  <c:v>6.1999999999999833E-2</c:v>
                </c:pt>
                <c:pt idx="284">
                  <c:v>5.7999999999999829E-2</c:v>
                </c:pt>
                <c:pt idx="285">
                  <c:v>6.5000000000000391E-2</c:v>
                </c:pt>
                <c:pt idx="286">
                  <c:v>7.2999999999999954E-2</c:v>
                </c:pt>
                <c:pt idx="287">
                  <c:v>7.199999999999962E-2</c:v>
                </c:pt>
                <c:pt idx="288">
                  <c:v>7.5000000000000178E-2</c:v>
                </c:pt>
                <c:pt idx="289">
                  <c:v>8.3000000000000185E-2</c:v>
                </c:pt>
                <c:pt idx="290">
                  <c:v>7.8999999999999737E-2</c:v>
                </c:pt>
                <c:pt idx="291">
                  <c:v>8.0000000000000071E-2</c:v>
                </c:pt>
                <c:pt idx="292">
                  <c:v>9.7999999999999865E-2</c:v>
                </c:pt>
                <c:pt idx="293">
                  <c:v>9.5000000000000195E-2</c:v>
                </c:pt>
                <c:pt idx="294">
                  <c:v>9.7999999999999865E-2</c:v>
                </c:pt>
                <c:pt idx="295">
                  <c:v>0.10899999999999999</c:v>
                </c:pt>
                <c:pt idx="296">
                  <c:v>9.8000000000000309E-2</c:v>
                </c:pt>
                <c:pt idx="297">
                  <c:v>0.10599999999999987</c:v>
                </c:pt>
                <c:pt idx="298">
                  <c:v>0.1120000000000001</c:v>
                </c:pt>
                <c:pt idx="299">
                  <c:v>0.11399999999999988</c:v>
                </c:pt>
                <c:pt idx="300">
                  <c:v>0.12899999999999956</c:v>
                </c:pt>
                <c:pt idx="301">
                  <c:v>0.13100000000000023</c:v>
                </c:pt>
                <c:pt idx="302">
                  <c:v>0.13700000000000045</c:v>
                </c:pt>
                <c:pt idx="303">
                  <c:v>0.14100000000000001</c:v>
                </c:pt>
                <c:pt idx="304">
                  <c:v>0.14599999999999991</c:v>
                </c:pt>
                <c:pt idx="305">
                  <c:v>0.15299999999999958</c:v>
                </c:pt>
                <c:pt idx="306">
                  <c:v>0.16000000000000014</c:v>
                </c:pt>
                <c:pt idx="307">
                  <c:v>0.17499999999999982</c:v>
                </c:pt>
                <c:pt idx="308">
                  <c:v>0.17799999999999994</c:v>
                </c:pt>
                <c:pt idx="309">
                  <c:v>0.18300000000000072</c:v>
                </c:pt>
                <c:pt idx="310">
                  <c:v>0.19099999999999984</c:v>
                </c:pt>
                <c:pt idx="311">
                  <c:v>0.19899999999999984</c:v>
                </c:pt>
                <c:pt idx="312">
                  <c:v>0.21600000000000019</c:v>
                </c:pt>
                <c:pt idx="313">
                  <c:v>0.21399999999999952</c:v>
                </c:pt>
                <c:pt idx="314">
                  <c:v>0.23399999999999999</c:v>
                </c:pt>
                <c:pt idx="315">
                  <c:v>0.24500000000000011</c:v>
                </c:pt>
                <c:pt idx="316">
                  <c:v>0.26200000000000045</c:v>
                </c:pt>
                <c:pt idx="317">
                  <c:v>0.26499999999999968</c:v>
                </c:pt>
                <c:pt idx="318">
                  <c:v>0.28500000000000014</c:v>
                </c:pt>
                <c:pt idx="319">
                  <c:v>0.29099999999999948</c:v>
                </c:pt>
                <c:pt idx="320">
                  <c:v>0.30499999999999972</c:v>
                </c:pt>
                <c:pt idx="321">
                  <c:v>0.33000000000000007</c:v>
                </c:pt>
                <c:pt idx="322">
                  <c:v>0.34600000000000009</c:v>
                </c:pt>
                <c:pt idx="323">
                  <c:v>0.36500000000000021</c:v>
                </c:pt>
                <c:pt idx="324">
                  <c:v>0.37400000000000055</c:v>
                </c:pt>
                <c:pt idx="325">
                  <c:v>0.39400000000000013</c:v>
                </c:pt>
                <c:pt idx="326">
                  <c:v>0.41199999999999903</c:v>
                </c:pt>
                <c:pt idx="327">
                  <c:v>0.42999999999999972</c:v>
                </c:pt>
                <c:pt idx="328">
                  <c:v>0.44100000000000072</c:v>
                </c:pt>
                <c:pt idx="329">
                  <c:v>0.45700000000000074</c:v>
                </c:pt>
                <c:pt idx="330">
                  <c:v>0.48399999999999999</c:v>
                </c:pt>
                <c:pt idx="331">
                  <c:v>0.49399999999999977</c:v>
                </c:pt>
                <c:pt idx="332">
                  <c:v>0.51900000000000013</c:v>
                </c:pt>
                <c:pt idx="333">
                  <c:v>0.53200000000000003</c:v>
                </c:pt>
                <c:pt idx="334">
                  <c:v>0.55999999999999872</c:v>
                </c:pt>
                <c:pt idx="335">
                  <c:v>0.56400000000000006</c:v>
                </c:pt>
                <c:pt idx="336">
                  <c:v>0.59200000000000053</c:v>
                </c:pt>
                <c:pt idx="337">
                  <c:v>0.60000000000000142</c:v>
                </c:pt>
                <c:pt idx="338">
                  <c:v>0.61199999999999832</c:v>
                </c:pt>
                <c:pt idx="339">
                  <c:v>0.62800000000000011</c:v>
                </c:pt>
                <c:pt idx="340">
                  <c:v>0.63599999999999923</c:v>
                </c:pt>
                <c:pt idx="341">
                  <c:v>0.63800000000000168</c:v>
                </c:pt>
                <c:pt idx="342">
                  <c:v>0.64499999999999957</c:v>
                </c:pt>
                <c:pt idx="343">
                  <c:v>0.63299999999999912</c:v>
                </c:pt>
                <c:pt idx="344">
                  <c:v>0.62900000000000134</c:v>
                </c:pt>
                <c:pt idx="345">
                  <c:v>0.62899999999999778</c:v>
                </c:pt>
                <c:pt idx="346">
                  <c:v>0.60900000000000176</c:v>
                </c:pt>
                <c:pt idx="347">
                  <c:v>0.58200000000000074</c:v>
                </c:pt>
                <c:pt idx="348">
                  <c:v>0.58500000000000085</c:v>
                </c:pt>
                <c:pt idx="349">
                  <c:v>0.54999999999999716</c:v>
                </c:pt>
                <c:pt idx="350">
                  <c:v>0.54100000000000037</c:v>
                </c:pt>
                <c:pt idx="351">
                  <c:v>0.51399999999999935</c:v>
                </c:pt>
                <c:pt idx="352">
                  <c:v>0.51700000000000301</c:v>
                </c:pt>
                <c:pt idx="353">
                  <c:v>0.49699999999999989</c:v>
                </c:pt>
                <c:pt idx="354">
                  <c:v>0.51599999999999824</c:v>
                </c:pt>
                <c:pt idx="355">
                  <c:v>0.52400000000000091</c:v>
                </c:pt>
                <c:pt idx="356">
                  <c:v>0.57399999999999807</c:v>
                </c:pt>
                <c:pt idx="357">
                  <c:v>0.63100000000000023</c:v>
                </c:pt>
                <c:pt idx="358">
                  <c:v>0.72700000000000031</c:v>
                </c:pt>
                <c:pt idx="359">
                  <c:v>0.83099999999999952</c:v>
                </c:pt>
                <c:pt idx="360">
                  <c:v>0.97500000000000142</c:v>
                </c:pt>
                <c:pt idx="361">
                  <c:v>1.1409999999999982</c:v>
                </c:pt>
                <c:pt idx="362">
                  <c:v>1.3220000000000027</c:v>
                </c:pt>
                <c:pt idx="363">
                  <c:v>1.4969999999999999</c:v>
                </c:pt>
                <c:pt idx="364">
                  <c:v>1.6899999999999977</c:v>
                </c:pt>
                <c:pt idx="365">
                  <c:v>1.8190000000000026</c:v>
                </c:pt>
                <c:pt idx="366">
                  <c:v>1.929000000000002</c:v>
                </c:pt>
                <c:pt idx="367">
                  <c:v>2.0139999999999958</c:v>
                </c:pt>
                <c:pt idx="368">
                  <c:v>2.0720000000000027</c:v>
                </c:pt>
                <c:pt idx="369">
                  <c:v>2.097999999999999</c:v>
                </c:pt>
                <c:pt idx="370">
                  <c:v>2.0859999999999985</c:v>
                </c:pt>
                <c:pt idx="371">
                  <c:v>2.0429999999999993</c:v>
                </c:pt>
                <c:pt idx="372">
                  <c:v>1.9510000000000005</c:v>
                </c:pt>
                <c:pt idx="373">
                  <c:v>1.8149999999999977</c:v>
                </c:pt>
                <c:pt idx="374">
                  <c:v>1.632000000000005</c:v>
                </c:pt>
                <c:pt idx="375">
                  <c:v>1.4159999999999968</c:v>
                </c:pt>
                <c:pt idx="376">
                  <c:v>1.1769999999999996</c:v>
                </c:pt>
                <c:pt idx="377">
                  <c:v>0.89900000000000091</c:v>
                </c:pt>
                <c:pt idx="378">
                  <c:v>0.62199999999999989</c:v>
                </c:pt>
                <c:pt idx="379">
                  <c:v>0.31300000000000239</c:v>
                </c:pt>
                <c:pt idx="380">
                  <c:v>2.4999999999998579E-2</c:v>
                </c:pt>
                <c:pt idx="381">
                  <c:v>-0.2710000000000008</c:v>
                </c:pt>
                <c:pt idx="382">
                  <c:v>-0.58999999999999631</c:v>
                </c:pt>
                <c:pt idx="383">
                  <c:v>-0.90100000000000335</c:v>
                </c:pt>
                <c:pt idx="384">
                  <c:v>-1.1709999999999994</c:v>
                </c:pt>
                <c:pt idx="385">
                  <c:v>-1.3810000000000002</c:v>
                </c:pt>
                <c:pt idx="386">
                  <c:v>-1.5339999999999989</c:v>
                </c:pt>
                <c:pt idx="387">
                  <c:v>-1.6499999999999986</c:v>
                </c:pt>
                <c:pt idx="388">
                  <c:v>-1.6950000000000003</c:v>
                </c:pt>
                <c:pt idx="389">
                  <c:v>-1.722999999999999</c:v>
                </c:pt>
                <c:pt idx="390">
                  <c:v>-1.7110000000000056</c:v>
                </c:pt>
                <c:pt idx="391">
                  <c:v>-1.6969999999999956</c:v>
                </c:pt>
                <c:pt idx="392">
                  <c:v>-1.6540000000000035</c:v>
                </c:pt>
                <c:pt idx="393">
                  <c:v>-1.607999999999997</c:v>
                </c:pt>
                <c:pt idx="394">
                  <c:v>-1.5510000000000019</c:v>
                </c:pt>
                <c:pt idx="395">
                  <c:v>-1.4909999999999997</c:v>
                </c:pt>
                <c:pt idx="396">
                  <c:v>-1.4339999999999975</c:v>
                </c:pt>
                <c:pt idx="397">
                  <c:v>-1.375</c:v>
                </c:pt>
                <c:pt idx="398">
                  <c:v>-1.3190000000000026</c:v>
                </c:pt>
                <c:pt idx="399">
                  <c:v>-1.2659999999999982</c:v>
                </c:pt>
                <c:pt idx="400">
                  <c:v>-1.2109999999999985</c:v>
                </c:pt>
                <c:pt idx="401">
                  <c:v>-1.1580000000000048</c:v>
                </c:pt>
                <c:pt idx="402">
                  <c:v>-1.1129999999999995</c:v>
                </c:pt>
                <c:pt idx="403">
                  <c:v>-1.0609999999999999</c:v>
                </c:pt>
                <c:pt idx="404">
                  <c:v>-1.009999999999998</c:v>
                </c:pt>
                <c:pt idx="405">
                  <c:v>-0.96900000000000119</c:v>
                </c:pt>
                <c:pt idx="406">
                  <c:v>-0.9220000000000006</c:v>
                </c:pt>
                <c:pt idx="407">
                  <c:v>-0.88100000000000023</c:v>
                </c:pt>
                <c:pt idx="408">
                  <c:v>-0.84600000000000009</c:v>
                </c:pt>
                <c:pt idx="409">
                  <c:v>-0.8089999999999975</c:v>
                </c:pt>
                <c:pt idx="410">
                  <c:v>-0.76800000000000068</c:v>
                </c:pt>
                <c:pt idx="411">
                  <c:v>-0.73300000000000054</c:v>
                </c:pt>
                <c:pt idx="412">
                  <c:v>-0.70200000000000173</c:v>
                </c:pt>
                <c:pt idx="413">
                  <c:v>-0.66699999999999804</c:v>
                </c:pt>
                <c:pt idx="414">
                  <c:v>-0.6440000000000019</c:v>
                </c:pt>
                <c:pt idx="415">
                  <c:v>-0.60999999999999943</c:v>
                </c:pt>
                <c:pt idx="416">
                  <c:v>-0.58999999999999986</c:v>
                </c:pt>
                <c:pt idx="417">
                  <c:v>-0.56199999999999761</c:v>
                </c:pt>
                <c:pt idx="418">
                  <c:v>-0.53900000000000148</c:v>
                </c:pt>
                <c:pt idx="419">
                  <c:v>-0.51899999999999835</c:v>
                </c:pt>
                <c:pt idx="420">
                  <c:v>-0.50300000000000011</c:v>
                </c:pt>
                <c:pt idx="421">
                  <c:v>-0.4740000000000002</c:v>
                </c:pt>
                <c:pt idx="422">
                  <c:v>-0.45600000000000307</c:v>
                </c:pt>
                <c:pt idx="423">
                  <c:v>-0.43899999999999828</c:v>
                </c:pt>
                <c:pt idx="424">
                  <c:v>-0.42300000000000004</c:v>
                </c:pt>
                <c:pt idx="425">
                  <c:v>-0.40600000000000058</c:v>
                </c:pt>
                <c:pt idx="426">
                  <c:v>-0.38499999999999979</c:v>
                </c:pt>
                <c:pt idx="427">
                  <c:v>-0.37299999999999933</c:v>
                </c:pt>
                <c:pt idx="428">
                  <c:v>-0.36400000000000077</c:v>
                </c:pt>
                <c:pt idx="429">
                  <c:v>-0.35599999999999987</c:v>
                </c:pt>
                <c:pt idx="430">
                  <c:v>-0.3279999999999994</c:v>
                </c:pt>
                <c:pt idx="431">
                  <c:v>-0.3100000000000005</c:v>
                </c:pt>
                <c:pt idx="432">
                  <c:v>-0.29299999999999926</c:v>
                </c:pt>
                <c:pt idx="433">
                  <c:v>-0.27899999999999991</c:v>
                </c:pt>
                <c:pt idx="434">
                  <c:v>-0.27200000000000024</c:v>
                </c:pt>
                <c:pt idx="435">
                  <c:v>-0.2629999999999999</c:v>
                </c:pt>
                <c:pt idx="436">
                  <c:v>-0.25500000000000078</c:v>
                </c:pt>
                <c:pt idx="437">
                  <c:v>-0.24600000000000044</c:v>
                </c:pt>
                <c:pt idx="438">
                  <c:v>-0.23999999999999844</c:v>
                </c:pt>
                <c:pt idx="439">
                  <c:v>-0.23399999999999999</c:v>
                </c:pt>
                <c:pt idx="440">
                  <c:v>-0.22600000000000087</c:v>
                </c:pt>
                <c:pt idx="441">
                  <c:v>-0.21799999999999997</c:v>
                </c:pt>
                <c:pt idx="442">
                  <c:v>-0.21400000000000041</c:v>
                </c:pt>
                <c:pt idx="443">
                  <c:v>-0.20500000000000007</c:v>
                </c:pt>
                <c:pt idx="444">
                  <c:v>-0.19399999999999906</c:v>
                </c:pt>
                <c:pt idx="445">
                  <c:v>-0.18599999999999994</c:v>
                </c:pt>
                <c:pt idx="446">
                  <c:v>-0.17800000000000082</c:v>
                </c:pt>
                <c:pt idx="447">
                  <c:v>-0.17199999999999882</c:v>
                </c:pt>
                <c:pt idx="448">
                  <c:v>-0.16000000000000014</c:v>
                </c:pt>
                <c:pt idx="449">
                  <c:v>-0.15600000000000058</c:v>
                </c:pt>
                <c:pt idx="450">
                  <c:v>-0.15300000000000047</c:v>
                </c:pt>
                <c:pt idx="451">
                  <c:v>-0.14700000000000024</c:v>
                </c:pt>
                <c:pt idx="452">
                  <c:v>-0.14599999999999902</c:v>
                </c:pt>
                <c:pt idx="453">
                  <c:v>-0.14100000000000001</c:v>
                </c:pt>
                <c:pt idx="454">
                  <c:v>-0.13700000000000045</c:v>
                </c:pt>
                <c:pt idx="455">
                  <c:v>-0.13599999999999923</c:v>
                </c:pt>
                <c:pt idx="456">
                  <c:v>-0.12900000000000134</c:v>
                </c:pt>
                <c:pt idx="457">
                  <c:v>-0.121999999999999</c:v>
                </c:pt>
                <c:pt idx="458">
                  <c:v>-0.11100000000000065</c:v>
                </c:pt>
                <c:pt idx="459">
                  <c:v>-0.1039999999999992</c:v>
                </c:pt>
                <c:pt idx="460">
                  <c:v>-0.10500000000000043</c:v>
                </c:pt>
                <c:pt idx="461">
                  <c:v>-0.10700000000000021</c:v>
                </c:pt>
                <c:pt idx="462">
                  <c:v>-0.10599999999999987</c:v>
                </c:pt>
                <c:pt idx="463">
                  <c:v>-9.7999999999999865E-2</c:v>
                </c:pt>
                <c:pt idx="464">
                  <c:v>-9.7000000000000419E-2</c:v>
                </c:pt>
                <c:pt idx="465">
                  <c:v>-9.3999999999999417E-2</c:v>
                </c:pt>
                <c:pt idx="466">
                  <c:v>-9.1000000000000192E-2</c:v>
                </c:pt>
                <c:pt idx="467">
                  <c:v>-8.6000000000000298E-2</c:v>
                </c:pt>
                <c:pt idx="468">
                  <c:v>-8.599999999999941E-2</c:v>
                </c:pt>
                <c:pt idx="469">
                  <c:v>-8.7000000000000632E-2</c:v>
                </c:pt>
                <c:pt idx="470">
                  <c:v>-8.599999999999941E-2</c:v>
                </c:pt>
                <c:pt idx="471">
                  <c:v>-8.4000000000000519E-2</c:v>
                </c:pt>
                <c:pt idx="472">
                  <c:v>-7.3999999999999844E-2</c:v>
                </c:pt>
                <c:pt idx="473">
                  <c:v>-7.2000000000000064E-2</c:v>
                </c:pt>
                <c:pt idx="474">
                  <c:v>-6.7000000000000171E-2</c:v>
                </c:pt>
                <c:pt idx="475">
                  <c:v>-6.6999999999999282E-2</c:v>
                </c:pt>
                <c:pt idx="476">
                  <c:v>-6.7000000000000171E-2</c:v>
                </c:pt>
                <c:pt idx="477">
                  <c:v>-6.5999999999999837E-2</c:v>
                </c:pt>
                <c:pt idx="478">
                  <c:v>-6.7000000000000171E-2</c:v>
                </c:pt>
                <c:pt idx="479">
                  <c:v>-6.0999999999999943E-2</c:v>
                </c:pt>
                <c:pt idx="480">
                  <c:v>-6.0000000000000497E-2</c:v>
                </c:pt>
                <c:pt idx="481">
                  <c:v>-5.9999999999999609E-2</c:v>
                </c:pt>
                <c:pt idx="482">
                  <c:v>-5.7000000000000384E-2</c:v>
                </c:pt>
                <c:pt idx="483">
                  <c:v>-5.1999999999999602E-2</c:v>
                </c:pt>
                <c:pt idx="484">
                  <c:v>-3.900000000000059E-2</c:v>
                </c:pt>
                <c:pt idx="485">
                  <c:v>-3.2999999999999474E-2</c:v>
                </c:pt>
                <c:pt idx="486">
                  <c:v>-2.8999999999999915E-2</c:v>
                </c:pt>
                <c:pt idx="487">
                  <c:v>-3.6000000000000476E-2</c:v>
                </c:pt>
                <c:pt idx="488">
                  <c:v>-4.8999999999999488E-2</c:v>
                </c:pt>
                <c:pt idx="489">
                  <c:v>-4.9000000000000377E-2</c:v>
                </c:pt>
                <c:pt idx="490">
                  <c:v>-4.9999999999999822E-2</c:v>
                </c:pt>
                <c:pt idx="491">
                  <c:v>-4.0000000000000036E-2</c:v>
                </c:pt>
                <c:pt idx="492">
                  <c:v>-5.1999999999999602E-2</c:v>
                </c:pt>
                <c:pt idx="493">
                  <c:v>-4.4000000000000483E-2</c:v>
                </c:pt>
                <c:pt idx="494">
                  <c:v>-4.0000000000000036E-2</c:v>
                </c:pt>
                <c:pt idx="495">
                  <c:v>-2.2999999999999687E-2</c:v>
                </c:pt>
                <c:pt idx="496">
                  <c:v>-2.8000000000000469E-2</c:v>
                </c:pt>
                <c:pt idx="497">
                  <c:v>-3.5999999999999588E-2</c:v>
                </c:pt>
                <c:pt idx="498">
                  <c:v>-3.3999999999999808E-2</c:v>
                </c:pt>
                <c:pt idx="499">
                  <c:v>-3.5000000000000142E-2</c:v>
                </c:pt>
                <c:pt idx="500">
                  <c:v>-1.9000000000000128E-2</c:v>
                </c:pt>
                <c:pt idx="501">
                  <c:v>-1.2000000000000455E-2</c:v>
                </c:pt>
                <c:pt idx="502">
                  <c:v>-1.699999999999946E-2</c:v>
                </c:pt>
                <c:pt idx="503">
                  <c:v>-2.8000000000000469E-2</c:v>
                </c:pt>
                <c:pt idx="504">
                  <c:v>-3.2999999999999474E-2</c:v>
                </c:pt>
                <c:pt idx="505">
                  <c:v>-3.6999999999999922E-2</c:v>
                </c:pt>
                <c:pt idx="506">
                  <c:v>-2.4000000000000021E-2</c:v>
                </c:pt>
                <c:pt idx="507">
                  <c:v>-3.0000000000000249E-2</c:v>
                </c:pt>
                <c:pt idx="508">
                  <c:v>-2.4000000000000021E-2</c:v>
                </c:pt>
                <c:pt idx="509">
                  <c:v>-2.2999999999999687E-2</c:v>
                </c:pt>
                <c:pt idx="510">
                  <c:v>-1.6000000000000014E-2</c:v>
                </c:pt>
                <c:pt idx="511">
                  <c:v>-1.7000000000000348E-2</c:v>
                </c:pt>
                <c:pt idx="512">
                  <c:v>-1.6000000000000014E-2</c:v>
                </c:pt>
                <c:pt idx="513">
                  <c:v>-3.0999999999999694E-2</c:v>
                </c:pt>
                <c:pt idx="514">
                  <c:v>-2.2000000000000242E-2</c:v>
                </c:pt>
                <c:pt idx="515">
                  <c:v>-1.9000000000000128E-2</c:v>
                </c:pt>
                <c:pt idx="516">
                  <c:v>-1.1000000000000121E-2</c:v>
                </c:pt>
                <c:pt idx="517">
                  <c:v>-8.9999999999994529E-3</c:v>
                </c:pt>
                <c:pt idx="518">
                  <c:v>-1.7000000000000348E-2</c:v>
                </c:pt>
                <c:pt idx="519">
                  <c:v>-1.7000000000000348E-2</c:v>
                </c:pt>
                <c:pt idx="520">
                  <c:v>-1.7999999999999794E-2</c:v>
                </c:pt>
                <c:pt idx="521">
                  <c:v>-1.6000000000000014E-2</c:v>
                </c:pt>
                <c:pt idx="522">
                  <c:v>-2.0999999999999908E-2</c:v>
                </c:pt>
                <c:pt idx="523">
                  <c:v>-2.2999999999999687E-2</c:v>
                </c:pt>
                <c:pt idx="524">
                  <c:v>-2.0999999999999908E-2</c:v>
                </c:pt>
                <c:pt idx="525">
                  <c:v>-1.9000000000000128E-2</c:v>
                </c:pt>
                <c:pt idx="526">
                  <c:v>-2.3000000000000576E-2</c:v>
                </c:pt>
                <c:pt idx="527">
                  <c:v>-2.5999999999999801E-2</c:v>
                </c:pt>
                <c:pt idx="528">
                  <c:v>-2.4999999999999467E-2</c:v>
                </c:pt>
                <c:pt idx="529">
                  <c:v>-3.1000000000000583E-2</c:v>
                </c:pt>
                <c:pt idx="530">
                  <c:v>-3.5000000000000142E-2</c:v>
                </c:pt>
                <c:pt idx="531">
                  <c:v>-4.2999999999999261E-2</c:v>
                </c:pt>
                <c:pt idx="532">
                  <c:v>-4.7000000000000597E-2</c:v>
                </c:pt>
                <c:pt idx="533">
                  <c:v>-4.9999999999999822E-2</c:v>
                </c:pt>
                <c:pt idx="534">
                  <c:v>-5.1999999999999602E-2</c:v>
                </c:pt>
                <c:pt idx="535">
                  <c:v>-5.1000000000000156E-2</c:v>
                </c:pt>
                <c:pt idx="536">
                  <c:v>-5.600000000000005E-2</c:v>
                </c:pt>
                <c:pt idx="537">
                  <c:v>-5.7000000000000384E-2</c:v>
                </c:pt>
                <c:pt idx="538">
                  <c:v>-6.0999999999999943E-2</c:v>
                </c:pt>
                <c:pt idx="539">
                  <c:v>-6.4000000000000057E-2</c:v>
                </c:pt>
                <c:pt idx="540">
                  <c:v>-7.099999999999973E-2</c:v>
                </c:pt>
                <c:pt idx="541">
                  <c:v>-6.899999999999995E-2</c:v>
                </c:pt>
                <c:pt idx="542">
                  <c:v>-7.2000000000000064E-2</c:v>
                </c:pt>
                <c:pt idx="543">
                  <c:v>-7.2999999999999954E-2</c:v>
                </c:pt>
                <c:pt idx="544">
                  <c:v>-6.7000000000000171E-2</c:v>
                </c:pt>
                <c:pt idx="545">
                  <c:v>-7.6999999999999957E-2</c:v>
                </c:pt>
                <c:pt idx="546">
                  <c:v>-8.1999999999999851E-2</c:v>
                </c:pt>
                <c:pt idx="547">
                  <c:v>-8.9999999999999858E-2</c:v>
                </c:pt>
                <c:pt idx="548">
                  <c:v>-8.4999999999999964E-2</c:v>
                </c:pt>
                <c:pt idx="549">
                  <c:v>-8.2000000000000295E-2</c:v>
                </c:pt>
                <c:pt idx="550">
                  <c:v>-8.8000000000000078E-2</c:v>
                </c:pt>
                <c:pt idx="551">
                  <c:v>-8.3999999999999631E-2</c:v>
                </c:pt>
                <c:pt idx="552">
                  <c:v>-8.4000000000000075E-2</c:v>
                </c:pt>
                <c:pt idx="553">
                  <c:v>-8.0000000000000071E-2</c:v>
                </c:pt>
                <c:pt idx="554">
                  <c:v>-8.0999999999999961E-2</c:v>
                </c:pt>
                <c:pt idx="555">
                  <c:v>-8.7000000000000188E-2</c:v>
                </c:pt>
                <c:pt idx="556">
                  <c:v>-8.4000000000000075E-2</c:v>
                </c:pt>
                <c:pt idx="557">
                  <c:v>-8.7999999999999634E-2</c:v>
                </c:pt>
                <c:pt idx="558">
                  <c:v>-8.1000000000000405E-2</c:v>
                </c:pt>
                <c:pt idx="559">
                  <c:v>-8.5999999999999854E-2</c:v>
                </c:pt>
                <c:pt idx="560">
                  <c:v>-8.0999999999999961E-2</c:v>
                </c:pt>
                <c:pt idx="561">
                  <c:v>-7.6000000000000068E-2</c:v>
                </c:pt>
                <c:pt idx="562">
                  <c:v>-7.2999999999999954E-2</c:v>
                </c:pt>
                <c:pt idx="563">
                  <c:v>-6.800000000000006E-2</c:v>
                </c:pt>
                <c:pt idx="564">
                  <c:v>-6.6999999999999726E-2</c:v>
                </c:pt>
                <c:pt idx="565">
                  <c:v>-6.6000000000000281E-2</c:v>
                </c:pt>
                <c:pt idx="566">
                  <c:v>-6.5999999999999837E-2</c:v>
                </c:pt>
                <c:pt idx="567">
                  <c:v>-6.6000000000000059E-2</c:v>
                </c:pt>
                <c:pt idx="568">
                  <c:v>-5.699999999999994E-2</c:v>
                </c:pt>
                <c:pt idx="569">
                  <c:v>-5.600000000000005E-2</c:v>
                </c:pt>
                <c:pt idx="570">
                  <c:v>-4.8000000000000043E-2</c:v>
                </c:pt>
                <c:pt idx="571">
                  <c:v>-5.4000000000000048E-2</c:v>
                </c:pt>
                <c:pt idx="572">
                  <c:v>-5.5999999999999828E-2</c:v>
                </c:pt>
                <c:pt idx="573">
                  <c:v>-5.1000000000000156E-2</c:v>
                </c:pt>
                <c:pt idx="574">
                  <c:v>-5.1999999999999824E-2</c:v>
                </c:pt>
                <c:pt idx="575">
                  <c:v>-4.5000000000000151E-2</c:v>
                </c:pt>
                <c:pt idx="576">
                  <c:v>-4.6999999999999931E-2</c:v>
                </c:pt>
                <c:pt idx="577">
                  <c:v>-4.4000000000000039E-2</c:v>
                </c:pt>
                <c:pt idx="578">
                  <c:v>-4.6000000000000041E-2</c:v>
                </c:pt>
                <c:pt idx="579">
                  <c:v>-4.4000000000000039E-2</c:v>
                </c:pt>
                <c:pt idx="580">
                  <c:v>-3.6999999999999922E-2</c:v>
                </c:pt>
                <c:pt idx="581">
                  <c:v>-3.2999999999999918E-2</c:v>
                </c:pt>
                <c:pt idx="582">
                  <c:v>-2.9000000000000137E-2</c:v>
                </c:pt>
                <c:pt idx="583">
                  <c:v>-2.8999999999999915E-2</c:v>
                </c:pt>
                <c:pt idx="584">
                  <c:v>-2.6999999999999913E-2</c:v>
                </c:pt>
                <c:pt idx="585">
                  <c:v>-2.4000000000000021E-2</c:v>
                </c:pt>
                <c:pt idx="586">
                  <c:v>-2.200000000000002E-2</c:v>
                </c:pt>
                <c:pt idx="587">
                  <c:v>-1.3000000000000123E-2</c:v>
                </c:pt>
                <c:pt idx="588">
                  <c:v>-2.0000000000000018E-2</c:v>
                </c:pt>
                <c:pt idx="589">
                  <c:v>-1.2000000000000011E-2</c:v>
                </c:pt>
                <c:pt idx="590">
                  <c:v>-8.0000000000000071E-3</c:v>
                </c:pt>
                <c:pt idx="591">
                  <c:v>-4.0000000000000036E-3</c:v>
                </c:pt>
                <c:pt idx="592">
                  <c:v>-6.0000000000000053E-3</c:v>
                </c:pt>
                <c:pt idx="593">
                  <c:v>-1.0999999999999899E-2</c:v>
                </c:pt>
                <c:pt idx="594">
                  <c:v>-6.0000000000000053E-3</c:v>
                </c:pt>
                <c:pt idx="595">
                  <c:v>-3.0000000000000027E-3</c:v>
                </c:pt>
                <c:pt idx="596">
                  <c:v>-2.0000000000000018E-3</c:v>
                </c:pt>
                <c:pt idx="597">
                  <c:v>1.0000000000000009E-3</c:v>
                </c:pt>
                <c:pt idx="598">
                  <c:v>2.0000000000000018E-3</c:v>
                </c:pt>
                <c:pt idx="599">
                  <c:v>-7.0000000000000062E-3</c:v>
                </c:pt>
                <c:pt idx="600">
                  <c:v>1.0000000000000009E-3</c:v>
                </c:pt>
                <c:pt idx="601">
                  <c:v>2.0000000000000018E-3</c:v>
                </c:pt>
                <c:pt idx="602">
                  <c:v>6.0000000000000053E-3</c:v>
                </c:pt>
                <c:pt idx="603">
                  <c:v>4.0000000000000036E-3</c:v>
                </c:pt>
                <c:pt idx="604">
                  <c:v>0</c:v>
                </c:pt>
                <c:pt idx="605">
                  <c:v>6.0000000000000053E-3</c:v>
                </c:pt>
                <c:pt idx="606">
                  <c:v>2.0000000000000018E-3</c:v>
                </c:pt>
                <c:pt idx="607">
                  <c:v>8.0000000000000071E-3</c:v>
                </c:pt>
                <c:pt idx="608">
                  <c:v>0</c:v>
                </c:pt>
                <c:pt idx="609">
                  <c:v>-1.0000000000001119E-3</c:v>
                </c:pt>
                <c:pt idx="610">
                  <c:v>6.0000000000000053E-3</c:v>
                </c:pt>
                <c:pt idx="611">
                  <c:v>4.0000000000000036E-3</c:v>
                </c:pt>
                <c:pt idx="612">
                  <c:v>4.0000000000000036E-3</c:v>
                </c:pt>
                <c:pt idx="613">
                  <c:v>0</c:v>
                </c:pt>
                <c:pt idx="614">
                  <c:v>0</c:v>
                </c:pt>
                <c:pt idx="615">
                  <c:v>-2.9999999999998916E-3</c:v>
                </c:pt>
                <c:pt idx="616">
                  <c:v>9.9999999999988987E-4</c:v>
                </c:pt>
                <c:pt idx="617">
                  <c:v>-9.9999999999988987E-4</c:v>
                </c:pt>
                <c:pt idx="618">
                  <c:v>-2.0000000000000018E-3</c:v>
                </c:pt>
                <c:pt idx="619">
                  <c:v>-4.0000000000000036E-3</c:v>
                </c:pt>
                <c:pt idx="620">
                  <c:v>-5.0000000000001155E-3</c:v>
                </c:pt>
                <c:pt idx="621">
                  <c:v>-6.9999999999998952E-3</c:v>
                </c:pt>
                <c:pt idx="622">
                  <c:v>-8.0000000000000071E-3</c:v>
                </c:pt>
                <c:pt idx="623">
                  <c:v>-9.000000000000008E-3</c:v>
                </c:pt>
                <c:pt idx="624">
                  <c:v>-9.000000000000008E-3</c:v>
                </c:pt>
                <c:pt idx="625">
                  <c:v>-1.2000000000000011E-2</c:v>
                </c:pt>
                <c:pt idx="626">
                  <c:v>-6.0000000000000053E-3</c:v>
                </c:pt>
                <c:pt idx="627">
                  <c:v>-6.0000000000000053E-3</c:v>
                </c:pt>
                <c:pt idx="628">
                  <c:v>-3.0000000000000027E-3</c:v>
                </c:pt>
                <c:pt idx="629">
                  <c:v>-6.0000000000000053E-3</c:v>
                </c:pt>
                <c:pt idx="630">
                  <c:v>-6.0000000000000053E-3</c:v>
                </c:pt>
                <c:pt idx="631">
                  <c:v>-4.9999999999998934E-3</c:v>
                </c:pt>
                <c:pt idx="632">
                  <c:v>-1.3000000000000012E-2</c:v>
                </c:pt>
                <c:pt idx="633">
                  <c:v>-1.100000000000001E-2</c:v>
                </c:pt>
                <c:pt idx="634">
                  <c:v>-9.000000000000008E-3</c:v>
                </c:pt>
                <c:pt idx="635">
                  <c:v>-2.0000000000000018E-3</c:v>
                </c:pt>
                <c:pt idx="636">
                  <c:v>1.0000000000000009E-3</c:v>
                </c:pt>
                <c:pt idx="637">
                  <c:v>-1.0000000000000009E-3</c:v>
                </c:pt>
                <c:pt idx="638">
                  <c:v>-3.0000000000000027E-3</c:v>
                </c:pt>
                <c:pt idx="639">
                  <c:v>-6.0000000000000053E-3</c:v>
                </c:pt>
                <c:pt idx="640">
                  <c:v>-5.0000000000000044E-3</c:v>
                </c:pt>
                <c:pt idx="641">
                  <c:v>-1.0000000000000009E-3</c:v>
                </c:pt>
                <c:pt idx="642">
                  <c:v>-2.0000000000000018E-3</c:v>
                </c:pt>
                <c:pt idx="643">
                  <c:v>0</c:v>
                </c:pt>
                <c:pt idx="644">
                  <c:v>-3.0000000000000027E-3</c:v>
                </c:pt>
                <c:pt idx="645">
                  <c:v>-1.0000000000000009E-3</c:v>
                </c:pt>
                <c:pt idx="646">
                  <c:v>1.0000000000000009E-3</c:v>
                </c:pt>
                <c:pt idx="647">
                  <c:v>1.0000000000000009E-3</c:v>
                </c:pt>
                <c:pt idx="648">
                  <c:v>0</c:v>
                </c:pt>
                <c:pt idx="649">
                  <c:v>0</c:v>
                </c:pt>
                <c:pt idx="650">
                  <c:v>4.0000000000000036E-3</c:v>
                </c:pt>
                <c:pt idx="651">
                  <c:v>2.0000000000000018E-3</c:v>
                </c:pt>
                <c:pt idx="652">
                  <c:v>6.0000000000000053E-3</c:v>
                </c:pt>
                <c:pt idx="653">
                  <c:v>4.0000000000000036E-3</c:v>
                </c:pt>
                <c:pt idx="654">
                  <c:v>4.0000000000000036E-3</c:v>
                </c:pt>
                <c:pt idx="655">
                  <c:v>3.0000000000000027E-3</c:v>
                </c:pt>
                <c:pt idx="656">
                  <c:v>6.0000000000000053E-3</c:v>
                </c:pt>
                <c:pt idx="657">
                  <c:v>1.0000000000000009E-2</c:v>
                </c:pt>
                <c:pt idx="658">
                  <c:v>8.0000000000000071E-3</c:v>
                </c:pt>
                <c:pt idx="659">
                  <c:v>1.2999999999999901E-2</c:v>
                </c:pt>
                <c:pt idx="660">
                  <c:v>7.0000000000000062E-3</c:v>
                </c:pt>
                <c:pt idx="661">
                  <c:v>9.000000000000008E-3</c:v>
                </c:pt>
                <c:pt idx="662">
                  <c:v>5.0000000000000044E-3</c:v>
                </c:pt>
                <c:pt idx="663">
                  <c:v>8.0000000000000071E-3</c:v>
                </c:pt>
                <c:pt idx="664">
                  <c:v>1.2000000000000011E-2</c:v>
                </c:pt>
                <c:pt idx="665">
                  <c:v>6.0000000000000053E-3</c:v>
                </c:pt>
                <c:pt idx="666">
                  <c:v>7.0000000000000062E-3</c:v>
                </c:pt>
                <c:pt idx="667">
                  <c:v>4.0000000000000036E-3</c:v>
                </c:pt>
                <c:pt idx="668">
                  <c:v>1.0000000000000009E-3</c:v>
                </c:pt>
                <c:pt idx="669">
                  <c:v>-2.0000000000000018E-3</c:v>
                </c:pt>
                <c:pt idx="670">
                  <c:v>1.0000000000000009E-3</c:v>
                </c:pt>
                <c:pt idx="671">
                  <c:v>4.0000000000000036E-3</c:v>
                </c:pt>
                <c:pt idx="672">
                  <c:v>-1.0000000000001119E-3</c:v>
                </c:pt>
                <c:pt idx="673">
                  <c:v>-9.9999999999988987E-4</c:v>
                </c:pt>
                <c:pt idx="674">
                  <c:v>-2.0000000000000018E-3</c:v>
                </c:pt>
                <c:pt idx="675">
                  <c:v>-6.0000000000000053E-3</c:v>
                </c:pt>
                <c:pt idx="676">
                  <c:v>-1.100000000000001E-2</c:v>
                </c:pt>
                <c:pt idx="677">
                  <c:v>-1.7000000000000015E-2</c:v>
                </c:pt>
                <c:pt idx="678">
                  <c:v>-1.6000000000000014E-2</c:v>
                </c:pt>
                <c:pt idx="679">
                  <c:v>-1.2999999999999901E-2</c:v>
                </c:pt>
                <c:pt idx="680">
                  <c:v>6.9999999999998952E-3</c:v>
                </c:pt>
                <c:pt idx="681">
                  <c:v>7.0000000000000062E-3</c:v>
                </c:pt>
                <c:pt idx="682">
                  <c:v>4.0000000000000036E-3</c:v>
                </c:pt>
                <c:pt idx="683">
                  <c:v>-6.0000000000000053E-3</c:v>
                </c:pt>
                <c:pt idx="684">
                  <c:v>-1.5999999999999903E-2</c:v>
                </c:pt>
                <c:pt idx="685">
                  <c:v>-2.1000000000000019E-2</c:v>
                </c:pt>
                <c:pt idx="686">
                  <c:v>-2.6000000000000023E-2</c:v>
                </c:pt>
                <c:pt idx="687">
                  <c:v>-1.9000000000000017E-2</c:v>
                </c:pt>
                <c:pt idx="688">
                  <c:v>-1.5000000000000013E-2</c:v>
                </c:pt>
                <c:pt idx="689">
                  <c:v>-1.0000000000000009E-3</c:v>
                </c:pt>
                <c:pt idx="690">
                  <c:v>-1.2000000000000011E-2</c:v>
                </c:pt>
                <c:pt idx="691">
                  <c:v>-1.4000000000000012E-2</c:v>
                </c:pt>
                <c:pt idx="692">
                  <c:v>-5.0000000000000044E-3</c:v>
                </c:pt>
                <c:pt idx="693">
                  <c:v>-5.0000000000000044E-3</c:v>
                </c:pt>
                <c:pt idx="694">
                  <c:v>-2.9999999999998916E-3</c:v>
                </c:pt>
                <c:pt idx="695">
                  <c:v>0</c:v>
                </c:pt>
                <c:pt idx="696">
                  <c:v>5.9999999999998943E-3</c:v>
                </c:pt>
                <c:pt idx="697">
                  <c:v>6.0000000000000053E-3</c:v>
                </c:pt>
                <c:pt idx="698">
                  <c:v>1.0000000000000009E-3</c:v>
                </c:pt>
                <c:pt idx="699">
                  <c:v>3.0000000000000027E-3</c:v>
                </c:pt>
                <c:pt idx="700">
                  <c:v>0</c:v>
                </c:pt>
                <c:pt idx="701">
                  <c:v>-2.0000000000000018E-3</c:v>
                </c:pt>
                <c:pt idx="702">
                  <c:v>-4.0000000000000036E-3</c:v>
                </c:pt>
                <c:pt idx="703">
                  <c:v>2.0000000000000018E-3</c:v>
                </c:pt>
                <c:pt idx="704">
                  <c:v>5.0000000000000044E-3</c:v>
                </c:pt>
                <c:pt idx="705">
                  <c:v>5.0000000000000044E-3</c:v>
                </c:pt>
                <c:pt idx="706">
                  <c:v>1.0000000000000009E-3</c:v>
                </c:pt>
                <c:pt idx="707">
                  <c:v>-1.0000000000000009E-3</c:v>
                </c:pt>
                <c:pt idx="708">
                  <c:v>5.0000000000000044E-3</c:v>
                </c:pt>
                <c:pt idx="709">
                  <c:v>1.0000000000000009E-3</c:v>
                </c:pt>
                <c:pt idx="710">
                  <c:v>-1.0000000000000009E-3</c:v>
                </c:pt>
                <c:pt idx="711">
                  <c:v>2.0000000000000018E-3</c:v>
                </c:pt>
                <c:pt idx="712">
                  <c:v>5.0000000000000044E-3</c:v>
                </c:pt>
                <c:pt idx="713">
                  <c:v>8.0000000000000071E-3</c:v>
                </c:pt>
                <c:pt idx="714">
                  <c:v>4.0000000000000036E-3</c:v>
                </c:pt>
                <c:pt idx="715">
                  <c:v>1.0000000000000009E-3</c:v>
                </c:pt>
                <c:pt idx="716">
                  <c:v>2.0000000000000018E-3</c:v>
                </c:pt>
                <c:pt idx="717">
                  <c:v>0</c:v>
                </c:pt>
                <c:pt idx="718">
                  <c:v>-1.0000000000000009E-3</c:v>
                </c:pt>
                <c:pt idx="719">
                  <c:v>-0.85799999999999998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718-4E5D-8B52-900DDBB214F3}"/>
            </c:ext>
          </c:extLst>
        </c:ser>
        <c:ser>
          <c:idx val="5"/>
          <c:order val="5"/>
          <c:tx>
            <c:strRef>
              <c:f>'Task 1'!$BQ$5</c:f>
              <c:strCache>
                <c:ptCount val="1"/>
                <c:pt idx="0">
                  <c:v>Delta P(B)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'Task 1'!$C$6:$C$725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'Task 1'!$BQ$6:$BQ$725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7.0000000000001172E-3</c:v>
                </c:pt>
                <c:pt idx="3">
                  <c:v>6.9999999999998952E-3</c:v>
                </c:pt>
                <c:pt idx="4">
                  <c:v>3.0000000000001137E-3</c:v>
                </c:pt>
                <c:pt idx="5">
                  <c:v>2.9999999999998916E-3</c:v>
                </c:pt>
                <c:pt idx="6">
                  <c:v>7.0000000000001172E-3</c:v>
                </c:pt>
                <c:pt idx="7">
                  <c:v>2.9999999999998916E-3</c:v>
                </c:pt>
                <c:pt idx="8">
                  <c:v>0</c:v>
                </c:pt>
                <c:pt idx="9">
                  <c:v>4.0000000000000036E-3</c:v>
                </c:pt>
                <c:pt idx="10">
                  <c:v>-9.9999999999988987E-4</c:v>
                </c:pt>
                <c:pt idx="11">
                  <c:v>-3.0000000000001137E-3</c:v>
                </c:pt>
                <c:pt idx="12">
                  <c:v>-2.9999999999998916E-3</c:v>
                </c:pt>
                <c:pt idx="13">
                  <c:v>-3.0000000000001137E-3</c:v>
                </c:pt>
                <c:pt idx="14">
                  <c:v>-2.0000000000000018E-3</c:v>
                </c:pt>
                <c:pt idx="15">
                  <c:v>-2.0000000000000018E-3</c:v>
                </c:pt>
                <c:pt idx="16">
                  <c:v>-4.9999999999998934E-3</c:v>
                </c:pt>
                <c:pt idx="17">
                  <c:v>-1.0000000000001119E-3</c:v>
                </c:pt>
                <c:pt idx="18">
                  <c:v>0</c:v>
                </c:pt>
                <c:pt idx="19">
                  <c:v>2.0000000000000018E-3</c:v>
                </c:pt>
                <c:pt idx="20">
                  <c:v>3.0000000000001137E-3</c:v>
                </c:pt>
                <c:pt idx="21">
                  <c:v>9.9999999999988987E-4</c:v>
                </c:pt>
                <c:pt idx="22">
                  <c:v>4.0000000000000036E-3</c:v>
                </c:pt>
                <c:pt idx="23">
                  <c:v>3.0000000000001137E-3</c:v>
                </c:pt>
                <c:pt idx="24">
                  <c:v>6.0000000000000053E-3</c:v>
                </c:pt>
                <c:pt idx="25">
                  <c:v>6.0000000000000053E-3</c:v>
                </c:pt>
                <c:pt idx="26">
                  <c:v>0</c:v>
                </c:pt>
                <c:pt idx="27">
                  <c:v>-1.0000000000001119E-3</c:v>
                </c:pt>
                <c:pt idx="28">
                  <c:v>-4.9999999999998934E-3</c:v>
                </c:pt>
                <c:pt idx="29">
                  <c:v>-8.0000000000000071E-3</c:v>
                </c:pt>
                <c:pt idx="30">
                  <c:v>-1.2000000000000011E-2</c:v>
                </c:pt>
                <c:pt idx="31">
                  <c:v>-1.3000000000000123E-2</c:v>
                </c:pt>
                <c:pt idx="32">
                  <c:v>-1.4000000000000012E-2</c:v>
                </c:pt>
                <c:pt idx="33">
                  <c:v>-1.8000000000000016E-2</c:v>
                </c:pt>
                <c:pt idx="34">
                  <c:v>-1.6000000000000014E-2</c:v>
                </c:pt>
                <c:pt idx="35">
                  <c:v>-1.0000000000000009E-2</c:v>
                </c:pt>
                <c:pt idx="36">
                  <c:v>0</c:v>
                </c:pt>
                <c:pt idx="37">
                  <c:v>2.0000000000000018E-3</c:v>
                </c:pt>
                <c:pt idx="38">
                  <c:v>-2.0000000000000018E-3</c:v>
                </c:pt>
                <c:pt idx="39">
                  <c:v>0</c:v>
                </c:pt>
                <c:pt idx="40">
                  <c:v>1.0000000000001119E-3</c:v>
                </c:pt>
                <c:pt idx="41">
                  <c:v>-5.0000000000001155E-3</c:v>
                </c:pt>
                <c:pt idx="42">
                  <c:v>-2.0000000000000018E-3</c:v>
                </c:pt>
                <c:pt idx="43">
                  <c:v>2.0000000000000018E-3</c:v>
                </c:pt>
                <c:pt idx="44">
                  <c:v>-5.9999999999998943E-3</c:v>
                </c:pt>
                <c:pt idx="45">
                  <c:v>-1.0000000000000009E-2</c:v>
                </c:pt>
                <c:pt idx="46">
                  <c:v>-2.0000000000000018E-3</c:v>
                </c:pt>
                <c:pt idx="47">
                  <c:v>-1.0000000000000009E-3</c:v>
                </c:pt>
                <c:pt idx="48">
                  <c:v>-2.0000000000000018E-3</c:v>
                </c:pt>
                <c:pt idx="49">
                  <c:v>-3.0000000000000027E-3</c:v>
                </c:pt>
                <c:pt idx="50">
                  <c:v>-4.0000000000000036E-3</c:v>
                </c:pt>
                <c:pt idx="51">
                  <c:v>-3.0000000000000027E-3</c:v>
                </c:pt>
                <c:pt idx="52">
                  <c:v>3.0000000000000027E-3</c:v>
                </c:pt>
                <c:pt idx="53">
                  <c:v>1.0000000000000009E-3</c:v>
                </c:pt>
                <c:pt idx="54">
                  <c:v>2.0000000000000018E-3</c:v>
                </c:pt>
                <c:pt idx="55">
                  <c:v>1.0000000000000009E-3</c:v>
                </c:pt>
                <c:pt idx="56">
                  <c:v>5.0000000000000044E-3</c:v>
                </c:pt>
                <c:pt idx="57">
                  <c:v>8.0000000000000071E-3</c:v>
                </c:pt>
                <c:pt idx="58">
                  <c:v>3.0000000000000027E-3</c:v>
                </c:pt>
                <c:pt idx="59">
                  <c:v>7.0000000000000062E-3</c:v>
                </c:pt>
                <c:pt idx="60">
                  <c:v>2.9999999999998916E-3</c:v>
                </c:pt>
                <c:pt idx="61">
                  <c:v>-9.9999999999988987E-4</c:v>
                </c:pt>
                <c:pt idx="62">
                  <c:v>6.0000000000000053E-3</c:v>
                </c:pt>
                <c:pt idx="63">
                  <c:v>1.0999999999999899E-2</c:v>
                </c:pt>
                <c:pt idx="64">
                  <c:v>-9.9999999999988987E-4</c:v>
                </c:pt>
                <c:pt idx="65">
                  <c:v>6.0000000000000053E-3</c:v>
                </c:pt>
                <c:pt idx="66">
                  <c:v>8.0000000000000071E-3</c:v>
                </c:pt>
                <c:pt idx="67">
                  <c:v>9.9999999999988987E-4</c:v>
                </c:pt>
                <c:pt idx="68">
                  <c:v>3.0000000000001137E-3</c:v>
                </c:pt>
                <c:pt idx="69">
                  <c:v>6.0000000000000053E-3</c:v>
                </c:pt>
                <c:pt idx="70">
                  <c:v>4.0000000000000036E-3</c:v>
                </c:pt>
                <c:pt idx="71">
                  <c:v>9.9999999999988987E-4</c:v>
                </c:pt>
                <c:pt idx="72">
                  <c:v>9.000000000000119E-3</c:v>
                </c:pt>
                <c:pt idx="73">
                  <c:v>4.0000000000000036E-3</c:v>
                </c:pt>
                <c:pt idx="74">
                  <c:v>0</c:v>
                </c:pt>
                <c:pt idx="75">
                  <c:v>4.0000000000000036E-3</c:v>
                </c:pt>
                <c:pt idx="76">
                  <c:v>4.9999999999998934E-3</c:v>
                </c:pt>
                <c:pt idx="77">
                  <c:v>6.0000000000000053E-3</c:v>
                </c:pt>
                <c:pt idx="78">
                  <c:v>4.0000000000000036E-3</c:v>
                </c:pt>
                <c:pt idx="79">
                  <c:v>2.0000000000000018E-3</c:v>
                </c:pt>
                <c:pt idx="80">
                  <c:v>-9.9999999999988987E-4</c:v>
                </c:pt>
                <c:pt idx="81">
                  <c:v>6.9999999999998952E-3</c:v>
                </c:pt>
                <c:pt idx="82">
                  <c:v>1.2000000000000011E-2</c:v>
                </c:pt>
                <c:pt idx="83">
                  <c:v>4.0000000000000036E-3</c:v>
                </c:pt>
                <c:pt idx="84">
                  <c:v>4.0000000000000036E-3</c:v>
                </c:pt>
                <c:pt idx="85">
                  <c:v>5.0000000000001155E-3</c:v>
                </c:pt>
                <c:pt idx="86">
                  <c:v>4.0000000000000036E-3</c:v>
                </c:pt>
                <c:pt idx="87">
                  <c:v>4.9999999999998934E-3</c:v>
                </c:pt>
                <c:pt idx="88">
                  <c:v>4.9999999999998934E-3</c:v>
                </c:pt>
                <c:pt idx="89">
                  <c:v>2.0000000000000018E-3</c:v>
                </c:pt>
                <c:pt idx="90">
                  <c:v>3.0000000000001137E-3</c:v>
                </c:pt>
                <c:pt idx="91">
                  <c:v>4.0000000000000036E-3</c:v>
                </c:pt>
                <c:pt idx="92">
                  <c:v>9.9999999999988987E-4</c:v>
                </c:pt>
                <c:pt idx="93">
                  <c:v>1.0000000000001119E-3</c:v>
                </c:pt>
                <c:pt idx="94">
                  <c:v>2.9999999999998916E-3</c:v>
                </c:pt>
                <c:pt idx="95">
                  <c:v>2.0000000000000018E-3</c:v>
                </c:pt>
                <c:pt idx="96">
                  <c:v>-9.9999999999988987E-4</c:v>
                </c:pt>
                <c:pt idx="97">
                  <c:v>2.0000000000000018E-3</c:v>
                </c:pt>
                <c:pt idx="98">
                  <c:v>0</c:v>
                </c:pt>
                <c:pt idx="99">
                  <c:v>2.0000000000000018E-3</c:v>
                </c:pt>
                <c:pt idx="100">
                  <c:v>0</c:v>
                </c:pt>
                <c:pt idx="101">
                  <c:v>-2.0000000000000018E-3</c:v>
                </c:pt>
                <c:pt idx="102">
                  <c:v>-6.0000000000000053E-3</c:v>
                </c:pt>
                <c:pt idx="103">
                  <c:v>-3.0000000000001137E-3</c:v>
                </c:pt>
                <c:pt idx="104">
                  <c:v>0</c:v>
                </c:pt>
                <c:pt idx="105">
                  <c:v>-9.9999999999988987E-4</c:v>
                </c:pt>
                <c:pt idx="106">
                  <c:v>0</c:v>
                </c:pt>
                <c:pt idx="107">
                  <c:v>2.9999999999998916E-3</c:v>
                </c:pt>
                <c:pt idx="108">
                  <c:v>2.0000000000000018E-3</c:v>
                </c:pt>
                <c:pt idx="109">
                  <c:v>-2.0000000000000018E-3</c:v>
                </c:pt>
                <c:pt idx="110">
                  <c:v>1.0000000000001119E-3</c:v>
                </c:pt>
                <c:pt idx="111">
                  <c:v>-1.0000000000001119E-3</c:v>
                </c:pt>
                <c:pt idx="112">
                  <c:v>-2.0000000000000018E-3</c:v>
                </c:pt>
                <c:pt idx="113">
                  <c:v>0</c:v>
                </c:pt>
                <c:pt idx="114">
                  <c:v>0</c:v>
                </c:pt>
                <c:pt idx="115">
                  <c:v>-2.9999999999998916E-3</c:v>
                </c:pt>
                <c:pt idx="116">
                  <c:v>0</c:v>
                </c:pt>
                <c:pt idx="117">
                  <c:v>-3.0000000000001137E-3</c:v>
                </c:pt>
                <c:pt idx="118">
                  <c:v>-2.0000000000000018E-3</c:v>
                </c:pt>
                <c:pt idx="119">
                  <c:v>-3.9999999999997815E-3</c:v>
                </c:pt>
                <c:pt idx="120">
                  <c:v>9.9999999999988987E-4</c:v>
                </c:pt>
                <c:pt idx="121">
                  <c:v>2.0000000000000018E-3</c:v>
                </c:pt>
                <c:pt idx="122">
                  <c:v>2.0000000000000018E-3</c:v>
                </c:pt>
                <c:pt idx="123">
                  <c:v>4.9999999999998934E-3</c:v>
                </c:pt>
                <c:pt idx="124">
                  <c:v>3.0000000000001137E-3</c:v>
                </c:pt>
                <c:pt idx="125">
                  <c:v>0</c:v>
                </c:pt>
                <c:pt idx="126">
                  <c:v>2.0000000000000018E-3</c:v>
                </c:pt>
                <c:pt idx="127">
                  <c:v>9.9999999999988987E-4</c:v>
                </c:pt>
                <c:pt idx="128">
                  <c:v>4.0000000000000036E-3</c:v>
                </c:pt>
                <c:pt idx="129">
                  <c:v>2.0000000000000018E-3</c:v>
                </c:pt>
                <c:pt idx="130">
                  <c:v>3.0000000000001137E-3</c:v>
                </c:pt>
                <c:pt idx="131">
                  <c:v>0</c:v>
                </c:pt>
                <c:pt idx="132">
                  <c:v>2.0000000000000018E-3</c:v>
                </c:pt>
                <c:pt idx="133">
                  <c:v>9.9999999999988987E-4</c:v>
                </c:pt>
                <c:pt idx="134">
                  <c:v>0</c:v>
                </c:pt>
                <c:pt idx="135">
                  <c:v>1.0000000000001119E-3</c:v>
                </c:pt>
                <c:pt idx="136">
                  <c:v>-1.0000000000001119E-3</c:v>
                </c:pt>
                <c:pt idx="137">
                  <c:v>0</c:v>
                </c:pt>
                <c:pt idx="138">
                  <c:v>2.0000000000000018E-3</c:v>
                </c:pt>
                <c:pt idx="139">
                  <c:v>2.0000000000000018E-3</c:v>
                </c:pt>
                <c:pt idx="140">
                  <c:v>4.0000000000000036E-3</c:v>
                </c:pt>
                <c:pt idx="141">
                  <c:v>2.0000000000000018E-3</c:v>
                </c:pt>
                <c:pt idx="142">
                  <c:v>3.0000000000001137E-3</c:v>
                </c:pt>
                <c:pt idx="143">
                  <c:v>4.0000000000000036E-3</c:v>
                </c:pt>
                <c:pt idx="144">
                  <c:v>4.9999999999998934E-3</c:v>
                </c:pt>
                <c:pt idx="145">
                  <c:v>4.0000000000000036E-3</c:v>
                </c:pt>
                <c:pt idx="146">
                  <c:v>4.0000000000000036E-3</c:v>
                </c:pt>
                <c:pt idx="147">
                  <c:v>5.0000000000001155E-3</c:v>
                </c:pt>
                <c:pt idx="148">
                  <c:v>4.9999999999998934E-3</c:v>
                </c:pt>
                <c:pt idx="149">
                  <c:v>5.0000000000001155E-3</c:v>
                </c:pt>
                <c:pt idx="150">
                  <c:v>6.0000000000000053E-3</c:v>
                </c:pt>
                <c:pt idx="151">
                  <c:v>4.0000000000000036E-3</c:v>
                </c:pt>
                <c:pt idx="152">
                  <c:v>4.0000000000000036E-3</c:v>
                </c:pt>
                <c:pt idx="153">
                  <c:v>2.9999999999998916E-3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-9.9999999999988987E-4</c:v>
                </c:pt>
                <c:pt idx="157">
                  <c:v>4.0000000000000036E-3</c:v>
                </c:pt>
                <c:pt idx="158">
                  <c:v>0</c:v>
                </c:pt>
                <c:pt idx="159">
                  <c:v>-3.0000000000001137E-3</c:v>
                </c:pt>
                <c:pt idx="160">
                  <c:v>0</c:v>
                </c:pt>
                <c:pt idx="161">
                  <c:v>1.0000000000001119E-3</c:v>
                </c:pt>
                <c:pt idx="162">
                  <c:v>0</c:v>
                </c:pt>
                <c:pt idx="163">
                  <c:v>-3.0000000000001137E-3</c:v>
                </c:pt>
                <c:pt idx="164">
                  <c:v>-2.9999999999998916E-3</c:v>
                </c:pt>
                <c:pt idx="165">
                  <c:v>0</c:v>
                </c:pt>
                <c:pt idx="166">
                  <c:v>-3.0000000000001137E-3</c:v>
                </c:pt>
                <c:pt idx="167">
                  <c:v>-4.0000000000000036E-3</c:v>
                </c:pt>
                <c:pt idx="168">
                  <c:v>-2.9999999999998916E-3</c:v>
                </c:pt>
                <c:pt idx="169">
                  <c:v>-3.0000000000001137E-3</c:v>
                </c:pt>
                <c:pt idx="170">
                  <c:v>-4.0000000000000036E-3</c:v>
                </c:pt>
                <c:pt idx="171">
                  <c:v>-9.9999999999988987E-4</c:v>
                </c:pt>
                <c:pt idx="172">
                  <c:v>0</c:v>
                </c:pt>
                <c:pt idx="173">
                  <c:v>-4.0000000000000036E-3</c:v>
                </c:pt>
                <c:pt idx="174">
                  <c:v>-5.0000000000001155E-3</c:v>
                </c:pt>
                <c:pt idx="175">
                  <c:v>-2.0000000000000018E-3</c:v>
                </c:pt>
                <c:pt idx="176">
                  <c:v>-9.9999999999988987E-4</c:v>
                </c:pt>
                <c:pt idx="177">
                  <c:v>-1.0000000000001119E-3</c:v>
                </c:pt>
                <c:pt idx="178">
                  <c:v>-4.9999999999998934E-3</c:v>
                </c:pt>
                <c:pt idx="179">
                  <c:v>9.9999999999988987E-4</c:v>
                </c:pt>
                <c:pt idx="180">
                  <c:v>-8.999999999999897E-3</c:v>
                </c:pt>
                <c:pt idx="181">
                  <c:v>-3.0000000000001137E-3</c:v>
                </c:pt>
                <c:pt idx="182">
                  <c:v>5.0000000000001155E-3</c:v>
                </c:pt>
                <c:pt idx="183">
                  <c:v>-7.0000000000001172E-3</c:v>
                </c:pt>
                <c:pt idx="184">
                  <c:v>-6.0000000000000053E-3</c:v>
                </c:pt>
                <c:pt idx="185">
                  <c:v>0</c:v>
                </c:pt>
                <c:pt idx="186">
                  <c:v>-2.0000000000000018E-3</c:v>
                </c:pt>
                <c:pt idx="187">
                  <c:v>3.0000000000001137E-3</c:v>
                </c:pt>
                <c:pt idx="188">
                  <c:v>0</c:v>
                </c:pt>
                <c:pt idx="189">
                  <c:v>-1.0000000000001119E-3</c:v>
                </c:pt>
                <c:pt idx="190">
                  <c:v>0</c:v>
                </c:pt>
                <c:pt idx="191">
                  <c:v>4.0000000000000036E-3</c:v>
                </c:pt>
                <c:pt idx="192">
                  <c:v>-4.9999999999998934E-3</c:v>
                </c:pt>
                <c:pt idx="193">
                  <c:v>-6.0000000000000053E-3</c:v>
                </c:pt>
                <c:pt idx="194">
                  <c:v>9.9999999999988987E-4</c:v>
                </c:pt>
                <c:pt idx="195">
                  <c:v>-6.0000000000000053E-3</c:v>
                </c:pt>
                <c:pt idx="196">
                  <c:v>-9.9999999999988987E-4</c:v>
                </c:pt>
                <c:pt idx="197">
                  <c:v>0</c:v>
                </c:pt>
                <c:pt idx="198">
                  <c:v>2.0000000000000018E-3</c:v>
                </c:pt>
                <c:pt idx="199">
                  <c:v>9.9999999999988987E-4</c:v>
                </c:pt>
                <c:pt idx="200">
                  <c:v>2.0000000000000018E-3</c:v>
                </c:pt>
                <c:pt idx="201">
                  <c:v>4.0000000000000036E-3</c:v>
                </c:pt>
                <c:pt idx="202">
                  <c:v>2.0000000000000018E-3</c:v>
                </c:pt>
                <c:pt idx="203">
                  <c:v>-9.9999999999988987E-4</c:v>
                </c:pt>
                <c:pt idx="204">
                  <c:v>4.9999999999998934E-3</c:v>
                </c:pt>
                <c:pt idx="205">
                  <c:v>5.0000000000001155E-3</c:v>
                </c:pt>
                <c:pt idx="206">
                  <c:v>4.9999999999998934E-3</c:v>
                </c:pt>
                <c:pt idx="207">
                  <c:v>2.0000000000000018E-3</c:v>
                </c:pt>
                <c:pt idx="208">
                  <c:v>-6.9999999999998952E-3</c:v>
                </c:pt>
                <c:pt idx="209">
                  <c:v>-1.3000000000000123E-2</c:v>
                </c:pt>
                <c:pt idx="210">
                  <c:v>-1.6000000000000014E-2</c:v>
                </c:pt>
                <c:pt idx="211">
                  <c:v>-1.1999999999999789E-2</c:v>
                </c:pt>
                <c:pt idx="212">
                  <c:v>-8.0000000000000071E-3</c:v>
                </c:pt>
                <c:pt idx="213">
                  <c:v>-3.0000000000001137E-3</c:v>
                </c:pt>
                <c:pt idx="214">
                  <c:v>0</c:v>
                </c:pt>
                <c:pt idx="215">
                  <c:v>6.0000000000000053E-3</c:v>
                </c:pt>
                <c:pt idx="216">
                  <c:v>1.2000000000000011E-2</c:v>
                </c:pt>
                <c:pt idx="217">
                  <c:v>1.6000000000000014E-2</c:v>
                </c:pt>
                <c:pt idx="218">
                  <c:v>1.2000000000000011E-2</c:v>
                </c:pt>
                <c:pt idx="219">
                  <c:v>2.0000000000000018E-3</c:v>
                </c:pt>
                <c:pt idx="220">
                  <c:v>6.0000000000000053E-3</c:v>
                </c:pt>
                <c:pt idx="221">
                  <c:v>8.999999999999897E-3</c:v>
                </c:pt>
                <c:pt idx="222">
                  <c:v>6.0000000000000053E-3</c:v>
                </c:pt>
                <c:pt idx="223">
                  <c:v>8.0000000000000071E-3</c:v>
                </c:pt>
                <c:pt idx="224">
                  <c:v>1.0000000000000009E-2</c:v>
                </c:pt>
                <c:pt idx="225">
                  <c:v>1.0000000000000009E-2</c:v>
                </c:pt>
                <c:pt idx="226">
                  <c:v>2.4000000000000021E-2</c:v>
                </c:pt>
                <c:pt idx="227">
                  <c:v>1.8999999999999906E-2</c:v>
                </c:pt>
                <c:pt idx="228">
                  <c:v>1.0000000000000009E-2</c:v>
                </c:pt>
                <c:pt idx="229">
                  <c:v>1.4000000000000012E-2</c:v>
                </c:pt>
                <c:pt idx="230">
                  <c:v>1.1000000000000121E-2</c:v>
                </c:pt>
                <c:pt idx="231">
                  <c:v>8.0000000000000071E-3</c:v>
                </c:pt>
                <c:pt idx="232">
                  <c:v>1.2999999999999901E-2</c:v>
                </c:pt>
                <c:pt idx="233">
                  <c:v>1.5000000000000124E-2</c:v>
                </c:pt>
                <c:pt idx="234">
                  <c:v>1.6999999999999904E-2</c:v>
                </c:pt>
                <c:pt idx="235">
                  <c:v>1.6000000000000014E-2</c:v>
                </c:pt>
                <c:pt idx="236">
                  <c:v>1.6000000000000014E-2</c:v>
                </c:pt>
                <c:pt idx="237">
                  <c:v>1.0000000000000009E-2</c:v>
                </c:pt>
                <c:pt idx="238">
                  <c:v>6.0000000000000053E-3</c:v>
                </c:pt>
                <c:pt idx="239">
                  <c:v>1.6999999999999904E-2</c:v>
                </c:pt>
                <c:pt idx="240">
                  <c:v>1.6000000000000014E-2</c:v>
                </c:pt>
                <c:pt idx="241">
                  <c:v>1.3000000000000123E-2</c:v>
                </c:pt>
                <c:pt idx="242">
                  <c:v>1.2999999999999901E-2</c:v>
                </c:pt>
                <c:pt idx="243">
                  <c:v>1.2000000000000011E-2</c:v>
                </c:pt>
                <c:pt idx="244">
                  <c:v>1.0000000000000009E-2</c:v>
                </c:pt>
                <c:pt idx="245">
                  <c:v>1.7000000000000126E-2</c:v>
                </c:pt>
                <c:pt idx="246">
                  <c:v>1.6999999999999904E-2</c:v>
                </c:pt>
                <c:pt idx="247">
                  <c:v>1.6999999999999904E-2</c:v>
                </c:pt>
                <c:pt idx="248">
                  <c:v>1.5000000000000124E-2</c:v>
                </c:pt>
                <c:pt idx="249">
                  <c:v>2.0000000000000018E-2</c:v>
                </c:pt>
                <c:pt idx="250">
                  <c:v>1.8000000000000016E-2</c:v>
                </c:pt>
                <c:pt idx="251">
                  <c:v>1.8999999999999906E-2</c:v>
                </c:pt>
                <c:pt idx="252">
                  <c:v>2.4000000000000021E-2</c:v>
                </c:pt>
                <c:pt idx="253">
                  <c:v>1.6999999999999904E-2</c:v>
                </c:pt>
                <c:pt idx="254">
                  <c:v>1.9000000000000128E-2</c:v>
                </c:pt>
                <c:pt idx="255">
                  <c:v>2.200000000000002E-2</c:v>
                </c:pt>
                <c:pt idx="256">
                  <c:v>2.200000000000002E-2</c:v>
                </c:pt>
                <c:pt idx="257">
                  <c:v>2.200000000000002E-2</c:v>
                </c:pt>
                <c:pt idx="258">
                  <c:v>2.6000000000000023E-2</c:v>
                </c:pt>
                <c:pt idx="259">
                  <c:v>2.6999999999999913E-2</c:v>
                </c:pt>
                <c:pt idx="260">
                  <c:v>2.4999999999999911E-2</c:v>
                </c:pt>
                <c:pt idx="261">
                  <c:v>2.8000000000000025E-2</c:v>
                </c:pt>
                <c:pt idx="262">
                  <c:v>2.9000000000000137E-2</c:v>
                </c:pt>
                <c:pt idx="263">
                  <c:v>2.9999999999999805E-2</c:v>
                </c:pt>
                <c:pt idx="264">
                  <c:v>3.2000000000000028E-2</c:v>
                </c:pt>
                <c:pt idx="265">
                  <c:v>3.0000000000000027E-2</c:v>
                </c:pt>
                <c:pt idx="266">
                  <c:v>3.2000000000000028E-2</c:v>
                </c:pt>
                <c:pt idx="267">
                  <c:v>3.3999999999999808E-2</c:v>
                </c:pt>
                <c:pt idx="268">
                  <c:v>3.7000000000000366E-2</c:v>
                </c:pt>
                <c:pt idx="269">
                  <c:v>3.7999999999999812E-2</c:v>
                </c:pt>
                <c:pt idx="270">
                  <c:v>3.8000000000000256E-2</c:v>
                </c:pt>
                <c:pt idx="271">
                  <c:v>4.0999999999999925E-2</c:v>
                </c:pt>
                <c:pt idx="272">
                  <c:v>4.0000000000000036E-2</c:v>
                </c:pt>
                <c:pt idx="273">
                  <c:v>4.0999999999999925E-2</c:v>
                </c:pt>
                <c:pt idx="274">
                  <c:v>4.4000000000000039E-2</c:v>
                </c:pt>
                <c:pt idx="275">
                  <c:v>4.5999999999999819E-2</c:v>
                </c:pt>
                <c:pt idx="276">
                  <c:v>4.4999999999999929E-2</c:v>
                </c:pt>
                <c:pt idx="277">
                  <c:v>4.8000000000000043E-2</c:v>
                </c:pt>
                <c:pt idx="278">
                  <c:v>5.0000000000000266E-2</c:v>
                </c:pt>
                <c:pt idx="279">
                  <c:v>4.8999999999999932E-2</c:v>
                </c:pt>
                <c:pt idx="280">
                  <c:v>5.0999999999999712E-2</c:v>
                </c:pt>
                <c:pt idx="281">
                  <c:v>5.400000000000027E-2</c:v>
                </c:pt>
                <c:pt idx="282">
                  <c:v>5.2000000000000046E-2</c:v>
                </c:pt>
                <c:pt idx="283">
                  <c:v>5.7999999999999829E-2</c:v>
                </c:pt>
                <c:pt idx="284">
                  <c:v>6.1999999999999833E-2</c:v>
                </c:pt>
                <c:pt idx="285">
                  <c:v>6.2000000000000277E-2</c:v>
                </c:pt>
                <c:pt idx="286">
                  <c:v>6.1999999999999833E-2</c:v>
                </c:pt>
                <c:pt idx="287">
                  <c:v>6.7000000000000171E-2</c:v>
                </c:pt>
                <c:pt idx="288">
                  <c:v>6.800000000000006E-2</c:v>
                </c:pt>
                <c:pt idx="289">
                  <c:v>6.999999999999984E-2</c:v>
                </c:pt>
                <c:pt idx="290">
                  <c:v>7.6000000000000068E-2</c:v>
                </c:pt>
                <c:pt idx="291">
                  <c:v>7.6999999999999957E-2</c:v>
                </c:pt>
                <c:pt idx="292">
                  <c:v>8.0000000000000071E-2</c:v>
                </c:pt>
                <c:pt idx="293">
                  <c:v>8.2999999999999741E-2</c:v>
                </c:pt>
                <c:pt idx="294">
                  <c:v>8.8999999999999968E-2</c:v>
                </c:pt>
                <c:pt idx="295">
                  <c:v>8.8999999999999968E-2</c:v>
                </c:pt>
                <c:pt idx="296">
                  <c:v>9.6000000000000085E-2</c:v>
                </c:pt>
                <c:pt idx="297">
                  <c:v>0.1030000000000002</c:v>
                </c:pt>
                <c:pt idx="298">
                  <c:v>0.10400000000000009</c:v>
                </c:pt>
                <c:pt idx="299">
                  <c:v>0.10999999999999988</c:v>
                </c:pt>
                <c:pt idx="300">
                  <c:v>0.11399999999999988</c:v>
                </c:pt>
                <c:pt idx="301">
                  <c:v>0.11800000000000033</c:v>
                </c:pt>
                <c:pt idx="302">
                  <c:v>0.11899999999999977</c:v>
                </c:pt>
                <c:pt idx="303">
                  <c:v>0.12899999999999956</c:v>
                </c:pt>
                <c:pt idx="304">
                  <c:v>0.13200000000000056</c:v>
                </c:pt>
                <c:pt idx="305">
                  <c:v>0.13999999999999968</c:v>
                </c:pt>
                <c:pt idx="306">
                  <c:v>0.14700000000000024</c:v>
                </c:pt>
                <c:pt idx="307">
                  <c:v>0.1509999999999998</c:v>
                </c:pt>
                <c:pt idx="308">
                  <c:v>0.16000000000000014</c:v>
                </c:pt>
                <c:pt idx="309">
                  <c:v>0.16899999999999959</c:v>
                </c:pt>
                <c:pt idx="310">
                  <c:v>0.17900000000000027</c:v>
                </c:pt>
                <c:pt idx="311">
                  <c:v>0.18799999999999972</c:v>
                </c:pt>
                <c:pt idx="312">
                  <c:v>0.19400000000000084</c:v>
                </c:pt>
                <c:pt idx="313">
                  <c:v>0.20199999999999996</c:v>
                </c:pt>
                <c:pt idx="314">
                  <c:v>0.21299999999999919</c:v>
                </c:pt>
                <c:pt idx="315">
                  <c:v>0.22000000000000064</c:v>
                </c:pt>
                <c:pt idx="316">
                  <c:v>0.22999999999999954</c:v>
                </c:pt>
                <c:pt idx="317">
                  <c:v>0.24400000000000066</c:v>
                </c:pt>
                <c:pt idx="318">
                  <c:v>0.25699999999999967</c:v>
                </c:pt>
                <c:pt idx="319">
                  <c:v>0.26900000000000013</c:v>
                </c:pt>
                <c:pt idx="320">
                  <c:v>0.27899999999999991</c:v>
                </c:pt>
                <c:pt idx="321">
                  <c:v>0.28999999999999915</c:v>
                </c:pt>
                <c:pt idx="322">
                  <c:v>0.30200000000000138</c:v>
                </c:pt>
                <c:pt idx="323">
                  <c:v>0.31899999999999906</c:v>
                </c:pt>
                <c:pt idx="324">
                  <c:v>0.33999999999999986</c:v>
                </c:pt>
                <c:pt idx="325">
                  <c:v>0.35100000000000087</c:v>
                </c:pt>
                <c:pt idx="326">
                  <c:v>0.36399999999999899</c:v>
                </c:pt>
                <c:pt idx="327">
                  <c:v>0.37900000000000134</c:v>
                </c:pt>
                <c:pt idx="328">
                  <c:v>0.39699999999999847</c:v>
                </c:pt>
                <c:pt idx="329">
                  <c:v>0.42100000000000115</c:v>
                </c:pt>
                <c:pt idx="330">
                  <c:v>0.42900000000000027</c:v>
                </c:pt>
                <c:pt idx="331">
                  <c:v>0.44200000000000017</c:v>
                </c:pt>
                <c:pt idx="332">
                  <c:v>0.45999999999999908</c:v>
                </c:pt>
                <c:pt idx="333">
                  <c:v>0.48199999999999932</c:v>
                </c:pt>
                <c:pt idx="334">
                  <c:v>0.49300000000000033</c:v>
                </c:pt>
                <c:pt idx="335">
                  <c:v>0.50400000000000134</c:v>
                </c:pt>
                <c:pt idx="336">
                  <c:v>0.52299999999999969</c:v>
                </c:pt>
                <c:pt idx="337">
                  <c:v>0.53699999999999903</c:v>
                </c:pt>
                <c:pt idx="338">
                  <c:v>0.54400000000000048</c:v>
                </c:pt>
                <c:pt idx="339">
                  <c:v>0.55600000000000094</c:v>
                </c:pt>
                <c:pt idx="340">
                  <c:v>0.56400000000000006</c:v>
                </c:pt>
                <c:pt idx="341">
                  <c:v>0.56700000000000017</c:v>
                </c:pt>
                <c:pt idx="342">
                  <c:v>0.5779999999999994</c:v>
                </c:pt>
                <c:pt idx="343">
                  <c:v>0.56599999999999895</c:v>
                </c:pt>
                <c:pt idx="344">
                  <c:v>0.56899999999999906</c:v>
                </c:pt>
                <c:pt idx="345">
                  <c:v>0.56400000000000006</c:v>
                </c:pt>
                <c:pt idx="346">
                  <c:v>0.54500000000000171</c:v>
                </c:pt>
                <c:pt idx="347">
                  <c:v>0.52799999999999869</c:v>
                </c:pt>
                <c:pt idx="348">
                  <c:v>0.50200000000000244</c:v>
                </c:pt>
                <c:pt idx="349">
                  <c:v>0.48199999999999932</c:v>
                </c:pt>
                <c:pt idx="350">
                  <c:v>0.45400000000000063</c:v>
                </c:pt>
                <c:pt idx="351">
                  <c:v>0.41300000000000026</c:v>
                </c:pt>
                <c:pt idx="352">
                  <c:v>0.36499999999999844</c:v>
                </c:pt>
                <c:pt idx="353">
                  <c:v>0.3279999999999994</c:v>
                </c:pt>
                <c:pt idx="354">
                  <c:v>0.28000000000000114</c:v>
                </c:pt>
                <c:pt idx="355">
                  <c:v>0.23699999999999832</c:v>
                </c:pt>
                <c:pt idx="356">
                  <c:v>0.19500000000000028</c:v>
                </c:pt>
                <c:pt idx="357">
                  <c:v>0.16400000000000148</c:v>
                </c:pt>
                <c:pt idx="358">
                  <c:v>0.16600000000000037</c:v>
                </c:pt>
                <c:pt idx="359">
                  <c:v>0.19899999999999807</c:v>
                </c:pt>
                <c:pt idx="360">
                  <c:v>0.25600000000000023</c:v>
                </c:pt>
                <c:pt idx="361">
                  <c:v>0.33300000000000196</c:v>
                </c:pt>
                <c:pt idx="362">
                  <c:v>0.46899999999999764</c:v>
                </c:pt>
                <c:pt idx="363">
                  <c:v>0.61100000000000065</c:v>
                </c:pt>
                <c:pt idx="364">
                  <c:v>0.79899999999999949</c:v>
                </c:pt>
                <c:pt idx="365">
                  <c:v>1.0190000000000019</c:v>
                </c:pt>
                <c:pt idx="366">
                  <c:v>1.2219999999999978</c:v>
                </c:pt>
                <c:pt idx="367">
                  <c:v>1.4329999999999998</c:v>
                </c:pt>
                <c:pt idx="368">
                  <c:v>1.5999999999999979</c:v>
                </c:pt>
                <c:pt idx="369">
                  <c:v>1.7650000000000006</c:v>
                </c:pt>
                <c:pt idx="370">
                  <c:v>1.9130000000000038</c:v>
                </c:pt>
                <c:pt idx="371">
                  <c:v>2.0409999999999968</c:v>
                </c:pt>
                <c:pt idx="372">
                  <c:v>2.142000000000003</c:v>
                </c:pt>
                <c:pt idx="373">
                  <c:v>2.1760000000000019</c:v>
                </c:pt>
                <c:pt idx="374">
                  <c:v>2.1599999999999966</c:v>
                </c:pt>
                <c:pt idx="375">
                  <c:v>2.0630000000000024</c:v>
                </c:pt>
                <c:pt idx="376">
                  <c:v>1.8969999999999985</c:v>
                </c:pt>
                <c:pt idx="377">
                  <c:v>1.6850000000000023</c:v>
                </c:pt>
                <c:pt idx="378">
                  <c:v>1.4489999999999981</c:v>
                </c:pt>
                <c:pt idx="379">
                  <c:v>1.2199999999999989</c:v>
                </c:pt>
                <c:pt idx="380">
                  <c:v>0.86500000000000199</c:v>
                </c:pt>
                <c:pt idx="381">
                  <c:v>0.44699999999999562</c:v>
                </c:pt>
                <c:pt idx="382">
                  <c:v>-3.0000000000001137E-3</c:v>
                </c:pt>
                <c:pt idx="383">
                  <c:v>-0.4789999999999992</c:v>
                </c:pt>
                <c:pt idx="384">
                  <c:v>-0.91499999999999915</c:v>
                </c:pt>
                <c:pt idx="385">
                  <c:v>-1.240000000000002</c:v>
                </c:pt>
                <c:pt idx="386">
                  <c:v>-1.4709999999999965</c:v>
                </c:pt>
                <c:pt idx="387">
                  <c:v>-1.5959999999999965</c:v>
                </c:pt>
                <c:pt idx="388">
                  <c:v>-1.6630000000000038</c:v>
                </c:pt>
                <c:pt idx="389">
                  <c:v>-1.6859999999999999</c:v>
                </c:pt>
                <c:pt idx="390">
                  <c:v>-1.6640000000000015</c:v>
                </c:pt>
                <c:pt idx="391">
                  <c:v>-1.6229999999999976</c:v>
                </c:pt>
                <c:pt idx="392">
                  <c:v>-1.5750000000000028</c:v>
                </c:pt>
                <c:pt idx="393">
                  <c:v>-1.5189999999999984</c:v>
                </c:pt>
                <c:pt idx="394">
                  <c:v>-1.4660000000000011</c:v>
                </c:pt>
                <c:pt idx="395">
                  <c:v>-1.4009999999999962</c:v>
                </c:pt>
                <c:pt idx="396">
                  <c:v>-1.3300000000000054</c:v>
                </c:pt>
                <c:pt idx="397">
                  <c:v>-1.2689999999999984</c:v>
                </c:pt>
                <c:pt idx="398">
                  <c:v>-1.2139999999999986</c:v>
                </c:pt>
                <c:pt idx="399">
                  <c:v>-1.1550000000000011</c:v>
                </c:pt>
                <c:pt idx="400">
                  <c:v>-1.0949999999999989</c:v>
                </c:pt>
                <c:pt idx="401">
                  <c:v>-1.0449999999999982</c:v>
                </c:pt>
                <c:pt idx="402">
                  <c:v>-1</c:v>
                </c:pt>
                <c:pt idx="403">
                  <c:v>-0.95600000000000307</c:v>
                </c:pt>
                <c:pt idx="404">
                  <c:v>-0.91799999999999926</c:v>
                </c:pt>
                <c:pt idx="405">
                  <c:v>-0.87599999999999767</c:v>
                </c:pt>
                <c:pt idx="406">
                  <c:v>-0.83400000000000318</c:v>
                </c:pt>
                <c:pt idx="407">
                  <c:v>-0.79199999999999804</c:v>
                </c:pt>
                <c:pt idx="408">
                  <c:v>-0.75600000000000023</c:v>
                </c:pt>
                <c:pt idx="409">
                  <c:v>-0.72200000000000131</c:v>
                </c:pt>
                <c:pt idx="410">
                  <c:v>-0.69500000000000028</c:v>
                </c:pt>
                <c:pt idx="411">
                  <c:v>-0.66499999999999915</c:v>
                </c:pt>
                <c:pt idx="412">
                  <c:v>-0.62699999999999889</c:v>
                </c:pt>
                <c:pt idx="413">
                  <c:v>-0.60099999999999909</c:v>
                </c:pt>
                <c:pt idx="414">
                  <c:v>-0.5730000000000004</c:v>
                </c:pt>
                <c:pt idx="415">
                  <c:v>-0.55100000000000193</c:v>
                </c:pt>
                <c:pt idx="416">
                  <c:v>-0.52699999999999747</c:v>
                </c:pt>
                <c:pt idx="417">
                  <c:v>-0.50400000000000134</c:v>
                </c:pt>
                <c:pt idx="418">
                  <c:v>-0.4789999999999992</c:v>
                </c:pt>
                <c:pt idx="419">
                  <c:v>-0.45600000000000129</c:v>
                </c:pt>
                <c:pt idx="420">
                  <c:v>-0.43399999999999928</c:v>
                </c:pt>
                <c:pt idx="421">
                  <c:v>-0.42100000000000115</c:v>
                </c:pt>
                <c:pt idx="422">
                  <c:v>-0.40299999999999869</c:v>
                </c:pt>
                <c:pt idx="423">
                  <c:v>-0.38900000000000112</c:v>
                </c:pt>
                <c:pt idx="424">
                  <c:v>-0.37100000000000044</c:v>
                </c:pt>
                <c:pt idx="425">
                  <c:v>-0.3539999999999992</c:v>
                </c:pt>
                <c:pt idx="426">
                  <c:v>-0.3409999999999993</c:v>
                </c:pt>
                <c:pt idx="427">
                  <c:v>-0.32699999999999996</c:v>
                </c:pt>
                <c:pt idx="428">
                  <c:v>-0.32200000000000095</c:v>
                </c:pt>
                <c:pt idx="429">
                  <c:v>-0.30499999999999972</c:v>
                </c:pt>
                <c:pt idx="430">
                  <c:v>-0.2889999999999997</c:v>
                </c:pt>
                <c:pt idx="431">
                  <c:v>-0.2759999999999998</c:v>
                </c:pt>
                <c:pt idx="432">
                  <c:v>-0.26700000000000124</c:v>
                </c:pt>
                <c:pt idx="433">
                  <c:v>-0.26199999999999868</c:v>
                </c:pt>
                <c:pt idx="434">
                  <c:v>-0.25500000000000078</c:v>
                </c:pt>
                <c:pt idx="435">
                  <c:v>-0.24300000000000033</c:v>
                </c:pt>
                <c:pt idx="436">
                  <c:v>-0.2289999999999992</c:v>
                </c:pt>
                <c:pt idx="437">
                  <c:v>-0.21899999999999942</c:v>
                </c:pt>
                <c:pt idx="438">
                  <c:v>-0.21300000000000097</c:v>
                </c:pt>
                <c:pt idx="439">
                  <c:v>-0.20500000000000007</c:v>
                </c:pt>
                <c:pt idx="440">
                  <c:v>-0.19399999999999906</c:v>
                </c:pt>
                <c:pt idx="441">
                  <c:v>-0.1850000000000005</c:v>
                </c:pt>
                <c:pt idx="442">
                  <c:v>-0.17999999999999972</c:v>
                </c:pt>
                <c:pt idx="443">
                  <c:v>-0.17300000000000004</c:v>
                </c:pt>
                <c:pt idx="444">
                  <c:v>-0.16500000000000092</c:v>
                </c:pt>
                <c:pt idx="445">
                  <c:v>-0.16300000000000026</c:v>
                </c:pt>
                <c:pt idx="446">
                  <c:v>-0.15700000000000003</c:v>
                </c:pt>
                <c:pt idx="447">
                  <c:v>-0.14799999999999969</c:v>
                </c:pt>
                <c:pt idx="448">
                  <c:v>-0.14100000000000001</c:v>
                </c:pt>
                <c:pt idx="449">
                  <c:v>-0.1379999999999999</c:v>
                </c:pt>
                <c:pt idx="450">
                  <c:v>-0.13299999999999912</c:v>
                </c:pt>
                <c:pt idx="451">
                  <c:v>-0.13000000000000078</c:v>
                </c:pt>
                <c:pt idx="452">
                  <c:v>-0.12800000000000011</c:v>
                </c:pt>
                <c:pt idx="453">
                  <c:v>-0.12299999999999933</c:v>
                </c:pt>
                <c:pt idx="454">
                  <c:v>-0.11900000000000066</c:v>
                </c:pt>
                <c:pt idx="455">
                  <c:v>-0.11499999999999932</c:v>
                </c:pt>
                <c:pt idx="456">
                  <c:v>-0.11400000000000077</c:v>
                </c:pt>
                <c:pt idx="457">
                  <c:v>-0.10999999999999943</c:v>
                </c:pt>
                <c:pt idx="458">
                  <c:v>-0.10400000000000009</c:v>
                </c:pt>
                <c:pt idx="459">
                  <c:v>-0.10200000000000031</c:v>
                </c:pt>
                <c:pt idx="460">
                  <c:v>-9.6999999999999531E-2</c:v>
                </c:pt>
                <c:pt idx="461">
                  <c:v>-9.5000000000000639E-2</c:v>
                </c:pt>
                <c:pt idx="462">
                  <c:v>-9.1999999999999638E-2</c:v>
                </c:pt>
                <c:pt idx="463">
                  <c:v>-8.6999999999999744E-2</c:v>
                </c:pt>
                <c:pt idx="464">
                  <c:v>-8.1999999999999851E-2</c:v>
                </c:pt>
                <c:pt idx="465">
                  <c:v>-8.1000000000000405E-2</c:v>
                </c:pt>
                <c:pt idx="466">
                  <c:v>-8.0000000000000071E-2</c:v>
                </c:pt>
                <c:pt idx="467">
                  <c:v>-7.3999999999999844E-2</c:v>
                </c:pt>
                <c:pt idx="468">
                  <c:v>-7.3000000000000398E-2</c:v>
                </c:pt>
                <c:pt idx="469">
                  <c:v>-7.2000000000000064E-2</c:v>
                </c:pt>
                <c:pt idx="470">
                  <c:v>-6.5999999999999837E-2</c:v>
                </c:pt>
                <c:pt idx="471">
                  <c:v>-6.5999999999999837E-2</c:v>
                </c:pt>
                <c:pt idx="472">
                  <c:v>-6.4999999999999503E-2</c:v>
                </c:pt>
                <c:pt idx="473">
                  <c:v>-6.1000000000000831E-2</c:v>
                </c:pt>
                <c:pt idx="474">
                  <c:v>-5.9999999999999609E-2</c:v>
                </c:pt>
                <c:pt idx="475">
                  <c:v>-5.7999999999999829E-2</c:v>
                </c:pt>
                <c:pt idx="476">
                  <c:v>-5.600000000000005E-2</c:v>
                </c:pt>
                <c:pt idx="477">
                  <c:v>-5.2999999999999936E-2</c:v>
                </c:pt>
                <c:pt idx="478">
                  <c:v>-5.4999999999999716E-2</c:v>
                </c:pt>
                <c:pt idx="479">
                  <c:v>-5.400000000000027E-2</c:v>
                </c:pt>
                <c:pt idx="480">
                  <c:v>-4.9000000000000377E-2</c:v>
                </c:pt>
                <c:pt idx="481">
                  <c:v>-4.6999999999999709E-2</c:v>
                </c:pt>
                <c:pt idx="482">
                  <c:v>-4.8000000000000043E-2</c:v>
                </c:pt>
                <c:pt idx="483">
                  <c:v>-4.3000000000000149E-2</c:v>
                </c:pt>
                <c:pt idx="484">
                  <c:v>-4.3999999999999595E-2</c:v>
                </c:pt>
                <c:pt idx="485">
                  <c:v>-4.2000000000000703E-2</c:v>
                </c:pt>
                <c:pt idx="486">
                  <c:v>-3.9999999999999147E-2</c:v>
                </c:pt>
                <c:pt idx="487">
                  <c:v>-4.0000000000000036E-2</c:v>
                </c:pt>
                <c:pt idx="488">
                  <c:v>-3.900000000000059E-2</c:v>
                </c:pt>
                <c:pt idx="489">
                  <c:v>-3.5000000000000142E-2</c:v>
                </c:pt>
                <c:pt idx="490">
                  <c:v>-3.3999999999999808E-2</c:v>
                </c:pt>
                <c:pt idx="491">
                  <c:v>-3.3999999999999808E-2</c:v>
                </c:pt>
                <c:pt idx="492">
                  <c:v>-3.3999999999999808E-2</c:v>
                </c:pt>
                <c:pt idx="493">
                  <c:v>-3.2000000000000028E-2</c:v>
                </c:pt>
                <c:pt idx="494">
                  <c:v>-3.2000000000000028E-2</c:v>
                </c:pt>
                <c:pt idx="495">
                  <c:v>-3.3000000000000362E-2</c:v>
                </c:pt>
                <c:pt idx="496">
                  <c:v>-3.0000000000000249E-2</c:v>
                </c:pt>
                <c:pt idx="497">
                  <c:v>-2.7999999999999581E-2</c:v>
                </c:pt>
                <c:pt idx="498">
                  <c:v>-2.7000000000000135E-2</c:v>
                </c:pt>
                <c:pt idx="499">
                  <c:v>-2.2000000000000242E-2</c:v>
                </c:pt>
                <c:pt idx="500">
                  <c:v>-2.4999999999999467E-2</c:v>
                </c:pt>
                <c:pt idx="501">
                  <c:v>-3.0000000000000249E-2</c:v>
                </c:pt>
                <c:pt idx="502">
                  <c:v>-2.2000000000000242E-2</c:v>
                </c:pt>
                <c:pt idx="503">
                  <c:v>-1.9999999999999574E-2</c:v>
                </c:pt>
                <c:pt idx="504">
                  <c:v>-2.2000000000000242E-2</c:v>
                </c:pt>
                <c:pt idx="505">
                  <c:v>-2.2999999999999687E-2</c:v>
                </c:pt>
                <c:pt idx="506">
                  <c:v>-1.7999999999999794E-2</c:v>
                </c:pt>
                <c:pt idx="507">
                  <c:v>-1.6000000000000014E-2</c:v>
                </c:pt>
                <c:pt idx="508">
                  <c:v>-1.9000000000000128E-2</c:v>
                </c:pt>
                <c:pt idx="509">
                  <c:v>-1.4000000000000234E-2</c:v>
                </c:pt>
                <c:pt idx="510">
                  <c:v>-8.0000000000000071E-3</c:v>
                </c:pt>
                <c:pt idx="511">
                  <c:v>-1.9999999999999574E-2</c:v>
                </c:pt>
                <c:pt idx="512">
                  <c:v>-2.2000000000000242E-2</c:v>
                </c:pt>
                <c:pt idx="513">
                  <c:v>-1.5000000000000568E-2</c:v>
                </c:pt>
                <c:pt idx="514">
                  <c:v>-1.0999999999999233E-2</c:v>
                </c:pt>
                <c:pt idx="515">
                  <c:v>-1.5000000000000568E-2</c:v>
                </c:pt>
                <c:pt idx="516">
                  <c:v>-2.0999999999999908E-2</c:v>
                </c:pt>
                <c:pt idx="517">
                  <c:v>-1.699999999999946E-2</c:v>
                </c:pt>
                <c:pt idx="518">
                  <c:v>-1.6000000000000014E-2</c:v>
                </c:pt>
                <c:pt idx="519">
                  <c:v>-1.2000000000000455E-2</c:v>
                </c:pt>
                <c:pt idx="520">
                  <c:v>-1.4000000000000234E-2</c:v>
                </c:pt>
                <c:pt idx="521">
                  <c:v>-1.699999999999946E-2</c:v>
                </c:pt>
                <c:pt idx="522">
                  <c:v>-2.0000000000000462E-2</c:v>
                </c:pt>
                <c:pt idx="523">
                  <c:v>-1.9000000000000128E-2</c:v>
                </c:pt>
                <c:pt idx="524">
                  <c:v>-1.9999999999999574E-2</c:v>
                </c:pt>
                <c:pt idx="525">
                  <c:v>-2.0000000000000462E-2</c:v>
                </c:pt>
                <c:pt idx="526">
                  <c:v>-2.2999999999999687E-2</c:v>
                </c:pt>
                <c:pt idx="527">
                  <c:v>-2.7000000000000135E-2</c:v>
                </c:pt>
                <c:pt idx="528">
                  <c:v>-3.0999999999999694E-2</c:v>
                </c:pt>
                <c:pt idx="529">
                  <c:v>-3.0000000000000249E-2</c:v>
                </c:pt>
                <c:pt idx="530">
                  <c:v>-3.3999999999999808E-2</c:v>
                </c:pt>
                <c:pt idx="531">
                  <c:v>-3.6999999999999922E-2</c:v>
                </c:pt>
                <c:pt idx="532">
                  <c:v>-4.4999999999999929E-2</c:v>
                </c:pt>
                <c:pt idx="533">
                  <c:v>-4.9000000000000377E-2</c:v>
                </c:pt>
                <c:pt idx="534">
                  <c:v>-5.4999999999999716E-2</c:v>
                </c:pt>
                <c:pt idx="535">
                  <c:v>-5.600000000000005E-2</c:v>
                </c:pt>
                <c:pt idx="536">
                  <c:v>-5.9000000000000163E-2</c:v>
                </c:pt>
                <c:pt idx="537">
                  <c:v>-6.2999999999999723E-2</c:v>
                </c:pt>
                <c:pt idx="538">
                  <c:v>-7.3000000000000398E-2</c:v>
                </c:pt>
                <c:pt idx="539">
                  <c:v>-7.2999999999999954E-2</c:v>
                </c:pt>
                <c:pt idx="540">
                  <c:v>-7.6999999999999957E-2</c:v>
                </c:pt>
                <c:pt idx="541">
                  <c:v>-7.4999999999999734E-2</c:v>
                </c:pt>
                <c:pt idx="542">
                  <c:v>-7.0000000000000284E-2</c:v>
                </c:pt>
                <c:pt idx="543">
                  <c:v>-8.6999999999999744E-2</c:v>
                </c:pt>
                <c:pt idx="544">
                  <c:v>-9.6999999999999975E-2</c:v>
                </c:pt>
                <c:pt idx="545">
                  <c:v>-8.3000000000000185E-2</c:v>
                </c:pt>
                <c:pt idx="546">
                  <c:v>-8.6999999999999744E-2</c:v>
                </c:pt>
                <c:pt idx="547">
                  <c:v>-8.8000000000000078E-2</c:v>
                </c:pt>
                <c:pt idx="548">
                  <c:v>-9.2000000000000082E-2</c:v>
                </c:pt>
                <c:pt idx="549">
                  <c:v>-0.10199999999999987</c:v>
                </c:pt>
                <c:pt idx="550">
                  <c:v>-9.1000000000000192E-2</c:v>
                </c:pt>
                <c:pt idx="551">
                  <c:v>-9.6000000000000085E-2</c:v>
                </c:pt>
                <c:pt idx="552">
                  <c:v>-0.10099999999999998</c:v>
                </c:pt>
                <c:pt idx="553">
                  <c:v>-0.10499999999999998</c:v>
                </c:pt>
                <c:pt idx="554">
                  <c:v>-0.10099999999999998</c:v>
                </c:pt>
                <c:pt idx="555">
                  <c:v>-0.10099999999999998</c:v>
                </c:pt>
                <c:pt idx="556">
                  <c:v>-0.10099999999999998</c:v>
                </c:pt>
                <c:pt idx="557">
                  <c:v>-9.5000000000000195E-2</c:v>
                </c:pt>
                <c:pt idx="558">
                  <c:v>-9.7999999999999865E-2</c:v>
                </c:pt>
                <c:pt idx="559">
                  <c:v>-9.5999999999999863E-2</c:v>
                </c:pt>
                <c:pt idx="560">
                  <c:v>-8.5000000000000187E-2</c:v>
                </c:pt>
                <c:pt idx="561">
                  <c:v>-7.9999999999999849E-2</c:v>
                </c:pt>
                <c:pt idx="562">
                  <c:v>-7.6999999999999957E-2</c:v>
                </c:pt>
                <c:pt idx="563">
                  <c:v>-8.0000000000000071E-2</c:v>
                </c:pt>
                <c:pt idx="564">
                  <c:v>-6.899999999999995E-2</c:v>
                </c:pt>
                <c:pt idx="565">
                  <c:v>-6.0000000000000053E-2</c:v>
                </c:pt>
                <c:pt idx="566">
                  <c:v>-5.600000000000005E-2</c:v>
                </c:pt>
                <c:pt idx="567">
                  <c:v>-5.600000000000005E-2</c:v>
                </c:pt>
                <c:pt idx="568">
                  <c:v>-6.0999999999999943E-2</c:v>
                </c:pt>
                <c:pt idx="569">
                  <c:v>-6.2000000000000055E-2</c:v>
                </c:pt>
                <c:pt idx="570">
                  <c:v>-5.9999999999999831E-2</c:v>
                </c:pt>
                <c:pt idx="571">
                  <c:v>-5.4000000000000048E-2</c:v>
                </c:pt>
                <c:pt idx="572">
                  <c:v>-4.0000000000000036E-2</c:v>
                </c:pt>
                <c:pt idx="573">
                  <c:v>-3.3000000000000029E-2</c:v>
                </c:pt>
                <c:pt idx="574">
                  <c:v>-2.0000000000000018E-2</c:v>
                </c:pt>
                <c:pt idx="575">
                  <c:v>-9.9999999999998979E-3</c:v>
                </c:pt>
                <c:pt idx="576">
                  <c:v>-1.0000000000000009E-3</c:v>
                </c:pt>
                <c:pt idx="577">
                  <c:v>2.0000000000000018E-3</c:v>
                </c:pt>
                <c:pt idx="578">
                  <c:v>1.0000000000000009E-3</c:v>
                </c:pt>
                <c:pt idx="579">
                  <c:v>0</c:v>
                </c:pt>
                <c:pt idx="580">
                  <c:v>-3.0000000000000027E-3</c:v>
                </c:pt>
                <c:pt idx="581">
                  <c:v>2.0000000000000018E-3</c:v>
                </c:pt>
                <c:pt idx="582">
                  <c:v>0</c:v>
                </c:pt>
                <c:pt idx="583">
                  <c:v>6.9999999999998952E-3</c:v>
                </c:pt>
                <c:pt idx="584">
                  <c:v>1.0000000000000009E-2</c:v>
                </c:pt>
                <c:pt idx="585">
                  <c:v>1.2000000000000011E-2</c:v>
                </c:pt>
                <c:pt idx="586">
                  <c:v>8.0000000000000071E-3</c:v>
                </c:pt>
                <c:pt idx="587">
                  <c:v>1.7000000000000015E-2</c:v>
                </c:pt>
                <c:pt idx="588">
                  <c:v>1.4000000000000012E-2</c:v>
                </c:pt>
                <c:pt idx="589">
                  <c:v>4.9999999999998934E-3</c:v>
                </c:pt>
                <c:pt idx="590">
                  <c:v>0</c:v>
                </c:pt>
                <c:pt idx="591">
                  <c:v>-9.9999999999988987E-4</c:v>
                </c:pt>
                <c:pt idx="592">
                  <c:v>2.0000000000000018E-3</c:v>
                </c:pt>
                <c:pt idx="593">
                  <c:v>2.9999999999998916E-3</c:v>
                </c:pt>
                <c:pt idx="594">
                  <c:v>2.0000000000000018E-3</c:v>
                </c:pt>
                <c:pt idx="595">
                  <c:v>0</c:v>
                </c:pt>
                <c:pt idx="596">
                  <c:v>3.0000000000001137E-3</c:v>
                </c:pt>
                <c:pt idx="597">
                  <c:v>-1.0000000000001119E-3</c:v>
                </c:pt>
                <c:pt idx="598">
                  <c:v>-4.9999999999998934E-3</c:v>
                </c:pt>
                <c:pt idx="599">
                  <c:v>-6.0000000000000053E-3</c:v>
                </c:pt>
                <c:pt idx="600">
                  <c:v>-6.0000000000000053E-3</c:v>
                </c:pt>
                <c:pt idx="601">
                  <c:v>-9.000000000000008E-3</c:v>
                </c:pt>
                <c:pt idx="602">
                  <c:v>-1.0000000000000009E-2</c:v>
                </c:pt>
                <c:pt idx="603">
                  <c:v>-9.000000000000008E-3</c:v>
                </c:pt>
                <c:pt idx="604">
                  <c:v>-7.0000000000000062E-3</c:v>
                </c:pt>
                <c:pt idx="605">
                  <c:v>-5.0000000000000044E-3</c:v>
                </c:pt>
                <c:pt idx="606">
                  <c:v>-1.0000000000000009E-2</c:v>
                </c:pt>
                <c:pt idx="607">
                  <c:v>-7.0000000000000062E-3</c:v>
                </c:pt>
                <c:pt idx="608">
                  <c:v>-6.9999999999998952E-3</c:v>
                </c:pt>
                <c:pt idx="609">
                  <c:v>0</c:v>
                </c:pt>
                <c:pt idx="610">
                  <c:v>0</c:v>
                </c:pt>
                <c:pt idx="611">
                  <c:v>-2.0000000000000018E-3</c:v>
                </c:pt>
                <c:pt idx="612">
                  <c:v>5.0000000000000044E-3</c:v>
                </c:pt>
                <c:pt idx="613">
                  <c:v>6.9999999999998952E-3</c:v>
                </c:pt>
                <c:pt idx="614">
                  <c:v>1.0000000000000009E-3</c:v>
                </c:pt>
                <c:pt idx="615">
                  <c:v>1.0000000000000009E-3</c:v>
                </c:pt>
                <c:pt idx="616">
                  <c:v>1.100000000000001E-2</c:v>
                </c:pt>
                <c:pt idx="617">
                  <c:v>1.0000000000000009E-2</c:v>
                </c:pt>
                <c:pt idx="618">
                  <c:v>1.100000000000001E-2</c:v>
                </c:pt>
                <c:pt idx="619">
                  <c:v>8.0000000000000071E-3</c:v>
                </c:pt>
                <c:pt idx="620">
                  <c:v>1.100000000000001E-2</c:v>
                </c:pt>
                <c:pt idx="621">
                  <c:v>1.7000000000000015E-2</c:v>
                </c:pt>
                <c:pt idx="622">
                  <c:v>1.6000000000000014E-2</c:v>
                </c:pt>
                <c:pt idx="623">
                  <c:v>8.0000000000000071E-3</c:v>
                </c:pt>
                <c:pt idx="624">
                  <c:v>6.9999999999998952E-3</c:v>
                </c:pt>
                <c:pt idx="625">
                  <c:v>1.2000000000000011E-2</c:v>
                </c:pt>
                <c:pt idx="626">
                  <c:v>8.0000000000000071E-3</c:v>
                </c:pt>
                <c:pt idx="627">
                  <c:v>8.0000000000000071E-3</c:v>
                </c:pt>
                <c:pt idx="628">
                  <c:v>9.000000000000119E-3</c:v>
                </c:pt>
                <c:pt idx="629">
                  <c:v>8.0000000000000071E-3</c:v>
                </c:pt>
                <c:pt idx="630">
                  <c:v>9.9999999999988987E-4</c:v>
                </c:pt>
                <c:pt idx="631">
                  <c:v>1.0000000000001119E-3</c:v>
                </c:pt>
                <c:pt idx="632">
                  <c:v>2.9999999999998916E-3</c:v>
                </c:pt>
                <c:pt idx="633">
                  <c:v>-9.9999999999988987E-4</c:v>
                </c:pt>
                <c:pt idx="634">
                  <c:v>-2.0000000000000018E-3</c:v>
                </c:pt>
                <c:pt idx="635">
                  <c:v>-7.0000000000001172E-3</c:v>
                </c:pt>
                <c:pt idx="636">
                  <c:v>-8.0000000000000071E-3</c:v>
                </c:pt>
                <c:pt idx="637">
                  <c:v>-6.9999999999998952E-3</c:v>
                </c:pt>
                <c:pt idx="638">
                  <c:v>-7.0000000000001172E-3</c:v>
                </c:pt>
                <c:pt idx="639">
                  <c:v>-6.9999999999998952E-3</c:v>
                </c:pt>
                <c:pt idx="640">
                  <c:v>-6.0000000000000053E-3</c:v>
                </c:pt>
                <c:pt idx="641">
                  <c:v>-9.000000000000119E-3</c:v>
                </c:pt>
                <c:pt idx="642">
                  <c:v>-1.4000000000000012E-2</c:v>
                </c:pt>
                <c:pt idx="643">
                  <c:v>-1.0000000000000009E-2</c:v>
                </c:pt>
                <c:pt idx="644">
                  <c:v>-1.0000000000000009E-2</c:v>
                </c:pt>
                <c:pt idx="645">
                  <c:v>-1.0999999999999899E-2</c:v>
                </c:pt>
                <c:pt idx="646">
                  <c:v>-1.100000000000001E-2</c:v>
                </c:pt>
                <c:pt idx="647">
                  <c:v>-8.0000000000000071E-3</c:v>
                </c:pt>
                <c:pt idx="648">
                  <c:v>-7.0000000000000062E-3</c:v>
                </c:pt>
                <c:pt idx="649">
                  <c:v>-3.0000000000000027E-3</c:v>
                </c:pt>
                <c:pt idx="650">
                  <c:v>-1.0000000000000009E-3</c:v>
                </c:pt>
                <c:pt idx="651">
                  <c:v>3.0000000000000027E-3</c:v>
                </c:pt>
                <c:pt idx="652">
                  <c:v>3.0000000000000027E-3</c:v>
                </c:pt>
                <c:pt idx="653">
                  <c:v>6.0000000000000053E-3</c:v>
                </c:pt>
                <c:pt idx="654">
                  <c:v>5.0000000000000044E-3</c:v>
                </c:pt>
                <c:pt idx="655">
                  <c:v>6.0000000000000053E-3</c:v>
                </c:pt>
                <c:pt idx="656">
                  <c:v>6.0000000000000053E-3</c:v>
                </c:pt>
                <c:pt idx="657">
                  <c:v>5.9999999999998943E-3</c:v>
                </c:pt>
                <c:pt idx="658">
                  <c:v>4.0000000000000036E-3</c:v>
                </c:pt>
                <c:pt idx="659">
                  <c:v>6.0000000000000053E-3</c:v>
                </c:pt>
                <c:pt idx="660">
                  <c:v>7.0000000000001172E-3</c:v>
                </c:pt>
                <c:pt idx="661">
                  <c:v>4.9999999999998934E-3</c:v>
                </c:pt>
                <c:pt idx="662">
                  <c:v>3.0000000000001137E-3</c:v>
                </c:pt>
                <c:pt idx="663">
                  <c:v>4.9999999999998934E-3</c:v>
                </c:pt>
                <c:pt idx="664">
                  <c:v>1.0000000000001119E-3</c:v>
                </c:pt>
                <c:pt idx="665">
                  <c:v>0</c:v>
                </c:pt>
                <c:pt idx="666">
                  <c:v>0</c:v>
                </c:pt>
                <c:pt idx="667">
                  <c:v>-3.0000000000001137E-3</c:v>
                </c:pt>
                <c:pt idx="668">
                  <c:v>-2.9999999999998916E-3</c:v>
                </c:pt>
                <c:pt idx="669">
                  <c:v>-3.0000000000001137E-3</c:v>
                </c:pt>
                <c:pt idx="670">
                  <c:v>-2.9999999999998916E-3</c:v>
                </c:pt>
                <c:pt idx="671">
                  <c:v>-4.0000000000000036E-3</c:v>
                </c:pt>
                <c:pt idx="672">
                  <c:v>-4.0000000000000036E-3</c:v>
                </c:pt>
                <c:pt idx="673">
                  <c:v>-2.0000000000000018E-3</c:v>
                </c:pt>
                <c:pt idx="674">
                  <c:v>-4.0000000000000036E-3</c:v>
                </c:pt>
                <c:pt idx="675">
                  <c:v>-6.0000000000000053E-3</c:v>
                </c:pt>
                <c:pt idx="676">
                  <c:v>-7.0000000000000062E-3</c:v>
                </c:pt>
                <c:pt idx="677">
                  <c:v>-3.0000000000000027E-3</c:v>
                </c:pt>
                <c:pt idx="678">
                  <c:v>-6.0000000000000053E-3</c:v>
                </c:pt>
                <c:pt idx="679">
                  <c:v>2.0000000000000018E-3</c:v>
                </c:pt>
                <c:pt idx="680">
                  <c:v>1.0000000000000009E-3</c:v>
                </c:pt>
                <c:pt idx="681">
                  <c:v>-2.0000000000000018E-3</c:v>
                </c:pt>
                <c:pt idx="682">
                  <c:v>-1.0000000000000009E-3</c:v>
                </c:pt>
                <c:pt idx="683">
                  <c:v>5.0000000000000044E-3</c:v>
                </c:pt>
                <c:pt idx="684">
                  <c:v>9.000000000000008E-3</c:v>
                </c:pt>
                <c:pt idx="685">
                  <c:v>8.999999999999897E-3</c:v>
                </c:pt>
                <c:pt idx="686">
                  <c:v>5.0000000000001155E-3</c:v>
                </c:pt>
                <c:pt idx="687">
                  <c:v>6.9999999999998952E-3</c:v>
                </c:pt>
                <c:pt idx="688">
                  <c:v>1.3000000000000123E-2</c:v>
                </c:pt>
                <c:pt idx="689">
                  <c:v>8.0000000000000071E-3</c:v>
                </c:pt>
                <c:pt idx="690">
                  <c:v>8.999999999999897E-3</c:v>
                </c:pt>
                <c:pt idx="691">
                  <c:v>4.0000000000000036E-3</c:v>
                </c:pt>
                <c:pt idx="692">
                  <c:v>4.0000000000000036E-3</c:v>
                </c:pt>
                <c:pt idx="693">
                  <c:v>5.0000000000001155E-3</c:v>
                </c:pt>
                <c:pt idx="694">
                  <c:v>4.9999999999998934E-3</c:v>
                </c:pt>
                <c:pt idx="695">
                  <c:v>1.0000000000001119E-3</c:v>
                </c:pt>
                <c:pt idx="696">
                  <c:v>-3.0000000000001137E-3</c:v>
                </c:pt>
                <c:pt idx="697">
                  <c:v>-2.9999999999998916E-3</c:v>
                </c:pt>
                <c:pt idx="698">
                  <c:v>-4.0000000000000036E-3</c:v>
                </c:pt>
                <c:pt idx="699">
                  <c:v>-3.0000000000001137E-3</c:v>
                </c:pt>
                <c:pt idx="700">
                  <c:v>-4.0000000000000036E-3</c:v>
                </c:pt>
                <c:pt idx="701">
                  <c:v>-2.9999999999998916E-3</c:v>
                </c:pt>
                <c:pt idx="702">
                  <c:v>-2.0000000000000018E-3</c:v>
                </c:pt>
                <c:pt idx="703">
                  <c:v>-3.0000000000001137E-3</c:v>
                </c:pt>
                <c:pt idx="704">
                  <c:v>-2.0000000000000018E-3</c:v>
                </c:pt>
                <c:pt idx="705">
                  <c:v>-9.9999999999988987E-4</c:v>
                </c:pt>
                <c:pt idx="706">
                  <c:v>-2.0000000000000018E-3</c:v>
                </c:pt>
                <c:pt idx="707">
                  <c:v>-1.0000000000001119E-3</c:v>
                </c:pt>
                <c:pt idx="708">
                  <c:v>0</c:v>
                </c:pt>
                <c:pt idx="709">
                  <c:v>-9.9999999999988987E-4</c:v>
                </c:pt>
                <c:pt idx="710">
                  <c:v>4.0000000000000036E-3</c:v>
                </c:pt>
                <c:pt idx="711">
                  <c:v>4.9999999999998934E-3</c:v>
                </c:pt>
                <c:pt idx="712">
                  <c:v>2.0000000000000018E-3</c:v>
                </c:pt>
                <c:pt idx="713">
                  <c:v>0</c:v>
                </c:pt>
                <c:pt idx="714">
                  <c:v>-9.9999999999988987E-4</c:v>
                </c:pt>
                <c:pt idx="715">
                  <c:v>4.0000000000000036E-3</c:v>
                </c:pt>
                <c:pt idx="716">
                  <c:v>6.0000000000000053E-3</c:v>
                </c:pt>
                <c:pt idx="717">
                  <c:v>2.9999999999998916E-3</c:v>
                </c:pt>
                <c:pt idx="718">
                  <c:v>1.0000000000001119E-3</c:v>
                </c:pt>
                <c:pt idx="719">
                  <c:v>-1.06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718-4E5D-8B52-900DDBB214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604536"/>
        <c:axId val="903351992"/>
      </c:scatterChart>
      <c:valAx>
        <c:axId val="631604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943961735451062"/>
              <c:y val="0.832427121693197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51992"/>
        <c:crosses val="autoZero"/>
        <c:crossBetween val="midCat"/>
      </c:valAx>
      <c:valAx>
        <c:axId val="90335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Delta</a:t>
                </a:r>
                <a:r>
                  <a:rPr lang="en-GB" baseline="0"/>
                  <a:t> P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604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</a:t>
            </a:r>
            <a:r>
              <a:rPr lang="en-GB" baseline="0"/>
              <a:t>B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'Task 2'!$G$362:$G$392</c:f>
              <c:numCache>
                <c:formatCode>General</c:formatCode>
                <c:ptCount val="31"/>
                <c:pt idx="0">
                  <c:v>-2</c:v>
                </c:pt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</c:numCache>
            </c:numRef>
          </c:cat>
          <c:val>
            <c:numRef>
              <c:f>'Task 2'!$U$362:$U$392</c:f>
              <c:numCache>
                <c:formatCode>General</c:formatCode>
                <c:ptCount val="31"/>
                <c:pt idx="0">
                  <c:v>1.5492400267721584E-2</c:v>
                </c:pt>
                <c:pt idx="1">
                  <c:v>7.1475977553974168E-3</c:v>
                </c:pt>
                <c:pt idx="2">
                  <c:v>2.72523008134129E-3</c:v>
                </c:pt>
                <c:pt idx="3">
                  <c:v>7.6077123417006565E-4</c:v>
                </c:pt>
                <c:pt idx="4">
                  <c:v>1.1532049204754369E-4</c:v>
                </c:pt>
                <c:pt idx="5">
                  <c:v>2.8713558624104962E-6</c:v>
                </c:pt>
                <c:pt idx="6">
                  <c:v>2.0585596538502671E-7</c:v>
                </c:pt>
                <c:pt idx="7">
                  <c:v>4.9232331809756502E-5</c:v>
                </c:pt>
                <c:pt idx="8">
                  <c:v>4.5714329456125746E-4</c:v>
                </c:pt>
                <c:pt idx="9">
                  <c:v>1.8951345069209147E-3</c:v>
                </c:pt>
                <c:pt idx="10">
                  <c:v>5.3917740111650847E-3</c:v>
                </c:pt>
                <c:pt idx="11">
                  <c:v>1.2312573534933646E-2</c:v>
                </c:pt>
                <c:pt idx="12">
                  <c:v>2.4313258234495594E-2</c:v>
                </c:pt>
                <c:pt idx="13">
                  <c:v>4.3251497874533862E-2</c:v>
                </c:pt>
                <c:pt idx="14">
                  <c:v>7.1041935947531498E-2</c:v>
                </c:pt>
                <c:pt idx="15">
                  <c:v>0.10944428993676492</c:v>
                </c:pt>
                <c:pt idx="16">
                  <c:v>0.15978624090109994</c:v>
                </c:pt>
                <c:pt idx="17">
                  <c:v>0.22264291840834272</c:v>
                </c:pt>
                <c:pt idx="18">
                  <c:v>0.29752143585033453</c:v>
                </c:pt>
                <c:pt idx="19">
                  <c:v>0.38262601219795511</c:v>
                </c:pt>
                <c:pt idx="20">
                  <c:v>0.47479529183016578</c:v>
                </c:pt>
                <c:pt idx="21">
                  <c:v>0.56969386373466147</c:v>
                </c:pt>
                <c:pt idx="22">
                  <c:v>0.66229301911757776</c:v>
                </c:pt>
                <c:pt idx="23">
                  <c:v>0.74759244752293497</c:v>
                </c:pt>
                <c:pt idx="24">
                  <c:v>0.82143677848750607</c:v>
                </c:pt>
                <c:pt idx="25">
                  <c:v>0.8812105413800454</c:v>
                </c:pt>
                <c:pt idx="26">
                  <c:v>0.92619764944824823</c:v>
                </c:pt>
                <c:pt idx="27">
                  <c:v>0.95748713483755887</c:v>
                </c:pt>
                <c:pt idx="28">
                  <c:v>0.97746688413984617</c:v>
                </c:pt>
                <c:pt idx="29">
                  <c:v>0.9890979810383157</c:v>
                </c:pt>
                <c:pt idx="30">
                  <c:v>0.99522522563127558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7A-4116-ABAE-FD6DAAA554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1295672"/>
        <c:axId val="751295992"/>
      </c:lineChart>
      <c:catAx>
        <c:axId val="7512956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295992"/>
        <c:crosses val="autoZero"/>
        <c:auto val="1"/>
        <c:lblAlgn val="ctr"/>
        <c:lblOffset val="100"/>
        <c:noMultiLvlLbl val="0"/>
      </c:catAx>
      <c:valAx>
        <c:axId val="751295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295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Temperature K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2'!$R$3</c:f>
              <c:strCache>
                <c:ptCount val="1"/>
                <c:pt idx="0">
                  <c:v>Temperature K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2'!$G$4:$G$723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2'!$R$4:$R$723</c:f>
              <c:numCache>
                <c:formatCode>General</c:formatCode>
                <c:ptCount val="720"/>
                <c:pt idx="0">
                  <c:v>878.88989821338998</c:v>
                </c:pt>
                <c:pt idx="1">
                  <c:v>878.70760555391928</c:v>
                </c:pt>
                <c:pt idx="2">
                  <c:v>878.16223985849024</c:v>
                </c:pt>
                <c:pt idx="3">
                  <c:v>877.25830185859991</c:v>
                </c:pt>
                <c:pt idx="4">
                  <c:v>876.00317410031346</c:v>
                </c:pt>
                <c:pt idx="5">
                  <c:v>874.40694881330535</c:v>
                </c:pt>
                <c:pt idx="6">
                  <c:v>872.48219821229907</c:v>
                </c:pt>
                <c:pt idx="7">
                  <c:v>870.24369746888908</c:v>
                </c:pt>
                <c:pt idx="8">
                  <c:v>867.70811215624269</c:v>
                </c:pt>
                <c:pt idx="9">
                  <c:v>864.8936627258812</c:v>
                </c:pt>
                <c:pt idx="10">
                  <c:v>861.8197785403421</c:v>
                </c:pt>
                <c:pt idx="11">
                  <c:v>858.50675324292422</c:v>
                </c:pt>
                <c:pt idx="12">
                  <c:v>854.97541193256779</c:v>
                </c:pt>
                <c:pt idx="13">
                  <c:v>851.24679889491665</c:v>
                </c:pt>
                <c:pt idx="14">
                  <c:v>847.34189269490287</c:v>
                </c:pt>
                <c:pt idx="15">
                  <c:v>843.28135342644669</c:v>
                </c:pt>
                <c:pt idx="16">
                  <c:v>839.08530498123673</c:v>
                </c:pt>
                <c:pt idx="17">
                  <c:v>834.77315344853491</c:v>
                </c:pt>
                <c:pt idx="18">
                  <c:v>830.36344126326287</c:v>
                </c:pt>
                <c:pt idx="19">
                  <c:v>825.87373551803296</c:v>
                </c:pt>
                <c:pt idx="20">
                  <c:v>821.32054795472516</c:v>
                </c:pt>
                <c:pt idx="21">
                  <c:v>816.71928353822841</c:v>
                </c:pt>
                <c:pt idx="22">
                  <c:v>812.08421415876171</c:v>
                </c:pt>
                <c:pt idx="23">
                  <c:v>807.42847387012705</c:v>
                </c:pt>
                <c:pt idx="24">
                  <c:v>802.76407210587786</c:v>
                </c:pt>
                <c:pt idx="25">
                  <c:v>798.10192148071587</c:v>
                </c:pt>
                <c:pt idx="26">
                  <c:v>793.45187704105251</c:v>
                </c:pt>
                <c:pt idx="27">
                  <c:v>788.82278414217922</c:v>
                </c:pt>
                <c:pt idx="28">
                  <c:v>784.22253247178151</c:v>
                </c:pt>
                <c:pt idx="29">
                  <c:v>779.65811408838658</c:v>
                </c:pt>
                <c:pt idx="30">
                  <c:v>775.13568368247331</c:v>
                </c:pt>
                <c:pt idx="31">
                  <c:v>770.66061958595731</c:v>
                </c:pt>
                <c:pt idx="32">
                  <c:v>766.23758434550064</c:v>
                </c:pt>
                <c:pt idx="33">
                  <c:v>761.87058393273014</c:v>
                </c:pt>
                <c:pt idx="34">
                  <c:v>757.56302488874212</c:v>
                </c:pt>
                <c:pt idx="35">
                  <c:v>753.31776889176126</c:v>
                </c:pt>
                <c:pt idx="36">
                  <c:v>749.13718439738523</c:v>
                </c:pt>
                <c:pt idx="37">
                  <c:v>745.02319513301393</c:v>
                </c:pt>
                <c:pt idx="38">
                  <c:v>740.97732533493854</c:v>
                </c:pt>
                <c:pt idx="39">
                  <c:v>737.00074170120251</c:v>
                </c:pt>
                <c:pt idx="40">
                  <c:v>733.09429209897678</c:v>
                </c:pt>
                <c:pt idx="41">
                  <c:v>729.25854111464332</c:v>
                </c:pt>
                <c:pt idx="42">
                  <c:v>725.49380257085602</c:v>
                </c:pt>
                <c:pt idx="43">
                  <c:v>721.80016915985982</c:v>
                </c:pt>
                <c:pt idx="44">
                  <c:v>718.17753935850317</c:v>
                </c:pt>
                <c:pt idx="45">
                  <c:v>714.62564179941717</c:v>
                </c:pt>
                <c:pt idx="46">
                  <c:v>711.14405727634949</c:v>
                </c:pt>
                <c:pt idx="47">
                  <c:v>707.73223856092022</c:v>
                </c:pt>
                <c:pt idx="48">
                  <c:v>704.38952820414863</c:v>
                </c:pt>
                <c:pt idx="49">
                  <c:v>701.11517448989616</c:v>
                </c:pt>
                <c:pt idx="50">
                  <c:v>697.90834569956496</c:v>
                </c:pt>
                <c:pt idx="51">
                  <c:v>694.76814283853446</c:v>
                </c:pt>
                <c:pt idx="52">
                  <c:v>691.69361096538228</c:v>
                </c:pt>
                <c:pt idx="53">
                  <c:v>688.68374925521016</c:v>
                </c:pt>
                <c:pt idx="54">
                  <c:v>685.73751991870313</c:v>
                </c:pt>
                <c:pt idx="55">
                  <c:v>682.85385608900992</c:v>
                </c:pt>
                <c:pt idx="56">
                  <c:v>680.03166877934802</c:v>
                </c:pt>
                <c:pt idx="57">
                  <c:v>677.26985300545653</c:v>
                </c:pt>
                <c:pt idx="58">
                  <c:v>674.5672931587269</c:v>
                </c:pt>
                <c:pt idx="59">
                  <c:v>671.92286770807198</c:v>
                </c:pt>
                <c:pt idx="60">
                  <c:v>669.33545330135235</c:v>
                </c:pt>
                <c:pt idx="61">
                  <c:v>666.80392833047426</c:v>
                </c:pt>
                <c:pt idx="62">
                  <c:v>664.3271760180977</c:v>
                </c:pt>
                <c:pt idx="63">
                  <c:v>661.90408707821859</c:v>
                </c:pt>
                <c:pt idx="64">
                  <c:v>659.53356199770224</c:v>
                </c:pt>
                <c:pt idx="65">
                  <c:v>657.21451298111185</c:v>
                </c:pt>
                <c:pt idx="66">
                  <c:v>654.94586559687605</c:v>
                </c:pt>
                <c:pt idx="67">
                  <c:v>652.72656015892801</c:v>
                </c:pt>
                <c:pt idx="68">
                  <c:v>650.55555287441348</c:v>
                </c:pt>
                <c:pt idx="69">
                  <c:v>648.4318167848719</c:v>
                </c:pt>
                <c:pt idx="70">
                  <c:v>646.35434252539505</c:v>
                </c:pt>
                <c:pt idx="71">
                  <c:v>644.32213892368441</c:v>
                </c:pt>
                <c:pt idx="72">
                  <c:v>642.33423345856215</c:v>
                </c:pt>
                <c:pt idx="73">
                  <c:v>640.38967259540709</c:v>
                </c:pt>
                <c:pt idx="74">
                  <c:v>638.48752201407387</c:v>
                </c:pt>
                <c:pt idx="75">
                  <c:v>636.62686674316478</c:v>
                </c:pt>
                <c:pt idx="76">
                  <c:v>634.80681121300017</c:v>
                </c:pt>
                <c:pt idx="77">
                  <c:v>633.02647923825589</c:v>
                </c:pt>
                <c:pt idx="78">
                  <c:v>631.2850139400216</c:v>
                </c:pt>
                <c:pt idx="79">
                  <c:v>629.58157761593884</c:v>
                </c:pt>
                <c:pt idx="80">
                  <c:v>627.91535156608415</c:v>
                </c:pt>
                <c:pt idx="81">
                  <c:v>626.28553588140016</c:v>
                </c:pt>
                <c:pt idx="82">
                  <c:v>624.69134920068268</c:v>
                </c:pt>
                <c:pt idx="83">
                  <c:v>623.13202844143734</c:v>
                </c:pt>
                <c:pt idx="84">
                  <c:v>621.60682850928845</c:v>
                </c:pt>
                <c:pt idx="85">
                  <c:v>620.11502199006713</c:v>
                </c:pt>
                <c:pt idx="86">
                  <c:v>618.6558988282045</c:v>
                </c:pt>
                <c:pt idx="87">
                  <c:v>617.22876599461483</c:v>
                </c:pt>
                <c:pt idx="88">
                  <c:v>615.83294714684996</c:v>
                </c:pt>
                <c:pt idx="89">
                  <c:v>614.46778228396101</c:v>
                </c:pt>
                <c:pt idx="90">
                  <c:v>613.13262739818106</c:v>
                </c:pt>
                <c:pt idx="91">
                  <c:v>611.82685412526735</c:v>
                </c:pt>
                <c:pt idx="92">
                  <c:v>610.5498493950887</c:v>
                </c:pt>
                <c:pt idx="93">
                  <c:v>609.30101508382654</c:v>
                </c:pt>
                <c:pt idx="94">
                  <c:v>608.07976766895558</c:v>
                </c:pt>
                <c:pt idx="95">
                  <c:v>606.88553788799823</c:v>
                </c:pt>
                <c:pt idx="96">
                  <c:v>605.71777040189454</c:v>
                </c:pt>
                <c:pt idx="97">
                  <c:v>604.57592346368722</c:v>
                </c:pt>
                <c:pt idx="98">
                  <c:v>603.45946859310243</c:v>
                </c:pt>
                <c:pt idx="99">
                  <c:v>602.36789025750295</c:v>
                </c:pt>
                <c:pt idx="100">
                  <c:v>601.30068555958837</c:v>
                </c:pt>
                <c:pt idx="101">
                  <c:v>600.25736393214265</c:v>
                </c:pt>
                <c:pt idx="102">
                  <c:v>599.23744684004942</c:v>
                </c:pt>
                <c:pt idx="103">
                  <c:v>598.24046748973683</c:v>
                </c:pt>
                <c:pt idx="104">
                  <c:v>597.26597054615445</c:v>
                </c:pt>
                <c:pt idx="105">
                  <c:v>596.31351185733706</c:v>
                </c:pt>
                <c:pt idx="106">
                  <c:v>595.38265818656942</c:v>
                </c:pt>
                <c:pt idx="107">
                  <c:v>594.47298695213067</c:v>
                </c:pt>
                <c:pt idx="108">
                  <c:v>593.58408597456128</c:v>
                </c:pt>
                <c:pt idx="109">
                  <c:v>592.71555323137443</c:v>
                </c:pt>
                <c:pt idx="110">
                  <c:v>591.86699661910984</c:v>
                </c:pt>
                <c:pt idx="111">
                  <c:v>591.03803372260711</c:v>
                </c:pt>
                <c:pt idx="112">
                  <c:v>590.22829159136268</c:v>
                </c:pt>
                <c:pt idx="113">
                  <c:v>589.43740652282168</c:v>
                </c:pt>
                <c:pt idx="114">
                  <c:v>588.66502385244485</c:v>
                </c:pt>
                <c:pt idx="115">
                  <c:v>587.91079775038486</c:v>
                </c:pt>
                <c:pt idx="116">
                  <c:v>587.17439102459844</c:v>
                </c:pt>
                <c:pt idx="117">
                  <c:v>586.45547493021763</c:v>
                </c:pt>
                <c:pt idx="118">
                  <c:v>585.75372898500405</c:v>
                </c:pt>
                <c:pt idx="119">
                  <c:v>585.06884079070187</c:v>
                </c:pt>
                <c:pt idx="120">
                  <c:v>584.40050586011489</c:v>
                </c:pt>
                <c:pt idx="121">
                  <c:v>583.74842744972534</c:v>
                </c:pt>
                <c:pt idx="122">
                  <c:v>583.11231639767948</c:v>
                </c:pt>
                <c:pt idx="123">
                  <c:v>582.49189096696705</c:v>
                </c:pt>
                <c:pt idx="124">
                  <c:v>581.88687669362264</c:v>
                </c:pt>
                <c:pt idx="125">
                  <c:v>581.29700623978511</c:v>
                </c:pt>
                <c:pt idx="126">
                  <c:v>580.72201925145032</c:v>
                </c:pt>
                <c:pt idx="127">
                  <c:v>580.16166222076367</c:v>
                </c:pt>
                <c:pt idx="128">
                  <c:v>579.61568835269622</c:v>
                </c:pt>
                <c:pt idx="129">
                  <c:v>579.08385743596227</c:v>
                </c:pt>
                <c:pt idx="130">
                  <c:v>578.56593571803432</c:v>
                </c:pt>
                <c:pt idx="131">
                  <c:v>578.06169578411948</c:v>
                </c:pt>
                <c:pt idx="132">
                  <c:v>577.5709164399691</c:v>
                </c:pt>
                <c:pt idx="133">
                  <c:v>577.0933825983966</c:v>
                </c:pt>
                <c:pt idx="134">
                  <c:v>576.62888516938278</c:v>
                </c:pt>
                <c:pt idx="135">
                  <c:v>576.17722095365809</c:v>
                </c:pt>
                <c:pt idx="136">
                  <c:v>575.73819253965303</c:v>
                </c:pt>
                <c:pt idx="137">
                  <c:v>575.31160820371315</c:v>
                </c:pt>
                <c:pt idx="138">
                  <c:v>574.89728181348278</c:v>
                </c:pt>
                <c:pt idx="139">
                  <c:v>574.49503273436665</c:v>
                </c:pt>
                <c:pt idx="140">
                  <c:v>574.10468573897958</c:v>
                </c:pt>
                <c:pt idx="141">
                  <c:v>573.72607091950454</c:v>
                </c:pt>
                <c:pt idx="142">
                  <c:v>573.35902360288105</c:v>
                </c:pt>
                <c:pt idx="143">
                  <c:v>573.00338426875135</c:v>
                </c:pt>
                <c:pt idx="144">
                  <c:v>572.65899847009428</c:v>
                </c:pt>
                <c:pt idx="145">
                  <c:v>572.32571675648467</c:v>
                </c:pt>
                <c:pt idx="146">
                  <c:v>572.0033945999179</c:v>
                </c:pt>
                <c:pt idx="147">
                  <c:v>571.69189232313965</c:v>
                </c:pt>
                <c:pt idx="148">
                  <c:v>571.39107503043283</c:v>
                </c:pt>
                <c:pt idx="149">
                  <c:v>571.10081254080796</c:v>
                </c:pt>
                <c:pt idx="150">
                  <c:v>570.82097932355441</c:v>
                </c:pt>
                <c:pt idx="151">
                  <c:v>570.55145443610513</c:v>
                </c:pt>
                <c:pt idx="152">
                  <c:v>570.29212146418013</c:v>
                </c:pt>
                <c:pt idx="153">
                  <c:v>570.04286846416505</c:v>
                </c:pt>
                <c:pt idx="154">
                  <c:v>569.8035879076964</c:v>
                </c:pt>
                <c:pt idx="155">
                  <c:v>569.57417662841476</c:v>
                </c:pt>
                <c:pt idx="156">
                  <c:v>569.35453577086287</c:v>
                </c:pt>
                <c:pt idx="157">
                  <c:v>569.144570741493</c:v>
                </c:pt>
                <c:pt idx="158">
                  <c:v>568.94419116176505</c:v>
                </c:pt>
                <c:pt idx="159">
                  <c:v>568.7533108233074</c:v>
                </c:pt>
                <c:pt idx="160">
                  <c:v>568.57184764511862</c:v>
                </c:pt>
                <c:pt idx="161">
                  <c:v>568.39972363279094</c:v>
                </c:pt>
                <c:pt idx="162">
                  <c:v>568.23686483973711</c:v>
                </c:pt>
                <c:pt idx="163">
                  <c:v>568.08320133040127</c:v>
                </c:pt>
                <c:pt idx="164">
                  <c:v>567.93866714543924</c:v>
                </c:pt>
                <c:pt idx="165">
                  <c:v>567.80320026885454</c:v>
                </c:pt>
                <c:pt idx="166">
                  <c:v>567.67674259707462</c:v>
                </c:pt>
                <c:pt idx="167">
                  <c:v>567.55923990995609</c:v>
                </c:pt>
                <c:pt idx="168">
                  <c:v>567.45064184370972</c:v>
                </c:pt>
                <c:pt idx="169">
                  <c:v>567.35090186572995</c:v>
                </c:pt>
                <c:pt idx="170">
                  <c:v>567.25997725132629</c:v>
                </c:pt>
                <c:pt idx="171">
                  <c:v>567.17782906234265</c:v>
                </c:pt>
                <c:pt idx="172">
                  <c:v>567.10442212766043</c:v>
                </c:pt>
                <c:pt idx="173">
                  <c:v>567.0397250255769</c:v>
                </c:pt>
                <c:pt idx="174">
                  <c:v>566.98371006805485</c:v>
                </c:pt>
                <c:pt idx="175">
                  <c:v>566.93635328683604</c:v>
                </c:pt>
                <c:pt idx="176">
                  <c:v>566.89763442141577</c:v>
                </c:pt>
                <c:pt idx="177">
                  <c:v>566.86753690887281</c:v>
                </c:pt>
                <c:pt idx="178">
                  <c:v>566.84604787555463</c:v>
                </c:pt>
                <c:pt idx="179">
                  <c:v>566.83315813061131</c:v>
                </c:pt>
                <c:pt idx="180">
                  <c:v>566.82886216137911</c:v>
                </c:pt>
                <c:pt idx="181">
                  <c:v>566.83315813061131</c:v>
                </c:pt>
                <c:pt idx="182">
                  <c:v>566.84604787555463</c:v>
                </c:pt>
                <c:pt idx="183">
                  <c:v>566.86753690887281</c:v>
                </c:pt>
                <c:pt idx="184">
                  <c:v>566.89763442141577</c:v>
                </c:pt>
                <c:pt idx="185">
                  <c:v>566.93635328683604</c:v>
                </c:pt>
                <c:pt idx="186">
                  <c:v>566.98371006805485</c:v>
                </c:pt>
                <c:pt idx="187">
                  <c:v>567.0397250255769</c:v>
                </c:pt>
                <c:pt idx="188">
                  <c:v>567.10442212766043</c:v>
                </c:pt>
                <c:pt idx="189">
                  <c:v>567.17782906234265</c:v>
                </c:pt>
                <c:pt idx="190">
                  <c:v>567.25997725132629</c:v>
                </c:pt>
                <c:pt idx="191">
                  <c:v>567.35090186572995</c:v>
                </c:pt>
                <c:pt idx="192">
                  <c:v>567.45064184370972</c:v>
                </c:pt>
                <c:pt idx="193">
                  <c:v>567.55923990995609</c:v>
                </c:pt>
                <c:pt idx="194">
                  <c:v>567.67674259707462</c:v>
                </c:pt>
                <c:pt idx="195">
                  <c:v>567.80320026885454</c:v>
                </c:pt>
                <c:pt idx="196">
                  <c:v>567.93866714543924</c:v>
                </c:pt>
                <c:pt idx="197">
                  <c:v>568.08320133040127</c:v>
                </c:pt>
                <c:pt idx="198">
                  <c:v>568.23686483973711</c:v>
                </c:pt>
                <c:pt idx="199">
                  <c:v>568.39972363279094</c:v>
                </c:pt>
                <c:pt idx="200">
                  <c:v>568.57184764511862</c:v>
                </c:pt>
                <c:pt idx="201">
                  <c:v>568.7533108233074</c:v>
                </c:pt>
                <c:pt idx="202">
                  <c:v>568.94419116176505</c:v>
                </c:pt>
                <c:pt idx="203">
                  <c:v>569.144570741493</c:v>
                </c:pt>
                <c:pt idx="204">
                  <c:v>569.35453577086287</c:v>
                </c:pt>
                <c:pt idx="205">
                  <c:v>569.57417662841476</c:v>
                </c:pt>
                <c:pt idx="206">
                  <c:v>569.8035879076964</c:v>
                </c:pt>
                <c:pt idx="207">
                  <c:v>570.04286846416505</c:v>
                </c:pt>
                <c:pt idx="208">
                  <c:v>570.29212146418013</c:v>
                </c:pt>
                <c:pt idx="209">
                  <c:v>570.55145443610513</c:v>
                </c:pt>
                <c:pt idx="210">
                  <c:v>570.82097932355441</c:v>
                </c:pt>
                <c:pt idx="211">
                  <c:v>571.10081254080796</c:v>
                </c:pt>
                <c:pt idx="212">
                  <c:v>571.39107503043283</c:v>
                </c:pt>
                <c:pt idx="213">
                  <c:v>571.69189232313965</c:v>
                </c:pt>
                <c:pt idx="214">
                  <c:v>572.0033945999179</c:v>
                </c:pt>
                <c:pt idx="215">
                  <c:v>572.32571675648467</c:v>
                </c:pt>
                <c:pt idx="216">
                  <c:v>572.65899847009428</c:v>
                </c:pt>
                <c:pt idx="217">
                  <c:v>573.00338426875135</c:v>
                </c:pt>
                <c:pt idx="218">
                  <c:v>573.35902360288105</c:v>
                </c:pt>
                <c:pt idx="219">
                  <c:v>573.72607091950454</c:v>
                </c:pt>
                <c:pt idx="220">
                  <c:v>574.10468573897958</c:v>
                </c:pt>
                <c:pt idx="221">
                  <c:v>574.49503273436665</c:v>
                </c:pt>
                <c:pt idx="222">
                  <c:v>574.89728181348278</c:v>
                </c:pt>
                <c:pt idx="223">
                  <c:v>575.31160820371315</c:v>
                </c:pt>
                <c:pt idx="224">
                  <c:v>575.73819253965303</c:v>
                </c:pt>
                <c:pt idx="225">
                  <c:v>576.17722095365809</c:v>
                </c:pt>
                <c:pt idx="226">
                  <c:v>576.62888516938278</c:v>
                </c:pt>
                <c:pt idx="227">
                  <c:v>577.0933825983966</c:v>
                </c:pt>
                <c:pt idx="228">
                  <c:v>577.5709164399691</c:v>
                </c:pt>
                <c:pt idx="229">
                  <c:v>578.06169578411948</c:v>
                </c:pt>
                <c:pt idx="230">
                  <c:v>578.56593571803432</c:v>
                </c:pt>
                <c:pt idx="231">
                  <c:v>579.08385743596227</c:v>
                </c:pt>
                <c:pt idx="232">
                  <c:v>579.61568835269622</c:v>
                </c:pt>
                <c:pt idx="233">
                  <c:v>580.16166222076367</c:v>
                </c:pt>
                <c:pt idx="234">
                  <c:v>580.72201925145043</c:v>
                </c:pt>
                <c:pt idx="235">
                  <c:v>581.29700623978511</c:v>
                </c:pt>
                <c:pt idx="236">
                  <c:v>581.88687669362264</c:v>
                </c:pt>
                <c:pt idx="237">
                  <c:v>582.49189096696693</c:v>
                </c:pt>
                <c:pt idx="238">
                  <c:v>583.11231639767948</c:v>
                </c:pt>
                <c:pt idx="239">
                  <c:v>583.74842744972534</c:v>
                </c:pt>
                <c:pt idx="240">
                  <c:v>584.40050586011489</c:v>
                </c:pt>
                <c:pt idx="241">
                  <c:v>585.06884079070187</c:v>
                </c:pt>
                <c:pt idx="242">
                  <c:v>585.75372898500405</c:v>
                </c:pt>
                <c:pt idx="243">
                  <c:v>586.45547493021763</c:v>
                </c:pt>
                <c:pt idx="244">
                  <c:v>587.17439102459844</c:v>
                </c:pt>
                <c:pt idx="245">
                  <c:v>587.91079775038475</c:v>
                </c:pt>
                <c:pt idx="246">
                  <c:v>588.66502385244485</c:v>
                </c:pt>
                <c:pt idx="247">
                  <c:v>589.43740652282168</c:v>
                </c:pt>
                <c:pt idx="248">
                  <c:v>590.22829159136268</c:v>
                </c:pt>
                <c:pt idx="249">
                  <c:v>591.03803372260711</c:v>
                </c:pt>
                <c:pt idx="250">
                  <c:v>591.86699661910984</c:v>
                </c:pt>
                <c:pt idx="251">
                  <c:v>592.71555323137443</c:v>
                </c:pt>
                <c:pt idx="252">
                  <c:v>593.58408597456128</c:v>
                </c:pt>
                <c:pt idx="253">
                  <c:v>594.47298695213078</c:v>
                </c:pt>
                <c:pt idx="254">
                  <c:v>595.38265818656953</c:v>
                </c:pt>
                <c:pt idx="255">
                  <c:v>596.31351185733706</c:v>
                </c:pt>
                <c:pt idx="256">
                  <c:v>597.26597054615445</c:v>
                </c:pt>
                <c:pt idx="257">
                  <c:v>598.24046748973683</c:v>
                </c:pt>
                <c:pt idx="258">
                  <c:v>599.23744684004942</c:v>
                </c:pt>
                <c:pt idx="259">
                  <c:v>600.25736393214265</c:v>
                </c:pt>
                <c:pt idx="260">
                  <c:v>601.30068555958837</c:v>
                </c:pt>
                <c:pt idx="261">
                  <c:v>602.36789025750295</c:v>
                </c:pt>
                <c:pt idx="262">
                  <c:v>603.45946859310243</c:v>
                </c:pt>
                <c:pt idx="263">
                  <c:v>604.5759234636871</c:v>
                </c:pt>
                <c:pt idx="264">
                  <c:v>605.71777040189454</c:v>
                </c:pt>
                <c:pt idx="265">
                  <c:v>606.88553788799823</c:v>
                </c:pt>
                <c:pt idx="266">
                  <c:v>608.07976766895558</c:v>
                </c:pt>
                <c:pt idx="267">
                  <c:v>609.30101508382666</c:v>
                </c:pt>
                <c:pt idx="268">
                  <c:v>610.5498493950887</c:v>
                </c:pt>
                <c:pt idx="269">
                  <c:v>611.82685412526735</c:v>
                </c:pt>
                <c:pt idx="270">
                  <c:v>613.13262739818106</c:v>
                </c:pt>
                <c:pt idx="271">
                  <c:v>614.46778228396101</c:v>
                </c:pt>
                <c:pt idx="272">
                  <c:v>615.83294714684985</c:v>
                </c:pt>
                <c:pt idx="273">
                  <c:v>617.22876599461483</c:v>
                </c:pt>
                <c:pt idx="274">
                  <c:v>618.6558988282045</c:v>
                </c:pt>
                <c:pt idx="275">
                  <c:v>620.11502199006713</c:v>
                </c:pt>
                <c:pt idx="276">
                  <c:v>621.60682850928856</c:v>
                </c:pt>
                <c:pt idx="277">
                  <c:v>623.13202844143734</c:v>
                </c:pt>
                <c:pt idx="278">
                  <c:v>624.69134920068268</c:v>
                </c:pt>
                <c:pt idx="279">
                  <c:v>626.28553588140016</c:v>
                </c:pt>
                <c:pt idx="280">
                  <c:v>627.91535156608415</c:v>
                </c:pt>
                <c:pt idx="281">
                  <c:v>629.58157761593884</c:v>
                </c:pt>
                <c:pt idx="282">
                  <c:v>631.2850139400216</c:v>
                </c:pt>
                <c:pt idx="283">
                  <c:v>633.02647923825589</c:v>
                </c:pt>
                <c:pt idx="284">
                  <c:v>634.80681121300029</c:v>
                </c:pt>
                <c:pt idx="285">
                  <c:v>636.62686674316478</c:v>
                </c:pt>
                <c:pt idx="286">
                  <c:v>638.48752201407387</c:v>
                </c:pt>
                <c:pt idx="287">
                  <c:v>640.38967259540709</c:v>
                </c:pt>
                <c:pt idx="288">
                  <c:v>642.33423345856215</c:v>
                </c:pt>
                <c:pt idx="289">
                  <c:v>644.32213892368441</c:v>
                </c:pt>
                <c:pt idx="290">
                  <c:v>646.35434252539505</c:v>
                </c:pt>
                <c:pt idx="291">
                  <c:v>648.4318167848719</c:v>
                </c:pt>
                <c:pt idx="292">
                  <c:v>650.55555287441348</c:v>
                </c:pt>
                <c:pt idx="293">
                  <c:v>652.72656015892801</c:v>
                </c:pt>
                <c:pt idx="294">
                  <c:v>654.94586559687616</c:v>
                </c:pt>
                <c:pt idx="295">
                  <c:v>657.21451298111185</c:v>
                </c:pt>
                <c:pt idx="296">
                  <c:v>659.53356199770224</c:v>
                </c:pt>
                <c:pt idx="297">
                  <c:v>661.90408707821871</c:v>
                </c:pt>
                <c:pt idx="298">
                  <c:v>664.3271760180977</c:v>
                </c:pt>
                <c:pt idx="299">
                  <c:v>666.80392833047426</c:v>
                </c:pt>
                <c:pt idx="300">
                  <c:v>669.33545330135235</c:v>
                </c:pt>
                <c:pt idx="301">
                  <c:v>671.92286770807198</c:v>
                </c:pt>
                <c:pt idx="302">
                  <c:v>674.5672931587269</c:v>
                </c:pt>
                <c:pt idx="303">
                  <c:v>677.26985300545653</c:v>
                </c:pt>
                <c:pt idx="304">
                  <c:v>680.03166877934802</c:v>
                </c:pt>
                <c:pt idx="305">
                  <c:v>682.85385608900992</c:v>
                </c:pt>
                <c:pt idx="306">
                  <c:v>685.73751991870313</c:v>
                </c:pt>
                <c:pt idx="307">
                  <c:v>688.68374925521016</c:v>
                </c:pt>
                <c:pt idx="308">
                  <c:v>691.69361096538205</c:v>
                </c:pt>
                <c:pt idx="309">
                  <c:v>694.76814283853446</c:v>
                </c:pt>
                <c:pt idx="310">
                  <c:v>697.90834569956496</c:v>
                </c:pt>
                <c:pt idx="311">
                  <c:v>701.11517448989639</c:v>
                </c:pt>
                <c:pt idx="312">
                  <c:v>704.38952820414875</c:v>
                </c:pt>
                <c:pt idx="313">
                  <c:v>707.73223856092022</c:v>
                </c:pt>
                <c:pt idx="314">
                  <c:v>711.14405727634949</c:v>
                </c:pt>
                <c:pt idx="315">
                  <c:v>714.62564179941717</c:v>
                </c:pt>
                <c:pt idx="316">
                  <c:v>718.17753935850328</c:v>
                </c:pt>
                <c:pt idx="317">
                  <c:v>721.80016915985982</c:v>
                </c:pt>
                <c:pt idx="318">
                  <c:v>725.49380257085602</c:v>
                </c:pt>
                <c:pt idx="319">
                  <c:v>729.25854111464332</c:v>
                </c:pt>
                <c:pt idx="320">
                  <c:v>733.09429209897678</c:v>
                </c:pt>
                <c:pt idx="321">
                  <c:v>737.00074170120286</c:v>
                </c:pt>
                <c:pt idx="322">
                  <c:v>740.97732533493854</c:v>
                </c:pt>
                <c:pt idx="323">
                  <c:v>745.02319513301393</c:v>
                </c:pt>
                <c:pt idx="324">
                  <c:v>749.13718439738523</c:v>
                </c:pt>
                <c:pt idx="325">
                  <c:v>753.31776889176149</c:v>
                </c:pt>
                <c:pt idx="326">
                  <c:v>757.56302488874189</c:v>
                </c:pt>
                <c:pt idx="327">
                  <c:v>761.87058393273014</c:v>
                </c:pt>
                <c:pt idx="328">
                  <c:v>766.23758434550064</c:v>
                </c:pt>
                <c:pt idx="329">
                  <c:v>770.66061958595731</c:v>
                </c:pt>
                <c:pt idx="330">
                  <c:v>775.13568368247331</c:v>
                </c:pt>
                <c:pt idx="331">
                  <c:v>779.65811408838647</c:v>
                </c:pt>
                <c:pt idx="332">
                  <c:v>784.22253247178173</c:v>
                </c:pt>
                <c:pt idx="333">
                  <c:v>788.82278414217922</c:v>
                </c:pt>
                <c:pt idx="334">
                  <c:v>793.45187704105308</c:v>
                </c:pt>
                <c:pt idx="335">
                  <c:v>798.10192148071587</c:v>
                </c:pt>
                <c:pt idx="336">
                  <c:v>802.76407210587786</c:v>
                </c:pt>
                <c:pt idx="337">
                  <c:v>807.42847387012705</c:v>
                </c:pt>
                <c:pt idx="338">
                  <c:v>812.08421415876171</c:v>
                </c:pt>
                <c:pt idx="339">
                  <c:v>816.71928353822841</c:v>
                </c:pt>
                <c:pt idx="340">
                  <c:v>821.32054795472516</c:v>
                </c:pt>
                <c:pt idx="341">
                  <c:v>825.87373551803296</c:v>
                </c:pt>
                <c:pt idx="342">
                  <c:v>830.3634412632631</c:v>
                </c:pt>
                <c:pt idx="343">
                  <c:v>834.77315344853548</c:v>
                </c:pt>
                <c:pt idx="344">
                  <c:v>839.08530498123673</c:v>
                </c:pt>
                <c:pt idx="345">
                  <c:v>843.28135342644669</c:v>
                </c:pt>
                <c:pt idx="346">
                  <c:v>847.34189269490287</c:v>
                </c:pt>
                <c:pt idx="347">
                  <c:v>851.24679889491665</c:v>
                </c:pt>
                <c:pt idx="348">
                  <c:v>854.97541193256779</c:v>
                </c:pt>
                <c:pt idx="349">
                  <c:v>858.50675324292422</c:v>
                </c:pt>
                <c:pt idx="350">
                  <c:v>861.8197785403421</c:v>
                </c:pt>
                <c:pt idx="351">
                  <c:v>864.8936627258812</c:v>
                </c:pt>
                <c:pt idx="352">
                  <c:v>867.70811215624269</c:v>
                </c:pt>
                <c:pt idx="353">
                  <c:v>870.24369746888829</c:v>
                </c:pt>
                <c:pt idx="354">
                  <c:v>872.48219821229907</c:v>
                </c:pt>
                <c:pt idx="355">
                  <c:v>874.40694881330535</c:v>
                </c:pt>
                <c:pt idx="356">
                  <c:v>876.00317410031346</c:v>
                </c:pt>
                <c:pt idx="357">
                  <c:v>877.25830185859991</c:v>
                </c:pt>
                <c:pt idx="358">
                  <c:v>878.16223985849024</c:v>
                </c:pt>
                <c:pt idx="359">
                  <c:v>878.70760555391928</c:v>
                </c:pt>
                <c:pt idx="360">
                  <c:v>878.88989821338998</c:v>
                </c:pt>
                <c:pt idx="361">
                  <c:v>878.70760555391928</c:v>
                </c:pt>
                <c:pt idx="362">
                  <c:v>878.16223985849024</c:v>
                </c:pt>
                <c:pt idx="363">
                  <c:v>877.25830185859991</c:v>
                </c:pt>
                <c:pt idx="364">
                  <c:v>876.00317410031346</c:v>
                </c:pt>
                <c:pt idx="365">
                  <c:v>874.40694881330535</c:v>
                </c:pt>
                <c:pt idx="366">
                  <c:v>872.48219821229907</c:v>
                </c:pt>
                <c:pt idx="367">
                  <c:v>870.24369746888829</c:v>
                </c:pt>
                <c:pt idx="368">
                  <c:v>867.70811215624269</c:v>
                </c:pt>
                <c:pt idx="369">
                  <c:v>864.8936627258812</c:v>
                </c:pt>
                <c:pt idx="370">
                  <c:v>861.8197785403421</c:v>
                </c:pt>
                <c:pt idx="371">
                  <c:v>858.50675324292422</c:v>
                </c:pt>
                <c:pt idx="372">
                  <c:v>854.97541193256779</c:v>
                </c:pt>
                <c:pt idx="373">
                  <c:v>851.24679889491665</c:v>
                </c:pt>
                <c:pt idx="374">
                  <c:v>847.34189269490287</c:v>
                </c:pt>
                <c:pt idx="375">
                  <c:v>843.28135342644669</c:v>
                </c:pt>
                <c:pt idx="376">
                  <c:v>839.08530498123673</c:v>
                </c:pt>
                <c:pt idx="377">
                  <c:v>834.77315344853548</c:v>
                </c:pt>
                <c:pt idx="378">
                  <c:v>830.3634412632631</c:v>
                </c:pt>
                <c:pt idx="379">
                  <c:v>825.87373551803296</c:v>
                </c:pt>
                <c:pt idx="380">
                  <c:v>821.32054795472516</c:v>
                </c:pt>
                <c:pt idx="381">
                  <c:v>816.71928353822841</c:v>
                </c:pt>
                <c:pt idx="382">
                  <c:v>812.08421415876171</c:v>
                </c:pt>
                <c:pt idx="383">
                  <c:v>807.42847387012705</c:v>
                </c:pt>
                <c:pt idx="384">
                  <c:v>802.76407210587786</c:v>
                </c:pt>
                <c:pt idx="385">
                  <c:v>798.10192148071587</c:v>
                </c:pt>
                <c:pt idx="386">
                  <c:v>793.45187704105308</c:v>
                </c:pt>
                <c:pt idx="387">
                  <c:v>788.82278414217922</c:v>
                </c:pt>
                <c:pt idx="388">
                  <c:v>784.22253247178173</c:v>
                </c:pt>
                <c:pt idx="389">
                  <c:v>779.65811408838647</c:v>
                </c:pt>
                <c:pt idx="390">
                  <c:v>775.13568368247331</c:v>
                </c:pt>
                <c:pt idx="391">
                  <c:v>770.66061958595731</c:v>
                </c:pt>
                <c:pt idx="392">
                  <c:v>766.23758434550064</c:v>
                </c:pt>
                <c:pt idx="393">
                  <c:v>761.87058393273014</c:v>
                </c:pt>
                <c:pt idx="394">
                  <c:v>757.56302488874189</c:v>
                </c:pt>
                <c:pt idx="395">
                  <c:v>753.31776889176149</c:v>
                </c:pt>
                <c:pt idx="396">
                  <c:v>749.13718439738523</c:v>
                </c:pt>
                <c:pt idx="397">
                  <c:v>745.02319513301393</c:v>
                </c:pt>
                <c:pt idx="398">
                  <c:v>740.97732533493854</c:v>
                </c:pt>
                <c:pt idx="399">
                  <c:v>737.00074170120286</c:v>
                </c:pt>
                <c:pt idx="400">
                  <c:v>733.09429209897678</c:v>
                </c:pt>
                <c:pt idx="401">
                  <c:v>729.25854111464332</c:v>
                </c:pt>
                <c:pt idx="402">
                  <c:v>725.49380257085602</c:v>
                </c:pt>
                <c:pt idx="403">
                  <c:v>721.80016915985982</c:v>
                </c:pt>
                <c:pt idx="404">
                  <c:v>718.17753935850328</c:v>
                </c:pt>
                <c:pt idx="405">
                  <c:v>714.62564179941717</c:v>
                </c:pt>
                <c:pt idx="406">
                  <c:v>711.14405727634949</c:v>
                </c:pt>
                <c:pt idx="407">
                  <c:v>707.73223856092022</c:v>
                </c:pt>
                <c:pt idx="408">
                  <c:v>704.38952820414875</c:v>
                </c:pt>
                <c:pt idx="409">
                  <c:v>701.11517448989639</c:v>
                </c:pt>
                <c:pt idx="410">
                  <c:v>697.90834569956496</c:v>
                </c:pt>
                <c:pt idx="411">
                  <c:v>694.76814283853446</c:v>
                </c:pt>
                <c:pt idx="412">
                  <c:v>691.69361096538205</c:v>
                </c:pt>
                <c:pt idx="413">
                  <c:v>688.68374925521016</c:v>
                </c:pt>
                <c:pt idx="414">
                  <c:v>685.73751991870313</c:v>
                </c:pt>
                <c:pt idx="415">
                  <c:v>682.85385608900992</c:v>
                </c:pt>
                <c:pt idx="416">
                  <c:v>680.03166877934802</c:v>
                </c:pt>
                <c:pt idx="417">
                  <c:v>677.26985300545653</c:v>
                </c:pt>
                <c:pt idx="418">
                  <c:v>674.5672931587269</c:v>
                </c:pt>
                <c:pt idx="419">
                  <c:v>671.92286770807198</c:v>
                </c:pt>
                <c:pt idx="420">
                  <c:v>669.33545330135235</c:v>
                </c:pt>
                <c:pt idx="421">
                  <c:v>666.80392833047426</c:v>
                </c:pt>
                <c:pt idx="422">
                  <c:v>664.3271760180977</c:v>
                </c:pt>
                <c:pt idx="423">
                  <c:v>661.90408707821871</c:v>
                </c:pt>
                <c:pt idx="424">
                  <c:v>659.53356199770224</c:v>
                </c:pt>
                <c:pt idx="425">
                  <c:v>657.21451298111185</c:v>
                </c:pt>
                <c:pt idx="426">
                  <c:v>654.94586559687616</c:v>
                </c:pt>
                <c:pt idx="427">
                  <c:v>652.72656015892801</c:v>
                </c:pt>
                <c:pt idx="428">
                  <c:v>650.55555287441348</c:v>
                </c:pt>
                <c:pt idx="429">
                  <c:v>648.4318167848719</c:v>
                </c:pt>
                <c:pt idx="430">
                  <c:v>646.35434252539505</c:v>
                </c:pt>
                <c:pt idx="431">
                  <c:v>644.32213892368441</c:v>
                </c:pt>
                <c:pt idx="432">
                  <c:v>642.33423345856215</c:v>
                </c:pt>
                <c:pt idx="433">
                  <c:v>640.38967259540709</c:v>
                </c:pt>
                <c:pt idx="434">
                  <c:v>638.48752201407387</c:v>
                </c:pt>
                <c:pt idx="435">
                  <c:v>636.62686674316478</c:v>
                </c:pt>
                <c:pt idx="436">
                  <c:v>634.80681121300029</c:v>
                </c:pt>
                <c:pt idx="437">
                  <c:v>633.02647923825589</c:v>
                </c:pt>
                <c:pt idx="438">
                  <c:v>631.2850139400216</c:v>
                </c:pt>
                <c:pt idx="439">
                  <c:v>629.58157761593884</c:v>
                </c:pt>
                <c:pt idx="440">
                  <c:v>627.91535156608415</c:v>
                </c:pt>
                <c:pt idx="441">
                  <c:v>626.28553588140016</c:v>
                </c:pt>
                <c:pt idx="442">
                  <c:v>624.69134920068268</c:v>
                </c:pt>
                <c:pt idx="443">
                  <c:v>623.13202844143734</c:v>
                </c:pt>
                <c:pt idx="444">
                  <c:v>621.60682850928856</c:v>
                </c:pt>
                <c:pt idx="445">
                  <c:v>620.11502199006713</c:v>
                </c:pt>
                <c:pt idx="446">
                  <c:v>618.6558988282045</c:v>
                </c:pt>
                <c:pt idx="447">
                  <c:v>617.22876599461483</c:v>
                </c:pt>
                <c:pt idx="448">
                  <c:v>615.83294714684985</c:v>
                </c:pt>
                <c:pt idx="449">
                  <c:v>614.46778228396101</c:v>
                </c:pt>
                <c:pt idx="450">
                  <c:v>613.13262739818106</c:v>
                </c:pt>
                <c:pt idx="451">
                  <c:v>611.82685412526735</c:v>
                </c:pt>
                <c:pt idx="452">
                  <c:v>610.5498493950887</c:v>
                </c:pt>
                <c:pt idx="453">
                  <c:v>609.30101508382666</c:v>
                </c:pt>
                <c:pt idx="454">
                  <c:v>608.07976766895558</c:v>
                </c:pt>
                <c:pt idx="455">
                  <c:v>606.88553788799823</c:v>
                </c:pt>
                <c:pt idx="456">
                  <c:v>605.71777040189454</c:v>
                </c:pt>
                <c:pt idx="457">
                  <c:v>604.5759234636871</c:v>
                </c:pt>
                <c:pt idx="458">
                  <c:v>603.45946859310243</c:v>
                </c:pt>
                <c:pt idx="459">
                  <c:v>602.36789025750295</c:v>
                </c:pt>
                <c:pt idx="460">
                  <c:v>601.30068555958837</c:v>
                </c:pt>
                <c:pt idx="461">
                  <c:v>600.25736393214265</c:v>
                </c:pt>
                <c:pt idx="462">
                  <c:v>599.23744684004942</c:v>
                </c:pt>
                <c:pt idx="463">
                  <c:v>598.24046748973683</c:v>
                </c:pt>
                <c:pt idx="464">
                  <c:v>597.26597054615445</c:v>
                </c:pt>
                <c:pt idx="465">
                  <c:v>596.31351185733706</c:v>
                </c:pt>
                <c:pt idx="466">
                  <c:v>595.38265818656953</c:v>
                </c:pt>
                <c:pt idx="467">
                  <c:v>594.47298695213078</c:v>
                </c:pt>
                <c:pt idx="468">
                  <c:v>593.58408597456128</c:v>
                </c:pt>
                <c:pt idx="469">
                  <c:v>592.71555323137443</c:v>
                </c:pt>
                <c:pt idx="470">
                  <c:v>591.86699661910984</c:v>
                </c:pt>
                <c:pt idx="471">
                  <c:v>591.03803372260711</c:v>
                </c:pt>
                <c:pt idx="472">
                  <c:v>590.22829159136268</c:v>
                </c:pt>
                <c:pt idx="473">
                  <c:v>589.43740652282168</c:v>
                </c:pt>
                <c:pt idx="474">
                  <c:v>588.66502385244485</c:v>
                </c:pt>
                <c:pt idx="475">
                  <c:v>587.91079775038475</c:v>
                </c:pt>
                <c:pt idx="476">
                  <c:v>587.17439102459844</c:v>
                </c:pt>
                <c:pt idx="477">
                  <c:v>586.45547493021763</c:v>
                </c:pt>
                <c:pt idx="478">
                  <c:v>585.75372898500405</c:v>
                </c:pt>
                <c:pt idx="479">
                  <c:v>585.06884079070187</c:v>
                </c:pt>
                <c:pt idx="480">
                  <c:v>584.40050586011489</c:v>
                </c:pt>
                <c:pt idx="481">
                  <c:v>583.74842744972534</c:v>
                </c:pt>
                <c:pt idx="482">
                  <c:v>583.11231639767948</c:v>
                </c:pt>
                <c:pt idx="483">
                  <c:v>582.49189096696693</c:v>
                </c:pt>
                <c:pt idx="484">
                  <c:v>581.88687669362264</c:v>
                </c:pt>
                <c:pt idx="485">
                  <c:v>581.29700623978511</c:v>
                </c:pt>
                <c:pt idx="486">
                  <c:v>580.72201925145043</c:v>
                </c:pt>
                <c:pt idx="487">
                  <c:v>580.16166222076367</c:v>
                </c:pt>
                <c:pt idx="488">
                  <c:v>579.61568835269622</c:v>
                </c:pt>
                <c:pt idx="489">
                  <c:v>579.08385743596227</c:v>
                </c:pt>
                <c:pt idx="490">
                  <c:v>578.56593571803432</c:v>
                </c:pt>
                <c:pt idx="491">
                  <c:v>578.06169578411948</c:v>
                </c:pt>
                <c:pt idx="492">
                  <c:v>577.5709164399691</c:v>
                </c:pt>
                <c:pt idx="493">
                  <c:v>577.0933825983966</c:v>
                </c:pt>
                <c:pt idx="494">
                  <c:v>576.62888516938278</c:v>
                </c:pt>
                <c:pt idx="495">
                  <c:v>576.17722095365809</c:v>
                </c:pt>
                <c:pt idx="496">
                  <c:v>575.73819253965303</c:v>
                </c:pt>
                <c:pt idx="497">
                  <c:v>575.31160820371315</c:v>
                </c:pt>
                <c:pt idx="498">
                  <c:v>574.89728181348278</c:v>
                </c:pt>
                <c:pt idx="499">
                  <c:v>574.49503273436665</c:v>
                </c:pt>
                <c:pt idx="500">
                  <c:v>574.10468573897958</c:v>
                </c:pt>
                <c:pt idx="501">
                  <c:v>573.72607091950454</c:v>
                </c:pt>
                <c:pt idx="502">
                  <c:v>573.35902360288105</c:v>
                </c:pt>
                <c:pt idx="503">
                  <c:v>573.00338426875135</c:v>
                </c:pt>
                <c:pt idx="504">
                  <c:v>572.65899847009428</c:v>
                </c:pt>
                <c:pt idx="505">
                  <c:v>572.32571675648467</c:v>
                </c:pt>
                <c:pt idx="506">
                  <c:v>572.0033945999179</c:v>
                </c:pt>
                <c:pt idx="507">
                  <c:v>571.69189232313965</c:v>
                </c:pt>
                <c:pt idx="508">
                  <c:v>571.39107503043283</c:v>
                </c:pt>
                <c:pt idx="509">
                  <c:v>571.10081254080796</c:v>
                </c:pt>
                <c:pt idx="510">
                  <c:v>570.82097932355441</c:v>
                </c:pt>
                <c:pt idx="511">
                  <c:v>570.55145443610513</c:v>
                </c:pt>
                <c:pt idx="512">
                  <c:v>570.29212146418013</c:v>
                </c:pt>
                <c:pt idx="513">
                  <c:v>570.04286846416505</c:v>
                </c:pt>
                <c:pt idx="514">
                  <c:v>569.8035879076964</c:v>
                </c:pt>
                <c:pt idx="515">
                  <c:v>569.57417662841476</c:v>
                </c:pt>
                <c:pt idx="516">
                  <c:v>569.35453577086287</c:v>
                </c:pt>
                <c:pt idx="517">
                  <c:v>569.144570741493</c:v>
                </c:pt>
                <c:pt idx="518">
                  <c:v>568.94419116176505</c:v>
                </c:pt>
                <c:pt idx="519">
                  <c:v>568.7533108233074</c:v>
                </c:pt>
                <c:pt idx="520">
                  <c:v>568.57184764511862</c:v>
                </c:pt>
                <c:pt idx="521">
                  <c:v>568.39972363279094</c:v>
                </c:pt>
                <c:pt idx="522">
                  <c:v>568.23686483973711</c:v>
                </c:pt>
                <c:pt idx="523">
                  <c:v>568.08320133040127</c:v>
                </c:pt>
                <c:pt idx="524">
                  <c:v>567.93866714543924</c:v>
                </c:pt>
                <c:pt idx="525">
                  <c:v>567.80320026885454</c:v>
                </c:pt>
                <c:pt idx="526">
                  <c:v>567.67674259707462</c:v>
                </c:pt>
                <c:pt idx="527">
                  <c:v>567.55923990995609</c:v>
                </c:pt>
                <c:pt idx="528">
                  <c:v>567.45064184370972</c:v>
                </c:pt>
                <c:pt idx="529">
                  <c:v>567.35090186572995</c:v>
                </c:pt>
                <c:pt idx="530">
                  <c:v>567.25997725132629</c:v>
                </c:pt>
                <c:pt idx="531">
                  <c:v>567.17782906234265</c:v>
                </c:pt>
                <c:pt idx="532">
                  <c:v>567.10442212766043</c:v>
                </c:pt>
                <c:pt idx="533">
                  <c:v>567.0397250255769</c:v>
                </c:pt>
                <c:pt idx="534">
                  <c:v>566.98371006805485</c:v>
                </c:pt>
                <c:pt idx="535">
                  <c:v>566.93635328683604</c:v>
                </c:pt>
                <c:pt idx="536">
                  <c:v>566.89763442141577</c:v>
                </c:pt>
                <c:pt idx="537">
                  <c:v>566.86753690887281</c:v>
                </c:pt>
                <c:pt idx="538">
                  <c:v>566.84604787555463</c:v>
                </c:pt>
                <c:pt idx="539">
                  <c:v>566.83315813061131</c:v>
                </c:pt>
                <c:pt idx="540">
                  <c:v>566.82886216137911</c:v>
                </c:pt>
                <c:pt idx="541">
                  <c:v>566.83315813061131</c:v>
                </c:pt>
                <c:pt idx="542">
                  <c:v>566.84604787555463</c:v>
                </c:pt>
                <c:pt idx="543">
                  <c:v>566.86753690887281</c:v>
                </c:pt>
                <c:pt idx="544">
                  <c:v>566.89763442141577</c:v>
                </c:pt>
                <c:pt idx="545">
                  <c:v>566.93635328683604</c:v>
                </c:pt>
                <c:pt idx="546">
                  <c:v>566.98371006805485</c:v>
                </c:pt>
                <c:pt idx="547">
                  <c:v>567.0397250255769</c:v>
                </c:pt>
                <c:pt idx="548">
                  <c:v>567.10442212766043</c:v>
                </c:pt>
                <c:pt idx="549">
                  <c:v>567.17782906234265</c:v>
                </c:pt>
                <c:pt idx="550">
                  <c:v>567.25997725132629</c:v>
                </c:pt>
                <c:pt idx="551">
                  <c:v>567.35090186572995</c:v>
                </c:pt>
                <c:pt idx="552">
                  <c:v>567.45064184370972</c:v>
                </c:pt>
                <c:pt idx="553">
                  <c:v>567.55923990995609</c:v>
                </c:pt>
                <c:pt idx="554">
                  <c:v>567.67674259707462</c:v>
                </c:pt>
                <c:pt idx="555">
                  <c:v>567.80320026885454</c:v>
                </c:pt>
                <c:pt idx="556">
                  <c:v>567.93866714543924</c:v>
                </c:pt>
                <c:pt idx="557">
                  <c:v>568.08320133040127</c:v>
                </c:pt>
                <c:pt idx="558">
                  <c:v>568.23686483973711</c:v>
                </c:pt>
                <c:pt idx="559">
                  <c:v>568.39972363279094</c:v>
                </c:pt>
                <c:pt idx="560">
                  <c:v>568.57184764511862</c:v>
                </c:pt>
                <c:pt idx="561">
                  <c:v>568.7533108233074</c:v>
                </c:pt>
                <c:pt idx="562">
                  <c:v>568.94419116176505</c:v>
                </c:pt>
                <c:pt idx="563">
                  <c:v>569.144570741493</c:v>
                </c:pt>
                <c:pt idx="564">
                  <c:v>569.35453577086287</c:v>
                </c:pt>
                <c:pt idx="565">
                  <c:v>569.57417662841476</c:v>
                </c:pt>
                <c:pt idx="566">
                  <c:v>569.8035879076964</c:v>
                </c:pt>
                <c:pt idx="567">
                  <c:v>570.04286846416505</c:v>
                </c:pt>
                <c:pt idx="568">
                  <c:v>570.29212146418013</c:v>
                </c:pt>
                <c:pt idx="569">
                  <c:v>570.55145443610513</c:v>
                </c:pt>
                <c:pt idx="570">
                  <c:v>570.82097932355441</c:v>
                </c:pt>
                <c:pt idx="571">
                  <c:v>571.10081254080796</c:v>
                </c:pt>
                <c:pt idx="572">
                  <c:v>571.39107503043283</c:v>
                </c:pt>
                <c:pt idx="573">
                  <c:v>571.69189232313965</c:v>
                </c:pt>
                <c:pt idx="574">
                  <c:v>572.0033945999179</c:v>
                </c:pt>
                <c:pt idx="575">
                  <c:v>572.32571675648467</c:v>
                </c:pt>
                <c:pt idx="576">
                  <c:v>572.65899847009428</c:v>
                </c:pt>
                <c:pt idx="577">
                  <c:v>573.00338426875135</c:v>
                </c:pt>
                <c:pt idx="578">
                  <c:v>573.35902360288105</c:v>
                </c:pt>
                <c:pt idx="579">
                  <c:v>573.72607091950454</c:v>
                </c:pt>
                <c:pt idx="580">
                  <c:v>574.10468573897958</c:v>
                </c:pt>
                <c:pt idx="581">
                  <c:v>574.49503273436665</c:v>
                </c:pt>
                <c:pt idx="582">
                  <c:v>574.89728181348278</c:v>
                </c:pt>
                <c:pt idx="583">
                  <c:v>575.31160820371315</c:v>
                </c:pt>
                <c:pt idx="584">
                  <c:v>575.73819253965303</c:v>
                </c:pt>
                <c:pt idx="585">
                  <c:v>576.17722095365809</c:v>
                </c:pt>
                <c:pt idx="586">
                  <c:v>576.62888516938278</c:v>
                </c:pt>
                <c:pt idx="587">
                  <c:v>577.0933825983966</c:v>
                </c:pt>
                <c:pt idx="588">
                  <c:v>577.5709164399691</c:v>
                </c:pt>
                <c:pt idx="589">
                  <c:v>578.06169578411948</c:v>
                </c:pt>
                <c:pt idx="590">
                  <c:v>578.56593571803432</c:v>
                </c:pt>
                <c:pt idx="591">
                  <c:v>579.08385743596227</c:v>
                </c:pt>
                <c:pt idx="592">
                  <c:v>579.61568835269622</c:v>
                </c:pt>
                <c:pt idx="593">
                  <c:v>580.16166222076367</c:v>
                </c:pt>
                <c:pt idx="594">
                  <c:v>580.72201925145032</c:v>
                </c:pt>
                <c:pt idx="595">
                  <c:v>581.29700623978511</c:v>
                </c:pt>
                <c:pt idx="596">
                  <c:v>581.88687669362264</c:v>
                </c:pt>
                <c:pt idx="597">
                  <c:v>582.49189096696705</c:v>
                </c:pt>
                <c:pt idx="598">
                  <c:v>583.11231639767948</c:v>
                </c:pt>
                <c:pt idx="599">
                  <c:v>583.74842744972534</c:v>
                </c:pt>
                <c:pt idx="600">
                  <c:v>584.40050586011489</c:v>
                </c:pt>
                <c:pt idx="601">
                  <c:v>585.06884079070187</c:v>
                </c:pt>
                <c:pt idx="602">
                  <c:v>585.75372898500405</c:v>
                </c:pt>
                <c:pt idx="603">
                  <c:v>586.45547493021763</c:v>
                </c:pt>
                <c:pt idx="604">
                  <c:v>587.17439102459844</c:v>
                </c:pt>
                <c:pt idx="605">
                  <c:v>587.91079775038486</c:v>
                </c:pt>
                <c:pt idx="606">
                  <c:v>588.66502385244485</c:v>
                </c:pt>
                <c:pt idx="607">
                  <c:v>589.43740652282168</c:v>
                </c:pt>
                <c:pt idx="608">
                  <c:v>590.22829159136268</c:v>
                </c:pt>
                <c:pt idx="609">
                  <c:v>591.03803372260711</c:v>
                </c:pt>
                <c:pt idx="610">
                  <c:v>591.86699661910984</c:v>
                </c:pt>
                <c:pt idx="611">
                  <c:v>592.71555323137443</c:v>
                </c:pt>
                <c:pt idx="612">
                  <c:v>593.58408597456128</c:v>
                </c:pt>
                <c:pt idx="613">
                  <c:v>594.47298695213067</c:v>
                </c:pt>
                <c:pt idx="614">
                  <c:v>595.38265818656942</c:v>
                </c:pt>
                <c:pt idx="615">
                  <c:v>596.31351185733706</c:v>
                </c:pt>
                <c:pt idx="616">
                  <c:v>597.26597054615445</c:v>
                </c:pt>
                <c:pt idx="617">
                  <c:v>598.24046748973683</c:v>
                </c:pt>
                <c:pt idx="618">
                  <c:v>599.23744684004942</c:v>
                </c:pt>
                <c:pt idx="619">
                  <c:v>600.25736393214265</c:v>
                </c:pt>
                <c:pt idx="620">
                  <c:v>601.30068555958837</c:v>
                </c:pt>
                <c:pt idx="621">
                  <c:v>602.36789025750295</c:v>
                </c:pt>
                <c:pt idx="622">
                  <c:v>603.45946859310243</c:v>
                </c:pt>
                <c:pt idx="623">
                  <c:v>604.57592346368722</c:v>
                </c:pt>
                <c:pt idx="624">
                  <c:v>605.71777040189454</c:v>
                </c:pt>
                <c:pt idx="625">
                  <c:v>606.88553788799823</c:v>
                </c:pt>
                <c:pt idx="626">
                  <c:v>608.07976766895558</c:v>
                </c:pt>
                <c:pt idx="627">
                  <c:v>609.30101508382654</c:v>
                </c:pt>
                <c:pt idx="628">
                  <c:v>610.5498493950887</c:v>
                </c:pt>
                <c:pt idx="629">
                  <c:v>611.82685412526735</c:v>
                </c:pt>
                <c:pt idx="630">
                  <c:v>613.13262739818106</c:v>
                </c:pt>
                <c:pt idx="631">
                  <c:v>614.46778228396101</c:v>
                </c:pt>
                <c:pt idx="632">
                  <c:v>615.83294714684996</c:v>
                </c:pt>
                <c:pt idx="633">
                  <c:v>617.22876599461483</c:v>
                </c:pt>
                <c:pt idx="634">
                  <c:v>618.6558988282045</c:v>
                </c:pt>
                <c:pt idx="635">
                  <c:v>620.11502199006713</c:v>
                </c:pt>
                <c:pt idx="636">
                  <c:v>621.60682850928845</c:v>
                </c:pt>
                <c:pt idx="637">
                  <c:v>623.13202844143734</c:v>
                </c:pt>
                <c:pt idx="638">
                  <c:v>624.69134920068268</c:v>
                </c:pt>
                <c:pt idx="639">
                  <c:v>626.28553588140016</c:v>
                </c:pt>
                <c:pt idx="640">
                  <c:v>627.91535156608415</c:v>
                </c:pt>
                <c:pt idx="641">
                  <c:v>629.58157761593884</c:v>
                </c:pt>
                <c:pt idx="642">
                  <c:v>631.2850139400216</c:v>
                </c:pt>
                <c:pt idx="643">
                  <c:v>633.02647923825589</c:v>
                </c:pt>
                <c:pt idx="644">
                  <c:v>634.80681121300017</c:v>
                </c:pt>
                <c:pt idx="645">
                  <c:v>636.62686674316478</c:v>
                </c:pt>
                <c:pt idx="646">
                  <c:v>638.48752201407387</c:v>
                </c:pt>
                <c:pt idx="647">
                  <c:v>640.38967259540709</c:v>
                </c:pt>
                <c:pt idx="648">
                  <c:v>642.33423345856215</c:v>
                </c:pt>
                <c:pt idx="649">
                  <c:v>644.32213892368441</c:v>
                </c:pt>
                <c:pt idx="650">
                  <c:v>646.35434252539505</c:v>
                </c:pt>
                <c:pt idx="651">
                  <c:v>648.4318167848719</c:v>
                </c:pt>
                <c:pt idx="652">
                  <c:v>650.55555287441348</c:v>
                </c:pt>
                <c:pt idx="653">
                  <c:v>652.72656015892801</c:v>
                </c:pt>
                <c:pt idx="654">
                  <c:v>654.94586559687605</c:v>
                </c:pt>
                <c:pt idx="655">
                  <c:v>657.21451298111185</c:v>
                </c:pt>
                <c:pt idx="656">
                  <c:v>659.53356199770224</c:v>
                </c:pt>
                <c:pt idx="657">
                  <c:v>661.90408707821859</c:v>
                </c:pt>
                <c:pt idx="658">
                  <c:v>664.3271760180977</c:v>
                </c:pt>
                <c:pt idx="659">
                  <c:v>666.80392833047426</c:v>
                </c:pt>
                <c:pt idx="660">
                  <c:v>669.33545330135235</c:v>
                </c:pt>
                <c:pt idx="661">
                  <c:v>671.92286770807198</c:v>
                </c:pt>
                <c:pt idx="662">
                  <c:v>674.5672931587269</c:v>
                </c:pt>
                <c:pt idx="663">
                  <c:v>677.26985300545653</c:v>
                </c:pt>
                <c:pt idx="664">
                  <c:v>680.03166877934802</c:v>
                </c:pt>
                <c:pt idx="665">
                  <c:v>682.85385608900992</c:v>
                </c:pt>
                <c:pt idx="666">
                  <c:v>685.73751991870313</c:v>
                </c:pt>
                <c:pt idx="667">
                  <c:v>688.68374925521016</c:v>
                </c:pt>
                <c:pt idx="668">
                  <c:v>691.69361096538228</c:v>
                </c:pt>
                <c:pt idx="669">
                  <c:v>694.76814283853446</c:v>
                </c:pt>
                <c:pt idx="670">
                  <c:v>697.90834569956496</c:v>
                </c:pt>
                <c:pt idx="671">
                  <c:v>701.11517448989616</c:v>
                </c:pt>
                <c:pt idx="672">
                  <c:v>704.38952820414863</c:v>
                </c:pt>
                <c:pt idx="673">
                  <c:v>707.73223856092022</c:v>
                </c:pt>
                <c:pt idx="674">
                  <c:v>711.14405727634949</c:v>
                </c:pt>
                <c:pt idx="675">
                  <c:v>714.62564179941717</c:v>
                </c:pt>
                <c:pt idx="676">
                  <c:v>718.17753935850317</c:v>
                </c:pt>
                <c:pt idx="677">
                  <c:v>721.80016915985982</c:v>
                </c:pt>
                <c:pt idx="678">
                  <c:v>725.49380257085602</c:v>
                </c:pt>
                <c:pt idx="679">
                  <c:v>729.25854111464332</c:v>
                </c:pt>
                <c:pt idx="680">
                  <c:v>733.09429209897678</c:v>
                </c:pt>
                <c:pt idx="681">
                  <c:v>737.00074170120251</c:v>
                </c:pt>
                <c:pt idx="682">
                  <c:v>740.97732533493854</c:v>
                </c:pt>
                <c:pt idx="683">
                  <c:v>745.02319513301393</c:v>
                </c:pt>
                <c:pt idx="684">
                  <c:v>749.13718439738523</c:v>
                </c:pt>
                <c:pt idx="685">
                  <c:v>753.31776889176126</c:v>
                </c:pt>
                <c:pt idx="686">
                  <c:v>757.56302488874212</c:v>
                </c:pt>
                <c:pt idx="687">
                  <c:v>761.87058393273014</c:v>
                </c:pt>
                <c:pt idx="688">
                  <c:v>766.23758434550064</c:v>
                </c:pt>
                <c:pt idx="689">
                  <c:v>770.66061958595731</c:v>
                </c:pt>
                <c:pt idx="690">
                  <c:v>775.13568368247331</c:v>
                </c:pt>
                <c:pt idx="691">
                  <c:v>779.65811408838658</c:v>
                </c:pt>
                <c:pt idx="692">
                  <c:v>784.22253247178151</c:v>
                </c:pt>
                <c:pt idx="693">
                  <c:v>788.82278414217922</c:v>
                </c:pt>
                <c:pt idx="694">
                  <c:v>793.45187704105251</c:v>
                </c:pt>
                <c:pt idx="695">
                  <c:v>798.10192148071587</c:v>
                </c:pt>
                <c:pt idx="696">
                  <c:v>802.76407210587786</c:v>
                </c:pt>
                <c:pt idx="697">
                  <c:v>807.42847387012705</c:v>
                </c:pt>
                <c:pt idx="698">
                  <c:v>812.08421415876171</c:v>
                </c:pt>
                <c:pt idx="699">
                  <c:v>816.71928353822841</c:v>
                </c:pt>
                <c:pt idx="700">
                  <c:v>821.32054795472516</c:v>
                </c:pt>
                <c:pt idx="701">
                  <c:v>825.87373551803296</c:v>
                </c:pt>
                <c:pt idx="702">
                  <c:v>830.36344126326287</c:v>
                </c:pt>
                <c:pt idx="703">
                  <c:v>834.77315344853491</c:v>
                </c:pt>
                <c:pt idx="704">
                  <c:v>839.08530498123673</c:v>
                </c:pt>
                <c:pt idx="705">
                  <c:v>843.28135342644669</c:v>
                </c:pt>
                <c:pt idx="706">
                  <c:v>847.34189269490287</c:v>
                </c:pt>
                <c:pt idx="707">
                  <c:v>851.24679889491665</c:v>
                </c:pt>
                <c:pt idx="708">
                  <c:v>854.97541193256779</c:v>
                </c:pt>
                <c:pt idx="709">
                  <c:v>858.50675324292422</c:v>
                </c:pt>
                <c:pt idx="710">
                  <c:v>861.8197785403421</c:v>
                </c:pt>
                <c:pt idx="711">
                  <c:v>864.8936627258812</c:v>
                </c:pt>
                <c:pt idx="712">
                  <c:v>867.70811215624269</c:v>
                </c:pt>
                <c:pt idx="713">
                  <c:v>870.24369746888908</c:v>
                </c:pt>
                <c:pt idx="714">
                  <c:v>872.48219821229907</c:v>
                </c:pt>
                <c:pt idx="715">
                  <c:v>874.40694881330535</c:v>
                </c:pt>
                <c:pt idx="716">
                  <c:v>876.00317410031346</c:v>
                </c:pt>
                <c:pt idx="717">
                  <c:v>877.25830185859991</c:v>
                </c:pt>
                <c:pt idx="718">
                  <c:v>878.16223985849024</c:v>
                </c:pt>
                <c:pt idx="719">
                  <c:v>878.70760555391928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D2-471B-9668-37D2B43FDD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1301112"/>
        <c:axId val="751298232"/>
      </c:scatterChart>
      <c:valAx>
        <c:axId val="751301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298232"/>
        <c:crosses val="autoZero"/>
        <c:crossBetween val="midCat"/>
      </c:valAx>
      <c:valAx>
        <c:axId val="751298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301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Pressure</a:t>
            </a:r>
            <a:r>
              <a:rPr lang="en-US" baseline="0"/>
              <a:t> (B) Against Volume (CC)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2'!$N$3</c:f>
              <c:strCache>
                <c:ptCount val="1"/>
                <c:pt idx="0">
                  <c:v>Pressure 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2'!$H$4:$H$723</c:f>
              <c:numCache>
                <c:formatCode>General</c:formatCode>
                <c:ptCount val="720"/>
                <c:pt idx="0">
                  <c:v>39.271253241530204</c:v>
                </c:pt>
                <c:pt idx="1">
                  <c:v>39.31066375945926</c:v>
                </c:pt>
                <c:pt idx="2">
                  <c:v>39.428875788459678</c:v>
                </c:pt>
                <c:pt idx="3">
                  <c:v>39.625830766251831</c:v>
                </c:pt>
                <c:pt idx="4">
                  <c:v>39.90143112930204</c:v>
                </c:pt>
                <c:pt idx="5">
                  <c:v>40.255540373225635</c:v>
                </c:pt>
                <c:pt idx="6">
                  <c:v>40.687983137354259</c:v>
                </c:pt>
                <c:pt idx="7">
                  <c:v>41.198545313475613</c:v>
                </c:pt>
                <c:pt idx="8">
                  <c:v>41.78697417874853</c:v>
                </c:pt>
                <c:pt idx="9">
                  <c:v>42.452978552802179</c:v>
                </c:pt>
                <c:pt idx="10">
                  <c:v>43.196228979023225</c:v>
                </c:pt>
                <c:pt idx="11">
                  <c:v>44.016357930041302</c:v>
                </c:pt>
                <c:pt idx="12">
                  <c:v>44.91296003741278</c:v>
                </c:pt>
                <c:pt idx="13">
                  <c:v>45.88559234551191</c:v>
                </c:pt>
                <c:pt idx="14">
                  <c:v>46.933774589628079</c:v>
                </c:pt>
                <c:pt idx="15">
                  <c:v>48.056989498268102</c:v>
                </c:pt>
                <c:pt idx="16">
                  <c:v>49.254683119660008</c:v>
                </c:pt>
                <c:pt idx="17">
                  <c:v>50.526265172446742</c:v>
                </c:pt>
                <c:pt idx="18">
                  <c:v>51.871109420555122</c:v>
                </c:pt>
                <c:pt idx="19">
                  <c:v>53.288554072217728</c:v>
                </c:pt>
                <c:pt idx="20">
                  <c:v>54.777902203117314</c:v>
                </c:pt>
                <c:pt idx="21">
                  <c:v>56.338422203612552</c:v>
                </c:pt>
                <c:pt idx="22">
                  <c:v>57.969348249997964</c:v>
                </c:pt>
                <c:pt idx="23">
                  <c:v>59.669880799735509</c:v>
                </c:pt>
                <c:pt idx="24">
                  <c:v>61.439187110579965</c:v>
                </c:pt>
                <c:pt idx="25">
                  <c:v>63.276401783513975</c:v>
                </c:pt>
                <c:pt idx="26">
                  <c:v>65.180627329382418</c:v>
                </c:pt>
                <c:pt idx="27">
                  <c:v>67.150934759105724</c:v>
                </c:pt>
                <c:pt idx="28">
                  <c:v>69.186364197329695</c:v>
                </c:pt>
                <c:pt idx="29">
                  <c:v>71.28592551934581</c:v>
                </c:pt>
                <c:pt idx="30">
                  <c:v>73.448599011100711</c:v>
                </c:pt>
                <c:pt idx="31">
                  <c:v>75.673336052079748</c:v>
                </c:pt>
                <c:pt idx="32">
                  <c:v>77.959059820833588</c:v>
                </c:pt>
                <c:pt idx="33">
                  <c:v>80.304666022880681</c:v>
                </c:pt>
                <c:pt idx="34">
                  <c:v>82.709023640693474</c:v>
                </c:pt>
                <c:pt idx="35">
                  <c:v>85.170975705445784</c:v>
                </c:pt>
                <c:pt idx="36">
                  <c:v>87.689340090160329</c:v>
                </c:pt>
                <c:pt idx="37">
                  <c:v>90.262910323871353</c:v>
                </c:pt>
                <c:pt idx="38">
                  <c:v>92.890456426365802</c:v>
                </c:pt>
                <c:pt idx="39">
                  <c:v>95.570725763046909</c:v>
                </c:pt>
                <c:pt idx="40">
                  <c:v>98.302443919406443</c:v>
                </c:pt>
                <c:pt idx="41">
                  <c:v>101.08431559456716</c:v>
                </c:pt>
                <c:pt idx="42">
                  <c:v>103.91502551330221</c:v>
                </c:pt>
                <c:pt idx="43">
                  <c:v>106.79323935590145</c:v>
                </c:pt>
                <c:pt idx="44">
                  <c:v>109.71760470521122</c:v>
                </c:pt>
                <c:pt idx="45">
                  <c:v>112.68675201011891</c:v>
                </c:pt>
                <c:pt idx="46">
                  <c:v>115.69929556472215</c:v>
                </c:pt>
                <c:pt idx="47">
                  <c:v>118.75383450235809</c:v>
                </c:pt>
                <c:pt idx="48">
                  <c:v>121.84895380363362</c:v>
                </c:pt>
                <c:pt idx="49">
                  <c:v>124.98322531754268</c:v>
                </c:pt>
                <c:pt idx="50">
                  <c:v>128.15520879470861</c:v>
                </c:pt>
                <c:pt idx="51">
                  <c:v>131.36345293174207</c:v>
                </c:pt>
                <c:pt idx="52">
                  <c:v>134.60649642565565</c:v>
                </c:pt>
                <c:pt idx="53">
                  <c:v>137.88286903722991</c:v>
                </c:pt>
                <c:pt idx="54">
                  <c:v>141.191092662176</c:v>
                </c:pt>
                <c:pt idx="55">
                  <c:v>144.52968240889754</c:v>
                </c:pt>
                <c:pt idx="56">
                  <c:v>147.89714768160434</c:v>
                </c:pt>
                <c:pt idx="57">
                  <c:v>151.29199326749205</c:v>
                </c:pt>
                <c:pt idx="58">
                  <c:v>154.71272042665862</c:v>
                </c:pt>
                <c:pt idx="59">
                  <c:v>158.15782798338705</c:v>
                </c:pt>
                <c:pt idx="60">
                  <c:v>161.6258134173915</c:v>
                </c:pt>
                <c:pt idx="61">
                  <c:v>165.11517395358408</c:v>
                </c:pt>
                <c:pt idx="62">
                  <c:v>168.62440764889249</c:v>
                </c:pt>
                <c:pt idx="63">
                  <c:v>172.1520144746305</c:v>
                </c:pt>
                <c:pt idx="64">
                  <c:v>175.69649739289628</c:v>
                </c:pt>
                <c:pt idx="65">
                  <c:v>179.25636342545647</c:v>
                </c:pt>
                <c:pt idx="66">
                  <c:v>182.8301247135538</c:v>
                </c:pt>
                <c:pt idx="67">
                  <c:v>186.41629956706856</c:v>
                </c:pt>
                <c:pt idx="68">
                  <c:v>190.0134135014552</c:v>
                </c:pt>
                <c:pt idx="69">
                  <c:v>193.6200002608677</c:v>
                </c:pt>
                <c:pt idx="70">
                  <c:v>197.23460282590162</c:v>
                </c:pt>
                <c:pt idx="71">
                  <c:v>200.85577440437527</c:v>
                </c:pt>
                <c:pt idx="72">
                  <c:v>204.48207940359583</c:v>
                </c:pt>
                <c:pt idx="73">
                  <c:v>208.11209438256839</c:v>
                </c:pt>
                <c:pt idx="74">
                  <c:v>211.74440898263441</c:v>
                </c:pt>
                <c:pt idx="75">
                  <c:v>215.37762683505218</c:v>
                </c:pt>
                <c:pt idx="76">
                  <c:v>219.01036644406844</c:v>
                </c:pt>
                <c:pt idx="77">
                  <c:v>222.64126204407404</c:v>
                </c:pt>
                <c:pt idx="78">
                  <c:v>226.26896442947913</c:v>
                </c:pt>
                <c:pt idx="79">
                  <c:v>229.89214175599375</c:v>
                </c:pt>
                <c:pt idx="80">
                  <c:v>233.50948031206588</c:v>
                </c:pt>
                <c:pt idx="81">
                  <c:v>237.11968525927927</c:v>
                </c:pt>
                <c:pt idx="82">
                  <c:v>240.72148134059131</c:v>
                </c:pt>
                <c:pt idx="83">
                  <c:v>244.3136135553554</c:v>
                </c:pt>
                <c:pt idx="84">
                  <c:v>247.89484780015346</c:v>
                </c:pt>
                <c:pt idx="85">
                  <c:v>251.46397147454257</c:v>
                </c:pt>
                <c:pt idx="86">
                  <c:v>255.01979405090611</c:v>
                </c:pt>
                <c:pt idx="87">
                  <c:v>258.56114760768469</c:v>
                </c:pt>
                <c:pt idx="88">
                  <c:v>262.08688732535563</c:v>
                </c:pt>
                <c:pt idx="89">
                  <c:v>265.59589194462058</c:v>
                </c:pt>
                <c:pt idx="90">
                  <c:v>269.0870641863595</c:v>
                </c:pt>
                <c:pt idx="91">
                  <c:v>272.55933113300682</c:v>
                </c:pt>
                <c:pt idx="92">
                  <c:v>276.01164457109525</c:v>
                </c:pt>
                <c:pt idx="93">
                  <c:v>279.44298129482848</c:v>
                </c:pt>
                <c:pt idx="94">
                  <c:v>282.85234337062582</c:v>
                </c:pt>
                <c:pt idx="95">
                  <c:v>286.23875836269542</c:v>
                </c:pt>
                <c:pt idx="96">
                  <c:v>289.60127951978257</c:v>
                </c:pt>
                <c:pt idx="97">
                  <c:v>292.93898592333971</c:v>
                </c:pt>
                <c:pt idx="98">
                  <c:v>296.25098259746312</c:v>
                </c:pt>
                <c:pt idx="99">
                  <c:v>299.53640058102911</c:v>
                </c:pt>
                <c:pt idx="100">
                  <c:v>302.79439696256247</c:v>
                </c:pt>
                <c:pt idx="101">
                  <c:v>306.0241548784474</c:v>
                </c:pt>
                <c:pt idx="102">
                  <c:v>309.22488347518549</c:v>
                </c:pt>
                <c:pt idx="103">
                  <c:v>312.39581783647952</c:v>
                </c:pt>
                <c:pt idx="104">
                  <c:v>315.53621887600661</c:v>
                </c:pt>
                <c:pt idx="105">
                  <c:v>318.64537319680562</c:v>
                </c:pt>
                <c:pt idx="106">
                  <c:v>321.72259291828436</c:v>
                </c:pt>
                <c:pt idx="107">
                  <c:v>324.76721547190527</c:v>
                </c:pt>
                <c:pt idx="108">
                  <c:v>327.7786033666722</c:v>
                </c:pt>
                <c:pt idx="109">
                  <c:v>330.75614392559174</c:v>
                </c:pt>
                <c:pt idx="110">
                  <c:v>333.69924899432897</c:v>
                </c:pt>
                <c:pt idx="111">
                  <c:v>336.60735462332053</c:v>
                </c:pt>
                <c:pt idx="112">
                  <c:v>339.47992072464473</c:v>
                </c:pt>
                <c:pt idx="113">
                  <c:v>342.31643070498012</c:v>
                </c:pt>
                <c:pt idx="114">
                  <c:v>345.11639107600428</c:v>
                </c:pt>
                <c:pt idx="115">
                  <c:v>347.87933104360968</c:v>
                </c:pt>
                <c:pt idx="116">
                  <c:v>350.60480207732843</c:v>
                </c:pt>
                <c:pt idx="117">
                  <c:v>353.29237746135965</c:v>
                </c:pt>
                <c:pt idx="118">
                  <c:v>355.94165182860689</c:v>
                </c:pt>
                <c:pt idx="119">
                  <c:v>358.55224067912383</c:v>
                </c:pt>
                <c:pt idx="120">
                  <c:v>361.12377988436504</c:v>
                </c:pt>
                <c:pt idx="121">
                  <c:v>363.65592517862808</c:v>
                </c:pt>
                <c:pt idx="122">
                  <c:v>366.14835163905684</c:v>
                </c:pt>
                <c:pt idx="123">
                  <c:v>368.60075315555719</c:v>
                </c:pt>
                <c:pt idx="124">
                  <c:v>371.01284189195741</c:v>
                </c:pt>
                <c:pt idx="125">
                  <c:v>373.38434773971187</c:v>
                </c:pt>
                <c:pt idx="126">
                  <c:v>375.71501776542669</c:v>
                </c:pt>
                <c:pt idx="127">
                  <c:v>378.00461565344614</c:v>
                </c:pt>
                <c:pt idx="128">
                  <c:v>380.25292114470682</c:v>
                </c:pt>
                <c:pt idx="129">
                  <c:v>382.45972947302829</c:v>
                </c:pt>
                <c:pt idx="130">
                  <c:v>384.624850799971</c:v>
                </c:pt>
                <c:pt idx="131">
                  <c:v>386.74810964934926</c:v>
                </c:pt>
                <c:pt idx="132">
                  <c:v>388.82934434244362</c:v>
                </c:pt>
                <c:pt idx="133">
                  <c:v>390.86840643491644</c:v>
                </c:pt>
                <c:pt idx="134">
                  <c:v>392.86516015638506</c:v>
                </c:pt>
                <c:pt idx="135">
                  <c:v>394.81948185356572</c:v>
                </c:pt>
                <c:pt idx="136">
                  <c:v>396.73125943785033</c:v>
                </c:pt>
                <c:pt idx="137">
                  <c:v>398.6003918381378</c:v>
                </c:pt>
                <c:pt idx="138">
                  <c:v>400.42678845969016</c:v>
                </c:pt>
                <c:pt idx="139">
                  <c:v>402.21036864973951</c:v>
                </c:pt>
                <c:pt idx="140">
                  <c:v>403.95106117052882</c:v>
                </c:pt>
                <c:pt idx="141">
                  <c:v>405.64880368042003</c:v>
                </c:pt>
                <c:pt idx="142">
                  <c:v>407.30354222366242</c:v>
                </c:pt>
                <c:pt idx="143">
                  <c:v>408.91523072936934</c:v>
                </c:pt>
                <c:pt idx="144">
                  <c:v>410.48383052021012</c:v>
                </c:pt>
                <c:pt idx="145">
                  <c:v>412.00930983128171</c:v>
                </c:pt>
                <c:pt idx="146">
                  <c:v>413.49164333958709</c:v>
                </c:pt>
                <c:pt idx="147">
                  <c:v>414.93081170450824</c:v>
                </c:pt>
                <c:pt idx="148">
                  <c:v>416.32680111962418</c:v>
                </c:pt>
                <c:pt idx="149">
                  <c:v>417.67960287619201</c:v>
                </c:pt>
                <c:pt idx="150">
                  <c:v>418.9892129385708</c:v>
                </c:pt>
                <c:pt idx="151">
                  <c:v>420.25563153184447</c:v>
                </c:pt>
                <c:pt idx="152">
                  <c:v>421.47886274185981</c:v>
                </c:pt>
                <c:pt idx="153">
                  <c:v>422.65891412787676</c:v>
                </c:pt>
                <c:pt idx="154">
                  <c:v>423.79579634799535</c:v>
                </c:pt>
                <c:pt idx="155">
                  <c:v>424.88952279750293</c:v>
                </c:pt>
                <c:pt idx="156">
                  <c:v>425.94010926025902</c:v>
                </c:pt>
                <c:pt idx="157">
                  <c:v>426.94757357321788</c:v>
                </c:pt>
                <c:pt idx="158">
                  <c:v>427.91193530416626</c:v>
                </c:pt>
                <c:pt idx="159">
                  <c:v>428.83321544273548</c:v>
                </c:pt>
                <c:pt idx="160">
                  <c:v>429.71143610473649</c:v>
                </c:pt>
                <c:pt idx="161">
                  <c:v>430.54662024984361</c:v>
                </c:pt>
                <c:pt idx="162">
                  <c:v>431.33879141264919</c:v>
                </c:pt>
                <c:pt idx="163">
                  <c:v>432.08797344708836</c:v>
                </c:pt>
                <c:pt idx="164">
                  <c:v>432.79419028423757</c:v>
                </c:pt>
                <c:pt idx="165">
                  <c:v>433.45746570346847</c:v>
                </c:pt>
                <c:pt idx="166">
                  <c:v>434.07782311694075</c:v>
                </c:pt>
                <c:pt idx="167">
                  <c:v>434.65528536740709</c:v>
                </c:pt>
                <c:pt idx="168">
                  <c:v>435.18987453929924</c:v>
                </c:pt>
                <c:pt idx="169">
                  <c:v>435.68161178306462</c:v>
                </c:pt>
                <c:pt idx="170">
                  <c:v>436.13051715271308</c:v>
                </c:pt>
                <c:pt idx="171">
                  <c:v>436.53660945654099</c:v>
                </c:pt>
                <c:pt idx="172">
                  <c:v>436.89990612098921</c:v>
                </c:pt>
                <c:pt idx="173">
                  <c:v>437.22042306760369</c:v>
                </c:pt>
                <c:pt idx="174">
                  <c:v>437.49817460305559</c:v>
                </c:pt>
                <c:pt idx="175">
                  <c:v>437.73317332219324</c:v>
                </c:pt>
                <c:pt idx="176">
                  <c:v>437.92543002408729</c:v>
                </c:pt>
                <c:pt idx="177">
                  <c:v>438.07495364104631</c:v>
                </c:pt>
                <c:pt idx="178">
                  <c:v>438.18175118057246</c:v>
                </c:pt>
                <c:pt idx="179">
                  <c:v>438.24582768023998</c:v>
                </c:pt>
                <c:pt idx="180">
                  <c:v>438.26718617547715</c:v>
                </c:pt>
                <c:pt idx="181">
                  <c:v>438.24582768023998</c:v>
                </c:pt>
                <c:pt idx="182">
                  <c:v>438.18175118057246</c:v>
                </c:pt>
                <c:pt idx="183">
                  <c:v>438.07495364104631</c:v>
                </c:pt>
                <c:pt idx="184">
                  <c:v>437.92543002408729</c:v>
                </c:pt>
                <c:pt idx="185">
                  <c:v>437.73317332219324</c:v>
                </c:pt>
                <c:pt idx="186">
                  <c:v>437.49817460305559</c:v>
                </c:pt>
                <c:pt idx="187">
                  <c:v>437.22042306760369</c:v>
                </c:pt>
                <c:pt idx="188">
                  <c:v>436.89990612098921</c:v>
                </c:pt>
                <c:pt idx="189">
                  <c:v>436.53660945654093</c:v>
                </c:pt>
                <c:pt idx="190">
                  <c:v>436.13051715271308</c:v>
                </c:pt>
                <c:pt idx="191">
                  <c:v>435.68161178306462</c:v>
                </c:pt>
                <c:pt idx="192">
                  <c:v>435.18987453929924</c:v>
                </c:pt>
                <c:pt idx="193">
                  <c:v>434.65528536740709</c:v>
                </c:pt>
                <c:pt idx="194">
                  <c:v>434.07782311694075</c:v>
                </c:pt>
                <c:pt idx="195">
                  <c:v>433.45746570346842</c:v>
                </c:pt>
                <c:pt idx="196">
                  <c:v>432.79419028423757</c:v>
                </c:pt>
                <c:pt idx="197">
                  <c:v>432.08797344708842</c:v>
                </c:pt>
                <c:pt idx="198">
                  <c:v>431.33879141264919</c:v>
                </c:pt>
                <c:pt idx="199">
                  <c:v>430.54662024984361</c:v>
                </c:pt>
                <c:pt idx="200">
                  <c:v>429.71143610473638</c:v>
                </c:pt>
                <c:pt idx="201">
                  <c:v>428.83321544273548</c:v>
                </c:pt>
                <c:pt idx="202">
                  <c:v>427.91193530416626</c:v>
                </c:pt>
                <c:pt idx="203">
                  <c:v>426.94757357321788</c:v>
                </c:pt>
                <c:pt idx="204">
                  <c:v>425.94010926025891</c:v>
                </c:pt>
                <c:pt idx="205">
                  <c:v>424.88952279750288</c:v>
                </c:pt>
                <c:pt idx="206">
                  <c:v>423.79579634799535</c:v>
                </c:pt>
                <c:pt idx="207">
                  <c:v>422.65891412787676</c:v>
                </c:pt>
                <c:pt idx="208">
                  <c:v>421.47886274185987</c:v>
                </c:pt>
                <c:pt idx="209">
                  <c:v>420.25563153184459</c:v>
                </c:pt>
                <c:pt idx="210">
                  <c:v>418.9892129385708</c:v>
                </c:pt>
                <c:pt idx="211">
                  <c:v>417.67960287619201</c:v>
                </c:pt>
                <c:pt idx="212">
                  <c:v>416.32680111962418</c:v>
                </c:pt>
                <c:pt idx="213">
                  <c:v>414.93081170450824</c:v>
                </c:pt>
                <c:pt idx="214">
                  <c:v>413.49164333958703</c:v>
                </c:pt>
                <c:pt idx="215">
                  <c:v>412.00930983128171</c:v>
                </c:pt>
                <c:pt idx="216">
                  <c:v>410.48383052021012</c:v>
                </c:pt>
                <c:pt idx="217">
                  <c:v>408.9152307293694</c:v>
                </c:pt>
                <c:pt idx="218">
                  <c:v>407.30354222366242</c:v>
                </c:pt>
                <c:pt idx="219">
                  <c:v>405.64880368042003</c:v>
                </c:pt>
                <c:pt idx="220">
                  <c:v>403.95106117052882</c:v>
                </c:pt>
                <c:pt idx="221">
                  <c:v>402.21036864973951</c:v>
                </c:pt>
                <c:pt idx="222">
                  <c:v>400.4267884596901</c:v>
                </c:pt>
                <c:pt idx="223">
                  <c:v>398.6003918381378</c:v>
                </c:pt>
                <c:pt idx="224">
                  <c:v>396.73125943785033</c:v>
                </c:pt>
                <c:pt idx="225">
                  <c:v>394.81948185356566</c:v>
                </c:pt>
                <c:pt idx="226">
                  <c:v>392.86516015638512</c:v>
                </c:pt>
                <c:pt idx="227">
                  <c:v>390.86840643491644</c:v>
                </c:pt>
                <c:pt idx="228">
                  <c:v>388.82934434244362</c:v>
                </c:pt>
                <c:pt idx="229">
                  <c:v>386.74810964934926</c:v>
                </c:pt>
                <c:pt idx="230">
                  <c:v>384.624850799971</c:v>
                </c:pt>
                <c:pt idx="231">
                  <c:v>382.45972947302823</c:v>
                </c:pt>
                <c:pt idx="232">
                  <c:v>380.25292114470682</c:v>
                </c:pt>
                <c:pt idx="233">
                  <c:v>378.00461565344614</c:v>
                </c:pt>
                <c:pt idx="234">
                  <c:v>375.71501776542664</c:v>
                </c:pt>
                <c:pt idx="235">
                  <c:v>373.38434773971187</c:v>
                </c:pt>
                <c:pt idx="236">
                  <c:v>371.01284189195741</c:v>
                </c:pt>
                <c:pt idx="237">
                  <c:v>368.60075315555724</c:v>
                </c:pt>
                <c:pt idx="238">
                  <c:v>366.14835163905678</c:v>
                </c:pt>
                <c:pt idx="239">
                  <c:v>363.65592517862819</c:v>
                </c:pt>
                <c:pt idx="240">
                  <c:v>361.12377988436492</c:v>
                </c:pt>
                <c:pt idx="241">
                  <c:v>358.55224067912383</c:v>
                </c:pt>
                <c:pt idx="242">
                  <c:v>355.94165182860695</c:v>
                </c:pt>
                <c:pt idx="243">
                  <c:v>353.29237746135959</c:v>
                </c:pt>
                <c:pt idx="244">
                  <c:v>350.60480207732837</c:v>
                </c:pt>
                <c:pt idx="245">
                  <c:v>347.87933104360974</c:v>
                </c:pt>
                <c:pt idx="246">
                  <c:v>345.11639107600428</c:v>
                </c:pt>
                <c:pt idx="247">
                  <c:v>342.31643070498012</c:v>
                </c:pt>
                <c:pt idx="248">
                  <c:v>339.47992072464467</c:v>
                </c:pt>
                <c:pt idx="249">
                  <c:v>336.60735462332048</c:v>
                </c:pt>
                <c:pt idx="250">
                  <c:v>333.69924899432908</c:v>
                </c:pt>
                <c:pt idx="251">
                  <c:v>330.75614392559174</c:v>
                </c:pt>
                <c:pt idx="252">
                  <c:v>327.77860336667214</c:v>
                </c:pt>
                <c:pt idx="253">
                  <c:v>324.76721547190516</c:v>
                </c:pt>
                <c:pt idx="254">
                  <c:v>321.72259291828425</c:v>
                </c:pt>
                <c:pt idx="255">
                  <c:v>318.64537319680568</c:v>
                </c:pt>
                <c:pt idx="256">
                  <c:v>315.53621887600661</c:v>
                </c:pt>
                <c:pt idx="257">
                  <c:v>312.39581783647952</c:v>
                </c:pt>
                <c:pt idx="258">
                  <c:v>309.22488347518532</c:v>
                </c:pt>
                <c:pt idx="259">
                  <c:v>306.02415487844746</c:v>
                </c:pt>
                <c:pt idx="260">
                  <c:v>302.79439696256247</c:v>
                </c:pt>
                <c:pt idx="261">
                  <c:v>299.53640058102911</c:v>
                </c:pt>
                <c:pt idx="262">
                  <c:v>296.25098259746301</c:v>
                </c:pt>
                <c:pt idx="263">
                  <c:v>292.93898592333983</c:v>
                </c:pt>
                <c:pt idx="264">
                  <c:v>289.60127951978257</c:v>
                </c:pt>
                <c:pt idx="265">
                  <c:v>286.23875836269542</c:v>
                </c:pt>
                <c:pt idx="266">
                  <c:v>282.8523433706257</c:v>
                </c:pt>
                <c:pt idx="267">
                  <c:v>279.44298129482831</c:v>
                </c:pt>
                <c:pt idx="268">
                  <c:v>276.01164457109525</c:v>
                </c:pt>
                <c:pt idx="269">
                  <c:v>272.55933113300682</c:v>
                </c:pt>
                <c:pt idx="270">
                  <c:v>269.0870641863595</c:v>
                </c:pt>
                <c:pt idx="271">
                  <c:v>265.5958919446204</c:v>
                </c:pt>
                <c:pt idx="272">
                  <c:v>262.0868873253558</c:v>
                </c:pt>
                <c:pt idx="273">
                  <c:v>258.56114760768469</c:v>
                </c:pt>
                <c:pt idx="274">
                  <c:v>255.01979405090611</c:v>
                </c:pt>
                <c:pt idx="275">
                  <c:v>251.46397147454257</c:v>
                </c:pt>
                <c:pt idx="276">
                  <c:v>247.89484780015334</c:v>
                </c:pt>
                <c:pt idx="277">
                  <c:v>244.3136135553554</c:v>
                </c:pt>
                <c:pt idx="278">
                  <c:v>240.72148134059131</c:v>
                </c:pt>
                <c:pt idx="279">
                  <c:v>237.11968525927927</c:v>
                </c:pt>
                <c:pt idx="280">
                  <c:v>233.50948031206588</c:v>
                </c:pt>
                <c:pt idx="281">
                  <c:v>229.89214175599375</c:v>
                </c:pt>
                <c:pt idx="282">
                  <c:v>226.26896442947913</c:v>
                </c:pt>
                <c:pt idx="283">
                  <c:v>222.64126204407404</c:v>
                </c:pt>
                <c:pt idx="284">
                  <c:v>219.01036644406827</c:v>
                </c:pt>
                <c:pt idx="285">
                  <c:v>215.37762683505201</c:v>
                </c:pt>
                <c:pt idx="286">
                  <c:v>211.74440898263441</c:v>
                </c:pt>
                <c:pt idx="287">
                  <c:v>208.11209438256839</c:v>
                </c:pt>
                <c:pt idx="288">
                  <c:v>204.48207940359583</c:v>
                </c:pt>
                <c:pt idx="289">
                  <c:v>200.85577440437527</c:v>
                </c:pt>
                <c:pt idx="290">
                  <c:v>197.23460282590162</c:v>
                </c:pt>
                <c:pt idx="291">
                  <c:v>193.6200002608677</c:v>
                </c:pt>
                <c:pt idx="292">
                  <c:v>190.0134135014552</c:v>
                </c:pt>
                <c:pt idx="293">
                  <c:v>186.41629956706856</c:v>
                </c:pt>
                <c:pt idx="294">
                  <c:v>182.83012471355363</c:v>
                </c:pt>
                <c:pt idx="295">
                  <c:v>179.25636342545647</c:v>
                </c:pt>
                <c:pt idx="296">
                  <c:v>175.69649739289628</c:v>
                </c:pt>
                <c:pt idx="297">
                  <c:v>172.15201447463039</c:v>
                </c:pt>
                <c:pt idx="298">
                  <c:v>168.62440764889249</c:v>
                </c:pt>
                <c:pt idx="299">
                  <c:v>165.11517395358408</c:v>
                </c:pt>
                <c:pt idx="300">
                  <c:v>161.6258134173915</c:v>
                </c:pt>
                <c:pt idx="301">
                  <c:v>158.15782798338705</c:v>
                </c:pt>
                <c:pt idx="302">
                  <c:v>154.71272042665848</c:v>
                </c:pt>
                <c:pt idx="303">
                  <c:v>151.29199326749205</c:v>
                </c:pt>
                <c:pt idx="304">
                  <c:v>147.89714768160434</c:v>
                </c:pt>
                <c:pt idx="305">
                  <c:v>144.52968240889754</c:v>
                </c:pt>
                <c:pt idx="306">
                  <c:v>141.191092662176</c:v>
                </c:pt>
                <c:pt idx="307">
                  <c:v>137.88286903722977</c:v>
                </c:pt>
                <c:pt idx="308">
                  <c:v>134.60649642565579</c:v>
                </c:pt>
                <c:pt idx="309">
                  <c:v>131.36345293174207</c:v>
                </c:pt>
                <c:pt idx="310">
                  <c:v>128.15520879470847</c:v>
                </c:pt>
                <c:pt idx="311">
                  <c:v>124.98322531754253</c:v>
                </c:pt>
                <c:pt idx="312">
                  <c:v>121.84895380363348</c:v>
                </c:pt>
                <c:pt idx="313">
                  <c:v>118.75383450235809</c:v>
                </c:pt>
                <c:pt idx="314">
                  <c:v>115.69929556472215</c:v>
                </c:pt>
                <c:pt idx="315">
                  <c:v>112.68675201011891</c:v>
                </c:pt>
                <c:pt idx="316">
                  <c:v>109.71760470521107</c:v>
                </c:pt>
                <c:pt idx="317">
                  <c:v>106.79323935590145</c:v>
                </c:pt>
                <c:pt idx="318">
                  <c:v>103.91502551330221</c:v>
                </c:pt>
                <c:pt idx="319">
                  <c:v>101.08431559456716</c:v>
                </c:pt>
                <c:pt idx="320">
                  <c:v>98.302443919406443</c:v>
                </c:pt>
                <c:pt idx="321">
                  <c:v>95.570725763046767</c:v>
                </c:pt>
                <c:pt idx="322">
                  <c:v>92.890456426365802</c:v>
                </c:pt>
                <c:pt idx="323">
                  <c:v>90.262910323871353</c:v>
                </c:pt>
                <c:pt idx="324">
                  <c:v>87.689340090160329</c:v>
                </c:pt>
                <c:pt idx="325">
                  <c:v>85.17097570544567</c:v>
                </c:pt>
                <c:pt idx="326">
                  <c:v>82.709023640693601</c:v>
                </c:pt>
                <c:pt idx="327">
                  <c:v>80.304666022880681</c:v>
                </c:pt>
                <c:pt idx="328">
                  <c:v>77.959059820833588</c:v>
                </c:pt>
                <c:pt idx="329">
                  <c:v>75.673336052079748</c:v>
                </c:pt>
                <c:pt idx="330">
                  <c:v>73.448599011100711</c:v>
                </c:pt>
                <c:pt idx="331">
                  <c:v>71.285925519345938</c:v>
                </c:pt>
                <c:pt idx="332">
                  <c:v>69.186364197329567</c:v>
                </c:pt>
                <c:pt idx="333">
                  <c:v>67.150934759105724</c:v>
                </c:pt>
                <c:pt idx="334">
                  <c:v>65.180627329382148</c:v>
                </c:pt>
                <c:pt idx="335">
                  <c:v>63.276401783513975</c:v>
                </c:pt>
                <c:pt idx="336">
                  <c:v>61.439187110579965</c:v>
                </c:pt>
                <c:pt idx="337">
                  <c:v>59.669880799735509</c:v>
                </c:pt>
                <c:pt idx="338">
                  <c:v>57.969348249997964</c:v>
                </c:pt>
                <c:pt idx="339">
                  <c:v>56.338422203612552</c:v>
                </c:pt>
                <c:pt idx="340">
                  <c:v>54.777902203117314</c:v>
                </c:pt>
                <c:pt idx="341">
                  <c:v>53.288554072217728</c:v>
                </c:pt>
                <c:pt idx="342">
                  <c:v>51.871109420554987</c:v>
                </c:pt>
                <c:pt idx="343">
                  <c:v>50.526265172446607</c:v>
                </c:pt>
                <c:pt idx="344">
                  <c:v>49.254683119660008</c:v>
                </c:pt>
                <c:pt idx="345">
                  <c:v>48.056989498268102</c:v>
                </c:pt>
                <c:pt idx="346">
                  <c:v>46.933774589628079</c:v>
                </c:pt>
                <c:pt idx="347">
                  <c:v>45.88559234551191</c:v>
                </c:pt>
                <c:pt idx="348">
                  <c:v>44.91296003741278</c:v>
                </c:pt>
                <c:pt idx="349">
                  <c:v>44.016357930041302</c:v>
                </c:pt>
                <c:pt idx="350">
                  <c:v>43.196228979023225</c:v>
                </c:pt>
                <c:pt idx="351">
                  <c:v>42.452978552802179</c:v>
                </c:pt>
                <c:pt idx="352">
                  <c:v>41.78697417874853</c:v>
                </c:pt>
                <c:pt idx="353">
                  <c:v>41.198545313475748</c:v>
                </c:pt>
                <c:pt idx="354">
                  <c:v>40.687983137354259</c:v>
                </c:pt>
                <c:pt idx="355">
                  <c:v>40.255540373225635</c:v>
                </c:pt>
                <c:pt idx="356">
                  <c:v>39.90143112930204</c:v>
                </c:pt>
                <c:pt idx="357">
                  <c:v>39.625830766251831</c:v>
                </c:pt>
                <c:pt idx="358">
                  <c:v>39.428875788459678</c:v>
                </c:pt>
                <c:pt idx="359">
                  <c:v>39.31066375945926</c:v>
                </c:pt>
                <c:pt idx="360">
                  <c:v>39.271253241530204</c:v>
                </c:pt>
                <c:pt idx="361">
                  <c:v>39.31066375945926</c:v>
                </c:pt>
                <c:pt idx="362">
                  <c:v>39.428875788459678</c:v>
                </c:pt>
                <c:pt idx="363">
                  <c:v>39.625830766251831</c:v>
                </c:pt>
                <c:pt idx="364">
                  <c:v>39.90143112930204</c:v>
                </c:pt>
                <c:pt idx="365">
                  <c:v>40.255540373225635</c:v>
                </c:pt>
                <c:pt idx="366">
                  <c:v>40.687983137354259</c:v>
                </c:pt>
                <c:pt idx="367">
                  <c:v>41.198545313475748</c:v>
                </c:pt>
                <c:pt idx="368">
                  <c:v>41.78697417874853</c:v>
                </c:pt>
                <c:pt idx="369">
                  <c:v>42.452978552802179</c:v>
                </c:pt>
                <c:pt idx="370">
                  <c:v>43.196228979023225</c:v>
                </c:pt>
                <c:pt idx="371">
                  <c:v>44.016357930041302</c:v>
                </c:pt>
                <c:pt idx="372">
                  <c:v>44.91296003741278</c:v>
                </c:pt>
                <c:pt idx="373">
                  <c:v>45.88559234551191</c:v>
                </c:pt>
                <c:pt idx="374">
                  <c:v>46.933774589628079</c:v>
                </c:pt>
                <c:pt idx="375">
                  <c:v>48.056989498268102</c:v>
                </c:pt>
                <c:pt idx="376">
                  <c:v>49.254683119660008</c:v>
                </c:pt>
                <c:pt idx="377">
                  <c:v>50.526265172446607</c:v>
                </c:pt>
                <c:pt idx="378">
                  <c:v>51.871109420554987</c:v>
                </c:pt>
                <c:pt idx="379">
                  <c:v>53.288554072217728</c:v>
                </c:pt>
                <c:pt idx="380">
                  <c:v>54.777902203117314</c:v>
                </c:pt>
                <c:pt idx="381">
                  <c:v>56.338422203612552</c:v>
                </c:pt>
                <c:pt idx="382">
                  <c:v>57.969348249997964</c:v>
                </c:pt>
                <c:pt idx="383">
                  <c:v>59.669880799735509</c:v>
                </c:pt>
                <c:pt idx="384">
                  <c:v>61.439187110579965</c:v>
                </c:pt>
                <c:pt idx="385">
                  <c:v>63.276401783513975</c:v>
                </c:pt>
                <c:pt idx="386">
                  <c:v>65.180627329382148</c:v>
                </c:pt>
                <c:pt idx="387">
                  <c:v>67.150934759105724</c:v>
                </c:pt>
                <c:pt idx="388">
                  <c:v>69.186364197329567</c:v>
                </c:pt>
                <c:pt idx="389">
                  <c:v>71.285925519345938</c:v>
                </c:pt>
                <c:pt idx="390">
                  <c:v>73.448599011100711</c:v>
                </c:pt>
                <c:pt idx="391">
                  <c:v>75.673336052079748</c:v>
                </c:pt>
                <c:pt idx="392">
                  <c:v>77.959059820833588</c:v>
                </c:pt>
                <c:pt idx="393">
                  <c:v>80.304666022880681</c:v>
                </c:pt>
                <c:pt idx="394">
                  <c:v>82.709023640693601</c:v>
                </c:pt>
                <c:pt idx="395">
                  <c:v>85.17097570544567</c:v>
                </c:pt>
                <c:pt idx="396">
                  <c:v>87.689340090160329</c:v>
                </c:pt>
                <c:pt idx="397">
                  <c:v>90.262910323871353</c:v>
                </c:pt>
                <c:pt idx="398">
                  <c:v>92.890456426365802</c:v>
                </c:pt>
                <c:pt idx="399">
                  <c:v>95.570725763046767</c:v>
                </c:pt>
                <c:pt idx="400">
                  <c:v>98.302443919406443</c:v>
                </c:pt>
                <c:pt idx="401">
                  <c:v>101.08431559456716</c:v>
                </c:pt>
                <c:pt idx="402">
                  <c:v>103.91502551330221</c:v>
                </c:pt>
                <c:pt idx="403">
                  <c:v>106.79323935590145</c:v>
                </c:pt>
                <c:pt idx="404">
                  <c:v>109.71760470521107</c:v>
                </c:pt>
                <c:pt idx="405">
                  <c:v>112.68675201011891</c:v>
                </c:pt>
                <c:pt idx="406">
                  <c:v>115.69929556472215</c:v>
                </c:pt>
                <c:pt idx="407">
                  <c:v>118.75383450235809</c:v>
                </c:pt>
                <c:pt idx="408">
                  <c:v>121.84895380363348</c:v>
                </c:pt>
                <c:pt idx="409">
                  <c:v>124.98322531754253</c:v>
                </c:pt>
                <c:pt idx="410">
                  <c:v>128.15520879470847</c:v>
                </c:pt>
                <c:pt idx="411">
                  <c:v>131.36345293174207</c:v>
                </c:pt>
                <c:pt idx="412">
                  <c:v>134.60649642565579</c:v>
                </c:pt>
                <c:pt idx="413">
                  <c:v>137.88286903722977</c:v>
                </c:pt>
                <c:pt idx="414">
                  <c:v>141.191092662176</c:v>
                </c:pt>
                <c:pt idx="415">
                  <c:v>144.52968240889754</c:v>
                </c:pt>
                <c:pt idx="416">
                  <c:v>147.89714768160434</c:v>
                </c:pt>
                <c:pt idx="417">
                  <c:v>151.29199326749205</c:v>
                </c:pt>
                <c:pt idx="418">
                  <c:v>154.71272042665848</c:v>
                </c:pt>
                <c:pt idx="419">
                  <c:v>158.15782798338705</c:v>
                </c:pt>
                <c:pt idx="420">
                  <c:v>161.6258134173915</c:v>
                </c:pt>
                <c:pt idx="421">
                  <c:v>165.11517395358408</c:v>
                </c:pt>
                <c:pt idx="422">
                  <c:v>168.62440764889249</c:v>
                </c:pt>
                <c:pt idx="423">
                  <c:v>172.15201447463039</c:v>
                </c:pt>
                <c:pt idx="424">
                  <c:v>175.69649739289628</c:v>
                </c:pt>
                <c:pt idx="425">
                  <c:v>179.25636342545647</c:v>
                </c:pt>
                <c:pt idx="426">
                  <c:v>182.83012471355363</c:v>
                </c:pt>
                <c:pt idx="427">
                  <c:v>186.41629956706856</c:v>
                </c:pt>
                <c:pt idx="428">
                  <c:v>190.0134135014552</c:v>
                </c:pt>
                <c:pt idx="429">
                  <c:v>193.6200002608677</c:v>
                </c:pt>
                <c:pt idx="430">
                  <c:v>197.23460282590162</c:v>
                </c:pt>
                <c:pt idx="431">
                  <c:v>200.85577440437527</c:v>
                </c:pt>
                <c:pt idx="432">
                  <c:v>204.48207940359583</c:v>
                </c:pt>
                <c:pt idx="433">
                  <c:v>208.11209438256839</c:v>
                </c:pt>
                <c:pt idx="434">
                  <c:v>211.74440898263441</c:v>
                </c:pt>
                <c:pt idx="435">
                  <c:v>215.37762683505201</c:v>
                </c:pt>
                <c:pt idx="436">
                  <c:v>219.01036644406827</c:v>
                </c:pt>
                <c:pt idx="437">
                  <c:v>222.64126204407404</c:v>
                </c:pt>
                <c:pt idx="438">
                  <c:v>226.26896442947913</c:v>
                </c:pt>
                <c:pt idx="439">
                  <c:v>229.89214175599375</c:v>
                </c:pt>
                <c:pt idx="440">
                  <c:v>233.50948031206588</c:v>
                </c:pt>
                <c:pt idx="441">
                  <c:v>237.11968525927927</c:v>
                </c:pt>
                <c:pt idx="442">
                  <c:v>240.72148134059131</c:v>
                </c:pt>
                <c:pt idx="443">
                  <c:v>244.3136135553554</c:v>
                </c:pt>
                <c:pt idx="444">
                  <c:v>247.89484780015334</c:v>
                </c:pt>
                <c:pt idx="445">
                  <c:v>251.46397147454257</c:v>
                </c:pt>
                <c:pt idx="446">
                  <c:v>255.01979405090611</c:v>
                </c:pt>
                <c:pt idx="447">
                  <c:v>258.56114760768469</c:v>
                </c:pt>
                <c:pt idx="448">
                  <c:v>262.0868873253558</c:v>
                </c:pt>
                <c:pt idx="449">
                  <c:v>265.5958919446204</c:v>
                </c:pt>
                <c:pt idx="450">
                  <c:v>269.0870641863595</c:v>
                </c:pt>
                <c:pt idx="451">
                  <c:v>272.55933113300682</c:v>
                </c:pt>
                <c:pt idx="452">
                  <c:v>276.01164457109525</c:v>
                </c:pt>
                <c:pt idx="453">
                  <c:v>279.44298129482831</c:v>
                </c:pt>
                <c:pt idx="454">
                  <c:v>282.8523433706257</c:v>
                </c:pt>
                <c:pt idx="455">
                  <c:v>286.23875836269542</c:v>
                </c:pt>
                <c:pt idx="456">
                  <c:v>289.60127951978257</c:v>
                </c:pt>
                <c:pt idx="457">
                  <c:v>292.93898592333983</c:v>
                </c:pt>
                <c:pt idx="458">
                  <c:v>296.25098259746301</c:v>
                </c:pt>
                <c:pt idx="459">
                  <c:v>299.53640058102911</c:v>
                </c:pt>
                <c:pt idx="460">
                  <c:v>302.79439696256247</c:v>
                </c:pt>
                <c:pt idx="461">
                  <c:v>306.02415487844746</c:v>
                </c:pt>
                <c:pt idx="462">
                  <c:v>309.22488347518532</c:v>
                </c:pt>
                <c:pt idx="463">
                  <c:v>312.39581783647952</c:v>
                </c:pt>
                <c:pt idx="464">
                  <c:v>315.53621887600661</c:v>
                </c:pt>
                <c:pt idx="465">
                  <c:v>318.64537319680568</c:v>
                </c:pt>
                <c:pt idx="466">
                  <c:v>321.72259291828425</c:v>
                </c:pt>
                <c:pt idx="467">
                  <c:v>324.76721547190516</c:v>
                </c:pt>
                <c:pt idx="468">
                  <c:v>327.77860336667214</c:v>
                </c:pt>
                <c:pt idx="469">
                  <c:v>330.75614392559174</c:v>
                </c:pt>
                <c:pt idx="470">
                  <c:v>333.69924899432908</c:v>
                </c:pt>
                <c:pt idx="471">
                  <c:v>336.60735462332048</c:v>
                </c:pt>
                <c:pt idx="472">
                  <c:v>339.47992072464467</c:v>
                </c:pt>
                <c:pt idx="473">
                  <c:v>342.31643070498012</c:v>
                </c:pt>
                <c:pt idx="474">
                  <c:v>345.11639107600428</c:v>
                </c:pt>
                <c:pt idx="475">
                  <c:v>347.87933104360974</c:v>
                </c:pt>
                <c:pt idx="476">
                  <c:v>350.60480207732837</c:v>
                </c:pt>
                <c:pt idx="477">
                  <c:v>353.29237746135959</c:v>
                </c:pt>
                <c:pt idx="478">
                  <c:v>355.94165182860695</c:v>
                </c:pt>
                <c:pt idx="479">
                  <c:v>358.55224067912383</c:v>
                </c:pt>
                <c:pt idx="480">
                  <c:v>361.12377988436492</c:v>
                </c:pt>
                <c:pt idx="481">
                  <c:v>363.65592517862819</c:v>
                </c:pt>
                <c:pt idx="482">
                  <c:v>366.14835163905678</c:v>
                </c:pt>
                <c:pt idx="483">
                  <c:v>368.60075315555724</c:v>
                </c:pt>
                <c:pt idx="484">
                  <c:v>371.01284189195741</c:v>
                </c:pt>
                <c:pt idx="485">
                  <c:v>373.38434773971187</c:v>
                </c:pt>
                <c:pt idx="486">
                  <c:v>375.71501776542664</c:v>
                </c:pt>
                <c:pt idx="487">
                  <c:v>378.00461565344614</c:v>
                </c:pt>
                <c:pt idx="488">
                  <c:v>380.25292114470682</c:v>
                </c:pt>
                <c:pt idx="489">
                  <c:v>382.45972947302823</c:v>
                </c:pt>
                <c:pt idx="490">
                  <c:v>384.624850799971</c:v>
                </c:pt>
                <c:pt idx="491">
                  <c:v>386.74810964934926</c:v>
                </c:pt>
                <c:pt idx="492">
                  <c:v>388.82934434244362</c:v>
                </c:pt>
                <c:pt idx="493">
                  <c:v>390.86840643491644</c:v>
                </c:pt>
                <c:pt idx="494">
                  <c:v>392.86516015638512</c:v>
                </c:pt>
                <c:pt idx="495">
                  <c:v>394.81948185356566</c:v>
                </c:pt>
                <c:pt idx="496">
                  <c:v>396.73125943785033</c:v>
                </c:pt>
                <c:pt idx="497">
                  <c:v>398.6003918381378</c:v>
                </c:pt>
                <c:pt idx="498">
                  <c:v>400.4267884596901</c:v>
                </c:pt>
                <c:pt idx="499">
                  <c:v>402.21036864973951</c:v>
                </c:pt>
                <c:pt idx="500">
                  <c:v>403.95106117052882</c:v>
                </c:pt>
                <c:pt idx="501">
                  <c:v>405.64880368042003</c:v>
                </c:pt>
                <c:pt idx="502">
                  <c:v>407.30354222366242</c:v>
                </c:pt>
                <c:pt idx="503">
                  <c:v>408.9152307293694</c:v>
                </c:pt>
                <c:pt idx="504">
                  <c:v>410.48383052021012</c:v>
                </c:pt>
                <c:pt idx="505">
                  <c:v>412.00930983128171</c:v>
                </c:pt>
                <c:pt idx="506">
                  <c:v>413.49164333958703</c:v>
                </c:pt>
                <c:pt idx="507">
                  <c:v>414.93081170450824</c:v>
                </c:pt>
                <c:pt idx="508">
                  <c:v>416.32680111962418</c:v>
                </c:pt>
                <c:pt idx="509">
                  <c:v>417.67960287619201</c:v>
                </c:pt>
                <c:pt idx="510">
                  <c:v>418.9892129385708</c:v>
                </c:pt>
                <c:pt idx="511">
                  <c:v>420.25563153184459</c:v>
                </c:pt>
                <c:pt idx="512">
                  <c:v>421.47886274185987</c:v>
                </c:pt>
                <c:pt idx="513">
                  <c:v>422.65891412787676</c:v>
                </c:pt>
                <c:pt idx="514">
                  <c:v>423.79579634799535</c:v>
                </c:pt>
                <c:pt idx="515">
                  <c:v>424.88952279750288</c:v>
                </c:pt>
                <c:pt idx="516">
                  <c:v>425.94010926025891</c:v>
                </c:pt>
                <c:pt idx="517">
                  <c:v>426.94757357321788</c:v>
                </c:pt>
                <c:pt idx="518">
                  <c:v>427.91193530416626</c:v>
                </c:pt>
                <c:pt idx="519">
                  <c:v>428.83321544273548</c:v>
                </c:pt>
                <c:pt idx="520">
                  <c:v>429.71143610473638</c:v>
                </c:pt>
                <c:pt idx="521">
                  <c:v>430.54662024984361</c:v>
                </c:pt>
                <c:pt idx="522">
                  <c:v>431.33879141264919</c:v>
                </c:pt>
                <c:pt idx="523">
                  <c:v>432.08797344708842</c:v>
                </c:pt>
                <c:pt idx="524">
                  <c:v>432.79419028423757</c:v>
                </c:pt>
                <c:pt idx="525">
                  <c:v>433.45746570346842</c:v>
                </c:pt>
                <c:pt idx="526">
                  <c:v>434.07782311694075</c:v>
                </c:pt>
                <c:pt idx="527">
                  <c:v>434.65528536740709</c:v>
                </c:pt>
                <c:pt idx="528">
                  <c:v>435.18987453929924</c:v>
                </c:pt>
                <c:pt idx="529">
                  <c:v>435.68161178306462</c:v>
                </c:pt>
                <c:pt idx="530">
                  <c:v>436.13051715271308</c:v>
                </c:pt>
                <c:pt idx="531">
                  <c:v>436.53660945654093</c:v>
                </c:pt>
                <c:pt idx="532">
                  <c:v>436.89990612098921</c:v>
                </c:pt>
                <c:pt idx="533">
                  <c:v>437.22042306760369</c:v>
                </c:pt>
                <c:pt idx="534">
                  <c:v>437.49817460305559</c:v>
                </c:pt>
                <c:pt idx="535">
                  <c:v>437.73317332219324</c:v>
                </c:pt>
                <c:pt idx="536">
                  <c:v>437.92543002408729</c:v>
                </c:pt>
                <c:pt idx="537">
                  <c:v>438.07495364104631</c:v>
                </c:pt>
                <c:pt idx="538">
                  <c:v>438.18175118057246</c:v>
                </c:pt>
                <c:pt idx="539">
                  <c:v>438.24582768023998</c:v>
                </c:pt>
                <c:pt idx="540">
                  <c:v>438.26718617547715</c:v>
                </c:pt>
                <c:pt idx="541">
                  <c:v>438.24582768023998</c:v>
                </c:pt>
                <c:pt idx="542">
                  <c:v>438.18175118057246</c:v>
                </c:pt>
                <c:pt idx="543">
                  <c:v>438.07495364104631</c:v>
                </c:pt>
                <c:pt idx="544">
                  <c:v>437.92543002408729</c:v>
                </c:pt>
                <c:pt idx="545">
                  <c:v>437.73317332219324</c:v>
                </c:pt>
                <c:pt idx="546">
                  <c:v>437.49817460305559</c:v>
                </c:pt>
                <c:pt idx="547">
                  <c:v>437.22042306760369</c:v>
                </c:pt>
                <c:pt idx="548">
                  <c:v>436.89990612098921</c:v>
                </c:pt>
                <c:pt idx="549">
                  <c:v>436.53660945654099</c:v>
                </c:pt>
                <c:pt idx="550">
                  <c:v>436.13051715271308</c:v>
                </c:pt>
                <c:pt idx="551">
                  <c:v>435.68161178306462</c:v>
                </c:pt>
                <c:pt idx="552">
                  <c:v>435.18987453929924</c:v>
                </c:pt>
                <c:pt idx="553">
                  <c:v>434.65528536740709</c:v>
                </c:pt>
                <c:pt idx="554">
                  <c:v>434.07782311694075</c:v>
                </c:pt>
                <c:pt idx="555">
                  <c:v>433.45746570346847</c:v>
                </c:pt>
                <c:pt idx="556">
                  <c:v>432.79419028423757</c:v>
                </c:pt>
                <c:pt idx="557">
                  <c:v>432.08797344708836</c:v>
                </c:pt>
                <c:pt idx="558">
                  <c:v>431.33879141264919</c:v>
                </c:pt>
                <c:pt idx="559">
                  <c:v>430.54662024984361</c:v>
                </c:pt>
                <c:pt idx="560">
                  <c:v>429.71143610473649</c:v>
                </c:pt>
                <c:pt idx="561">
                  <c:v>428.83321544273548</c:v>
                </c:pt>
                <c:pt idx="562">
                  <c:v>427.91193530416626</c:v>
                </c:pt>
                <c:pt idx="563">
                  <c:v>426.94757357321788</c:v>
                </c:pt>
                <c:pt idx="564">
                  <c:v>425.94010926025902</c:v>
                </c:pt>
                <c:pt idx="565">
                  <c:v>424.88952279750293</c:v>
                </c:pt>
                <c:pt idx="566">
                  <c:v>423.79579634799535</c:v>
                </c:pt>
                <c:pt idx="567">
                  <c:v>422.65891412787676</c:v>
                </c:pt>
                <c:pt idx="568">
                  <c:v>421.47886274185981</c:v>
                </c:pt>
                <c:pt idx="569">
                  <c:v>420.25563153184447</c:v>
                </c:pt>
                <c:pt idx="570">
                  <c:v>418.9892129385708</c:v>
                </c:pt>
                <c:pt idx="571">
                  <c:v>417.67960287619201</c:v>
                </c:pt>
                <c:pt idx="572">
                  <c:v>416.32680111962418</c:v>
                </c:pt>
                <c:pt idx="573">
                  <c:v>414.93081170450824</c:v>
                </c:pt>
                <c:pt idx="574">
                  <c:v>413.49164333958709</c:v>
                </c:pt>
                <c:pt idx="575">
                  <c:v>412.00930983128171</c:v>
                </c:pt>
                <c:pt idx="576">
                  <c:v>410.48383052021012</c:v>
                </c:pt>
                <c:pt idx="577">
                  <c:v>408.91523072936934</c:v>
                </c:pt>
                <c:pt idx="578">
                  <c:v>407.30354222366242</c:v>
                </c:pt>
                <c:pt idx="579">
                  <c:v>405.64880368042003</c:v>
                </c:pt>
                <c:pt idx="580">
                  <c:v>403.95106117052882</c:v>
                </c:pt>
                <c:pt idx="581">
                  <c:v>402.21036864973951</c:v>
                </c:pt>
                <c:pt idx="582">
                  <c:v>400.42678845969016</c:v>
                </c:pt>
                <c:pt idx="583">
                  <c:v>398.6003918381378</c:v>
                </c:pt>
                <c:pt idx="584">
                  <c:v>396.73125943785033</c:v>
                </c:pt>
                <c:pt idx="585">
                  <c:v>394.81948185356572</c:v>
                </c:pt>
                <c:pt idx="586">
                  <c:v>392.86516015638506</c:v>
                </c:pt>
                <c:pt idx="587">
                  <c:v>390.86840643491644</c:v>
                </c:pt>
                <c:pt idx="588">
                  <c:v>388.82934434244362</c:v>
                </c:pt>
                <c:pt idx="589">
                  <c:v>386.74810964934926</c:v>
                </c:pt>
                <c:pt idx="590">
                  <c:v>384.624850799971</c:v>
                </c:pt>
                <c:pt idx="591">
                  <c:v>382.45972947302829</c:v>
                </c:pt>
                <c:pt idx="592">
                  <c:v>380.25292114470682</c:v>
                </c:pt>
                <c:pt idx="593">
                  <c:v>378.00461565344614</c:v>
                </c:pt>
                <c:pt idx="594">
                  <c:v>375.71501776542669</c:v>
                </c:pt>
                <c:pt idx="595">
                  <c:v>373.38434773971187</c:v>
                </c:pt>
                <c:pt idx="596">
                  <c:v>371.01284189195741</c:v>
                </c:pt>
                <c:pt idx="597">
                  <c:v>368.60075315555719</c:v>
                </c:pt>
                <c:pt idx="598">
                  <c:v>366.14835163905684</c:v>
                </c:pt>
                <c:pt idx="599">
                  <c:v>363.65592517862808</c:v>
                </c:pt>
                <c:pt idx="600">
                  <c:v>361.12377988436504</c:v>
                </c:pt>
                <c:pt idx="601">
                  <c:v>358.55224067912383</c:v>
                </c:pt>
                <c:pt idx="602">
                  <c:v>355.94165182860689</c:v>
                </c:pt>
                <c:pt idx="603">
                  <c:v>353.29237746135965</c:v>
                </c:pt>
                <c:pt idx="604">
                  <c:v>350.60480207732843</c:v>
                </c:pt>
                <c:pt idx="605">
                  <c:v>347.87933104360968</c:v>
                </c:pt>
                <c:pt idx="606">
                  <c:v>345.11639107600428</c:v>
                </c:pt>
                <c:pt idx="607">
                  <c:v>342.31643070498012</c:v>
                </c:pt>
                <c:pt idx="608">
                  <c:v>339.47992072464473</c:v>
                </c:pt>
                <c:pt idx="609">
                  <c:v>336.60735462332053</c:v>
                </c:pt>
                <c:pt idx="610">
                  <c:v>333.69924899432897</c:v>
                </c:pt>
                <c:pt idx="611">
                  <c:v>330.75614392559174</c:v>
                </c:pt>
                <c:pt idx="612">
                  <c:v>327.7786033666722</c:v>
                </c:pt>
                <c:pt idx="613">
                  <c:v>324.76721547190527</c:v>
                </c:pt>
                <c:pt idx="614">
                  <c:v>321.72259291828436</c:v>
                </c:pt>
                <c:pt idx="615">
                  <c:v>318.64537319680562</c:v>
                </c:pt>
                <c:pt idx="616">
                  <c:v>315.53621887600661</c:v>
                </c:pt>
                <c:pt idx="617">
                  <c:v>312.39581783647952</c:v>
                </c:pt>
                <c:pt idx="618">
                  <c:v>309.22488347518549</c:v>
                </c:pt>
                <c:pt idx="619">
                  <c:v>306.0241548784474</c:v>
                </c:pt>
                <c:pt idx="620">
                  <c:v>302.79439696256247</c:v>
                </c:pt>
                <c:pt idx="621">
                  <c:v>299.53640058102911</c:v>
                </c:pt>
                <c:pt idx="622">
                  <c:v>296.25098259746312</c:v>
                </c:pt>
                <c:pt idx="623">
                  <c:v>292.93898592333971</c:v>
                </c:pt>
                <c:pt idx="624">
                  <c:v>289.60127951978257</c:v>
                </c:pt>
                <c:pt idx="625">
                  <c:v>286.23875836269542</c:v>
                </c:pt>
                <c:pt idx="626">
                  <c:v>282.85234337062582</c:v>
                </c:pt>
                <c:pt idx="627">
                  <c:v>279.44298129482848</c:v>
                </c:pt>
                <c:pt idx="628">
                  <c:v>276.01164457109525</c:v>
                </c:pt>
                <c:pt idx="629">
                  <c:v>272.55933113300682</c:v>
                </c:pt>
                <c:pt idx="630">
                  <c:v>269.0870641863595</c:v>
                </c:pt>
                <c:pt idx="631">
                  <c:v>265.59589194462058</c:v>
                </c:pt>
                <c:pt idx="632">
                  <c:v>262.08688732535563</c:v>
                </c:pt>
                <c:pt idx="633">
                  <c:v>258.56114760768469</c:v>
                </c:pt>
                <c:pt idx="634">
                  <c:v>255.01979405090611</c:v>
                </c:pt>
                <c:pt idx="635">
                  <c:v>251.46397147454257</c:v>
                </c:pt>
                <c:pt idx="636">
                  <c:v>247.89484780015346</c:v>
                </c:pt>
                <c:pt idx="637">
                  <c:v>244.3136135553554</c:v>
                </c:pt>
                <c:pt idx="638">
                  <c:v>240.72148134059131</c:v>
                </c:pt>
                <c:pt idx="639">
                  <c:v>237.11968525927927</c:v>
                </c:pt>
                <c:pt idx="640">
                  <c:v>233.50948031206588</c:v>
                </c:pt>
                <c:pt idx="641">
                  <c:v>229.89214175599375</c:v>
                </c:pt>
                <c:pt idx="642">
                  <c:v>226.26896442947913</c:v>
                </c:pt>
                <c:pt idx="643">
                  <c:v>222.64126204407404</c:v>
                </c:pt>
                <c:pt idx="644">
                  <c:v>219.01036644406844</c:v>
                </c:pt>
                <c:pt idx="645">
                  <c:v>215.37762683505218</c:v>
                </c:pt>
                <c:pt idx="646">
                  <c:v>211.74440898263441</c:v>
                </c:pt>
                <c:pt idx="647">
                  <c:v>208.11209438256839</c:v>
                </c:pt>
                <c:pt idx="648">
                  <c:v>204.48207940359583</c:v>
                </c:pt>
                <c:pt idx="649">
                  <c:v>200.85577440437527</c:v>
                </c:pt>
                <c:pt idx="650">
                  <c:v>197.23460282590162</c:v>
                </c:pt>
                <c:pt idx="651">
                  <c:v>193.6200002608677</c:v>
                </c:pt>
                <c:pt idx="652">
                  <c:v>190.0134135014552</c:v>
                </c:pt>
                <c:pt idx="653">
                  <c:v>186.41629956706856</c:v>
                </c:pt>
                <c:pt idx="654">
                  <c:v>182.8301247135538</c:v>
                </c:pt>
                <c:pt idx="655">
                  <c:v>179.25636342545647</c:v>
                </c:pt>
                <c:pt idx="656">
                  <c:v>175.69649739289628</c:v>
                </c:pt>
                <c:pt idx="657">
                  <c:v>172.1520144746305</c:v>
                </c:pt>
                <c:pt idx="658">
                  <c:v>168.62440764889249</c:v>
                </c:pt>
                <c:pt idx="659">
                  <c:v>165.11517395358408</c:v>
                </c:pt>
                <c:pt idx="660">
                  <c:v>161.6258134173915</c:v>
                </c:pt>
                <c:pt idx="661">
                  <c:v>158.15782798338705</c:v>
                </c:pt>
                <c:pt idx="662">
                  <c:v>154.71272042665862</c:v>
                </c:pt>
                <c:pt idx="663">
                  <c:v>151.29199326749205</c:v>
                </c:pt>
                <c:pt idx="664">
                  <c:v>147.89714768160434</c:v>
                </c:pt>
                <c:pt idx="665">
                  <c:v>144.52968240889754</c:v>
                </c:pt>
                <c:pt idx="666">
                  <c:v>141.191092662176</c:v>
                </c:pt>
                <c:pt idx="667">
                  <c:v>137.88286903722991</c:v>
                </c:pt>
                <c:pt idx="668">
                  <c:v>134.60649642565565</c:v>
                </c:pt>
                <c:pt idx="669">
                  <c:v>131.36345293174207</c:v>
                </c:pt>
                <c:pt idx="670">
                  <c:v>128.15520879470861</c:v>
                </c:pt>
                <c:pt idx="671">
                  <c:v>124.98322531754268</c:v>
                </c:pt>
                <c:pt idx="672">
                  <c:v>121.84895380363362</c:v>
                </c:pt>
                <c:pt idx="673">
                  <c:v>118.75383450235809</c:v>
                </c:pt>
                <c:pt idx="674">
                  <c:v>115.69929556472215</c:v>
                </c:pt>
                <c:pt idx="675">
                  <c:v>112.68675201011891</c:v>
                </c:pt>
                <c:pt idx="676">
                  <c:v>109.71760470521122</c:v>
                </c:pt>
                <c:pt idx="677">
                  <c:v>106.79323935590145</c:v>
                </c:pt>
                <c:pt idx="678">
                  <c:v>103.91502551330221</c:v>
                </c:pt>
                <c:pt idx="679">
                  <c:v>101.08431559456716</c:v>
                </c:pt>
                <c:pt idx="680">
                  <c:v>98.302443919406443</c:v>
                </c:pt>
                <c:pt idx="681">
                  <c:v>95.570725763046909</c:v>
                </c:pt>
                <c:pt idx="682">
                  <c:v>92.890456426365802</c:v>
                </c:pt>
                <c:pt idx="683">
                  <c:v>90.262910323871353</c:v>
                </c:pt>
                <c:pt idx="684">
                  <c:v>87.689340090160329</c:v>
                </c:pt>
                <c:pt idx="685">
                  <c:v>85.170975705445784</c:v>
                </c:pt>
                <c:pt idx="686">
                  <c:v>82.709023640693474</c:v>
                </c:pt>
                <c:pt idx="687">
                  <c:v>80.304666022880681</c:v>
                </c:pt>
                <c:pt idx="688">
                  <c:v>77.959059820833588</c:v>
                </c:pt>
                <c:pt idx="689">
                  <c:v>75.673336052079748</c:v>
                </c:pt>
                <c:pt idx="690">
                  <c:v>73.448599011100711</c:v>
                </c:pt>
                <c:pt idx="691">
                  <c:v>71.28592551934581</c:v>
                </c:pt>
                <c:pt idx="692">
                  <c:v>69.186364197329695</c:v>
                </c:pt>
                <c:pt idx="693">
                  <c:v>67.150934759105724</c:v>
                </c:pt>
                <c:pt idx="694">
                  <c:v>65.180627329382418</c:v>
                </c:pt>
                <c:pt idx="695">
                  <c:v>63.276401783513975</c:v>
                </c:pt>
                <c:pt idx="696">
                  <c:v>61.439187110579965</c:v>
                </c:pt>
                <c:pt idx="697">
                  <c:v>59.669880799735509</c:v>
                </c:pt>
                <c:pt idx="698">
                  <c:v>57.969348249997964</c:v>
                </c:pt>
                <c:pt idx="699">
                  <c:v>56.338422203612552</c:v>
                </c:pt>
                <c:pt idx="700">
                  <c:v>54.777902203117314</c:v>
                </c:pt>
                <c:pt idx="701">
                  <c:v>53.288554072217728</c:v>
                </c:pt>
                <c:pt idx="702">
                  <c:v>51.871109420555122</c:v>
                </c:pt>
                <c:pt idx="703">
                  <c:v>50.526265172446742</c:v>
                </c:pt>
                <c:pt idx="704">
                  <c:v>49.254683119660008</c:v>
                </c:pt>
                <c:pt idx="705">
                  <c:v>48.056989498268102</c:v>
                </c:pt>
                <c:pt idx="706">
                  <c:v>46.933774589628079</c:v>
                </c:pt>
                <c:pt idx="707">
                  <c:v>45.88559234551191</c:v>
                </c:pt>
                <c:pt idx="708">
                  <c:v>44.91296003741278</c:v>
                </c:pt>
                <c:pt idx="709">
                  <c:v>44.016357930041302</c:v>
                </c:pt>
                <c:pt idx="710">
                  <c:v>43.196228979023225</c:v>
                </c:pt>
                <c:pt idx="711">
                  <c:v>42.452978552802179</c:v>
                </c:pt>
                <c:pt idx="712">
                  <c:v>41.78697417874853</c:v>
                </c:pt>
                <c:pt idx="713">
                  <c:v>41.198545313475613</c:v>
                </c:pt>
                <c:pt idx="714">
                  <c:v>40.687983137354259</c:v>
                </c:pt>
                <c:pt idx="715">
                  <c:v>40.255540373225635</c:v>
                </c:pt>
                <c:pt idx="716">
                  <c:v>39.90143112930204</c:v>
                </c:pt>
                <c:pt idx="717">
                  <c:v>39.625830766251831</c:v>
                </c:pt>
                <c:pt idx="718">
                  <c:v>39.428875788459678</c:v>
                </c:pt>
                <c:pt idx="719">
                  <c:v>39.31066375945926</c:v>
                </c:pt>
              </c:numCache>
            </c:numRef>
          </c:xVal>
          <c:yVal>
            <c:numRef>
              <c:f>'Task 2'!$N$4:$N$723</c:f>
              <c:numCache>
                <c:formatCode>General</c:formatCode>
                <c:ptCount val="720"/>
                <c:pt idx="0">
                  <c:v>23.01248247567937</c:v>
                </c:pt>
                <c:pt idx="1">
                  <c:v>22.982494768690977</c:v>
                </c:pt>
                <c:pt idx="2">
                  <c:v>22.892959877664605</c:v>
                </c:pt>
                <c:pt idx="3">
                  <c:v>22.745147911933021</c:v>
                </c:pt>
                <c:pt idx="4">
                  <c:v>22.541128018503038</c:v>
                </c:pt>
                <c:pt idx="5">
                  <c:v>22.28369989108754</c:v>
                </c:pt>
                <c:pt idx="6">
                  <c:v>21.976303704701227</c:v>
                </c:pt>
                <c:pt idx="7">
                  <c:v>21.622913635891909</c:v>
                </c:pt>
                <c:pt idx="8">
                  <c:v>21.227920758119858</c:v>
                </c:pt>
                <c:pt idx="9">
                  <c:v>20.796011253848185</c:v>
                </c:pt>
                <c:pt idx="10">
                  <c:v>20.332045592297003</c:v>
                </c:pt>
                <c:pt idx="11">
                  <c:v>19.840943661151069</c:v>
                </c:pt>
                <c:pt idx="12">
                  <c:v>19.327579916860405</c:v>
                </c:pt>
                <c:pt idx="13">
                  <c:v>18.79669154778702</c:v>
                </c:pt>
                <c:pt idx="14">
                  <c:v>18.252801539012193</c:v>
                </c:pt>
                <c:pt idx="15">
                  <c:v>17.700157481996278</c:v>
                </c:pt>
                <c:pt idx="16">
                  <c:v>17.142686057182907</c:v>
                </c:pt>
                <c:pt idx="17">
                  <c:v>16.583962376987522</c:v>
                </c:pt>
                <c:pt idx="18">
                  <c:v>16.027192828959141</c:v>
                </c:pt>
                <c:pt idx="19">
                  <c:v>15.475209701643946</c:v>
                </c:pt>
                <c:pt idx="20">
                  <c:v>14.930475690630145</c:v>
                </c:pt>
                <c:pt idx="21">
                  <c:v>14.39509634156048</c:v>
                </c:pt>
                <c:pt idx="22">
                  <c:v>13.870838558321891</c:v>
                </c:pt>
                <c:pt idx="23">
                  <c:v>13.359153455762725</c:v>
                </c:pt>
                <c:pt idx="24">
                  <c:v>12.861202037537621</c:v>
                </c:pt>
                <c:pt idx="25">
                  <c:v>12.377882405983321</c:v>
                </c:pt>
                <c:pt idx="26">
                  <c:v>11.909857442545535</c:v>
                </c:pt>
                <c:pt idx="27">
                  <c:v>11.457582119746684</c:v>
                </c:pt>
                <c:pt idx="28">
                  <c:v>11.021329809372334</c:v>
                </c:pt>
                <c:pt idx="29">
                  <c:v>10.601217130850904</c:v>
                </c:pt>
                <c:pt idx="30">
                  <c:v>10.197227036279902</c:v>
                </c:pt>
                <c:pt idx="31">
                  <c:v>9.8092299541272165</c:v>
                </c:pt>
                <c:pt idx="32">
                  <c:v>9.437002913806527</c:v>
                </c:pt>
                <c:pt idx="33">
                  <c:v>9.0802466505795465</c:v>
                </c:pt>
                <c:pt idx="34">
                  <c:v>8.7386007475493255</c:v>
                </c:pt>
                <c:pt idx="35">
                  <c:v>8.4116569120090272</c:v>
                </c:pt>
                <c:pt idx="36">
                  <c:v>8.0989705101363807</c:v>
                </c:pt>
                <c:pt idx="37">
                  <c:v>7.8000704997667381</c:v>
                </c:pt>
                <c:pt idx="38">
                  <c:v>7.5144679082150176</c:v>
                </c:pt>
                <c:pt idx="39">
                  <c:v>7.2416630029570568</c:v>
                </c:pt>
                <c:pt idx="40">
                  <c:v>6.9811512991953188</c:v>
                </c:pt>
                <c:pt idx="41">
                  <c:v>6.7324285413458069</c:v>
                </c:pt>
                <c:pt idx="42">
                  <c:v>6.4949947864345488</c:v>
                </c:pt>
                <c:pt idx="43">
                  <c:v>6.2683577071568539</c:v>
                </c:pt>
                <c:pt idx="44">
                  <c:v>6.0520352215968494</c:v>
                </c:pt>
                <c:pt idx="45">
                  <c:v>5.8455575458134996</c:v>
                </c:pt>
                <c:pt idx="46">
                  <c:v>5.6484687550137549</c:v>
                </c:pt>
                <c:pt idx="47">
                  <c:v>5.4603279290878106</c:v>
                </c:pt>
                <c:pt idx="48">
                  <c:v>5.2807099490156046</c:v>
                </c:pt>
                <c:pt idx="49">
                  <c:v>5.1092060021495715</c:v>
                </c:pt>
                <c:pt idx="50">
                  <c:v>4.9454238466651672</c:v>
                </c:pt>
                <c:pt idx="51">
                  <c:v>4.7889878785438649</c:v>
                </c:pt>
                <c:pt idx="52">
                  <c:v>4.6395390382861947</c:v>
                </c:pt>
                <c:pt idx="53">
                  <c:v>4.4967345891012407</c:v>
                </c:pt>
                <c:pt idx="54">
                  <c:v>4.3602477935320874</c:v>
                </c:pt>
                <c:pt idx="55">
                  <c:v>4.2297675112966227</c:v>
                </c:pt>
                <c:pt idx="56">
                  <c:v>4.1049977374921642</c:v>
                </c:pt>
                <c:pt idx="57">
                  <c:v>3.9856570971727558</c:v>
                </c:pt>
                <c:pt idx="58">
                  <c:v>3.8714783096054162</c:v>
                </c:pt>
                <c:pt idx="59">
                  <c:v>3.7622076331947838</c:v>
                </c:pt>
                <c:pt idx="60">
                  <c:v>3.6576043000869225</c:v>
                </c:pt>
                <c:pt idx="61">
                  <c:v>3.5574399477801903</c:v>
                </c:pt>
                <c:pt idx="62">
                  <c:v>3.4614980536446636</c:v>
                </c:pt>
                <c:pt idx="63">
                  <c:v>3.3695733770476162</c:v>
                </c:pt>
                <c:pt idx="64">
                  <c:v>3.2814714127701854</c:v>
                </c:pt>
                <c:pt idx="65">
                  <c:v>3.1970078585524977</c:v>
                </c:pt>
                <c:pt idx="66">
                  <c:v>3.1160080988978818</c:v>
                </c:pt>
                <c:pt idx="67">
                  <c:v>3.0383067066802529</c:v>
                </c:pt>
                <c:pt idx="68">
                  <c:v>2.963746963614966</c:v>
                </c:pt>
                <c:pt idx="69">
                  <c:v>2.8921804002565388</c:v>
                </c:pt>
                <c:pt idx="70">
                  <c:v>2.8234663558631112</c:v>
                </c:pt>
                <c:pt idx="71">
                  <c:v>2.7574715582065612</c:v>
                </c:pt>
                <c:pt idx="72">
                  <c:v>2.694069723197916</c:v>
                </c:pt>
                <c:pt idx="73">
                  <c:v>2.633141174032716</c:v>
                </c:pt>
                <c:pt idx="74">
                  <c:v>2.5745724794321951</c:v>
                </c:pt>
                <c:pt idx="75">
                  <c:v>2.5182561104580956</c:v>
                </c:pt>
                <c:pt idx="76">
                  <c:v>2.4640901153059933</c:v>
                </c:pt>
                <c:pt idx="77">
                  <c:v>2.4119778114298671</c:v>
                </c:pt>
                <c:pt idx="78">
                  <c:v>2.3618274943157584</c:v>
                </c:pt>
                <c:pt idx="79">
                  <c:v>2.3135521622013551</c:v>
                </c:pt>
                <c:pt idx="80">
                  <c:v>2.2670692560284893</c:v>
                </c:pt>
                <c:pt idx="81">
                  <c:v>2.2223004139150859</c:v>
                </c:pt>
                <c:pt idx="82">
                  <c:v>2.1791712394395346</c:v>
                </c:pt>
                <c:pt idx="83">
                  <c:v>2.1376110830428239</c:v>
                </c:pt>
                <c:pt idx="84">
                  <c:v>2.0975528358703364</c:v>
                </c:pt>
                <c:pt idx="85">
                  <c:v>2.0589327353951594</c:v>
                </c:pt>
                <c:pt idx="86">
                  <c:v>2.0216901821871156</c:v>
                </c:pt>
                <c:pt idx="87">
                  <c:v>1.9857675672157697</c:v>
                </c:pt>
                <c:pt idx="88">
                  <c:v>1.9511101091007761</c:v>
                </c:pt>
                <c:pt idx="89">
                  <c:v>1.9176657007487508</c:v>
                </c:pt>
                <c:pt idx="90">
                  <c:v>1.8853847648417523</c:v>
                </c:pt>
                <c:pt idx="91">
                  <c:v>1.8542201176683968</c:v>
                </c:pt>
                <c:pt idx="92">
                  <c:v>1.8241268408142655</c:v>
                </c:pt>
                <c:pt idx="93">
                  <c:v>1.7950621602531658</c:v>
                </c:pt>
                <c:pt idx="94">
                  <c:v>1.7669853324053588</c:v>
                </c:pt>
                <c:pt idx="95">
                  <c:v>1.7398575367523426</c:v>
                </c:pt>
                <c:pt idx="96">
                  <c:v>1.7136417746206256</c:v>
                </c:pt>
                <c:pt idx="97">
                  <c:v>1.6883027737687542</c:v>
                </c:pt>
                <c:pt idx="98">
                  <c:v>1.6638068984327459</c:v>
                </c:pt>
                <c:pt idx="99">
                  <c:v>1.6401220645050978</c:v>
                </c:pt>
                <c:pt idx="100">
                  <c:v>1.61721765954148</c:v>
                </c:pt>
                <c:pt idx="101">
                  <c:v>1.5950644673073406</c:v>
                </c:pt>
                <c:pt idx="102">
                  <c:v>1.5736345965937262</c:v>
                </c:pt>
                <c:pt idx="103">
                  <c:v>1.5529014140478634</c:v>
                </c:pt>
                <c:pt idx="104">
                  <c:v>1.5328394807793215</c:v>
                </c:pt>
                <c:pt idx="105">
                  <c:v>1.5134244925171323</c:v>
                </c:pt>
                <c:pt idx="106">
                  <c:v>1.4946332231067918</c:v>
                </c:pt>
                <c:pt idx="107">
                  <c:v>1.4764434711490115</c:v>
                </c:pt>
                <c:pt idx="108">
                  <c:v>1.4588340095941492</c:v>
                </c:pt>
                <c:pt idx="109">
                  <c:v>1.4417845381176542</c:v>
                </c:pt>
                <c:pt idx="110">
                  <c:v>1.4252756381125893</c:v>
                </c:pt>
                <c:pt idx="111">
                  <c:v>1.4092887301453385</c:v>
                </c:pt>
                <c:pt idx="112">
                  <c:v>1.3938060337300728</c:v>
                </c:pt>
                <c:pt idx="113">
                  <c:v>1.3788105292864199</c:v>
                </c:pt>
                <c:pt idx="114">
                  <c:v>1.3642859221531316</c:v>
                </c:pt>
                <c:pt idx="115">
                  <c:v>1.3502166085383502</c:v>
                </c:pt>
                <c:pt idx="116">
                  <c:v>1.3365876432943899</c:v>
                </c:pt>
                <c:pt idx="117">
                  <c:v>1.3233847094118707</c:v>
                </c:pt>
                <c:pt idx="118">
                  <c:v>1.3105940891344505</c:v>
                </c:pt>
                <c:pt idx="119">
                  <c:v>1.2982026366014763</c:v>
                </c:pt>
                <c:pt idx="120">
                  <c:v>1.2861977519315242</c:v>
                </c:pt>
                <c:pt idx="121">
                  <c:v>1.2745673566651308</c:v>
                </c:pt>
                <c:pt idx="122">
                  <c:v>1.2632998704899812</c:v>
                </c:pt>
                <c:pt idx="123">
                  <c:v>1.2523841891765086</c:v>
                </c:pt>
                <c:pt idx="124">
                  <c:v>1.2418096636562121</c:v>
                </c:pt>
                <c:pt idx="125">
                  <c:v>1.2315660801791379</c:v>
                </c:pt>
                <c:pt idx="126">
                  <c:v>1.2216436414907732</c:v>
                </c:pt>
                <c:pt idx="127">
                  <c:v>1.212032948972243</c:v>
                </c:pt>
                <c:pt idx="128">
                  <c:v>1.2027249856910602</c:v>
                </c:pt>
                <c:pt idx="129">
                  <c:v>1.1937111003128682</c:v>
                </c:pt>
                <c:pt idx="130">
                  <c:v>1.1849829918275598</c:v>
                </c:pt>
                <c:pt idx="131">
                  <c:v>1.1765326950459762</c:v>
                </c:pt>
                <c:pt idx="132">
                  <c:v>1.1683525668259822</c:v>
                </c:pt>
                <c:pt idx="133">
                  <c:v>1.1604352729891838</c:v>
                </c:pt>
                <c:pt idx="134">
                  <c:v>1.1527737758918415</c:v>
                </c:pt>
                <c:pt idx="135">
                  <c:v>1.1453613226157064</c:v>
                </c:pt>
                <c:pt idx="136">
                  <c:v>1.1381914337465324</c:v>
                </c:pt>
                <c:pt idx="137">
                  <c:v>1.1312578927099133</c:v>
                </c:pt>
                <c:pt idx="138">
                  <c:v>1.1245547356358945</c:v>
                </c:pt>
                <c:pt idx="139">
                  <c:v>1.1180762417254881</c:v>
                </c:pt>
                <c:pt idx="140">
                  <c:v>1.1118169240937832</c:v>
                </c:pt>
                <c:pt idx="141">
                  <c:v>1.1057715210658496</c:v>
                </c:pt>
                <c:pt idx="142">
                  <c:v>1.0999349879030156</c:v>
                </c:pt>
                <c:pt idx="143">
                  <c:v>1.094302488938407</c:v>
                </c:pt>
                <c:pt idx="144">
                  <c:v>1.0888693901018862</c:v>
                </c:pt>
                <c:pt idx="145">
                  <c:v>1.0836312518156739</c:v>
                </c:pt>
                <c:pt idx="146">
                  <c:v>1.0785838222430402</c:v>
                </c:pt>
                <c:pt idx="147">
                  <c:v>1.0737230308734746</c:v>
                </c:pt>
                <c:pt idx="148">
                  <c:v>1.0690449824287209</c:v>
                </c:pt>
                <c:pt idx="149">
                  <c:v>1.0645459510749709</c:v>
                </c:pt>
                <c:pt idx="150">
                  <c:v>1.060222374927384</c:v>
                </c:pt>
                <c:pt idx="151">
                  <c:v>1.0560708508338914</c:v>
                </c:pt>
                <c:pt idx="152">
                  <c:v>1.0520881294260429</c:v>
                </c:pt>
                <c:pt idx="153">
                  <c:v>1.0482711104253488</c:v>
                </c:pt>
                <c:pt idx="154">
                  <c:v>1.0446168381942802</c:v>
                </c:pt>
                <c:pt idx="155">
                  <c:v>1.0411224975217155</c:v>
                </c:pt>
                <c:pt idx="156">
                  <c:v>1.037785409633267</c:v>
                </c:pt>
                <c:pt idx="157">
                  <c:v>1.0346030284174597</c:v>
                </c:pt>
                <c:pt idx="158">
                  <c:v>1.0315729368593256</c:v>
                </c:pt>
                <c:pt idx="159">
                  <c:v>1.0286928436734863</c:v>
                </c:pt>
                <c:pt idx="160">
                  <c:v>1.0259605801292704</c:v>
                </c:pt>
                <c:pt idx="161">
                  <c:v>1.0233740970609264</c:v>
                </c:pt>
                <c:pt idx="162">
                  <c:v>1.0209314620564016</c:v>
                </c:pt>
                <c:pt idx="163">
                  <c:v>1.01863085681862</c:v>
                </c:pt>
                <c:pt idx="164">
                  <c:v>1.0164705746935614</c:v>
                </c:pt>
                <c:pt idx="165">
                  <c:v>1.0144490183598782</c:v>
                </c:pt>
                <c:pt idx="166">
                  <c:v>1.0125646976751199</c:v>
                </c:pt>
                <c:pt idx="167">
                  <c:v>1.0108162276740171</c:v>
                </c:pt>
                <c:pt idx="168">
                  <c:v>1.00920232671462</c:v>
                </c:pt>
                <c:pt idx="169">
                  <c:v>1.0077218147683871</c:v>
                </c:pt>
                <c:pt idx="170">
                  <c:v>1.0063736118506883</c:v>
                </c:pt>
                <c:pt idx="171">
                  <c:v>1.0051567365884351</c:v>
                </c:pt>
                <c:pt idx="172">
                  <c:v>1.0040703049219006</c:v>
                </c:pt>
                <c:pt idx="173">
                  <c:v>1.0031135289380342</c:v>
                </c:pt>
                <c:pt idx="174">
                  <c:v>1.0022857158328893</c:v>
                </c:pt>
                <c:pt idx="175">
                  <c:v>1.0015862670010267</c:v>
                </c:pt>
                <c:pt idx="176">
                  <c:v>1.0010146772500497</c:v>
                </c:pt>
                <c:pt idx="177">
                  <c:v>1.0005705341386493</c:v>
                </c:pt>
                <c:pt idx="178">
                  <c:v>1.0002535174368363</c:v>
                </c:pt>
                <c:pt idx="179">
                  <c:v>1.000063398707246</c:v>
                </c:pt>
                <c:pt idx="180">
                  <c:v>1.0000000410066743</c:v>
                </c:pt>
                <c:pt idx="181">
                  <c:v>1.000063398707246</c:v>
                </c:pt>
                <c:pt idx="182">
                  <c:v>1.0002535174368363</c:v>
                </c:pt>
                <c:pt idx="183">
                  <c:v>1.0005705341386493</c:v>
                </c:pt>
                <c:pt idx="184">
                  <c:v>1.0010146772500497</c:v>
                </c:pt>
                <c:pt idx="185">
                  <c:v>1.0015862670010267</c:v>
                </c:pt>
                <c:pt idx="186">
                  <c:v>1.0022857158328893</c:v>
                </c:pt>
                <c:pt idx="187">
                  <c:v>1.0031135289380342</c:v>
                </c:pt>
                <c:pt idx="188">
                  <c:v>1.0040703049219006</c:v>
                </c:pt>
                <c:pt idx="189">
                  <c:v>1.0051567365884351</c:v>
                </c:pt>
                <c:pt idx="190">
                  <c:v>1.0063736118506883</c:v>
                </c:pt>
                <c:pt idx="191">
                  <c:v>1.0077218147683871</c:v>
                </c:pt>
                <c:pt idx="192">
                  <c:v>1.00920232671462</c:v>
                </c:pt>
                <c:pt idx="193">
                  <c:v>1.0108162276740171</c:v>
                </c:pt>
                <c:pt idx="194">
                  <c:v>1.0125646976751199</c:v>
                </c:pt>
                <c:pt idx="195">
                  <c:v>1.0144490183598784</c:v>
                </c:pt>
                <c:pt idx="196">
                  <c:v>1.0164705746935614</c:v>
                </c:pt>
                <c:pt idx="197">
                  <c:v>1.0186308568186198</c:v>
                </c:pt>
                <c:pt idx="198">
                  <c:v>1.0209314620564016</c:v>
                </c:pt>
                <c:pt idx="199">
                  <c:v>1.0233740970609264</c:v>
                </c:pt>
                <c:pt idx="200">
                  <c:v>1.0259605801292706</c:v>
                </c:pt>
                <c:pt idx="201">
                  <c:v>1.0286928436734863</c:v>
                </c:pt>
                <c:pt idx="202">
                  <c:v>1.0315729368593256</c:v>
                </c:pt>
                <c:pt idx="203">
                  <c:v>1.0346030284174597</c:v>
                </c:pt>
                <c:pt idx="204">
                  <c:v>1.0377854096332673</c:v>
                </c:pt>
                <c:pt idx="205">
                  <c:v>1.0411224975217155</c:v>
                </c:pt>
                <c:pt idx="206">
                  <c:v>1.0446168381942802</c:v>
                </c:pt>
                <c:pt idx="207">
                  <c:v>1.0482711104253488</c:v>
                </c:pt>
                <c:pt idx="208">
                  <c:v>1.0520881294260429</c:v>
                </c:pt>
                <c:pt idx="209">
                  <c:v>1.0560708508338912</c:v>
                </c:pt>
                <c:pt idx="210">
                  <c:v>1.060222374927384</c:v>
                </c:pt>
                <c:pt idx="211">
                  <c:v>1.0645459510749709</c:v>
                </c:pt>
                <c:pt idx="212">
                  <c:v>1.0690449824287209</c:v>
                </c:pt>
                <c:pt idx="213">
                  <c:v>1.0737230308734746</c:v>
                </c:pt>
                <c:pt idx="214">
                  <c:v>1.0785838222430402</c:v>
                </c:pt>
                <c:pt idx="215">
                  <c:v>1.0836312518156739</c:v>
                </c:pt>
                <c:pt idx="216">
                  <c:v>1.0888693901018862</c:v>
                </c:pt>
                <c:pt idx="217">
                  <c:v>1.0943024889384068</c:v>
                </c:pt>
                <c:pt idx="218">
                  <c:v>1.0999349879030156</c:v>
                </c:pt>
                <c:pt idx="219">
                  <c:v>1.1057715210658496</c:v>
                </c:pt>
                <c:pt idx="220">
                  <c:v>1.1118169240937832</c:v>
                </c:pt>
                <c:pt idx="221">
                  <c:v>1.1180762417254881</c:v>
                </c:pt>
                <c:pt idx="222">
                  <c:v>1.1245547356358949</c:v>
                </c:pt>
                <c:pt idx="223">
                  <c:v>1.1312578927099133</c:v>
                </c:pt>
                <c:pt idx="224">
                  <c:v>1.1381914337465324</c:v>
                </c:pt>
                <c:pt idx="225">
                  <c:v>1.1453613226157067</c:v>
                </c:pt>
                <c:pt idx="226">
                  <c:v>1.1527737758918413</c:v>
                </c:pt>
                <c:pt idx="227">
                  <c:v>1.1604352729891838</c:v>
                </c:pt>
                <c:pt idx="228">
                  <c:v>1.1683525668259822</c:v>
                </c:pt>
                <c:pt idx="229">
                  <c:v>1.1765326950459762</c:v>
                </c:pt>
                <c:pt idx="230">
                  <c:v>1.1849829918275598</c:v>
                </c:pt>
                <c:pt idx="231">
                  <c:v>1.1937111003128682</c:v>
                </c:pt>
                <c:pt idx="232">
                  <c:v>1.2027249856910602</c:v>
                </c:pt>
                <c:pt idx="233">
                  <c:v>1.212032948972243</c:v>
                </c:pt>
                <c:pt idx="234">
                  <c:v>1.2216436414907736</c:v>
                </c:pt>
                <c:pt idx="235">
                  <c:v>1.2315660801791379</c:v>
                </c:pt>
                <c:pt idx="236">
                  <c:v>1.2418096636562121</c:v>
                </c:pt>
                <c:pt idx="237">
                  <c:v>1.2523841891765084</c:v>
                </c:pt>
                <c:pt idx="238">
                  <c:v>1.2632998704899814</c:v>
                </c:pt>
                <c:pt idx="239">
                  <c:v>1.2745673566651303</c:v>
                </c:pt>
                <c:pt idx="240">
                  <c:v>1.2861977519315244</c:v>
                </c:pt>
                <c:pt idx="241">
                  <c:v>1.2982026366014763</c:v>
                </c:pt>
                <c:pt idx="242">
                  <c:v>1.3105940891344503</c:v>
                </c:pt>
                <c:pt idx="243">
                  <c:v>1.3233847094118709</c:v>
                </c:pt>
                <c:pt idx="244">
                  <c:v>1.3365876432943902</c:v>
                </c:pt>
                <c:pt idx="245">
                  <c:v>1.35021660853835</c:v>
                </c:pt>
                <c:pt idx="246">
                  <c:v>1.3642859221531316</c:v>
                </c:pt>
                <c:pt idx="247">
                  <c:v>1.3788105292864199</c:v>
                </c:pt>
                <c:pt idx="248">
                  <c:v>1.3938060337300735</c:v>
                </c:pt>
                <c:pt idx="249">
                  <c:v>1.409288730145339</c:v>
                </c:pt>
                <c:pt idx="250">
                  <c:v>1.4252756381125888</c:v>
                </c:pt>
                <c:pt idx="251">
                  <c:v>1.4417845381176542</c:v>
                </c:pt>
                <c:pt idx="252">
                  <c:v>1.4588340095941494</c:v>
                </c:pt>
                <c:pt idx="253">
                  <c:v>1.4764434711490122</c:v>
                </c:pt>
                <c:pt idx="254">
                  <c:v>1.4946332231067925</c:v>
                </c:pt>
                <c:pt idx="255">
                  <c:v>1.5134244925171321</c:v>
                </c:pt>
                <c:pt idx="256">
                  <c:v>1.5328394807793215</c:v>
                </c:pt>
                <c:pt idx="257">
                  <c:v>1.5529014140478634</c:v>
                </c:pt>
                <c:pt idx="258">
                  <c:v>1.5736345965937273</c:v>
                </c:pt>
                <c:pt idx="259">
                  <c:v>1.5950644673073402</c:v>
                </c:pt>
                <c:pt idx="260">
                  <c:v>1.61721765954148</c:v>
                </c:pt>
                <c:pt idx="261">
                  <c:v>1.6401220645050978</c:v>
                </c:pt>
                <c:pt idx="262">
                  <c:v>1.6638068984327463</c:v>
                </c:pt>
                <c:pt idx="263">
                  <c:v>1.6883027737687533</c:v>
                </c:pt>
                <c:pt idx="264">
                  <c:v>1.7136417746206256</c:v>
                </c:pt>
                <c:pt idx="265">
                  <c:v>1.7398575367523426</c:v>
                </c:pt>
                <c:pt idx="266">
                  <c:v>1.7669853324053599</c:v>
                </c:pt>
                <c:pt idx="267">
                  <c:v>1.7950621602531671</c:v>
                </c:pt>
                <c:pt idx="268">
                  <c:v>1.8241268408142655</c:v>
                </c:pt>
                <c:pt idx="269">
                  <c:v>1.8542201176683968</c:v>
                </c:pt>
                <c:pt idx="270">
                  <c:v>1.8853847648417523</c:v>
                </c:pt>
                <c:pt idx="271">
                  <c:v>1.9176657007487525</c:v>
                </c:pt>
                <c:pt idx="272">
                  <c:v>1.9511101091007743</c:v>
                </c:pt>
                <c:pt idx="273">
                  <c:v>1.9857675672157697</c:v>
                </c:pt>
                <c:pt idx="274">
                  <c:v>2.0216901821871156</c:v>
                </c:pt>
                <c:pt idx="275">
                  <c:v>2.0589327353951594</c:v>
                </c:pt>
                <c:pt idx="276">
                  <c:v>2.0975528358703381</c:v>
                </c:pt>
                <c:pt idx="277">
                  <c:v>2.1376110830428239</c:v>
                </c:pt>
                <c:pt idx="278">
                  <c:v>2.1791712394395346</c:v>
                </c:pt>
                <c:pt idx="279">
                  <c:v>2.2223004139150859</c:v>
                </c:pt>
                <c:pt idx="280">
                  <c:v>2.2670692560284893</c:v>
                </c:pt>
                <c:pt idx="281">
                  <c:v>2.3135521622013551</c:v>
                </c:pt>
                <c:pt idx="282">
                  <c:v>2.3618274943157584</c:v>
                </c:pt>
                <c:pt idx="283">
                  <c:v>2.4119778114298671</c:v>
                </c:pt>
                <c:pt idx="284">
                  <c:v>2.4640901153059955</c:v>
                </c:pt>
                <c:pt idx="285">
                  <c:v>2.5182561104580978</c:v>
                </c:pt>
                <c:pt idx="286">
                  <c:v>2.5745724794321951</c:v>
                </c:pt>
                <c:pt idx="287">
                  <c:v>2.633141174032716</c:v>
                </c:pt>
                <c:pt idx="288">
                  <c:v>2.694069723197916</c:v>
                </c:pt>
                <c:pt idx="289">
                  <c:v>2.7574715582065612</c:v>
                </c:pt>
                <c:pt idx="290">
                  <c:v>2.8234663558631112</c:v>
                </c:pt>
                <c:pt idx="291">
                  <c:v>2.8921804002565388</c:v>
                </c:pt>
                <c:pt idx="292">
                  <c:v>2.963746963614966</c:v>
                </c:pt>
                <c:pt idx="293">
                  <c:v>3.0383067066802529</c:v>
                </c:pt>
                <c:pt idx="294">
                  <c:v>3.1160080988978849</c:v>
                </c:pt>
                <c:pt idx="295">
                  <c:v>3.1970078585524977</c:v>
                </c:pt>
                <c:pt idx="296">
                  <c:v>3.2814714127701854</c:v>
                </c:pt>
                <c:pt idx="297">
                  <c:v>3.3695733770476197</c:v>
                </c:pt>
                <c:pt idx="298">
                  <c:v>3.4614980536446636</c:v>
                </c:pt>
                <c:pt idx="299">
                  <c:v>3.5574399477801903</c:v>
                </c:pt>
                <c:pt idx="300">
                  <c:v>3.6576043000869225</c:v>
                </c:pt>
                <c:pt idx="301">
                  <c:v>3.7622076331947838</c:v>
                </c:pt>
                <c:pt idx="302">
                  <c:v>3.8714783096054202</c:v>
                </c:pt>
                <c:pt idx="303">
                  <c:v>3.9856570971727558</c:v>
                </c:pt>
                <c:pt idx="304">
                  <c:v>4.1049977374921642</c:v>
                </c:pt>
                <c:pt idx="305">
                  <c:v>4.2297675112966227</c:v>
                </c:pt>
                <c:pt idx="306">
                  <c:v>4.3602477935320874</c:v>
                </c:pt>
                <c:pt idx="307">
                  <c:v>4.4967345891012451</c:v>
                </c:pt>
                <c:pt idx="308">
                  <c:v>4.6395390382861876</c:v>
                </c:pt>
                <c:pt idx="309">
                  <c:v>4.7889878785438649</c:v>
                </c:pt>
                <c:pt idx="310">
                  <c:v>4.9454238466651752</c:v>
                </c:pt>
                <c:pt idx="311">
                  <c:v>5.1092060021495795</c:v>
                </c:pt>
                <c:pt idx="312">
                  <c:v>5.2807099490156126</c:v>
                </c:pt>
                <c:pt idx="313">
                  <c:v>5.4603279290878106</c:v>
                </c:pt>
                <c:pt idx="314">
                  <c:v>5.6484687550137549</c:v>
                </c:pt>
                <c:pt idx="315">
                  <c:v>5.8455575458134996</c:v>
                </c:pt>
                <c:pt idx="316">
                  <c:v>6.0520352215968609</c:v>
                </c:pt>
                <c:pt idx="317">
                  <c:v>6.2683577071568539</c:v>
                </c:pt>
                <c:pt idx="318">
                  <c:v>6.4949947864345488</c:v>
                </c:pt>
                <c:pt idx="319">
                  <c:v>6.7324285413458069</c:v>
                </c:pt>
                <c:pt idx="320">
                  <c:v>6.9811512991953188</c:v>
                </c:pt>
                <c:pt idx="321">
                  <c:v>7.241663002957071</c:v>
                </c:pt>
                <c:pt idx="322">
                  <c:v>7.5144679082150176</c:v>
                </c:pt>
                <c:pt idx="323">
                  <c:v>7.8000704997667381</c:v>
                </c:pt>
                <c:pt idx="324">
                  <c:v>8.0989705101363807</c:v>
                </c:pt>
                <c:pt idx="325">
                  <c:v>8.4116569120090414</c:v>
                </c:pt>
                <c:pt idx="326">
                  <c:v>8.7386007475493059</c:v>
                </c:pt>
                <c:pt idx="327">
                  <c:v>9.0802466505795465</c:v>
                </c:pt>
                <c:pt idx="328">
                  <c:v>9.437002913806527</c:v>
                </c:pt>
                <c:pt idx="329">
                  <c:v>9.8092299541272165</c:v>
                </c:pt>
                <c:pt idx="330">
                  <c:v>10.197227036279902</c:v>
                </c:pt>
                <c:pt idx="331">
                  <c:v>10.601217130850879</c:v>
                </c:pt>
                <c:pt idx="332">
                  <c:v>11.021329809372357</c:v>
                </c:pt>
                <c:pt idx="333">
                  <c:v>11.457582119746684</c:v>
                </c:pt>
                <c:pt idx="334">
                  <c:v>11.909857442545597</c:v>
                </c:pt>
                <c:pt idx="335">
                  <c:v>12.377882405983321</c:v>
                </c:pt>
                <c:pt idx="336">
                  <c:v>12.861202037537621</c:v>
                </c:pt>
                <c:pt idx="337">
                  <c:v>13.359153455762725</c:v>
                </c:pt>
                <c:pt idx="338">
                  <c:v>13.870838558321891</c:v>
                </c:pt>
                <c:pt idx="339">
                  <c:v>14.39509634156048</c:v>
                </c:pt>
                <c:pt idx="340">
                  <c:v>14.930475690630145</c:v>
                </c:pt>
                <c:pt idx="341">
                  <c:v>15.475209701643946</c:v>
                </c:pt>
                <c:pt idx="342">
                  <c:v>16.027192828959191</c:v>
                </c:pt>
                <c:pt idx="343">
                  <c:v>16.583962376987582</c:v>
                </c:pt>
                <c:pt idx="344">
                  <c:v>17.142686057182907</c:v>
                </c:pt>
                <c:pt idx="345">
                  <c:v>17.700157481996278</c:v>
                </c:pt>
                <c:pt idx="346">
                  <c:v>18.252801539012193</c:v>
                </c:pt>
                <c:pt idx="347">
                  <c:v>18.79669154778702</c:v>
                </c:pt>
                <c:pt idx="348">
                  <c:v>19.327579916860405</c:v>
                </c:pt>
                <c:pt idx="349">
                  <c:v>19.840943661151069</c:v>
                </c:pt>
                <c:pt idx="350">
                  <c:v>20.332045592297003</c:v>
                </c:pt>
                <c:pt idx="351">
                  <c:v>20.796011253848185</c:v>
                </c:pt>
                <c:pt idx="352">
                  <c:v>21.227920758119858</c:v>
                </c:pt>
                <c:pt idx="353">
                  <c:v>21.622913635891813</c:v>
                </c:pt>
                <c:pt idx="354">
                  <c:v>21.976303704701227</c:v>
                </c:pt>
                <c:pt idx="355">
                  <c:v>22.28369989108754</c:v>
                </c:pt>
                <c:pt idx="356">
                  <c:v>22.541128018503038</c:v>
                </c:pt>
                <c:pt idx="357">
                  <c:v>22.745147911933021</c:v>
                </c:pt>
                <c:pt idx="358">
                  <c:v>22.892959877664605</c:v>
                </c:pt>
                <c:pt idx="359">
                  <c:v>22.982494768690977</c:v>
                </c:pt>
                <c:pt idx="360">
                  <c:v>23.01248247567937</c:v>
                </c:pt>
                <c:pt idx="361">
                  <c:v>22.982494768690977</c:v>
                </c:pt>
                <c:pt idx="362">
                  <c:v>22.892959877664605</c:v>
                </c:pt>
                <c:pt idx="363">
                  <c:v>22.745147911933021</c:v>
                </c:pt>
                <c:pt idx="364">
                  <c:v>22.541128018503038</c:v>
                </c:pt>
                <c:pt idx="365">
                  <c:v>22.28369989108754</c:v>
                </c:pt>
                <c:pt idx="366">
                  <c:v>21.976303704701227</c:v>
                </c:pt>
                <c:pt idx="367">
                  <c:v>21.622913635891813</c:v>
                </c:pt>
                <c:pt idx="368">
                  <c:v>21.227920758119858</c:v>
                </c:pt>
                <c:pt idx="369">
                  <c:v>20.796011253848185</c:v>
                </c:pt>
                <c:pt idx="370">
                  <c:v>20.332045592297003</c:v>
                </c:pt>
                <c:pt idx="371">
                  <c:v>19.840943661151069</c:v>
                </c:pt>
                <c:pt idx="372">
                  <c:v>19.327579916860405</c:v>
                </c:pt>
                <c:pt idx="373">
                  <c:v>18.79669154778702</c:v>
                </c:pt>
                <c:pt idx="374">
                  <c:v>18.252801539012193</c:v>
                </c:pt>
                <c:pt idx="375">
                  <c:v>17.700157481996278</c:v>
                </c:pt>
                <c:pt idx="376">
                  <c:v>17.142686057182907</c:v>
                </c:pt>
                <c:pt idx="377">
                  <c:v>16.583962376987582</c:v>
                </c:pt>
                <c:pt idx="378">
                  <c:v>16.027192828959191</c:v>
                </c:pt>
                <c:pt idx="379">
                  <c:v>15.475209701643946</c:v>
                </c:pt>
                <c:pt idx="380">
                  <c:v>14.930475690630145</c:v>
                </c:pt>
                <c:pt idx="381">
                  <c:v>14.39509634156048</c:v>
                </c:pt>
                <c:pt idx="382">
                  <c:v>13.870838558321891</c:v>
                </c:pt>
                <c:pt idx="383">
                  <c:v>13.359153455762725</c:v>
                </c:pt>
                <c:pt idx="384">
                  <c:v>12.861202037537621</c:v>
                </c:pt>
                <c:pt idx="385">
                  <c:v>12.377882405983321</c:v>
                </c:pt>
                <c:pt idx="386">
                  <c:v>11.909857442545597</c:v>
                </c:pt>
                <c:pt idx="387">
                  <c:v>11.457582119746684</c:v>
                </c:pt>
                <c:pt idx="388">
                  <c:v>11.021329809372357</c:v>
                </c:pt>
                <c:pt idx="389">
                  <c:v>10.601217130850879</c:v>
                </c:pt>
                <c:pt idx="390">
                  <c:v>10.197227036279902</c:v>
                </c:pt>
                <c:pt idx="391">
                  <c:v>9.8092299541272165</c:v>
                </c:pt>
                <c:pt idx="392">
                  <c:v>9.437002913806527</c:v>
                </c:pt>
                <c:pt idx="393">
                  <c:v>9.0802466505795465</c:v>
                </c:pt>
                <c:pt idx="394">
                  <c:v>8.7386007475493059</c:v>
                </c:pt>
                <c:pt idx="395">
                  <c:v>8.4116569120090414</c:v>
                </c:pt>
                <c:pt idx="396">
                  <c:v>8.0989705101363807</c:v>
                </c:pt>
                <c:pt idx="397">
                  <c:v>7.8000704997667381</c:v>
                </c:pt>
                <c:pt idx="398">
                  <c:v>7.5144679082150176</c:v>
                </c:pt>
                <c:pt idx="399">
                  <c:v>7.241663002957071</c:v>
                </c:pt>
                <c:pt idx="400">
                  <c:v>6.9811512991953188</c:v>
                </c:pt>
                <c:pt idx="401">
                  <c:v>6.7324285413458069</c:v>
                </c:pt>
                <c:pt idx="402">
                  <c:v>6.4949947864345488</c:v>
                </c:pt>
                <c:pt idx="403">
                  <c:v>6.2683577071568539</c:v>
                </c:pt>
                <c:pt idx="404">
                  <c:v>6.0520352215968609</c:v>
                </c:pt>
                <c:pt idx="405">
                  <c:v>5.8455575458134996</c:v>
                </c:pt>
                <c:pt idx="406">
                  <c:v>5.6484687550137549</c:v>
                </c:pt>
                <c:pt idx="407">
                  <c:v>5.4603279290878106</c:v>
                </c:pt>
                <c:pt idx="408">
                  <c:v>5.2807099490156126</c:v>
                </c:pt>
                <c:pt idx="409">
                  <c:v>5.1092060021495795</c:v>
                </c:pt>
                <c:pt idx="410">
                  <c:v>4.9454238466651752</c:v>
                </c:pt>
                <c:pt idx="411">
                  <c:v>4.7889878785438649</c:v>
                </c:pt>
                <c:pt idx="412">
                  <c:v>4.6395390382861876</c:v>
                </c:pt>
                <c:pt idx="413">
                  <c:v>4.4967345891012451</c:v>
                </c:pt>
                <c:pt idx="414">
                  <c:v>4.3602477935320874</c:v>
                </c:pt>
                <c:pt idx="415">
                  <c:v>4.2297675112966227</c:v>
                </c:pt>
                <c:pt idx="416">
                  <c:v>4.1049977374921642</c:v>
                </c:pt>
                <c:pt idx="417">
                  <c:v>3.9856570971727558</c:v>
                </c:pt>
                <c:pt idx="418">
                  <c:v>3.8714783096054202</c:v>
                </c:pt>
                <c:pt idx="419">
                  <c:v>3.7622076331947838</c:v>
                </c:pt>
                <c:pt idx="420">
                  <c:v>3.6576043000869225</c:v>
                </c:pt>
                <c:pt idx="421">
                  <c:v>3.5574399477801903</c:v>
                </c:pt>
                <c:pt idx="422">
                  <c:v>3.4614980536446636</c:v>
                </c:pt>
                <c:pt idx="423">
                  <c:v>3.3695733770476197</c:v>
                </c:pt>
                <c:pt idx="424">
                  <c:v>3.2814714127701854</c:v>
                </c:pt>
                <c:pt idx="425">
                  <c:v>3.1970078585524977</c:v>
                </c:pt>
                <c:pt idx="426">
                  <c:v>3.1160080988978849</c:v>
                </c:pt>
                <c:pt idx="427">
                  <c:v>3.0383067066802529</c:v>
                </c:pt>
                <c:pt idx="428">
                  <c:v>2.963746963614966</c:v>
                </c:pt>
                <c:pt idx="429">
                  <c:v>2.8921804002565388</c:v>
                </c:pt>
                <c:pt idx="430">
                  <c:v>2.8234663558631112</c:v>
                </c:pt>
                <c:pt idx="431">
                  <c:v>2.7574715582065612</c:v>
                </c:pt>
                <c:pt idx="432">
                  <c:v>2.694069723197916</c:v>
                </c:pt>
                <c:pt idx="433">
                  <c:v>2.633141174032716</c:v>
                </c:pt>
                <c:pt idx="434">
                  <c:v>2.5745724794321951</c:v>
                </c:pt>
                <c:pt idx="435">
                  <c:v>2.5182561104580978</c:v>
                </c:pt>
                <c:pt idx="436">
                  <c:v>2.4640901153059955</c:v>
                </c:pt>
                <c:pt idx="437">
                  <c:v>2.4119778114298671</c:v>
                </c:pt>
                <c:pt idx="438">
                  <c:v>2.3618274943157584</c:v>
                </c:pt>
                <c:pt idx="439">
                  <c:v>2.3135521622013551</c:v>
                </c:pt>
                <c:pt idx="440">
                  <c:v>2.2670692560284893</c:v>
                </c:pt>
                <c:pt idx="441">
                  <c:v>2.2223004139150859</c:v>
                </c:pt>
                <c:pt idx="442">
                  <c:v>2.1791712394395346</c:v>
                </c:pt>
                <c:pt idx="443">
                  <c:v>2.1376110830428239</c:v>
                </c:pt>
                <c:pt idx="444">
                  <c:v>2.0975528358703381</c:v>
                </c:pt>
                <c:pt idx="445">
                  <c:v>2.0589327353951594</c:v>
                </c:pt>
                <c:pt idx="446">
                  <c:v>2.0216901821871156</c:v>
                </c:pt>
                <c:pt idx="447">
                  <c:v>1.9857675672157697</c:v>
                </c:pt>
                <c:pt idx="448">
                  <c:v>1.9511101091007743</c:v>
                </c:pt>
                <c:pt idx="449">
                  <c:v>1.9176657007487525</c:v>
                </c:pt>
                <c:pt idx="450">
                  <c:v>1.8853847648417523</c:v>
                </c:pt>
                <c:pt idx="451">
                  <c:v>1.8542201176683968</c:v>
                </c:pt>
                <c:pt idx="452">
                  <c:v>1.8241268408142655</c:v>
                </c:pt>
                <c:pt idx="453">
                  <c:v>1.7950621602531671</c:v>
                </c:pt>
                <c:pt idx="454">
                  <c:v>1.7669853324053599</c:v>
                </c:pt>
                <c:pt idx="455">
                  <c:v>1.7398575367523426</c:v>
                </c:pt>
                <c:pt idx="456">
                  <c:v>1.7136417746206256</c:v>
                </c:pt>
                <c:pt idx="457">
                  <c:v>1.6883027737687533</c:v>
                </c:pt>
                <c:pt idx="458">
                  <c:v>1.6638068984327463</c:v>
                </c:pt>
                <c:pt idx="459">
                  <c:v>1.6401220645050978</c:v>
                </c:pt>
                <c:pt idx="460">
                  <c:v>1.61721765954148</c:v>
                </c:pt>
                <c:pt idx="461">
                  <c:v>1.5950644673073402</c:v>
                </c:pt>
                <c:pt idx="462">
                  <c:v>1.5736345965937273</c:v>
                </c:pt>
                <c:pt idx="463">
                  <c:v>1.5529014140478634</c:v>
                </c:pt>
                <c:pt idx="464">
                  <c:v>1.5328394807793215</c:v>
                </c:pt>
                <c:pt idx="465">
                  <c:v>1.5134244925171321</c:v>
                </c:pt>
                <c:pt idx="466">
                  <c:v>1.4946332231067925</c:v>
                </c:pt>
                <c:pt idx="467">
                  <c:v>1.4764434711490122</c:v>
                </c:pt>
                <c:pt idx="468">
                  <c:v>1.4588340095941494</c:v>
                </c:pt>
                <c:pt idx="469">
                  <c:v>1.4417845381176542</c:v>
                </c:pt>
                <c:pt idx="470">
                  <c:v>1.4252756381125888</c:v>
                </c:pt>
                <c:pt idx="471">
                  <c:v>1.409288730145339</c:v>
                </c:pt>
                <c:pt idx="472">
                  <c:v>1.3938060337300735</c:v>
                </c:pt>
                <c:pt idx="473">
                  <c:v>1.3788105292864199</c:v>
                </c:pt>
                <c:pt idx="474">
                  <c:v>1.3642859221531316</c:v>
                </c:pt>
                <c:pt idx="475">
                  <c:v>1.35021660853835</c:v>
                </c:pt>
                <c:pt idx="476">
                  <c:v>1.3365876432943902</c:v>
                </c:pt>
                <c:pt idx="477">
                  <c:v>1.3233847094118709</c:v>
                </c:pt>
                <c:pt idx="478">
                  <c:v>1.3105940891344503</c:v>
                </c:pt>
                <c:pt idx="479">
                  <c:v>1.2982026366014763</c:v>
                </c:pt>
                <c:pt idx="480">
                  <c:v>1.2861977519315244</c:v>
                </c:pt>
                <c:pt idx="481">
                  <c:v>1.2745673566651303</c:v>
                </c:pt>
                <c:pt idx="482">
                  <c:v>1.2632998704899814</c:v>
                </c:pt>
                <c:pt idx="483">
                  <c:v>1.2523841891765084</c:v>
                </c:pt>
                <c:pt idx="484">
                  <c:v>1.2418096636562121</c:v>
                </c:pt>
                <c:pt idx="485">
                  <c:v>1.2315660801791379</c:v>
                </c:pt>
                <c:pt idx="486">
                  <c:v>1.2216436414907736</c:v>
                </c:pt>
                <c:pt idx="487">
                  <c:v>1.212032948972243</c:v>
                </c:pt>
                <c:pt idx="488">
                  <c:v>1.2027249856910602</c:v>
                </c:pt>
                <c:pt idx="489">
                  <c:v>1.1937111003128682</c:v>
                </c:pt>
                <c:pt idx="490">
                  <c:v>1.1849829918275598</c:v>
                </c:pt>
                <c:pt idx="491">
                  <c:v>1.1765326950459762</c:v>
                </c:pt>
                <c:pt idx="492">
                  <c:v>1.1683525668259822</c:v>
                </c:pt>
                <c:pt idx="493">
                  <c:v>1.1604352729891838</c:v>
                </c:pt>
                <c:pt idx="494">
                  <c:v>1.1527737758918413</c:v>
                </c:pt>
                <c:pt idx="495">
                  <c:v>1.1453613226157067</c:v>
                </c:pt>
                <c:pt idx="496">
                  <c:v>1.1381914337465324</c:v>
                </c:pt>
                <c:pt idx="497">
                  <c:v>1.1312578927099133</c:v>
                </c:pt>
                <c:pt idx="498">
                  <c:v>1.1245547356358949</c:v>
                </c:pt>
                <c:pt idx="499">
                  <c:v>1.1180762417254881</c:v>
                </c:pt>
                <c:pt idx="500">
                  <c:v>1.1118169240937832</c:v>
                </c:pt>
                <c:pt idx="501">
                  <c:v>1.1057715210658496</c:v>
                </c:pt>
                <c:pt idx="502">
                  <c:v>1.0999349879030156</c:v>
                </c:pt>
                <c:pt idx="503">
                  <c:v>1.0943024889384068</c:v>
                </c:pt>
                <c:pt idx="504">
                  <c:v>1.0888693901018862</c:v>
                </c:pt>
                <c:pt idx="505">
                  <c:v>1.0836312518156739</c:v>
                </c:pt>
                <c:pt idx="506">
                  <c:v>1.0785838222430402</c:v>
                </c:pt>
                <c:pt idx="507">
                  <c:v>1.0737230308734746</c:v>
                </c:pt>
                <c:pt idx="508">
                  <c:v>1.0690449824287209</c:v>
                </c:pt>
                <c:pt idx="509">
                  <c:v>1.0645459510749709</c:v>
                </c:pt>
                <c:pt idx="510">
                  <c:v>1.060222374927384</c:v>
                </c:pt>
                <c:pt idx="511">
                  <c:v>1.0560708508338912</c:v>
                </c:pt>
                <c:pt idx="512">
                  <c:v>1.0520881294260429</c:v>
                </c:pt>
                <c:pt idx="513">
                  <c:v>1.0482711104253488</c:v>
                </c:pt>
                <c:pt idx="514">
                  <c:v>1.0446168381942802</c:v>
                </c:pt>
                <c:pt idx="515">
                  <c:v>1.0411224975217155</c:v>
                </c:pt>
                <c:pt idx="516">
                  <c:v>1.0377854096332673</c:v>
                </c:pt>
                <c:pt idx="517">
                  <c:v>1.0346030284174597</c:v>
                </c:pt>
                <c:pt idx="518">
                  <c:v>1.0315729368593256</c:v>
                </c:pt>
                <c:pt idx="519">
                  <c:v>1.0286928436734863</c:v>
                </c:pt>
                <c:pt idx="520">
                  <c:v>1.0259605801292706</c:v>
                </c:pt>
                <c:pt idx="521">
                  <c:v>1.0233740970609264</c:v>
                </c:pt>
                <c:pt idx="522">
                  <c:v>1.0209314620564016</c:v>
                </c:pt>
                <c:pt idx="523">
                  <c:v>1.0186308568186198</c:v>
                </c:pt>
                <c:pt idx="524">
                  <c:v>1.0164705746935614</c:v>
                </c:pt>
                <c:pt idx="525">
                  <c:v>1.0144490183598784</c:v>
                </c:pt>
                <c:pt idx="526">
                  <c:v>1.0125646976751199</c:v>
                </c:pt>
                <c:pt idx="527">
                  <c:v>1.0108162276740171</c:v>
                </c:pt>
                <c:pt idx="528">
                  <c:v>1.00920232671462</c:v>
                </c:pt>
                <c:pt idx="529">
                  <c:v>1.0077218147683871</c:v>
                </c:pt>
                <c:pt idx="530">
                  <c:v>1.0063736118506883</c:v>
                </c:pt>
                <c:pt idx="531">
                  <c:v>1.0051567365884351</c:v>
                </c:pt>
                <c:pt idx="532">
                  <c:v>1.0040703049219006</c:v>
                </c:pt>
                <c:pt idx="533">
                  <c:v>1.0031135289380342</c:v>
                </c:pt>
                <c:pt idx="534">
                  <c:v>1.0022857158328893</c:v>
                </c:pt>
                <c:pt idx="535">
                  <c:v>1.0015862670010267</c:v>
                </c:pt>
                <c:pt idx="536">
                  <c:v>1.0010146772500497</c:v>
                </c:pt>
                <c:pt idx="537">
                  <c:v>1.0005705341386493</c:v>
                </c:pt>
                <c:pt idx="538">
                  <c:v>1.0002535174368363</c:v>
                </c:pt>
                <c:pt idx="539">
                  <c:v>1.000063398707246</c:v>
                </c:pt>
                <c:pt idx="540">
                  <c:v>1.0000000410066743</c:v>
                </c:pt>
                <c:pt idx="541">
                  <c:v>1.000063398707246</c:v>
                </c:pt>
                <c:pt idx="542">
                  <c:v>1.0002535174368363</c:v>
                </c:pt>
                <c:pt idx="543">
                  <c:v>1.0005705341386493</c:v>
                </c:pt>
                <c:pt idx="544">
                  <c:v>1.0010146772500497</c:v>
                </c:pt>
                <c:pt idx="545">
                  <c:v>1.0015862670010267</c:v>
                </c:pt>
                <c:pt idx="546">
                  <c:v>1.0022857158328893</c:v>
                </c:pt>
                <c:pt idx="547">
                  <c:v>1.0031135289380342</c:v>
                </c:pt>
                <c:pt idx="548">
                  <c:v>1.0040703049219006</c:v>
                </c:pt>
                <c:pt idx="549">
                  <c:v>1.0051567365884351</c:v>
                </c:pt>
                <c:pt idx="550">
                  <c:v>1.0063736118506883</c:v>
                </c:pt>
                <c:pt idx="551">
                  <c:v>1.0077218147683871</c:v>
                </c:pt>
                <c:pt idx="552">
                  <c:v>1.00920232671462</c:v>
                </c:pt>
                <c:pt idx="553">
                  <c:v>1.0108162276740171</c:v>
                </c:pt>
                <c:pt idx="554">
                  <c:v>1.0125646976751199</c:v>
                </c:pt>
                <c:pt idx="555">
                  <c:v>1.0144490183598782</c:v>
                </c:pt>
                <c:pt idx="556">
                  <c:v>1.0164705746935614</c:v>
                </c:pt>
                <c:pt idx="557">
                  <c:v>1.01863085681862</c:v>
                </c:pt>
                <c:pt idx="558">
                  <c:v>1.0209314620564016</c:v>
                </c:pt>
                <c:pt idx="559">
                  <c:v>1.0233740970609264</c:v>
                </c:pt>
                <c:pt idx="560">
                  <c:v>1.0259605801292704</c:v>
                </c:pt>
                <c:pt idx="561">
                  <c:v>1.0286928436734863</c:v>
                </c:pt>
                <c:pt idx="562">
                  <c:v>1.0315729368593256</c:v>
                </c:pt>
                <c:pt idx="563">
                  <c:v>1.0346030284174597</c:v>
                </c:pt>
                <c:pt idx="564">
                  <c:v>1.037785409633267</c:v>
                </c:pt>
                <c:pt idx="565">
                  <c:v>1.0411224975217155</c:v>
                </c:pt>
                <c:pt idx="566">
                  <c:v>1.0446168381942802</c:v>
                </c:pt>
                <c:pt idx="567">
                  <c:v>1.0482711104253488</c:v>
                </c:pt>
                <c:pt idx="568">
                  <c:v>1.0520881294260429</c:v>
                </c:pt>
                <c:pt idx="569">
                  <c:v>1.0560708508338914</c:v>
                </c:pt>
                <c:pt idx="570">
                  <c:v>1.060222374927384</c:v>
                </c:pt>
                <c:pt idx="571">
                  <c:v>1.0645459510749709</c:v>
                </c:pt>
                <c:pt idx="572">
                  <c:v>1.0690449824287209</c:v>
                </c:pt>
                <c:pt idx="573">
                  <c:v>1.0737230308734746</c:v>
                </c:pt>
                <c:pt idx="574">
                  <c:v>1.0785838222430402</c:v>
                </c:pt>
                <c:pt idx="575">
                  <c:v>1.0836312518156739</c:v>
                </c:pt>
                <c:pt idx="576">
                  <c:v>1.0888693901018862</c:v>
                </c:pt>
                <c:pt idx="577">
                  <c:v>1.094302488938407</c:v>
                </c:pt>
                <c:pt idx="578">
                  <c:v>1.0999349879030156</c:v>
                </c:pt>
                <c:pt idx="579">
                  <c:v>1.1057715210658496</c:v>
                </c:pt>
                <c:pt idx="580">
                  <c:v>1.1118169240937832</c:v>
                </c:pt>
                <c:pt idx="581">
                  <c:v>1.1180762417254881</c:v>
                </c:pt>
                <c:pt idx="582">
                  <c:v>1.1245547356358945</c:v>
                </c:pt>
                <c:pt idx="583">
                  <c:v>1.1312578927099133</c:v>
                </c:pt>
                <c:pt idx="584">
                  <c:v>1.1381914337465324</c:v>
                </c:pt>
                <c:pt idx="585">
                  <c:v>1.1453613226157064</c:v>
                </c:pt>
                <c:pt idx="586">
                  <c:v>1.1527737758918415</c:v>
                </c:pt>
                <c:pt idx="587">
                  <c:v>1.1604352729891838</c:v>
                </c:pt>
                <c:pt idx="588">
                  <c:v>1.1683525668259822</c:v>
                </c:pt>
                <c:pt idx="589">
                  <c:v>1.1765326950459762</c:v>
                </c:pt>
                <c:pt idx="590">
                  <c:v>1.1849829918275598</c:v>
                </c:pt>
                <c:pt idx="591">
                  <c:v>1.1937111003128682</c:v>
                </c:pt>
                <c:pt idx="592">
                  <c:v>1.2027249856910602</c:v>
                </c:pt>
                <c:pt idx="593">
                  <c:v>1.212032948972243</c:v>
                </c:pt>
                <c:pt idx="594">
                  <c:v>1.2216436414907732</c:v>
                </c:pt>
                <c:pt idx="595">
                  <c:v>1.2315660801791379</c:v>
                </c:pt>
                <c:pt idx="596">
                  <c:v>1.2418096636562121</c:v>
                </c:pt>
                <c:pt idx="597">
                  <c:v>1.2523841891765086</c:v>
                </c:pt>
                <c:pt idx="598">
                  <c:v>1.2632998704899812</c:v>
                </c:pt>
                <c:pt idx="599">
                  <c:v>1.2745673566651308</c:v>
                </c:pt>
                <c:pt idx="600">
                  <c:v>1.2861977519315242</c:v>
                </c:pt>
                <c:pt idx="601">
                  <c:v>1.2982026366014763</c:v>
                </c:pt>
                <c:pt idx="602">
                  <c:v>1.3105940891344505</c:v>
                </c:pt>
                <c:pt idx="603">
                  <c:v>1.3233847094118707</c:v>
                </c:pt>
                <c:pt idx="604">
                  <c:v>1.3365876432943899</c:v>
                </c:pt>
                <c:pt idx="605">
                  <c:v>1.3502166085383502</c:v>
                </c:pt>
                <c:pt idx="606">
                  <c:v>1.3642859221531316</c:v>
                </c:pt>
                <c:pt idx="607">
                  <c:v>1.3788105292864199</c:v>
                </c:pt>
                <c:pt idx="608">
                  <c:v>1.3938060337300728</c:v>
                </c:pt>
                <c:pt idx="609">
                  <c:v>1.4092887301453385</c:v>
                </c:pt>
                <c:pt idx="610">
                  <c:v>1.4252756381125893</c:v>
                </c:pt>
                <c:pt idx="611">
                  <c:v>1.4417845381176542</c:v>
                </c:pt>
                <c:pt idx="612">
                  <c:v>1.4588340095941492</c:v>
                </c:pt>
                <c:pt idx="613">
                  <c:v>1.4764434711490115</c:v>
                </c:pt>
                <c:pt idx="614">
                  <c:v>1.4946332231067918</c:v>
                </c:pt>
                <c:pt idx="615">
                  <c:v>1.5134244925171323</c:v>
                </c:pt>
                <c:pt idx="616">
                  <c:v>1.5328394807793215</c:v>
                </c:pt>
                <c:pt idx="617">
                  <c:v>1.5529014140478634</c:v>
                </c:pt>
                <c:pt idx="618">
                  <c:v>1.5736345965937262</c:v>
                </c:pt>
                <c:pt idx="619">
                  <c:v>1.5950644673073406</c:v>
                </c:pt>
                <c:pt idx="620">
                  <c:v>1.61721765954148</c:v>
                </c:pt>
                <c:pt idx="621">
                  <c:v>1.6401220645050978</c:v>
                </c:pt>
                <c:pt idx="622">
                  <c:v>1.6638068984327459</c:v>
                </c:pt>
                <c:pt idx="623">
                  <c:v>1.6883027737687542</c:v>
                </c:pt>
                <c:pt idx="624">
                  <c:v>1.7136417746206256</c:v>
                </c:pt>
                <c:pt idx="625">
                  <c:v>1.7398575367523426</c:v>
                </c:pt>
                <c:pt idx="626">
                  <c:v>1.7669853324053588</c:v>
                </c:pt>
                <c:pt idx="627">
                  <c:v>1.7950621602531658</c:v>
                </c:pt>
                <c:pt idx="628">
                  <c:v>1.8241268408142655</c:v>
                </c:pt>
                <c:pt idx="629">
                  <c:v>1.8542201176683968</c:v>
                </c:pt>
                <c:pt idx="630">
                  <c:v>1.8853847648417523</c:v>
                </c:pt>
                <c:pt idx="631">
                  <c:v>1.9176657007487508</c:v>
                </c:pt>
                <c:pt idx="632">
                  <c:v>1.9511101091007761</c:v>
                </c:pt>
                <c:pt idx="633">
                  <c:v>1.9857675672157697</c:v>
                </c:pt>
                <c:pt idx="634">
                  <c:v>2.0216901821871156</c:v>
                </c:pt>
                <c:pt idx="635">
                  <c:v>2.0589327353951594</c:v>
                </c:pt>
                <c:pt idx="636">
                  <c:v>2.0975528358703364</c:v>
                </c:pt>
                <c:pt idx="637">
                  <c:v>2.1376110830428239</c:v>
                </c:pt>
                <c:pt idx="638">
                  <c:v>2.1791712394395346</c:v>
                </c:pt>
                <c:pt idx="639">
                  <c:v>2.2223004139150859</c:v>
                </c:pt>
                <c:pt idx="640">
                  <c:v>2.2670692560284893</c:v>
                </c:pt>
                <c:pt idx="641">
                  <c:v>2.3135521622013551</c:v>
                </c:pt>
                <c:pt idx="642">
                  <c:v>2.3618274943157584</c:v>
                </c:pt>
                <c:pt idx="643">
                  <c:v>2.4119778114298671</c:v>
                </c:pt>
                <c:pt idx="644">
                  <c:v>2.4640901153059933</c:v>
                </c:pt>
                <c:pt idx="645">
                  <c:v>2.5182561104580956</c:v>
                </c:pt>
                <c:pt idx="646">
                  <c:v>2.5745724794321951</c:v>
                </c:pt>
                <c:pt idx="647">
                  <c:v>2.633141174032716</c:v>
                </c:pt>
                <c:pt idx="648">
                  <c:v>2.694069723197916</c:v>
                </c:pt>
                <c:pt idx="649">
                  <c:v>2.7574715582065612</c:v>
                </c:pt>
                <c:pt idx="650">
                  <c:v>2.8234663558631112</c:v>
                </c:pt>
                <c:pt idx="651">
                  <c:v>2.8921804002565388</c:v>
                </c:pt>
                <c:pt idx="652">
                  <c:v>2.963746963614966</c:v>
                </c:pt>
                <c:pt idx="653">
                  <c:v>3.0383067066802529</c:v>
                </c:pt>
                <c:pt idx="654">
                  <c:v>3.1160080988978818</c:v>
                </c:pt>
                <c:pt idx="655">
                  <c:v>3.1970078585524977</c:v>
                </c:pt>
                <c:pt idx="656">
                  <c:v>3.2814714127701854</c:v>
                </c:pt>
                <c:pt idx="657">
                  <c:v>3.3695733770476162</c:v>
                </c:pt>
                <c:pt idx="658">
                  <c:v>3.4614980536446636</c:v>
                </c:pt>
                <c:pt idx="659">
                  <c:v>3.5574399477801903</c:v>
                </c:pt>
                <c:pt idx="660">
                  <c:v>3.6576043000869225</c:v>
                </c:pt>
                <c:pt idx="661">
                  <c:v>3.7622076331947838</c:v>
                </c:pt>
                <c:pt idx="662">
                  <c:v>3.8714783096054162</c:v>
                </c:pt>
                <c:pt idx="663">
                  <c:v>3.9856570971727558</c:v>
                </c:pt>
                <c:pt idx="664">
                  <c:v>4.1049977374921642</c:v>
                </c:pt>
                <c:pt idx="665">
                  <c:v>4.2297675112966227</c:v>
                </c:pt>
                <c:pt idx="666">
                  <c:v>4.3602477935320874</c:v>
                </c:pt>
                <c:pt idx="667">
                  <c:v>4.4967345891012407</c:v>
                </c:pt>
                <c:pt idx="668">
                  <c:v>4.6395390382861947</c:v>
                </c:pt>
                <c:pt idx="669">
                  <c:v>4.7889878785438649</c:v>
                </c:pt>
                <c:pt idx="670">
                  <c:v>4.9454238466651672</c:v>
                </c:pt>
                <c:pt idx="671">
                  <c:v>5.1092060021495715</c:v>
                </c:pt>
                <c:pt idx="672">
                  <c:v>5.2807099490156046</c:v>
                </c:pt>
                <c:pt idx="673">
                  <c:v>5.4603279290878106</c:v>
                </c:pt>
                <c:pt idx="674">
                  <c:v>5.6484687550137549</c:v>
                </c:pt>
                <c:pt idx="675">
                  <c:v>5.8455575458134996</c:v>
                </c:pt>
                <c:pt idx="676">
                  <c:v>6.0520352215968494</c:v>
                </c:pt>
                <c:pt idx="677">
                  <c:v>6.2683577071568539</c:v>
                </c:pt>
                <c:pt idx="678">
                  <c:v>6.4949947864345488</c:v>
                </c:pt>
                <c:pt idx="679">
                  <c:v>6.7324285413458069</c:v>
                </c:pt>
                <c:pt idx="680">
                  <c:v>6.9811512991953188</c:v>
                </c:pt>
                <c:pt idx="681">
                  <c:v>7.2416630029570568</c:v>
                </c:pt>
                <c:pt idx="682">
                  <c:v>7.5144679082150176</c:v>
                </c:pt>
                <c:pt idx="683">
                  <c:v>7.8000704997667381</c:v>
                </c:pt>
                <c:pt idx="684">
                  <c:v>8.0989705101363807</c:v>
                </c:pt>
                <c:pt idx="685">
                  <c:v>8.4116569120090272</c:v>
                </c:pt>
                <c:pt idx="686">
                  <c:v>8.7386007475493255</c:v>
                </c:pt>
                <c:pt idx="687">
                  <c:v>9.0802466505795465</c:v>
                </c:pt>
                <c:pt idx="688">
                  <c:v>9.437002913806527</c:v>
                </c:pt>
                <c:pt idx="689">
                  <c:v>9.8092299541272165</c:v>
                </c:pt>
                <c:pt idx="690">
                  <c:v>10.197227036279902</c:v>
                </c:pt>
                <c:pt idx="691">
                  <c:v>10.601217130850904</c:v>
                </c:pt>
                <c:pt idx="692">
                  <c:v>11.021329809372334</c:v>
                </c:pt>
                <c:pt idx="693">
                  <c:v>11.457582119746684</c:v>
                </c:pt>
                <c:pt idx="694">
                  <c:v>11.909857442545535</c:v>
                </c:pt>
                <c:pt idx="695">
                  <c:v>12.377882405983321</c:v>
                </c:pt>
                <c:pt idx="696">
                  <c:v>12.861202037537621</c:v>
                </c:pt>
                <c:pt idx="697">
                  <c:v>13.359153455762725</c:v>
                </c:pt>
                <c:pt idx="698">
                  <c:v>13.870838558321891</c:v>
                </c:pt>
                <c:pt idx="699">
                  <c:v>14.39509634156048</c:v>
                </c:pt>
                <c:pt idx="700">
                  <c:v>14.930475690630145</c:v>
                </c:pt>
                <c:pt idx="701">
                  <c:v>15.475209701643946</c:v>
                </c:pt>
                <c:pt idx="702">
                  <c:v>16.027192828959141</c:v>
                </c:pt>
                <c:pt idx="703">
                  <c:v>16.583962376987522</c:v>
                </c:pt>
                <c:pt idx="704">
                  <c:v>17.142686057182907</c:v>
                </c:pt>
                <c:pt idx="705">
                  <c:v>17.700157481996278</c:v>
                </c:pt>
                <c:pt idx="706">
                  <c:v>18.252801539012193</c:v>
                </c:pt>
                <c:pt idx="707">
                  <c:v>18.79669154778702</c:v>
                </c:pt>
                <c:pt idx="708">
                  <c:v>19.327579916860405</c:v>
                </c:pt>
                <c:pt idx="709">
                  <c:v>19.840943661151069</c:v>
                </c:pt>
                <c:pt idx="710">
                  <c:v>20.332045592297003</c:v>
                </c:pt>
                <c:pt idx="711">
                  <c:v>20.796011253848185</c:v>
                </c:pt>
                <c:pt idx="712">
                  <c:v>21.227920758119858</c:v>
                </c:pt>
                <c:pt idx="713">
                  <c:v>21.622913635891909</c:v>
                </c:pt>
                <c:pt idx="714">
                  <c:v>21.976303704701227</c:v>
                </c:pt>
                <c:pt idx="715">
                  <c:v>22.28369989108754</c:v>
                </c:pt>
                <c:pt idx="716">
                  <c:v>22.541128018503038</c:v>
                </c:pt>
                <c:pt idx="717">
                  <c:v>22.745147911933021</c:v>
                </c:pt>
                <c:pt idx="718">
                  <c:v>22.892959877664605</c:v>
                </c:pt>
                <c:pt idx="719">
                  <c:v>22.982494768690977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BD0-416A-A28D-D5420E097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1307832"/>
        <c:axId val="614810936"/>
      </c:scatterChart>
      <c:valAx>
        <c:axId val="751307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4810936"/>
        <c:crosses val="autoZero"/>
        <c:crossBetween val="midCat"/>
      </c:valAx>
      <c:valAx>
        <c:axId val="61481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1307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Pressure (B)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'Task 2'!$N$3</c:f>
              <c:strCache>
                <c:ptCount val="1"/>
                <c:pt idx="0">
                  <c:v>Pressure (B)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 2'!$G$4:$G$723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'Task 2'!$N$4:$N$723</c:f>
              <c:numCache>
                <c:formatCode>General</c:formatCode>
                <c:ptCount val="720"/>
                <c:pt idx="0">
                  <c:v>23.01248247567937</c:v>
                </c:pt>
                <c:pt idx="1">
                  <c:v>22.982494768690977</c:v>
                </c:pt>
                <c:pt idx="2">
                  <c:v>22.892959877664605</c:v>
                </c:pt>
                <c:pt idx="3">
                  <c:v>22.745147911933021</c:v>
                </c:pt>
                <c:pt idx="4">
                  <c:v>22.541128018503038</c:v>
                </c:pt>
                <c:pt idx="5">
                  <c:v>22.28369989108754</c:v>
                </c:pt>
                <c:pt idx="6">
                  <c:v>21.976303704701227</c:v>
                </c:pt>
                <c:pt idx="7">
                  <c:v>21.622913635891909</c:v>
                </c:pt>
                <c:pt idx="8">
                  <c:v>21.227920758119858</c:v>
                </c:pt>
                <c:pt idx="9">
                  <c:v>20.796011253848185</c:v>
                </c:pt>
                <c:pt idx="10">
                  <c:v>20.332045592297003</c:v>
                </c:pt>
                <c:pt idx="11">
                  <c:v>19.840943661151069</c:v>
                </c:pt>
                <c:pt idx="12">
                  <c:v>19.327579916860405</c:v>
                </c:pt>
                <c:pt idx="13">
                  <c:v>18.79669154778702</c:v>
                </c:pt>
                <c:pt idx="14">
                  <c:v>18.252801539012193</c:v>
                </c:pt>
                <c:pt idx="15">
                  <c:v>17.700157481996278</c:v>
                </c:pt>
                <c:pt idx="16">
                  <c:v>17.142686057182907</c:v>
                </c:pt>
                <c:pt idx="17">
                  <c:v>16.583962376987522</c:v>
                </c:pt>
                <c:pt idx="18">
                  <c:v>16.027192828959141</c:v>
                </c:pt>
                <c:pt idx="19">
                  <c:v>15.475209701643946</c:v>
                </c:pt>
                <c:pt idx="20">
                  <c:v>14.930475690630145</c:v>
                </c:pt>
                <c:pt idx="21">
                  <c:v>14.39509634156048</c:v>
                </c:pt>
                <c:pt idx="22">
                  <c:v>13.870838558321891</c:v>
                </c:pt>
                <c:pt idx="23">
                  <c:v>13.359153455762725</c:v>
                </c:pt>
                <c:pt idx="24">
                  <c:v>12.861202037537621</c:v>
                </c:pt>
                <c:pt idx="25">
                  <c:v>12.377882405983321</c:v>
                </c:pt>
                <c:pt idx="26">
                  <c:v>11.909857442545535</c:v>
                </c:pt>
                <c:pt idx="27">
                  <c:v>11.457582119746684</c:v>
                </c:pt>
                <c:pt idx="28">
                  <c:v>11.021329809372334</c:v>
                </c:pt>
                <c:pt idx="29">
                  <c:v>10.601217130850904</c:v>
                </c:pt>
                <c:pt idx="30">
                  <c:v>10.197227036279902</c:v>
                </c:pt>
                <c:pt idx="31">
                  <c:v>9.8092299541272165</c:v>
                </c:pt>
                <c:pt idx="32">
                  <c:v>9.437002913806527</c:v>
                </c:pt>
                <c:pt idx="33">
                  <c:v>9.0802466505795465</c:v>
                </c:pt>
                <c:pt idx="34">
                  <c:v>8.7386007475493255</c:v>
                </c:pt>
                <c:pt idx="35">
                  <c:v>8.4116569120090272</c:v>
                </c:pt>
                <c:pt idx="36">
                  <c:v>8.0989705101363807</c:v>
                </c:pt>
                <c:pt idx="37">
                  <c:v>7.8000704997667381</c:v>
                </c:pt>
                <c:pt idx="38">
                  <c:v>7.5144679082150176</c:v>
                </c:pt>
                <c:pt idx="39">
                  <c:v>7.2416630029570568</c:v>
                </c:pt>
                <c:pt idx="40">
                  <c:v>6.9811512991953188</c:v>
                </c:pt>
                <c:pt idx="41">
                  <c:v>6.7324285413458069</c:v>
                </c:pt>
                <c:pt idx="42">
                  <c:v>6.4949947864345488</c:v>
                </c:pt>
                <c:pt idx="43">
                  <c:v>6.2683577071568539</c:v>
                </c:pt>
                <c:pt idx="44">
                  <c:v>6.0520352215968494</c:v>
                </c:pt>
                <c:pt idx="45">
                  <c:v>5.8455575458134996</c:v>
                </c:pt>
                <c:pt idx="46">
                  <c:v>5.6484687550137549</c:v>
                </c:pt>
                <c:pt idx="47">
                  <c:v>5.4603279290878106</c:v>
                </c:pt>
                <c:pt idx="48">
                  <c:v>5.2807099490156046</c:v>
                </c:pt>
                <c:pt idx="49">
                  <c:v>5.1092060021495715</c:v>
                </c:pt>
                <c:pt idx="50">
                  <c:v>4.9454238466651672</c:v>
                </c:pt>
                <c:pt idx="51">
                  <c:v>4.7889878785438649</c:v>
                </c:pt>
                <c:pt idx="52">
                  <c:v>4.6395390382861947</c:v>
                </c:pt>
                <c:pt idx="53">
                  <c:v>4.4967345891012407</c:v>
                </c:pt>
                <c:pt idx="54">
                  <c:v>4.3602477935320874</c:v>
                </c:pt>
                <c:pt idx="55">
                  <c:v>4.2297675112966227</c:v>
                </c:pt>
                <c:pt idx="56">
                  <c:v>4.1049977374921642</c:v>
                </c:pt>
                <c:pt idx="57">
                  <c:v>3.9856570971727558</c:v>
                </c:pt>
                <c:pt idx="58">
                  <c:v>3.8714783096054162</c:v>
                </c:pt>
                <c:pt idx="59">
                  <c:v>3.7622076331947838</c:v>
                </c:pt>
                <c:pt idx="60">
                  <c:v>3.6576043000869225</c:v>
                </c:pt>
                <c:pt idx="61">
                  <c:v>3.5574399477801903</c:v>
                </c:pt>
                <c:pt idx="62">
                  <c:v>3.4614980536446636</c:v>
                </c:pt>
                <c:pt idx="63">
                  <c:v>3.3695733770476162</c:v>
                </c:pt>
                <c:pt idx="64">
                  <c:v>3.2814714127701854</c:v>
                </c:pt>
                <c:pt idx="65">
                  <c:v>3.1970078585524977</c:v>
                </c:pt>
                <c:pt idx="66">
                  <c:v>3.1160080988978818</c:v>
                </c:pt>
                <c:pt idx="67">
                  <c:v>3.0383067066802529</c:v>
                </c:pt>
                <c:pt idx="68">
                  <c:v>2.963746963614966</c:v>
                </c:pt>
                <c:pt idx="69">
                  <c:v>2.8921804002565388</c:v>
                </c:pt>
                <c:pt idx="70">
                  <c:v>2.8234663558631112</c:v>
                </c:pt>
                <c:pt idx="71">
                  <c:v>2.7574715582065612</c:v>
                </c:pt>
                <c:pt idx="72">
                  <c:v>2.694069723197916</c:v>
                </c:pt>
                <c:pt idx="73">
                  <c:v>2.633141174032716</c:v>
                </c:pt>
                <c:pt idx="74">
                  <c:v>2.5745724794321951</c:v>
                </c:pt>
                <c:pt idx="75">
                  <c:v>2.5182561104580956</c:v>
                </c:pt>
                <c:pt idx="76">
                  <c:v>2.4640901153059933</c:v>
                </c:pt>
                <c:pt idx="77">
                  <c:v>2.4119778114298671</c:v>
                </c:pt>
                <c:pt idx="78">
                  <c:v>2.3618274943157584</c:v>
                </c:pt>
                <c:pt idx="79">
                  <c:v>2.3135521622013551</c:v>
                </c:pt>
                <c:pt idx="80">
                  <c:v>2.2670692560284893</c:v>
                </c:pt>
                <c:pt idx="81">
                  <c:v>2.2223004139150859</c:v>
                </c:pt>
                <c:pt idx="82">
                  <c:v>2.1791712394395346</c:v>
                </c:pt>
                <c:pt idx="83">
                  <c:v>2.1376110830428239</c:v>
                </c:pt>
                <c:pt idx="84">
                  <c:v>2.0975528358703364</c:v>
                </c:pt>
                <c:pt idx="85">
                  <c:v>2.0589327353951594</c:v>
                </c:pt>
                <c:pt idx="86">
                  <c:v>2.0216901821871156</c:v>
                </c:pt>
                <c:pt idx="87">
                  <c:v>1.9857675672157697</c:v>
                </c:pt>
                <c:pt idx="88">
                  <c:v>1.9511101091007761</c:v>
                </c:pt>
                <c:pt idx="89">
                  <c:v>1.9176657007487508</c:v>
                </c:pt>
                <c:pt idx="90">
                  <c:v>1.8853847648417523</c:v>
                </c:pt>
                <c:pt idx="91">
                  <c:v>1.8542201176683968</c:v>
                </c:pt>
                <c:pt idx="92">
                  <c:v>1.8241268408142655</c:v>
                </c:pt>
                <c:pt idx="93">
                  <c:v>1.7950621602531658</c:v>
                </c:pt>
                <c:pt idx="94">
                  <c:v>1.7669853324053588</c:v>
                </c:pt>
                <c:pt idx="95">
                  <c:v>1.7398575367523426</c:v>
                </c:pt>
                <c:pt idx="96">
                  <c:v>1.7136417746206256</c:v>
                </c:pt>
                <c:pt idx="97">
                  <c:v>1.6883027737687542</c:v>
                </c:pt>
                <c:pt idx="98">
                  <c:v>1.6638068984327459</c:v>
                </c:pt>
                <c:pt idx="99">
                  <c:v>1.6401220645050978</c:v>
                </c:pt>
                <c:pt idx="100">
                  <c:v>1.61721765954148</c:v>
                </c:pt>
                <c:pt idx="101">
                  <c:v>1.5950644673073406</c:v>
                </c:pt>
                <c:pt idx="102">
                  <c:v>1.5736345965937262</c:v>
                </c:pt>
                <c:pt idx="103">
                  <c:v>1.5529014140478634</c:v>
                </c:pt>
                <c:pt idx="104">
                  <c:v>1.5328394807793215</c:v>
                </c:pt>
                <c:pt idx="105">
                  <c:v>1.5134244925171323</c:v>
                </c:pt>
                <c:pt idx="106">
                  <c:v>1.4946332231067918</c:v>
                </c:pt>
                <c:pt idx="107">
                  <c:v>1.4764434711490115</c:v>
                </c:pt>
                <c:pt idx="108">
                  <c:v>1.4588340095941492</c:v>
                </c:pt>
                <c:pt idx="109">
                  <c:v>1.4417845381176542</c:v>
                </c:pt>
                <c:pt idx="110">
                  <c:v>1.4252756381125893</c:v>
                </c:pt>
                <c:pt idx="111">
                  <c:v>1.4092887301453385</c:v>
                </c:pt>
                <c:pt idx="112">
                  <c:v>1.3938060337300728</c:v>
                </c:pt>
                <c:pt idx="113">
                  <c:v>1.3788105292864199</c:v>
                </c:pt>
                <c:pt idx="114">
                  <c:v>1.3642859221531316</c:v>
                </c:pt>
                <c:pt idx="115">
                  <c:v>1.3502166085383502</c:v>
                </c:pt>
                <c:pt idx="116">
                  <c:v>1.3365876432943899</c:v>
                </c:pt>
                <c:pt idx="117">
                  <c:v>1.3233847094118707</c:v>
                </c:pt>
                <c:pt idx="118">
                  <c:v>1.3105940891344505</c:v>
                </c:pt>
                <c:pt idx="119">
                  <c:v>1.2982026366014763</c:v>
                </c:pt>
                <c:pt idx="120">
                  <c:v>1.2861977519315242</c:v>
                </c:pt>
                <c:pt idx="121">
                  <c:v>1.2745673566651308</c:v>
                </c:pt>
                <c:pt idx="122">
                  <c:v>1.2632998704899812</c:v>
                </c:pt>
                <c:pt idx="123">
                  <c:v>1.2523841891765086</c:v>
                </c:pt>
                <c:pt idx="124">
                  <c:v>1.2418096636562121</c:v>
                </c:pt>
                <c:pt idx="125">
                  <c:v>1.2315660801791379</c:v>
                </c:pt>
                <c:pt idx="126">
                  <c:v>1.2216436414907732</c:v>
                </c:pt>
                <c:pt idx="127">
                  <c:v>1.212032948972243</c:v>
                </c:pt>
                <c:pt idx="128">
                  <c:v>1.2027249856910602</c:v>
                </c:pt>
                <c:pt idx="129">
                  <c:v>1.1937111003128682</c:v>
                </c:pt>
                <c:pt idx="130">
                  <c:v>1.1849829918275598</c:v>
                </c:pt>
                <c:pt idx="131">
                  <c:v>1.1765326950459762</c:v>
                </c:pt>
                <c:pt idx="132">
                  <c:v>1.1683525668259822</c:v>
                </c:pt>
                <c:pt idx="133">
                  <c:v>1.1604352729891838</c:v>
                </c:pt>
                <c:pt idx="134">
                  <c:v>1.1527737758918415</c:v>
                </c:pt>
                <c:pt idx="135">
                  <c:v>1.1453613226157064</c:v>
                </c:pt>
                <c:pt idx="136">
                  <c:v>1.1381914337465324</c:v>
                </c:pt>
                <c:pt idx="137">
                  <c:v>1.1312578927099133</c:v>
                </c:pt>
                <c:pt idx="138">
                  <c:v>1.1245547356358945</c:v>
                </c:pt>
                <c:pt idx="139">
                  <c:v>1.1180762417254881</c:v>
                </c:pt>
                <c:pt idx="140">
                  <c:v>1.1118169240937832</c:v>
                </c:pt>
                <c:pt idx="141">
                  <c:v>1.1057715210658496</c:v>
                </c:pt>
                <c:pt idx="142">
                  <c:v>1.0999349879030156</c:v>
                </c:pt>
                <c:pt idx="143">
                  <c:v>1.094302488938407</c:v>
                </c:pt>
                <c:pt idx="144">
                  <c:v>1.0888693901018862</c:v>
                </c:pt>
                <c:pt idx="145">
                  <c:v>1.0836312518156739</c:v>
                </c:pt>
                <c:pt idx="146">
                  <c:v>1.0785838222430402</c:v>
                </c:pt>
                <c:pt idx="147">
                  <c:v>1.0737230308734746</c:v>
                </c:pt>
                <c:pt idx="148">
                  <c:v>1.0690449824287209</c:v>
                </c:pt>
                <c:pt idx="149">
                  <c:v>1.0645459510749709</c:v>
                </c:pt>
                <c:pt idx="150">
                  <c:v>1.060222374927384</c:v>
                </c:pt>
                <c:pt idx="151">
                  <c:v>1.0560708508338914</c:v>
                </c:pt>
                <c:pt idx="152">
                  <c:v>1.0520881294260429</c:v>
                </c:pt>
                <c:pt idx="153">
                  <c:v>1.0482711104253488</c:v>
                </c:pt>
                <c:pt idx="154">
                  <c:v>1.0446168381942802</c:v>
                </c:pt>
                <c:pt idx="155">
                  <c:v>1.0411224975217155</c:v>
                </c:pt>
                <c:pt idx="156">
                  <c:v>1.037785409633267</c:v>
                </c:pt>
                <c:pt idx="157">
                  <c:v>1.0346030284174597</c:v>
                </c:pt>
                <c:pt idx="158">
                  <c:v>1.0315729368593256</c:v>
                </c:pt>
                <c:pt idx="159">
                  <c:v>1.0286928436734863</c:v>
                </c:pt>
                <c:pt idx="160">
                  <c:v>1.0259605801292704</c:v>
                </c:pt>
                <c:pt idx="161">
                  <c:v>1.0233740970609264</c:v>
                </c:pt>
                <c:pt idx="162">
                  <c:v>1.0209314620564016</c:v>
                </c:pt>
                <c:pt idx="163">
                  <c:v>1.01863085681862</c:v>
                </c:pt>
                <c:pt idx="164">
                  <c:v>1.0164705746935614</c:v>
                </c:pt>
                <c:pt idx="165">
                  <c:v>1.0144490183598782</c:v>
                </c:pt>
                <c:pt idx="166">
                  <c:v>1.0125646976751199</c:v>
                </c:pt>
                <c:pt idx="167">
                  <c:v>1.0108162276740171</c:v>
                </c:pt>
                <c:pt idx="168">
                  <c:v>1.00920232671462</c:v>
                </c:pt>
                <c:pt idx="169">
                  <c:v>1.0077218147683871</c:v>
                </c:pt>
                <c:pt idx="170">
                  <c:v>1.0063736118506883</c:v>
                </c:pt>
                <c:pt idx="171">
                  <c:v>1.0051567365884351</c:v>
                </c:pt>
                <c:pt idx="172">
                  <c:v>1.0040703049219006</c:v>
                </c:pt>
                <c:pt idx="173">
                  <c:v>1.0031135289380342</c:v>
                </c:pt>
                <c:pt idx="174">
                  <c:v>1.0022857158328893</c:v>
                </c:pt>
                <c:pt idx="175">
                  <c:v>1.0015862670010267</c:v>
                </c:pt>
                <c:pt idx="176">
                  <c:v>1.0010146772500497</c:v>
                </c:pt>
                <c:pt idx="177">
                  <c:v>1.0005705341386493</c:v>
                </c:pt>
                <c:pt idx="178">
                  <c:v>1.0002535174368363</c:v>
                </c:pt>
                <c:pt idx="179">
                  <c:v>1.000063398707246</c:v>
                </c:pt>
                <c:pt idx="180">
                  <c:v>1.0000000410066743</c:v>
                </c:pt>
                <c:pt idx="181">
                  <c:v>1.000063398707246</c:v>
                </c:pt>
                <c:pt idx="182">
                  <c:v>1.0002535174368363</c:v>
                </c:pt>
                <c:pt idx="183">
                  <c:v>1.0005705341386493</c:v>
                </c:pt>
                <c:pt idx="184">
                  <c:v>1.0010146772500497</c:v>
                </c:pt>
                <c:pt idx="185">
                  <c:v>1.0015862670010267</c:v>
                </c:pt>
                <c:pt idx="186">
                  <c:v>1.0022857158328893</c:v>
                </c:pt>
                <c:pt idx="187">
                  <c:v>1.0031135289380342</c:v>
                </c:pt>
                <c:pt idx="188">
                  <c:v>1.0040703049219006</c:v>
                </c:pt>
                <c:pt idx="189">
                  <c:v>1.0051567365884351</c:v>
                </c:pt>
                <c:pt idx="190">
                  <c:v>1.0063736118506883</c:v>
                </c:pt>
                <c:pt idx="191">
                  <c:v>1.0077218147683871</c:v>
                </c:pt>
                <c:pt idx="192">
                  <c:v>1.00920232671462</c:v>
                </c:pt>
                <c:pt idx="193">
                  <c:v>1.0108162276740171</c:v>
                </c:pt>
                <c:pt idx="194">
                  <c:v>1.0125646976751199</c:v>
                </c:pt>
                <c:pt idx="195">
                  <c:v>1.0144490183598784</c:v>
                </c:pt>
                <c:pt idx="196">
                  <c:v>1.0164705746935614</c:v>
                </c:pt>
                <c:pt idx="197">
                  <c:v>1.0186308568186198</c:v>
                </c:pt>
                <c:pt idx="198">
                  <c:v>1.0209314620564016</c:v>
                </c:pt>
                <c:pt idx="199">
                  <c:v>1.0233740970609264</c:v>
                </c:pt>
                <c:pt idx="200">
                  <c:v>1.0259605801292706</c:v>
                </c:pt>
                <c:pt idx="201">
                  <c:v>1.0286928436734863</c:v>
                </c:pt>
                <c:pt idx="202">
                  <c:v>1.0315729368593256</c:v>
                </c:pt>
                <c:pt idx="203">
                  <c:v>1.0346030284174597</c:v>
                </c:pt>
                <c:pt idx="204">
                  <c:v>1.0377854096332673</c:v>
                </c:pt>
                <c:pt idx="205">
                  <c:v>1.0411224975217155</c:v>
                </c:pt>
                <c:pt idx="206">
                  <c:v>1.0446168381942802</c:v>
                </c:pt>
                <c:pt idx="207">
                  <c:v>1.0482711104253488</c:v>
                </c:pt>
                <c:pt idx="208">
                  <c:v>1.0520881294260429</c:v>
                </c:pt>
                <c:pt idx="209">
                  <c:v>1.0560708508338912</c:v>
                </c:pt>
                <c:pt idx="210">
                  <c:v>1.060222374927384</c:v>
                </c:pt>
                <c:pt idx="211">
                  <c:v>1.0645459510749709</c:v>
                </c:pt>
                <c:pt idx="212">
                  <c:v>1.0690449824287209</c:v>
                </c:pt>
                <c:pt idx="213">
                  <c:v>1.0737230308734746</c:v>
                </c:pt>
                <c:pt idx="214">
                  <c:v>1.0785838222430402</c:v>
                </c:pt>
                <c:pt idx="215">
                  <c:v>1.0836312518156739</c:v>
                </c:pt>
                <c:pt idx="216">
                  <c:v>1.0888693901018862</c:v>
                </c:pt>
                <c:pt idx="217">
                  <c:v>1.0943024889384068</c:v>
                </c:pt>
                <c:pt idx="218">
                  <c:v>1.0999349879030156</c:v>
                </c:pt>
                <c:pt idx="219">
                  <c:v>1.1057715210658496</c:v>
                </c:pt>
                <c:pt idx="220">
                  <c:v>1.1118169240937832</c:v>
                </c:pt>
                <c:pt idx="221">
                  <c:v>1.1180762417254881</c:v>
                </c:pt>
                <c:pt idx="222">
                  <c:v>1.1245547356358949</c:v>
                </c:pt>
                <c:pt idx="223">
                  <c:v>1.1312578927099133</c:v>
                </c:pt>
                <c:pt idx="224">
                  <c:v>1.1381914337465324</c:v>
                </c:pt>
                <c:pt idx="225">
                  <c:v>1.1453613226157067</c:v>
                </c:pt>
                <c:pt idx="226">
                  <c:v>1.1527737758918413</c:v>
                </c:pt>
                <c:pt idx="227">
                  <c:v>1.1604352729891838</c:v>
                </c:pt>
                <c:pt idx="228">
                  <c:v>1.1683525668259822</c:v>
                </c:pt>
                <c:pt idx="229">
                  <c:v>1.1765326950459762</c:v>
                </c:pt>
                <c:pt idx="230">
                  <c:v>1.1849829918275598</c:v>
                </c:pt>
                <c:pt idx="231">
                  <c:v>1.1937111003128682</c:v>
                </c:pt>
                <c:pt idx="232">
                  <c:v>1.2027249856910602</c:v>
                </c:pt>
                <c:pt idx="233">
                  <c:v>1.212032948972243</c:v>
                </c:pt>
                <c:pt idx="234">
                  <c:v>1.2216436414907736</c:v>
                </c:pt>
                <c:pt idx="235">
                  <c:v>1.2315660801791379</c:v>
                </c:pt>
                <c:pt idx="236">
                  <c:v>1.2418096636562121</c:v>
                </c:pt>
                <c:pt idx="237">
                  <c:v>1.2523841891765084</c:v>
                </c:pt>
                <c:pt idx="238">
                  <c:v>1.2632998704899814</c:v>
                </c:pt>
                <c:pt idx="239">
                  <c:v>1.2745673566651303</c:v>
                </c:pt>
                <c:pt idx="240">
                  <c:v>1.2861977519315244</c:v>
                </c:pt>
                <c:pt idx="241">
                  <c:v>1.2982026366014763</c:v>
                </c:pt>
                <c:pt idx="242">
                  <c:v>1.3105940891344503</c:v>
                </c:pt>
                <c:pt idx="243">
                  <c:v>1.3233847094118709</c:v>
                </c:pt>
                <c:pt idx="244">
                  <c:v>1.3365876432943902</c:v>
                </c:pt>
                <c:pt idx="245">
                  <c:v>1.35021660853835</c:v>
                </c:pt>
                <c:pt idx="246">
                  <c:v>1.3642859221531316</c:v>
                </c:pt>
                <c:pt idx="247">
                  <c:v>1.3788105292864199</c:v>
                </c:pt>
                <c:pt idx="248">
                  <c:v>1.3938060337300735</c:v>
                </c:pt>
                <c:pt idx="249">
                  <c:v>1.409288730145339</c:v>
                </c:pt>
                <c:pt idx="250">
                  <c:v>1.4252756381125888</c:v>
                </c:pt>
                <c:pt idx="251">
                  <c:v>1.4417845381176542</c:v>
                </c:pt>
                <c:pt idx="252">
                  <c:v>1.4588340095941494</c:v>
                </c:pt>
                <c:pt idx="253">
                  <c:v>1.4764434711490122</c:v>
                </c:pt>
                <c:pt idx="254">
                  <c:v>1.4946332231067925</c:v>
                </c:pt>
                <c:pt idx="255">
                  <c:v>1.5134244925171321</c:v>
                </c:pt>
                <c:pt idx="256">
                  <c:v>1.5328394807793215</c:v>
                </c:pt>
                <c:pt idx="257">
                  <c:v>1.5529014140478634</c:v>
                </c:pt>
                <c:pt idx="258">
                  <c:v>1.5736345965937273</c:v>
                </c:pt>
                <c:pt idx="259">
                  <c:v>1.5950644673073402</c:v>
                </c:pt>
                <c:pt idx="260">
                  <c:v>1.61721765954148</c:v>
                </c:pt>
                <c:pt idx="261">
                  <c:v>1.6401220645050978</c:v>
                </c:pt>
                <c:pt idx="262">
                  <c:v>1.6638068984327463</c:v>
                </c:pt>
                <c:pt idx="263">
                  <c:v>1.6883027737687533</c:v>
                </c:pt>
                <c:pt idx="264">
                  <c:v>1.7136417746206256</c:v>
                </c:pt>
                <c:pt idx="265">
                  <c:v>1.7398575367523426</c:v>
                </c:pt>
                <c:pt idx="266">
                  <c:v>1.7669853324053599</c:v>
                </c:pt>
                <c:pt idx="267">
                  <c:v>1.7950621602531671</c:v>
                </c:pt>
                <c:pt idx="268">
                  <c:v>1.8241268408142655</c:v>
                </c:pt>
                <c:pt idx="269">
                  <c:v>1.8542201176683968</c:v>
                </c:pt>
                <c:pt idx="270">
                  <c:v>1.8853847648417523</c:v>
                </c:pt>
                <c:pt idx="271">
                  <c:v>1.9176657007487525</c:v>
                </c:pt>
                <c:pt idx="272">
                  <c:v>1.9511101091007743</c:v>
                </c:pt>
                <c:pt idx="273">
                  <c:v>1.9857675672157697</c:v>
                </c:pt>
                <c:pt idx="274">
                  <c:v>2.0216901821871156</c:v>
                </c:pt>
                <c:pt idx="275">
                  <c:v>2.0589327353951594</c:v>
                </c:pt>
                <c:pt idx="276">
                  <c:v>2.0975528358703381</c:v>
                </c:pt>
                <c:pt idx="277">
                  <c:v>2.1376110830428239</c:v>
                </c:pt>
                <c:pt idx="278">
                  <c:v>2.1791712394395346</c:v>
                </c:pt>
                <c:pt idx="279">
                  <c:v>2.2223004139150859</c:v>
                </c:pt>
                <c:pt idx="280">
                  <c:v>2.2670692560284893</c:v>
                </c:pt>
                <c:pt idx="281">
                  <c:v>2.3135521622013551</c:v>
                </c:pt>
                <c:pt idx="282">
                  <c:v>2.3618274943157584</c:v>
                </c:pt>
                <c:pt idx="283">
                  <c:v>2.4119778114298671</c:v>
                </c:pt>
                <c:pt idx="284">
                  <c:v>2.4640901153059955</c:v>
                </c:pt>
                <c:pt idx="285">
                  <c:v>2.5182561104580978</c:v>
                </c:pt>
                <c:pt idx="286">
                  <c:v>2.5745724794321951</c:v>
                </c:pt>
                <c:pt idx="287">
                  <c:v>2.633141174032716</c:v>
                </c:pt>
                <c:pt idx="288">
                  <c:v>2.694069723197916</c:v>
                </c:pt>
                <c:pt idx="289">
                  <c:v>2.7574715582065612</c:v>
                </c:pt>
                <c:pt idx="290">
                  <c:v>2.8234663558631112</c:v>
                </c:pt>
                <c:pt idx="291">
                  <c:v>2.8921804002565388</c:v>
                </c:pt>
                <c:pt idx="292">
                  <c:v>2.963746963614966</c:v>
                </c:pt>
                <c:pt idx="293">
                  <c:v>3.0383067066802529</c:v>
                </c:pt>
                <c:pt idx="294">
                  <c:v>3.1160080988978849</c:v>
                </c:pt>
                <c:pt idx="295">
                  <c:v>3.1970078585524977</c:v>
                </c:pt>
                <c:pt idx="296">
                  <c:v>3.2814714127701854</c:v>
                </c:pt>
                <c:pt idx="297">
                  <c:v>3.3695733770476197</c:v>
                </c:pt>
                <c:pt idx="298">
                  <c:v>3.4614980536446636</c:v>
                </c:pt>
                <c:pt idx="299">
                  <c:v>3.5574399477801903</c:v>
                </c:pt>
                <c:pt idx="300">
                  <c:v>3.6576043000869225</c:v>
                </c:pt>
                <c:pt idx="301">
                  <c:v>3.7622076331947838</c:v>
                </c:pt>
                <c:pt idx="302">
                  <c:v>3.8714783096054202</c:v>
                </c:pt>
                <c:pt idx="303">
                  <c:v>3.9856570971727558</c:v>
                </c:pt>
                <c:pt idx="304">
                  <c:v>4.1049977374921642</c:v>
                </c:pt>
                <c:pt idx="305">
                  <c:v>4.2297675112966227</c:v>
                </c:pt>
                <c:pt idx="306">
                  <c:v>4.3602477935320874</c:v>
                </c:pt>
                <c:pt idx="307">
                  <c:v>4.4967345891012451</c:v>
                </c:pt>
                <c:pt idx="308">
                  <c:v>4.6395390382861876</c:v>
                </c:pt>
                <c:pt idx="309">
                  <c:v>4.7889878785438649</c:v>
                </c:pt>
                <c:pt idx="310">
                  <c:v>4.9454238466651752</c:v>
                </c:pt>
                <c:pt idx="311">
                  <c:v>5.1092060021495795</c:v>
                </c:pt>
                <c:pt idx="312">
                  <c:v>5.2807099490156126</c:v>
                </c:pt>
                <c:pt idx="313">
                  <c:v>5.4603279290878106</c:v>
                </c:pt>
                <c:pt idx="314">
                  <c:v>5.6484687550137549</c:v>
                </c:pt>
                <c:pt idx="315">
                  <c:v>5.8455575458134996</c:v>
                </c:pt>
                <c:pt idx="316">
                  <c:v>6.0520352215968609</c:v>
                </c:pt>
                <c:pt idx="317">
                  <c:v>6.2683577071568539</c:v>
                </c:pt>
                <c:pt idx="318">
                  <c:v>6.4949947864345488</c:v>
                </c:pt>
                <c:pt idx="319">
                  <c:v>6.7324285413458069</c:v>
                </c:pt>
                <c:pt idx="320">
                  <c:v>6.9811512991953188</c:v>
                </c:pt>
                <c:pt idx="321">
                  <c:v>7.241663002957071</c:v>
                </c:pt>
                <c:pt idx="322">
                  <c:v>7.5144679082150176</c:v>
                </c:pt>
                <c:pt idx="323">
                  <c:v>7.8000704997667381</c:v>
                </c:pt>
                <c:pt idx="324">
                  <c:v>8.0989705101363807</c:v>
                </c:pt>
                <c:pt idx="325">
                  <c:v>8.4116569120090414</c:v>
                </c:pt>
                <c:pt idx="326">
                  <c:v>8.7386007475493059</c:v>
                </c:pt>
                <c:pt idx="327">
                  <c:v>9.0802466505795465</c:v>
                </c:pt>
                <c:pt idx="328">
                  <c:v>9.437002913806527</c:v>
                </c:pt>
                <c:pt idx="329">
                  <c:v>9.8092299541272165</c:v>
                </c:pt>
                <c:pt idx="330">
                  <c:v>10.197227036279902</c:v>
                </c:pt>
                <c:pt idx="331">
                  <c:v>10.601217130850879</c:v>
                </c:pt>
                <c:pt idx="332">
                  <c:v>11.021329809372357</c:v>
                </c:pt>
                <c:pt idx="333">
                  <c:v>11.457582119746684</c:v>
                </c:pt>
                <c:pt idx="334">
                  <c:v>11.909857442545597</c:v>
                </c:pt>
                <c:pt idx="335">
                  <c:v>12.377882405983321</c:v>
                </c:pt>
                <c:pt idx="336">
                  <c:v>12.861202037537621</c:v>
                </c:pt>
                <c:pt idx="337">
                  <c:v>13.359153455762725</c:v>
                </c:pt>
                <c:pt idx="338">
                  <c:v>13.870838558321891</c:v>
                </c:pt>
                <c:pt idx="339">
                  <c:v>14.39509634156048</c:v>
                </c:pt>
                <c:pt idx="340">
                  <c:v>14.930475690630145</c:v>
                </c:pt>
                <c:pt idx="341">
                  <c:v>15.475209701643946</c:v>
                </c:pt>
                <c:pt idx="342">
                  <c:v>16.027192828959191</c:v>
                </c:pt>
                <c:pt idx="343">
                  <c:v>16.583962376987582</c:v>
                </c:pt>
                <c:pt idx="344">
                  <c:v>17.142686057182907</c:v>
                </c:pt>
                <c:pt idx="345">
                  <c:v>17.700157481996278</c:v>
                </c:pt>
                <c:pt idx="346">
                  <c:v>18.252801539012193</c:v>
                </c:pt>
                <c:pt idx="347">
                  <c:v>18.79669154778702</c:v>
                </c:pt>
                <c:pt idx="348">
                  <c:v>19.327579916860405</c:v>
                </c:pt>
                <c:pt idx="349">
                  <c:v>19.840943661151069</c:v>
                </c:pt>
                <c:pt idx="350">
                  <c:v>20.332045592297003</c:v>
                </c:pt>
                <c:pt idx="351">
                  <c:v>20.796011253848185</c:v>
                </c:pt>
                <c:pt idx="352">
                  <c:v>21.227920758119858</c:v>
                </c:pt>
                <c:pt idx="353">
                  <c:v>21.622913635891813</c:v>
                </c:pt>
                <c:pt idx="354">
                  <c:v>21.976303704701227</c:v>
                </c:pt>
                <c:pt idx="355">
                  <c:v>22.28369989108754</c:v>
                </c:pt>
                <c:pt idx="356">
                  <c:v>22.541128018503038</c:v>
                </c:pt>
                <c:pt idx="357">
                  <c:v>22.745147911933021</c:v>
                </c:pt>
                <c:pt idx="358">
                  <c:v>22.892959877664605</c:v>
                </c:pt>
                <c:pt idx="359">
                  <c:v>22.982494768690977</c:v>
                </c:pt>
                <c:pt idx="360">
                  <c:v>23.01248247567937</c:v>
                </c:pt>
                <c:pt idx="361">
                  <c:v>22.982494768690977</c:v>
                </c:pt>
                <c:pt idx="362">
                  <c:v>22.892959877664605</c:v>
                </c:pt>
                <c:pt idx="363">
                  <c:v>22.745147911933021</c:v>
                </c:pt>
                <c:pt idx="364">
                  <c:v>22.541128018503038</c:v>
                </c:pt>
                <c:pt idx="365">
                  <c:v>22.28369989108754</c:v>
                </c:pt>
                <c:pt idx="366">
                  <c:v>21.976303704701227</c:v>
                </c:pt>
                <c:pt idx="367">
                  <c:v>21.622913635891813</c:v>
                </c:pt>
                <c:pt idx="368">
                  <c:v>21.227920758119858</c:v>
                </c:pt>
                <c:pt idx="369">
                  <c:v>20.796011253848185</c:v>
                </c:pt>
                <c:pt idx="370">
                  <c:v>20.332045592297003</c:v>
                </c:pt>
                <c:pt idx="371">
                  <c:v>19.840943661151069</c:v>
                </c:pt>
                <c:pt idx="372">
                  <c:v>19.327579916860405</c:v>
                </c:pt>
                <c:pt idx="373">
                  <c:v>18.79669154778702</c:v>
                </c:pt>
                <c:pt idx="374">
                  <c:v>18.252801539012193</c:v>
                </c:pt>
                <c:pt idx="375">
                  <c:v>17.700157481996278</c:v>
                </c:pt>
                <c:pt idx="376">
                  <c:v>17.142686057182907</c:v>
                </c:pt>
                <c:pt idx="377">
                  <c:v>16.583962376987582</c:v>
                </c:pt>
                <c:pt idx="378">
                  <c:v>16.027192828959191</c:v>
                </c:pt>
                <c:pt idx="379">
                  <c:v>15.475209701643946</c:v>
                </c:pt>
                <c:pt idx="380">
                  <c:v>14.930475690630145</c:v>
                </c:pt>
                <c:pt idx="381">
                  <c:v>14.39509634156048</c:v>
                </c:pt>
                <c:pt idx="382">
                  <c:v>13.870838558321891</c:v>
                </c:pt>
                <c:pt idx="383">
                  <c:v>13.359153455762725</c:v>
                </c:pt>
                <c:pt idx="384">
                  <c:v>12.861202037537621</c:v>
                </c:pt>
                <c:pt idx="385">
                  <c:v>12.377882405983321</c:v>
                </c:pt>
                <c:pt idx="386">
                  <c:v>11.909857442545597</c:v>
                </c:pt>
                <c:pt idx="387">
                  <c:v>11.457582119746684</c:v>
                </c:pt>
                <c:pt idx="388">
                  <c:v>11.021329809372357</c:v>
                </c:pt>
                <c:pt idx="389">
                  <c:v>10.601217130850879</c:v>
                </c:pt>
                <c:pt idx="390">
                  <c:v>10.197227036279902</c:v>
                </c:pt>
                <c:pt idx="391">
                  <c:v>9.8092299541272165</c:v>
                </c:pt>
                <c:pt idx="392">
                  <c:v>9.437002913806527</c:v>
                </c:pt>
                <c:pt idx="393">
                  <c:v>9.0802466505795465</c:v>
                </c:pt>
                <c:pt idx="394">
                  <c:v>8.7386007475493059</c:v>
                </c:pt>
                <c:pt idx="395">
                  <c:v>8.4116569120090414</c:v>
                </c:pt>
                <c:pt idx="396">
                  <c:v>8.0989705101363807</c:v>
                </c:pt>
                <c:pt idx="397">
                  <c:v>7.8000704997667381</c:v>
                </c:pt>
                <c:pt idx="398">
                  <c:v>7.5144679082150176</c:v>
                </c:pt>
                <c:pt idx="399">
                  <c:v>7.241663002957071</c:v>
                </c:pt>
                <c:pt idx="400">
                  <c:v>6.9811512991953188</c:v>
                </c:pt>
                <c:pt idx="401">
                  <c:v>6.7324285413458069</c:v>
                </c:pt>
                <c:pt idx="402">
                  <c:v>6.4949947864345488</c:v>
                </c:pt>
                <c:pt idx="403">
                  <c:v>6.2683577071568539</c:v>
                </c:pt>
                <c:pt idx="404">
                  <c:v>6.0520352215968609</c:v>
                </c:pt>
                <c:pt idx="405">
                  <c:v>5.8455575458134996</c:v>
                </c:pt>
                <c:pt idx="406">
                  <c:v>5.6484687550137549</c:v>
                </c:pt>
                <c:pt idx="407">
                  <c:v>5.4603279290878106</c:v>
                </c:pt>
                <c:pt idx="408">
                  <c:v>5.2807099490156126</c:v>
                </c:pt>
                <c:pt idx="409">
                  <c:v>5.1092060021495795</c:v>
                </c:pt>
                <c:pt idx="410">
                  <c:v>4.9454238466651752</c:v>
                </c:pt>
                <c:pt idx="411">
                  <c:v>4.7889878785438649</c:v>
                </c:pt>
                <c:pt idx="412">
                  <c:v>4.6395390382861876</c:v>
                </c:pt>
                <c:pt idx="413">
                  <c:v>4.4967345891012451</c:v>
                </c:pt>
                <c:pt idx="414">
                  <c:v>4.3602477935320874</c:v>
                </c:pt>
                <c:pt idx="415">
                  <c:v>4.2297675112966227</c:v>
                </c:pt>
                <c:pt idx="416">
                  <c:v>4.1049977374921642</c:v>
                </c:pt>
                <c:pt idx="417">
                  <c:v>3.9856570971727558</c:v>
                </c:pt>
                <c:pt idx="418">
                  <c:v>3.8714783096054202</c:v>
                </c:pt>
                <c:pt idx="419">
                  <c:v>3.7622076331947838</c:v>
                </c:pt>
                <c:pt idx="420">
                  <c:v>3.6576043000869225</c:v>
                </c:pt>
                <c:pt idx="421">
                  <c:v>3.5574399477801903</c:v>
                </c:pt>
                <c:pt idx="422">
                  <c:v>3.4614980536446636</c:v>
                </c:pt>
                <c:pt idx="423">
                  <c:v>3.3695733770476197</c:v>
                </c:pt>
                <c:pt idx="424">
                  <c:v>3.2814714127701854</c:v>
                </c:pt>
                <c:pt idx="425">
                  <c:v>3.1970078585524977</c:v>
                </c:pt>
                <c:pt idx="426">
                  <c:v>3.1160080988978849</c:v>
                </c:pt>
                <c:pt idx="427">
                  <c:v>3.0383067066802529</c:v>
                </c:pt>
                <c:pt idx="428">
                  <c:v>2.963746963614966</c:v>
                </c:pt>
                <c:pt idx="429">
                  <c:v>2.8921804002565388</c:v>
                </c:pt>
                <c:pt idx="430">
                  <c:v>2.8234663558631112</c:v>
                </c:pt>
                <c:pt idx="431">
                  <c:v>2.7574715582065612</c:v>
                </c:pt>
                <c:pt idx="432">
                  <c:v>2.694069723197916</c:v>
                </c:pt>
                <c:pt idx="433">
                  <c:v>2.633141174032716</c:v>
                </c:pt>
                <c:pt idx="434">
                  <c:v>2.5745724794321951</c:v>
                </c:pt>
                <c:pt idx="435">
                  <c:v>2.5182561104580978</c:v>
                </c:pt>
                <c:pt idx="436">
                  <c:v>2.4640901153059955</c:v>
                </c:pt>
                <c:pt idx="437">
                  <c:v>2.4119778114298671</c:v>
                </c:pt>
                <c:pt idx="438">
                  <c:v>2.3618274943157584</c:v>
                </c:pt>
                <c:pt idx="439">
                  <c:v>2.3135521622013551</c:v>
                </c:pt>
                <c:pt idx="440">
                  <c:v>2.2670692560284893</c:v>
                </c:pt>
                <c:pt idx="441">
                  <c:v>2.2223004139150859</c:v>
                </c:pt>
                <c:pt idx="442">
                  <c:v>2.1791712394395346</c:v>
                </c:pt>
                <c:pt idx="443">
                  <c:v>2.1376110830428239</c:v>
                </c:pt>
                <c:pt idx="444">
                  <c:v>2.0975528358703381</c:v>
                </c:pt>
                <c:pt idx="445">
                  <c:v>2.0589327353951594</c:v>
                </c:pt>
                <c:pt idx="446">
                  <c:v>2.0216901821871156</c:v>
                </c:pt>
                <c:pt idx="447">
                  <c:v>1.9857675672157697</c:v>
                </c:pt>
                <c:pt idx="448">
                  <c:v>1.9511101091007743</c:v>
                </c:pt>
                <c:pt idx="449">
                  <c:v>1.9176657007487525</c:v>
                </c:pt>
                <c:pt idx="450">
                  <c:v>1.8853847648417523</c:v>
                </c:pt>
                <c:pt idx="451">
                  <c:v>1.8542201176683968</c:v>
                </c:pt>
                <c:pt idx="452">
                  <c:v>1.8241268408142655</c:v>
                </c:pt>
                <c:pt idx="453">
                  <c:v>1.7950621602531671</c:v>
                </c:pt>
                <c:pt idx="454">
                  <c:v>1.7669853324053599</c:v>
                </c:pt>
                <c:pt idx="455">
                  <c:v>1.7398575367523426</c:v>
                </c:pt>
                <c:pt idx="456">
                  <c:v>1.7136417746206256</c:v>
                </c:pt>
                <c:pt idx="457">
                  <c:v>1.6883027737687533</c:v>
                </c:pt>
                <c:pt idx="458">
                  <c:v>1.6638068984327463</c:v>
                </c:pt>
                <c:pt idx="459">
                  <c:v>1.6401220645050978</c:v>
                </c:pt>
                <c:pt idx="460">
                  <c:v>1.61721765954148</c:v>
                </c:pt>
                <c:pt idx="461">
                  <c:v>1.5950644673073402</c:v>
                </c:pt>
                <c:pt idx="462">
                  <c:v>1.5736345965937273</c:v>
                </c:pt>
                <c:pt idx="463">
                  <c:v>1.5529014140478634</c:v>
                </c:pt>
                <c:pt idx="464">
                  <c:v>1.5328394807793215</c:v>
                </c:pt>
                <c:pt idx="465">
                  <c:v>1.5134244925171321</c:v>
                </c:pt>
                <c:pt idx="466">
                  <c:v>1.4946332231067925</c:v>
                </c:pt>
                <c:pt idx="467">
                  <c:v>1.4764434711490122</c:v>
                </c:pt>
                <c:pt idx="468">
                  <c:v>1.4588340095941494</c:v>
                </c:pt>
                <c:pt idx="469">
                  <c:v>1.4417845381176542</c:v>
                </c:pt>
                <c:pt idx="470">
                  <c:v>1.4252756381125888</c:v>
                </c:pt>
                <c:pt idx="471">
                  <c:v>1.409288730145339</c:v>
                </c:pt>
                <c:pt idx="472">
                  <c:v>1.3938060337300735</c:v>
                </c:pt>
                <c:pt idx="473">
                  <c:v>1.3788105292864199</c:v>
                </c:pt>
                <c:pt idx="474">
                  <c:v>1.3642859221531316</c:v>
                </c:pt>
                <c:pt idx="475">
                  <c:v>1.35021660853835</c:v>
                </c:pt>
                <c:pt idx="476">
                  <c:v>1.3365876432943902</c:v>
                </c:pt>
                <c:pt idx="477">
                  <c:v>1.3233847094118709</c:v>
                </c:pt>
                <c:pt idx="478">
                  <c:v>1.3105940891344503</c:v>
                </c:pt>
                <c:pt idx="479">
                  <c:v>1.2982026366014763</c:v>
                </c:pt>
                <c:pt idx="480">
                  <c:v>1.2861977519315244</c:v>
                </c:pt>
                <c:pt idx="481">
                  <c:v>1.2745673566651303</c:v>
                </c:pt>
                <c:pt idx="482">
                  <c:v>1.2632998704899814</c:v>
                </c:pt>
                <c:pt idx="483">
                  <c:v>1.2523841891765084</c:v>
                </c:pt>
                <c:pt idx="484">
                  <c:v>1.2418096636562121</c:v>
                </c:pt>
                <c:pt idx="485">
                  <c:v>1.2315660801791379</c:v>
                </c:pt>
                <c:pt idx="486">
                  <c:v>1.2216436414907736</c:v>
                </c:pt>
                <c:pt idx="487">
                  <c:v>1.212032948972243</c:v>
                </c:pt>
                <c:pt idx="488">
                  <c:v>1.2027249856910602</c:v>
                </c:pt>
                <c:pt idx="489">
                  <c:v>1.1937111003128682</c:v>
                </c:pt>
                <c:pt idx="490">
                  <c:v>1.1849829918275598</c:v>
                </c:pt>
                <c:pt idx="491">
                  <c:v>1.1765326950459762</c:v>
                </c:pt>
                <c:pt idx="492">
                  <c:v>1.1683525668259822</c:v>
                </c:pt>
                <c:pt idx="493">
                  <c:v>1.1604352729891838</c:v>
                </c:pt>
                <c:pt idx="494">
                  <c:v>1.1527737758918413</c:v>
                </c:pt>
                <c:pt idx="495">
                  <c:v>1.1453613226157067</c:v>
                </c:pt>
                <c:pt idx="496">
                  <c:v>1.1381914337465324</c:v>
                </c:pt>
                <c:pt idx="497">
                  <c:v>1.1312578927099133</c:v>
                </c:pt>
                <c:pt idx="498">
                  <c:v>1.1245547356358949</c:v>
                </c:pt>
                <c:pt idx="499">
                  <c:v>1.1180762417254881</c:v>
                </c:pt>
                <c:pt idx="500">
                  <c:v>1.1118169240937832</c:v>
                </c:pt>
                <c:pt idx="501">
                  <c:v>1.1057715210658496</c:v>
                </c:pt>
                <c:pt idx="502">
                  <c:v>1.0999349879030156</c:v>
                </c:pt>
                <c:pt idx="503">
                  <c:v>1.0943024889384068</c:v>
                </c:pt>
                <c:pt idx="504">
                  <c:v>1.0888693901018862</c:v>
                </c:pt>
                <c:pt idx="505">
                  <c:v>1.0836312518156739</c:v>
                </c:pt>
                <c:pt idx="506">
                  <c:v>1.0785838222430402</c:v>
                </c:pt>
                <c:pt idx="507">
                  <c:v>1.0737230308734746</c:v>
                </c:pt>
                <c:pt idx="508">
                  <c:v>1.0690449824287209</c:v>
                </c:pt>
                <c:pt idx="509">
                  <c:v>1.0645459510749709</c:v>
                </c:pt>
                <c:pt idx="510">
                  <c:v>1.060222374927384</c:v>
                </c:pt>
                <c:pt idx="511">
                  <c:v>1.0560708508338912</c:v>
                </c:pt>
                <c:pt idx="512">
                  <c:v>1.0520881294260429</c:v>
                </c:pt>
                <c:pt idx="513">
                  <c:v>1.0482711104253488</c:v>
                </c:pt>
                <c:pt idx="514">
                  <c:v>1.0446168381942802</c:v>
                </c:pt>
                <c:pt idx="515">
                  <c:v>1.0411224975217155</c:v>
                </c:pt>
                <c:pt idx="516">
                  <c:v>1.0377854096332673</c:v>
                </c:pt>
                <c:pt idx="517">
                  <c:v>1.0346030284174597</c:v>
                </c:pt>
                <c:pt idx="518">
                  <c:v>1.0315729368593256</c:v>
                </c:pt>
                <c:pt idx="519">
                  <c:v>1.0286928436734863</c:v>
                </c:pt>
                <c:pt idx="520">
                  <c:v>1.0259605801292706</c:v>
                </c:pt>
                <c:pt idx="521">
                  <c:v>1.0233740970609264</c:v>
                </c:pt>
                <c:pt idx="522">
                  <c:v>1.0209314620564016</c:v>
                </c:pt>
                <c:pt idx="523">
                  <c:v>1.0186308568186198</c:v>
                </c:pt>
                <c:pt idx="524">
                  <c:v>1.0164705746935614</c:v>
                </c:pt>
                <c:pt idx="525">
                  <c:v>1.0144490183598784</c:v>
                </c:pt>
                <c:pt idx="526">
                  <c:v>1.0125646976751199</c:v>
                </c:pt>
                <c:pt idx="527">
                  <c:v>1.0108162276740171</c:v>
                </c:pt>
                <c:pt idx="528">
                  <c:v>1.00920232671462</c:v>
                </c:pt>
                <c:pt idx="529">
                  <c:v>1.0077218147683871</c:v>
                </c:pt>
                <c:pt idx="530">
                  <c:v>1.0063736118506883</c:v>
                </c:pt>
                <c:pt idx="531">
                  <c:v>1.0051567365884351</c:v>
                </c:pt>
                <c:pt idx="532">
                  <c:v>1.0040703049219006</c:v>
                </c:pt>
                <c:pt idx="533">
                  <c:v>1.0031135289380342</c:v>
                </c:pt>
                <c:pt idx="534">
                  <c:v>1.0022857158328893</c:v>
                </c:pt>
                <c:pt idx="535">
                  <c:v>1.0015862670010267</c:v>
                </c:pt>
                <c:pt idx="536">
                  <c:v>1.0010146772500497</c:v>
                </c:pt>
                <c:pt idx="537">
                  <c:v>1.0005705341386493</c:v>
                </c:pt>
                <c:pt idx="538">
                  <c:v>1.0002535174368363</c:v>
                </c:pt>
                <c:pt idx="539">
                  <c:v>1.000063398707246</c:v>
                </c:pt>
                <c:pt idx="540">
                  <c:v>1.0000000410066743</c:v>
                </c:pt>
                <c:pt idx="541">
                  <c:v>1.000063398707246</c:v>
                </c:pt>
                <c:pt idx="542">
                  <c:v>1.0002535174368363</c:v>
                </c:pt>
                <c:pt idx="543">
                  <c:v>1.0005705341386493</c:v>
                </c:pt>
                <c:pt idx="544">
                  <c:v>1.0010146772500497</c:v>
                </c:pt>
                <c:pt idx="545">
                  <c:v>1.0015862670010267</c:v>
                </c:pt>
                <c:pt idx="546">
                  <c:v>1.0022857158328893</c:v>
                </c:pt>
                <c:pt idx="547">
                  <c:v>1.0031135289380342</c:v>
                </c:pt>
                <c:pt idx="548">
                  <c:v>1.0040703049219006</c:v>
                </c:pt>
                <c:pt idx="549">
                  <c:v>1.0051567365884351</c:v>
                </c:pt>
                <c:pt idx="550">
                  <c:v>1.0063736118506883</c:v>
                </c:pt>
                <c:pt idx="551">
                  <c:v>1.0077218147683871</c:v>
                </c:pt>
                <c:pt idx="552">
                  <c:v>1.00920232671462</c:v>
                </c:pt>
                <c:pt idx="553">
                  <c:v>1.0108162276740171</c:v>
                </c:pt>
                <c:pt idx="554">
                  <c:v>1.0125646976751199</c:v>
                </c:pt>
                <c:pt idx="555">
                  <c:v>1.0144490183598782</c:v>
                </c:pt>
                <c:pt idx="556">
                  <c:v>1.0164705746935614</c:v>
                </c:pt>
                <c:pt idx="557">
                  <c:v>1.01863085681862</c:v>
                </c:pt>
                <c:pt idx="558">
                  <c:v>1.0209314620564016</c:v>
                </c:pt>
                <c:pt idx="559">
                  <c:v>1.0233740970609264</c:v>
                </c:pt>
                <c:pt idx="560">
                  <c:v>1.0259605801292704</c:v>
                </c:pt>
                <c:pt idx="561">
                  <c:v>1.0286928436734863</c:v>
                </c:pt>
                <c:pt idx="562">
                  <c:v>1.0315729368593256</c:v>
                </c:pt>
                <c:pt idx="563">
                  <c:v>1.0346030284174597</c:v>
                </c:pt>
                <c:pt idx="564">
                  <c:v>1.037785409633267</c:v>
                </c:pt>
                <c:pt idx="565">
                  <c:v>1.0411224975217155</c:v>
                </c:pt>
                <c:pt idx="566">
                  <c:v>1.0446168381942802</c:v>
                </c:pt>
                <c:pt idx="567">
                  <c:v>1.0482711104253488</c:v>
                </c:pt>
                <c:pt idx="568">
                  <c:v>1.0520881294260429</c:v>
                </c:pt>
                <c:pt idx="569">
                  <c:v>1.0560708508338914</c:v>
                </c:pt>
                <c:pt idx="570">
                  <c:v>1.060222374927384</c:v>
                </c:pt>
                <c:pt idx="571">
                  <c:v>1.0645459510749709</c:v>
                </c:pt>
                <c:pt idx="572">
                  <c:v>1.0690449824287209</c:v>
                </c:pt>
                <c:pt idx="573">
                  <c:v>1.0737230308734746</c:v>
                </c:pt>
                <c:pt idx="574">
                  <c:v>1.0785838222430402</c:v>
                </c:pt>
                <c:pt idx="575">
                  <c:v>1.0836312518156739</c:v>
                </c:pt>
                <c:pt idx="576">
                  <c:v>1.0888693901018862</c:v>
                </c:pt>
                <c:pt idx="577">
                  <c:v>1.094302488938407</c:v>
                </c:pt>
                <c:pt idx="578">
                  <c:v>1.0999349879030156</c:v>
                </c:pt>
                <c:pt idx="579">
                  <c:v>1.1057715210658496</c:v>
                </c:pt>
                <c:pt idx="580">
                  <c:v>1.1118169240937832</c:v>
                </c:pt>
                <c:pt idx="581">
                  <c:v>1.1180762417254881</c:v>
                </c:pt>
                <c:pt idx="582">
                  <c:v>1.1245547356358945</c:v>
                </c:pt>
                <c:pt idx="583">
                  <c:v>1.1312578927099133</c:v>
                </c:pt>
                <c:pt idx="584">
                  <c:v>1.1381914337465324</c:v>
                </c:pt>
                <c:pt idx="585">
                  <c:v>1.1453613226157064</c:v>
                </c:pt>
                <c:pt idx="586">
                  <c:v>1.1527737758918415</c:v>
                </c:pt>
                <c:pt idx="587">
                  <c:v>1.1604352729891838</c:v>
                </c:pt>
                <c:pt idx="588">
                  <c:v>1.1683525668259822</c:v>
                </c:pt>
                <c:pt idx="589">
                  <c:v>1.1765326950459762</c:v>
                </c:pt>
                <c:pt idx="590">
                  <c:v>1.1849829918275598</c:v>
                </c:pt>
                <c:pt idx="591">
                  <c:v>1.1937111003128682</c:v>
                </c:pt>
                <c:pt idx="592">
                  <c:v>1.2027249856910602</c:v>
                </c:pt>
                <c:pt idx="593">
                  <c:v>1.212032948972243</c:v>
                </c:pt>
                <c:pt idx="594">
                  <c:v>1.2216436414907732</c:v>
                </c:pt>
                <c:pt idx="595">
                  <c:v>1.2315660801791379</c:v>
                </c:pt>
                <c:pt idx="596">
                  <c:v>1.2418096636562121</c:v>
                </c:pt>
                <c:pt idx="597">
                  <c:v>1.2523841891765086</c:v>
                </c:pt>
                <c:pt idx="598">
                  <c:v>1.2632998704899812</c:v>
                </c:pt>
                <c:pt idx="599">
                  <c:v>1.2745673566651308</c:v>
                </c:pt>
                <c:pt idx="600">
                  <c:v>1.2861977519315242</c:v>
                </c:pt>
                <c:pt idx="601">
                  <c:v>1.2982026366014763</c:v>
                </c:pt>
                <c:pt idx="602">
                  <c:v>1.3105940891344505</c:v>
                </c:pt>
                <c:pt idx="603">
                  <c:v>1.3233847094118707</c:v>
                </c:pt>
                <c:pt idx="604">
                  <c:v>1.3365876432943899</c:v>
                </c:pt>
                <c:pt idx="605">
                  <c:v>1.3502166085383502</c:v>
                </c:pt>
                <c:pt idx="606">
                  <c:v>1.3642859221531316</c:v>
                </c:pt>
                <c:pt idx="607">
                  <c:v>1.3788105292864199</c:v>
                </c:pt>
                <c:pt idx="608">
                  <c:v>1.3938060337300728</c:v>
                </c:pt>
                <c:pt idx="609">
                  <c:v>1.4092887301453385</c:v>
                </c:pt>
                <c:pt idx="610">
                  <c:v>1.4252756381125893</c:v>
                </c:pt>
                <c:pt idx="611">
                  <c:v>1.4417845381176542</c:v>
                </c:pt>
                <c:pt idx="612">
                  <c:v>1.4588340095941492</c:v>
                </c:pt>
                <c:pt idx="613">
                  <c:v>1.4764434711490115</c:v>
                </c:pt>
                <c:pt idx="614">
                  <c:v>1.4946332231067918</c:v>
                </c:pt>
                <c:pt idx="615">
                  <c:v>1.5134244925171323</c:v>
                </c:pt>
                <c:pt idx="616">
                  <c:v>1.5328394807793215</c:v>
                </c:pt>
                <c:pt idx="617">
                  <c:v>1.5529014140478634</c:v>
                </c:pt>
                <c:pt idx="618">
                  <c:v>1.5736345965937262</c:v>
                </c:pt>
                <c:pt idx="619">
                  <c:v>1.5950644673073406</c:v>
                </c:pt>
                <c:pt idx="620">
                  <c:v>1.61721765954148</c:v>
                </c:pt>
                <c:pt idx="621">
                  <c:v>1.6401220645050978</c:v>
                </c:pt>
                <c:pt idx="622">
                  <c:v>1.6638068984327459</c:v>
                </c:pt>
                <c:pt idx="623">
                  <c:v>1.6883027737687542</c:v>
                </c:pt>
                <c:pt idx="624">
                  <c:v>1.7136417746206256</c:v>
                </c:pt>
                <c:pt idx="625">
                  <c:v>1.7398575367523426</c:v>
                </c:pt>
                <c:pt idx="626">
                  <c:v>1.7669853324053588</c:v>
                </c:pt>
                <c:pt idx="627">
                  <c:v>1.7950621602531658</c:v>
                </c:pt>
                <c:pt idx="628">
                  <c:v>1.8241268408142655</c:v>
                </c:pt>
                <c:pt idx="629">
                  <c:v>1.8542201176683968</c:v>
                </c:pt>
                <c:pt idx="630">
                  <c:v>1.8853847648417523</c:v>
                </c:pt>
                <c:pt idx="631">
                  <c:v>1.9176657007487508</c:v>
                </c:pt>
                <c:pt idx="632">
                  <c:v>1.9511101091007761</c:v>
                </c:pt>
                <c:pt idx="633">
                  <c:v>1.9857675672157697</c:v>
                </c:pt>
                <c:pt idx="634">
                  <c:v>2.0216901821871156</c:v>
                </c:pt>
                <c:pt idx="635">
                  <c:v>2.0589327353951594</c:v>
                </c:pt>
                <c:pt idx="636">
                  <c:v>2.0975528358703364</c:v>
                </c:pt>
                <c:pt idx="637">
                  <c:v>2.1376110830428239</c:v>
                </c:pt>
                <c:pt idx="638">
                  <c:v>2.1791712394395346</c:v>
                </c:pt>
                <c:pt idx="639">
                  <c:v>2.2223004139150859</c:v>
                </c:pt>
                <c:pt idx="640">
                  <c:v>2.2670692560284893</c:v>
                </c:pt>
                <c:pt idx="641">
                  <c:v>2.3135521622013551</c:v>
                </c:pt>
                <c:pt idx="642">
                  <c:v>2.3618274943157584</c:v>
                </c:pt>
                <c:pt idx="643">
                  <c:v>2.4119778114298671</c:v>
                </c:pt>
                <c:pt idx="644">
                  <c:v>2.4640901153059933</c:v>
                </c:pt>
                <c:pt idx="645">
                  <c:v>2.5182561104580956</c:v>
                </c:pt>
                <c:pt idx="646">
                  <c:v>2.5745724794321951</c:v>
                </c:pt>
                <c:pt idx="647">
                  <c:v>2.633141174032716</c:v>
                </c:pt>
                <c:pt idx="648">
                  <c:v>2.694069723197916</c:v>
                </c:pt>
                <c:pt idx="649">
                  <c:v>2.7574715582065612</c:v>
                </c:pt>
                <c:pt idx="650">
                  <c:v>2.8234663558631112</c:v>
                </c:pt>
                <c:pt idx="651">
                  <c:v>2.8921804002565388</c:v>
                </c:pt>
                <c:pt idx="652">
                  <c:v>2.963746963614966</c:v>
                </c:pt>
                <c:pt idx="653">
                  <c:v>3.0383067066802529</c:v>
                </c:pt>
                <c:pt idx="654">
                  <c:v>3.1160080988978818</c:v>
                </c:pt>
                <c:pt idx="655">
                  <c:v>3.1970078585524977</c:v>
                </c:pt>
                <c:pt idx="656">
                  <c:v>3.2814714127701854</c:v>
                </c:pt>
                <c:pt idx="657">
                  <c:v>3.3695733770476162</c:v>
                </c:pt>
                <c:pt idx="658">
                  <c:v>3.4614980536446636</c:v>
                </c:pt>
                <c:pt idx="659">
                  <c:v>3.5574399477801903</c:v>
                </c:pt>
                <c:pt idx="660">
                  <c:v>3.6576043000869225</c:v>
                </c:pt>
                <c:pt idx="661">
                  <c:v>3.7622076331947838</c:v>
                </c:pt>
                <c:pt idx="662">
                  <c:v>3.8714783096054162</c:v>
                </c:pt>
                <c:pt idx="663">
                  <c:v>3.9856570971727558</c:v>
                </c:pt>
                <c:pt idx="664">
                  <c:v>4.1049977374921642</c:v>
                </c:pt>
                <c:pt idx="665">
                  <c:v>4.2297675112966227</c:v>
                </c:pt>
                <c:pt idx="666">
                  <c:v>4.3602477935320874</c:v>
                </c:pt>
                <c:pt idx="667">
                  <c:v>4.4967345891012407</c:v>
                </c:pt>
                <c:pt idx="668">
                  <c:v>4.6395390382861947</c:v>
                </c:pt>
                <c:pt idx="669">
                  <c:v>4.7889878785438649</c:v>
                </c:pt>
                <c:pt idx="670">
                  <c:v>4.9454238466651672</c:v>
                </c:pt>
                <c:pt idx="671">
                  <c:v>5.1092060021495715</c:v>
                </c:pt>
                <c:pt idx="672">
                  <c:v>5.2807099490156046</c:v>
                </c:pt>
                <c:pt idx="673">
                  <c:v>5.4603279290878106</c:v>
                </c:pt>
                <c:pt idx="674">
                  <c:v>5.6484687550137549</c:v>
                </c:pt>
                <c:pt idx="675">
                  <c:v>5.8455575458134996</c:v>
                </c:pt>
                <c:pt idx="676">
                  <c:v>6.0520352215968494</c:v>
                </c:pt>
                <c:pt idx="677">
                  <c:v>6.2683577071568539</c:v>
                </c:pt>
                <c:pt idx="678">
                  <c:v>6.4949947864345488</c:v>
                </c:pt>
                <c:pt idx="679">
                  <c:v>6.7324285413458069</c:v>
                </c:pt>
                <c:pt idx="680">
                  <c:v>6.9811512991953188</c:v>
                </c:pt>
                <c:pt idx="681">
                  <c:v>7.2416630029570568</c:v>
                </c:pt>
                <c:pt idx="682">
                  <c:v>7.5144679082150176</c:v>
                </c:pt>
                <c:pt idx="683">
                  <c:v>7.8000704997667381</c:v>
                </c:pt>
                <c:pt idx="684">
                  <c:v>8.0989705101363807</c:v>
                </c:pt>
                <c:pt idx="685">
                  <c:v>8.4116569120090272</c:v>
                </c:pt>
                <c:pt idx="686">
                  <c:v>8.7386007475493255</c:v>
                </c:pt>
                <c:pt idx="687">
                  <c:v>9.0802466505795465</c:v>
                </c:pt>
                <c:pt idx="688">
                  <c:v>9.437002913806527</c:v>
                </c:pt>
                <c:pt idx="689">
                  <c:v>9.8092299541272165</c:v>
                </c:pt>
                <c:pt idx="690">
                  <c:v>10.197227036279902</c:v>
                </c:pt>
                <c:pt idx="691">
                  <c:v>10.601217130850904</c:v>
                </c:pt>
                <c:pt idx="692">
                  <c:v>11.021329809372334</c:v>
                </c:pt>
                <c:pt idx="693">
                  <c:v>11.457582119746684</c:v>
                </c:pt>
                <c:pt idx="694">
                  <c:v>11.909857442545535</c:v>
                </c:pt>
                <c:pt idx="695">
                  <c:v>12.377882405983321</c:v>
                </c:pt>
                <c:pt idx="696">
                  <c:v>12.861202037537621</c:v>
                </c:pt>
                <c:pt idx="697">
                  <c:v>13.359153455762725</c:v>
                </c:pt>
                <c:pt idx="698">
                  <c:v>13.870838558321891</c:v>
                </c:pt>
                <c:pt idx="699">
                  <c:v>14.39509634156048</c:v>
                </c:pt>
                <c:pt idx="700">
                  <c:v>14.930475690630145</c:v>
                </c:pt>
                <c:pt idx="701">
                  <c:v>15.475209701643946</c:v>
                </c:pt>
                <c:pt idx="702">
                  <c:v>16.027192828959141</c:v>
                </c:pt>
                <c:pt idx="703">
                  <c:v>16.583962376987522</c:v>
                </c:pt>
                <c:pt idx="704">
                  <c:v>17.142686057182907</c:v>
                </c:pt>
                <c:pt idx="705">
                  <c:v>17.700157481996278</c:v>
                </c:pt>
                <c:pt idx="706">
                  <c:v>18.252801539012193</c:v>
                </c:pt>
                <c:pt idx="707">
                  <c:v>18.79669154778702</c:v>
                </c:pt>
                <c:pt idx="708">
                  <c:v>19.327579916860405</c:v>
                </c:pt>
                <c:pt idx="709">
                  <c:v>19.840943661151069</c:v>
                </c:pt>
                <c:pt idx="710">
                  <c:v>20.332045592297003</c:v>
                </c:pt>
                <c:pt idx="711">
                  <c:v>20.796011253848185</c:v>
                </c:pt>
                <c:pt idx="712">
                  <c:v>21.227920758119858</c:v>
                </c:pt>
                <c:pt idx="713">
                  <c:v>21.622913635891909</c:v>
                </c:pt>
                <c:pt idx="714">
                  <c:v>21.976303704701227</c:v>
                </c:pt>
                <c:pt idx="715">
                  <c:v>22.28369989108754</c:v>
                </c:pt>
                <c:pt idx="716">
                  <c:v>22.541128018503038</c:v>
                </c:pt>
                <c:pt idx="717">
                  <c:v>22.745147911933021</c:v>
                </c:pt>
                <c:pt idx="718">
                  <c:v>22.892959877664605</c:v>
                </c:pt>
                <c:pt idx="719">
                  <c:v>22.982494768690977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484-4639-B339-5E931C6A99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3338872"/>
        <c:axId val="903339192"/>
      </c:scatterChart>
      <c:valAx>
        <c:axId val="903338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(Degrees)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39192"/>
        <c:crosses val="autoZero"/>
        <c:crossBetween val="midCat"/>
      </c:valAx>
      <c:valAx>
        <c:axId val="903339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</a:t>
                </a:r>
                <a:r>
                  <a:rPr lang="en-GB" baseline="0"/>
                  <a:t>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3338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24414</xdr:colOff>
      <xdr:row>731</xdr:row>
      <xdr:rowOff>96017</xdr:rowOff>
    </xdr:from>
    <xdr:to>
      <xdr:col>18</xdr:col>
      <xdr:colOff>674961</xdr:colOff>
      <xdr:row>746</xdr:row>
      <xdr:rowOff>76968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DE8A6E3-BEC7-4232-BAC8-166A54204D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645401</xdr:colOff>
      <xdr:row>731</xdr:row>
      <xdr:rowOff>96017</xdr:rowOff>
    </xdr:from>
    <xdr:to>
      <xdr:col>10</xdr:col>
      <xdr:colOff>383956</xdr:colOff>
      <xdr:row>746</xdr:row>
      <xdr:rowOff>76968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20E647F-51B7-4BCC-A3C1-9C53521CBE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728</xdr:row>
      <xdr:rowOff>48491</xdr:rowOff>
    </xdr:from>
    <xdr:to>
      <xdr:col>6</xdr:col>
      <xdr:colOff>277091</xdr:colOff>
      <xdr:row>743</xdr:row>
      <xdr:rowOff>20782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FFAA6BD-7676-46E9-8E50-F10AC912D0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516659</xdr:colOff>
      <xdr:row>734</xdr:row>
      <xdr:rowOff>150752</xdr:rowOff>
    </xdr:from>
    <xdr:to>
      <xdr:col>15</xdr:col>
      <xdr:colOff>815604</xdr:colOff>
      <xdr:row>749</xdr:row>
      <xdr:rowOff>123042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CF931A21-2DA8-42EA-9EB4-959F387200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854982</xdr:colOff>
      <xdr:row>699</xdr:row>
      <xdr:rowOff>34471</xdr:rowOff>
    </xdr:from>
    <xdr:to>
      <xdr:col>13</xdr:col>
      <xdr:colOff>437696</xdr:colOff>
      <xdr:row>714</xdr:row>
      <xdr:rowOff>56242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0562DA0-F6E0-4FBC-A6B0-9F14FEE21C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12700</xdr:rowOff>
    </xdr:from>
    <xdr:to>
      <xdr:col>10</xdr:col>
      <xdr:colOff>603250</xdr:colOff>
      <xdr:row>21</xdr:row>
      <xdr:rowOff>176967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91EEC8-E487-4DD2-9E3C-E8E7392AD9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12700</xdr:colOff>
      <xdr:row>1</xdr:row>
      <xdr:rowOff>0</xdr:rowOff>
    </xdr:from>
    <xdr:to>
      <xdr:col>22</xdr:col>
      <xdr:colOff>0</xdr:colOff>
      <xdr:row>22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610B75E-E23C-4233-BAB5-70002BE391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0</xdr:colOff>
      <xdr:row>1</xdr:row>
      <xdr:rowOff>0</xdr:rowOff>
    </xdr:from>
    <xdr:to>
      <xdr:col>33</xdr:col>
      <xdr:colOff>10410</xdr:colOff>
      <xdr:row>22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B4C4EBE-5F08-4529-9224-33504041D6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10409</xdr:colOff>
      <xdr:row>23</xdr:row>
      <xdr:rowOff>10410</xdr:rowOff>
    </xdr:from>
    <xdr:to>
      <xdr:col>11</xdr:col>
      <xdr:colOff>10409</xdr:colOff>
      <xdr:row>44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4782544-AF6C-4005-A606-63A7510CA4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614179</xdr:colOff>
      <xdr:row>23</xdr:row>
      <xdr:rowOff>0</xdr:rowOff>
    </xdr:from>
    <xdr:to>
      <xdr:col>21</xdr:col>
      <xdr:colOff>614179</xdr:colOff>
      <xdr:row>44</xdr:row>
      <xdr:rowOff>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0FF21A7-9F30-4E4D-AB0C-2629FE016B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1</xdr:colOff>
      <xdr:row>23</xdr:row>
      <xdr:rowOff>10410</xdr:rowOff>
    </xdr:from>
    <xdr:to>
      <xdr:col>33</xdr:col>
      <xdr:colOff>0</xdr:colOff>
      <xdr:row>44</xdr:row>
      <xdr:rowOff>10410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FFF924A-B460-45CB-B541-929B5EB093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45</xdr:row>
      <xdr:rowOff>0</xdr:rowOff>
    </xdr:from>
    <xdr:to>
      <xdr:col>11</xdr:col>
      <xdr:colOff>0</xdr:colOff>
      <xdr:row>65</xdr:row>
      <xdr:rowOff>176967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1BB2E51-E210-49BB-9C68-76A62272FF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17722</xdr:colOff>
      <xdr:row>2</xdr:row>
      <xdr:rowOff>38690</xdr:rowOff>
    </xdr:from>
    <xdr:to>
      <xdr:col>29</xdr:col>
      <xdr:colOff>351466</xdr:colOff>
      <xdr:row>17</xdr:row>
      <xdr:rowOff>123750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A56CC1F-EC39-4CBA-81EC-5ECFA5DD82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199526</xdr:colOff>
      <xdr:row>2</xdr:row>
      <xdr:rowOff>15832</xdr:rowOff>
    </xdr:from>
    <xdr:to>
      <xdr:col>37</xdr:col>
      <xdr:colOff>509197</xdr:colOff>
      <xdr:row>17</xdr:row>
      <xdr:rowOff>18963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E632718-EF91-4470-80D3-9B8A1B561E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586158</xdr:colOff>
      <xdr:row>18</xdr:row>
      <xdr:rowOff>109473</xdr:rowOff>
    </xdr:from>
    <xdr:to>
      <xdr:col>29</xdr:col>
      <xdr:colOff>345526</xdr:colOff>
      <xdr:row>33</xdr:row>
      <xdr:rowOff>95436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B291DAF-08A3-435C-A94E-4F717E9990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30599</xdr:colOff>
      <xdr:row>19</xdr:row>
      <xdr:rowOff>25919</xdr:rowOff>
    </xdr:from>
    <xdr:to>
      <xdr:col>37</xdr:col>
      <xdr:colOff>391546</xdr:colOff>
      <xdr:row>34</xdr:row>
      <xdr:rowOff>11882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036B6CC-36E8-4CF2-BFCA-6FB5718F02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3102A-2C0C-493B-BFC8-F87BD5BD62A1}">
  <dimension ref="A1:BW725"/>
  <sheetViews>
    <sheetView topLeftCell="BE5" zoomScale="131" zoomScaleNormal="100" workbookViewId="0">
      <selection activeCell="C5" activeCellId="6" sqref="N6:N725 Y6:Y725 AJ5:AJ725 AU5:AU725 BF5:BF725 BQ5:BQ725 C5:C725"/>
    </sheetView>
  </sheetViews>
  <sheetFormatPr defaultRowHeight="14.5" x14ac:dyDescent="0.35"/>
  <cols>
    <col min="1" max="2" width="8.81640625" bestFit="1" customWidth="1"/>
    <col min="3" max="3" width="10.453125" customWidth="1"/>
    <col min="4" max="4" width="11.26953125" customWidth="1"/>
    <col min="5" max="5" width="9.6328125" customWidth="1"/>
    <col min="6" max="6" width="12.7265625" customWidth="1"/>
    <col min="7" max="7" width="10.36328125" customWidth="1"/>
    <col min="8" max="8" width="20.54296875" bestFit="1" customWidth="1"/>
    <col min="9" max="9" width="11.81640625" bestFit="1" customWidth="1"/>
    <col min="11" max="12" width="8.81640625" bestFit="1" customWidth="1"/>
    <col min="13" max="13" width="12.6328125" bestFit="1" customWidth="1"/>
    <col min="14" max="14" width="12" bestFit="1" customWidth="1"/>
    <col min="15" max="15" width="10.453125" bestFit="1" customWidth="1"/>
    <col min="16" max="16" width="13.7265625" bestFit="1" customWidth="1"/>
    <col min="17" max="17" width="8.81640625" bestFit="1" customWidth="1"/>
    <col min="18" max="18" width="14.36328125" customWidth="1"/>
    <col min="19" max="19" width="10.36328125" bestFit="1" customWidth="1"/>
    <col min="20" max="20" width="14.6328125" bestFit="1" customWidth="1"/>
    <col min="21" max="21" width="9.81640625" customWidth="1"/>
    <col min="22" max="22" width="8.81640625" bestFit="1" customWidth="1"/>
    <col min="23" max="23" width="10.36328125" customWidth="1"/>
    <col min="24" max="24" width="12.6328125" bestFit="1" customWidth="1"/>
    <col min="25" max="25" width="12" bestFit="1" customWidth="1"/>
    <col min="26" max="26" width="10.36328125" bestFit="1" customWidth="1"/>
    <col min="27" max="28" width="8.81640625" bestFit="1" customWidth="1"/>
    <col min="29" max="29" width="14.36328125" bestFit="1" customWidth="1"/>
    <col min="30" max="30" width="10.36328125" bestFit="1" customWidth="1"/>
    <col min="31" max="31" width="14.6328125" bestFit="1" customWidth="1"/>
    <col min="33" max="33" width="11.54296875" bestFit="1" customWidth="1"/>
    <col min="34" max="34" width="8.453125" bestFit="1" customWidth="1"/>
    <col min="35" max="35" width="12.6328125" bestFit="1" customWidth="1"/>
    <col min="36" max="36" width="12" bestFit="1" customWidth="1"/>
    <col min="37" max="37" width="10.36328125" bestFit="1" customWidth="1"/>
    <col min="38" max="38" width="9.1796875" bestFit="1" customWidth="1"/>
    <col min="39" max="40" width="8.81640625" bestFit="1" customWidth="1"/>
    <col min="41" max="41" width="10.36328125" bestFit="1" customWidth="1"/>
    <col min="42" max="42" width="14.6328125" bestFit="1" customWidth="1"/>
    <col min="44" max="45" width="8.81640625" bestFit="1" customWidth="1"/>
    <col min="46" max="46" width="9.1796875" customWidth="1"/>
    <col min="47" max="47" width="8.81640625" bestFit="1" customWidth="1"/>
    <col min="48" max="48" width="10.36328125" bestFit="1" customWidth="1"/>
    <col min="49" max="50" width="8.81640625" bestFit="1" customWidth="1"/>
    <col min="51" max="51" width="14.36328125" bestFit="1" customWidth="1"/>
    <col min="52" max="52" width="8.81640625" bestFit="1" customWidth="1"/>
    <col min="53" max="53" width="14.6328125" bestFit="1" customWidth="1"/>
    <col min="55" max="56" width="8.81640625" bestFit="1" customWidth="1"/>
    <col min="57" max="57" width="12.6328125" bestFit="1" customWidth="1"/>
    <col min="58" max="58" width="12" bestFit="1" customWidth="1"/>
    <col min="59" max="60" width="10.36328125" bestFit="1" customWidth="1"/>
    <col min="61" max="63" width="8.81640625" bestFit="1" customWidth="1"/>
    <col min="64" max="64" width="14.6328125" bestFit="1" customWidth="1"/>
    <col min="66" max="67" width="8.81640625" bestFit="1" customWidth="1"/>
    <col min="68" max="68" width="12.6328125" bestFit="1" customWidth="1"/>
    <col min="69" max="69" width="12" bestFit="1" customWidth="1"/>
    <col min="70" max="70" width="10.36328125" bestFit="1" customWidth="1"/>
    <col min="71" max="71" width="10.90625" bestFit="1" customWidth="1"/>
    <col min="72" max="72" width="8.81640625" bestFit="1" customWidth="1"/>
    <col min="73" max="73" width="14.36328125" bestFit="1" customWidth="1"/>
    <col min="74" max="74" width="10.36328125" bestFit="1" customWidth="1"/>
    <col min="75" max="75" width="14.6328125" bestFit="1" customWidth="1"/>
  </cols>
  <sheetData>
    <row r="1" spans="1:75" x14ac:dyDescent="0.35">
      <c r="H1" t="s">
        <v>49</v>
      </c>
      <c r="I1">
        <v>0.13700000000000001</v>
      </c>
    </row>
    <row r="2" spans="1:75" x14ac:dyDescent="0.35">
      <c r="H2" t="s">
        <v>50</v>
      </c>
      <c r="I2">
        <v>8.14E-2</v>
      </c>
    </row>
    <row r="3" spans="1:75" ht="15" thickBot="1" x14ac:dyDescent="0.4">
      <c r="H3" t="s">
        <v>15</v>
      </c>
      <c r="I3">
        <f>I4/13.23</f>
        <v>3.895822222222222E-5</v>
      </c>
    </row>
    <row r="4" spans="1:75" ht="15" thickBot="1" x14ac:dyDescent="0.4">
      <c r="H4" t="s">
        <v>16</v>
      </c>
      <c r="I4">
        <f>(E186*1.225)*0.96</f>
        <v>5.1541727999999997E-4</v>
      </c>
      <c r="K4" s="27" t="s">
        <v>7</v>
      </c>
      <c r="V4" s="27" t="s">
        <v>52</v>
      </c>
      <c r="AG4" s="27" t="s">
        <v>70</v>
      </c>
      <c r="AR4" s="27" t="s">
        <v>71</v>
      </c>
      <c r="BC4" s="27" t="s">
        <v>73</v>
      </c>
      <c r="BN4" s="27" t="s">
        <v>74</v>
      </c>
    </row>
    <row r="5" spans="1:75" x14ac:dyDescent="0.35">
      <c r="A5" s="10" t="s">
        <v>0</v>
      </c>
      <c r="B5" s="2" t="s">
        <v>1</v>
      </c>
      <c r="C5" s="2" t="s">
        <v>8</v>
      </c>
      <c r="D5" s="2" t="s">
        <v>12</v>
      </c>
      <c r="E5" s="2" t="s">
        <v>9</v>
      </c>
      <c r="F5" s="2" t="s">
        <v>10</v>
      </c>
      <c r="G5" s="2" t="s">
        <v>11</v>
      </c>
      <c r="H5" s="3" t="s">
        <v>48</v>
      </c>
      <c r="K5" s="26" t="s">
        <v>0</v>
      </c>
      <c r="L5" s="11" t="s">
        <v>2</v>
      </c>
      <c r="M5" s="11" t="s">
        <v>51</v>
      </c>
      <c r="N5" s="11" t="s">
        <v>4</v>
      </c>
      <c r="O5" s="11" t="s">
        <v>3</v>
      </c>
      <c r="P5" s="11" t="s">
        <v>6</v>
      </c>
      <c r="Q5" s="11" t="s">
        <v>5</v>
      </c>
      <c r="R5" s="11" t="s">
        <v>13</v>
      </c>
      <c r="S5" s="11" t="s">
        <v>14</v>
      </c>
      <c r="T5" s="11" t="s">
        <v>17</v>
      </c>
      <c r="V5" s="26" t="s">
        <v>0</v>
      </c>
      <c r="W5" s="25" t="s">
        <v>2</v>
      </c>
      <c r="X5" s="11" t="s">
        <v>51</v>
      </c>
      <c r="Y5" s="11" t="s">
        <v>4</v>
      </c>
      <c r="Z5" s="11" t="s">
        <v>3</v>
      </c>
      <c r="AA5" s="11" t="s">
        <v>6</v>
      </c>
      <c r="AB5" s="11" t="s">
        <v>5</v>
      </c>
      <c r="AC5" s="11" t="s">
        <v>13</v>
      </c>
      <c r="AD5" s="11" t="s">
        <v>14</v>
      </c>
      <c r="AE5" s="11" t="s">
        <v>17</v>
      </c>
      <c r="AG5" s="26" t="s">
        <v>0</v>
      </c>
      <c r="AH5" s="11" t="s">
        <v>2</v>
      </c>
      <c r="AI5" s="11" t="s">
        <v>51</v>
      </c>
      <c r="AJ5" s="11" t="s">
        <v>4</v>
      </c>
      <c r="AK5" s="11" t="s">
        <v>3</v>
      </c>
      <c r="AL5" s="11" t="s">
        <v>6</v>
      </c>
      <c r="AM5" s="11" t="s">
        <v>5</v>
      </c>
      <c r="AN5" s="11" t="s">
        <v>13</v>
      </c>
      <c r="AO5" s="11" t="s">
        <v>14</v>
      </c>
      <c r="AP5" s="11" t="s">
        <v>17</v>
      </c>
      <c r="AR5" s="26" t="s">
        <v>0</v>
      </c>
      <c r="AS5" s="11" t="s">
        <v>2</v>
      </c>
      <c r="AT5" s="11" t="s">
        <v>72</v>
      </c>
      <c r="AU5" s="11" t="s">
        <v>4</v>
      </c>
      <c r="AV5" s="11" t="s">
        <v>3</v>
      </c>
      <c r="AW5" s="11" t="s">
        <v>6</v>
      </c>
      <c r="AX5" s="11" t="s">
        <v>5</v>
      </c>
      <c r="AY5" s="11" t="s">
        <v>13</v>
      </c>
      <c r="AZ5" s="11" t="s">
        <v>14</v>
      </c>
      <c r="BA5" s="11" t="s">
        <v>17</v>
      </c>
      <c r="BC5" s="26" t="s">
        <v>0</v>
      </c>
      <c r="BD5" s="11" t="s">
        <v>2</v>
      </c>
      <c r="BE5" s="11" t="s">
        <v>72</v>
      </c>
      <c r="BF5" s="11" t="s">
        <v>4</v>
      </c>
      <c r="BG5" s="11" t="s">
        <v>3</v>
      </c>
      <c r="BH5" s="11" t="s">
        <v>6</v>
      </c>
      <c r="BI5" s="11" t="s">
        <v>5</v>
      </c>
      <c r="BJ5" s="11" t="s">
        <v>13</v>
      </c>
      <c r="BK5" s="11" t="s">
        <v>14</v>
      </c>
      <c r="BL5" s="11" t="s">
        <v>17</v>
      </c>
      <c r="BN5" s="26" t="s">
        <v>0</v>
      </c>
      <c r="BO5" s="11" t="s">
        <v>75</v>
      </c>
      <c r="BP5" s="11" t="s">
        <v>72</v>
      </c>
      <c r="BQ5" s="11" t="s">
        <v>4</v>
      </c>
      <c r="BR5" s="11" t="s">
        <v>3</v>
      </c>
      <c r="BS5" s="11" t="s">
        <v>6</v>
      </c>
      <c r="BT5" s="11" t="s">
        <v>5</v>
      </c>
      <c r="BU5" s="11" t="s">
        <v>13</v>
      </c>
      <c r="BV5" s="11" t="s">
        <v>14</v>
      </c>
      <c r="BW5" s="11" t="s">
        <v>17</v>
      </c>
    </row>
    <row r="6" spans="1:75" x14ac:dyDescent="0.35">
      <c r="A6" s="4">
        <v>-360</v>
      </c>
      <c r="B6" s="5">
        <v>39.270000000000003</v>
      </c>
      <c r="C6" s="5">
        <f>B7-B6</f>
        <v>3.9999999999999147E-2</v>
      </c>
      <c r="D6" s="5">
        <f>LOG(B6)</f>
        <v>1.5940609012704183</v>
      </c>
      <c r="E6" s="5">
        <f>B6/1000000</f>
        <v>3.9270000000000002E-5</v>
      </c>
      <c r="F6" s="5">
        <f>E7-E6</f>
        <v>3.9999999999999617E-8</v>
      </c>
      <c r="G6" s="5">
        <f>LOG(E6)</f>
        <v>-4.4059390987295819</v>
      </c>
      <c r="H6" s="6">
        <f>($I$1+(0.5*$I$2)-((0.5*$I$2)*COS(RADIANS(A6))+(($I$1^2)-((0.5*$I$2)^2)*(SIN(RADIANS(A6))*(SIN(RADIANS(A6)))))^0.5))</f>
        <v>0</v>
      </c>
      <c r="K6" s="11">
        <v>-360</v>
      </c>
      <c r="L6" s="11">
        <v>1.097</v>
      </c>
      <c r="M6" s="11">
        <f>L6*100000</f>
        <v>109700</v>
      </c>
      <c r="N6" s="11">
        <f>L7-L6</f>
        <v>3.8000000000000034E-2</v>
      </c>
      <c r="O6" s="11">
        <f>M7-M6</f>
        <v>3800</v>
      </c>
      <c r="P6" s="11">
        <f>LOG(L6)</f>
        <v>4.0206627574711121E-2</v>
      </c>
      <c r="Q6" s="11">
        <f>LOG(M6)</f>
        <v>5.0402066275747108</v>
      </c>
      <c r="R6" s="11">
        <f>(Q6-Q7)/(G7-G6)</f>
        <v>-33.449017665066194</v>
      </c>
      <c r="S6" s="11">
        <f>-M6*F6</f>
        <v>-4.3879999999999579E-3</v>
      </c>
      <c r="T6" s="11">
        <f t="shared" ref="T6:T69" si="0">(M6*E6)/(($I$3+$I$4)*286.9)+273</f>
        <v>300.08525632735655</v>
      </c>
      <c r="V6" s="11">
        <v>-360</v>
      </c>
      <c r="W6" s="25">
        <v>0.99199999999999999</v>
      </c>
      <c r="X6" s="11">
        <f>W6*100000</f>
        <v>99200</v>
      </c>
      <c r="Y6" s="11">
        <f>W7-W6</f>
        <v>-2.0000000000000018E-2</v>
      </c>
      <c r="Z6" s="11">
        <f>X7-X6</f>
        <v>-2000</v>
      </c>
      <c r="AA6" s="11">
        <f>LOG(W6)</f>
        <v>-3.4883278458213473E-3</v>
      </c>
      <c r="AB6" s="11">
        <f>LOG(X6)</f>
        <v>4.9965116721541785</v>
      </c>
      <c r="AC6" s="11">
        <f>(AB6-AB7)/(G7-G6)</f>
        <v>20.005781471340185</v>
      </c>
      <c r="AD6" s="11">
        <f>X6*F6</f>
        <v>3.967999999999962E-3</v>
      </c>
      <c r="AE6" s="11">
        <f>(X6*E6)/(($I$3+$I$4)*286.9)+273</f>
        <v>297.49277509274179</v>
      </c>
      <c r="AG6" s="11">
        <v>-360</v>
      </c>
      <c r="AH6" s="11">
        <v>0.90500000000000003</v>
      </c>
      <c r="AI6" s="11">
        <f>AH6*100000</f>
        <v>90500</v>
      </c>
      <c r="AJ6" s="11">
        <f>AH7-AH6</f>
        <v>-1.4000000000000012E-2</v>
      </c>
      <c r="AK6" s="11">
        <f>AI7-AI6</f>
        <v>-1400</v>
      </c>
      <c r="AL6" s="11">
        <f>LOG(AH6)</f>
        <v>-4.3351420794796675E-2</v>
      </c>
      <c r="AM6" s="11">
        <f>LOG(AI6)</f>
        <v>4.9566485792052033</v>
      </c>
      <c r="AN6" s="11">
        <f>(AM6-AM7)/(G7-G6)</f>
        <v>15.313783243352406</v>
      </c>
      <c r="AO6" s="11">
        <f>AI6*F6</f>
        <v>3.6199999999999653E-3</v>
      </c>
      <c r="AP6" s="11">
        <f>(AI6*E6)/(($I$3-$I$4)*286.9)+273</f>
        <v>247.00119751465587</v>
      </c>
      <c r="AR6" s="11">
        <v>-360</v>
      </c>
      <c r="AS6" s="11">
        <v>0.83099999999999996</v>
      </c>
      <c r="AT6" s="11">
        <f>AS6*100000</f>
        <v>83100</v>
      </c>
      <c r="AU6" s="11">
        <f>AS7-AS6</f>
        <v>3.0000000000000027E-3</v>
      </c>
      <c r="AV6" s="11">
        <f>AT7-AT6</f>
        <v>300</v>
      </c>
      <c r="AW6" s="11">
        <f>LOG(AS6)</f>
        <v>-8.0398976215889026E-2</v>
      </c>
      <c r="AX6" s="11">
        <f>LOG(AT6)</f>
        <v>4.9196010237841108</v>
      </c>
      <c r="AY6" s="11">
        <f>(AX6-AX7)/(G7-G6)</f>
        <v>-3.5396431643861219</v>
      </c>
      <c r="AZ6" s="11">
        <f>AT6*F6</f>
        <v>3.323999999999968E-3</v>
      </c>
      <c r="BA6" s="11">
        <f>(AT6*E6)/(($I$3-$I$4)*286.9)+273</f>
        <v>249.12706644715917</v>
      </c>
      <c r="BC6" s="11">
        <v>-360</v>
      </c>
      <c r="BD6" s="11">
        <v>0.85899999999999999</v>
      </c>
      <c r="BE6" s="11">
        <f>BD6*100000</f>
        <v>85900</v>
      </c>
      <c r="BF6" s="11">
        <f>BD7-BD6</f>
        <v>-4.0000000000000036E-3</v>
      </c>
      <c r="BG6" s="11">
        <f>BE7-BE6</f>
        <v>-400</v>
      </c>
      <c r="BH6" s="11">
        <f>LOG(BD6)</f>
        <v>-6.6006836168757702E-2</v>
      </c>
      <c r="BI6" s="11">
        <f>LOG(BE6)</f>
        <v>4.933993163831242</v>
      </c>
      <c r="BJ6" s="11">
        <f>(BI6-BI7)/(G7-G6)</f>
        <v>4.5846053599148968</v>
      </c>
      <c r="BK6" s="11">
        <f>BE6*$F6</f>
        <v>3.4359999999999673E-3</v>
      </c>
      <c r="BL6" s="11">
        <f>(BE6*$E6)/(($I$3-$I$4)*286.9)+273</f>
        <v>248.3226836078336</v>
      </c>
      <c r="BN6" s="11">
        <v>-360</v>
      </c>
      <c r="BO6" s="11">
        <v>1.0629999999999999</v>
      </c>
      <c r="BP6" s="11">
        <f>BO6*100000</f>
        <v>106300</v>
      </c>
      <c r="BQ6" s="11">
        <f>BO7-BO6</f>
        <v>0</v>
      </c>
      <c r="BR6" s="11">
        <f>BP7-BP6</f>
        <v>0</v>
      </c>
      <c r="BS6" s="11">
        <f>LOG(BO6)</f>
        <v>2.6533264523296733E-2</v>
      </c>
      <c r="BT6" s="11">
        <f>LOG(BP6)</f>
        <v>5.0265332645232972</v>
      </c>
      <c r="BU6" s="11">
        <f>(BT6-BT7)/(G7-G6)</f>
        <v>0</v>
      </c>
      <c r="BV6" s="11">
        <f>BP6*$F6</f>
        <v>4.2519999999999589E-3</v>
      </c>
      <c r="BW6" s="11">
        <f>(BP6*$E6)/(($I$3-$I$4)*286.9)+273</f>
        <v>242.46218006417593</v>
      </c>
    </row>
    <row r="7" spans="1:75" x14ac:dyDescent="0.35">
      <c r="A7" s="4">
        <v>-359</v>
      </c>
      <c r="B7" s="5">
        <v>39.31</v>
      </c>
      <c r="C7" s="5">
        <f t="shared" ref="C7:C70" si="1">B8-B7</f>
        <v>0.11999999999999744</v>
      </c>
      <c r="D7" s="5">
        <f t="shared" ref="D7:D70" si="2">LOG(B7)</f>
        <v>1.5945030438200891</v>
      </c>
      <c r="E7" s="5">
        <f t="shared" ref="E7:E70" si="3">B7/1000000</f>
        <v>3.9310000000000001E-5</v>
      </c>
      <c r="F7" s="5">
        <f t="shared" ref="F7:F70" si="4">E8-E7</f>
        <v>1.1999999999999885E-7</v>
      </c>
      <c r="G7" s="5">
        <f t="shared" ref="G7:G70" si="5">LOG(E7)</f>
        <v>-4.4054969561799107</v>
      </c>
      <c r="H7" s="6">
        <f t="shared" ref="H7:H70" si="6">($I$1+(0.5*$I$2)-((0.5*$I$2)*COS(RADIANS(A7))+(($I$1^2)-((0.5*$I$2)^2)*(SIN(RADIANS(A7))*(SIN(RADIANS(A7)))))^0.5))</f>
        <v>8.0402227056186604E-6</v>
      </c>
      <c r="K7" s="11">
        <v>-359</v>
      </c>
      <c r="L7" s="11">
        <v>1.135</v>
      </c>
      <c r="M7" s="11">
        <f t="shared" ref="M7:M70" si="7">L7*100000</f>
        <v>113500</v>
      </c>
      <c r="N7" s="11">
        <f t="shared" ref="N7:N70" si="8">L8-L7</f>
        <v>1.4000000000000012E-2</v>
      </c>
      <c r="O7" s="11">
        <f t="shared" ref="O7:O70" si="9">M8-M7</f>
        <v>1400</v>
      </c>
      <c r="P7" s="11">
        <f t="shared" ref="P7:P70" si="10">LOG(L7)</f>
        <v>5.4995861529141529E-2</v>
      </c>
      <c r="Q7" s="11">
        <f t="shared" ref="Q7:Q70" si="11">LOG(M7)</f>
        <v>5.0549958615291413</v>
      </c>
      <c r="R7" s="11">
        <f t="shared" ref="R7:R70" si="12">(Q7-Q8)/(G8-G7)</f>
        <v>-4.0220846205526444</v>
      </c>
      <c r="S7" s="11">
        <f t="shared" ref="S7:S70" si="13">-M7*F7</f>
        <v>-1.361999999999987E-2</v>
      </c>
      <c r="T7" s="11">
        <f t="shared" si="0"/>
        <v>301.05203205467001</v>
      </c>
      <c r="V7" s="11">
        <v>-359</v>
      </c>
      <c r="W7" s="25">
        <v>0.97199999999999998</v>
      </c>
      <c r="X7" s="11">
        <f t="shared" ref="X7:X70" si="14">W7*100000</f>
        <v>97200</v>
      </c>
      <c r="Y7" s="11">
        <f t="shared" ref="Y7:Y70" si="15">W8-W7</f>
        <v>-3.9999999999999925E-2</v>
      </c>
      <c r="Z7" s="11">
        <f t="shared" ref="Z7:Z70" si="16">X8-X7</f>
        <v>-4000</v>
      </c>
      <c r="AA7" s="11">
        <f t="shared" ref="AA7:AA70" si="17">LOG(W7)</f>
        <v>-1.2333735073725434E-2</v>
      </c>
      <c r="AB7" s="11">
        <f t="shared" ref="AB7:AB70" si="18">LOG(X7)</f>
        <v>4.9876662649262746</v>
      </c>
      <c r="AC7" s="11">
        <f>(AB7-AB8)/(G8-G7)</f>
        <v>13.787031888097806</v>
      </c>
      <c r="AD7" s="11">
        <f>X7*F7</f>
        <v>1.1663999999999888E-2</v>
      </c>
      <c r="AE7" s="11">
        <f>(X7*E7)/(($I$3+$I$4)*286.9)+273</f>
        <v>297.02341423536495</v>
      </c>
      <c r="AG7" s="11">
        <v>-359</v>
      </c>
      <c r="AH7" s="11">
        <v>0.89100000000000001</v>
      </c>
      <c r="AI7" s="11">
        <f t="shared" ref="AI7:AI70" si="19">AH7*100000</f>
        <v>89100</v>
      </c>
      <c r="AJ7" s="11">
        <f t="shared" ref="AJ7:AJ70" si="20">AH8-AH7</f>
        <v>0</v>
      </c>
      <c r="AK7" s="11">
        <f t="shared" ref="AK7:AK70" si="21">AI8-AI7</f>
        <v>0</v>
      </c>
      <c r="AL7" s="11">
        <f t="shared" ref="AL7:AL70" si="22">LOG(AH7)</f>
        <v>-5.0122295963125202E-2</v>
      </c>
      <c r="AM7" s="11">
        <f t="shared" ref="AM7:AM70" si="23">LOG(AI7)</f>
        <v>4.9498777040368749</v>
      </c>
      <c r="AN7" s="11">
        <f t="shared" ref="AN7:AN70" si="24">(AM7-AM8)/(G8-G7)</f>
        <v>0</v>
      </c>
      <c r="AO7" s="11">
        <f t="shared" ref="AO7:AO70" si="25">AI7*F7</f>
        <v>1.0691999999999898E-2</v>
      </c>
      <c r="AP7" s="11">
        <f t="shared" ref="AP7:AP70" si="26">(AI7*E7)/(($I$3-$I$4)*286.9)+273</f>
        <v>247.37731650135134</v>
      </c>
      <c r="AR7" s="11">
        <v>-359</v>
      </c>
      <c r="AS7" s="11">
        <v>0.83399999999999996</v>
      </c>
      <c r="AT7" s="11">
        <f t="shared" ref="AT7:AT70" si="27">AS7*100000</f>
        <v>83400</v>
      </c>
      <c r="AU7" s="11">
        <f t="shared" ref="AU7:AU70" si="28">AS8-AS7</f>
        <v>3.0000000000000027E-3</v>
      </c>
      <c r="AV7" s="11">
        <f t="shared" ref="AV7:AV70" si="29">AT8-AT7</f>
        <v>300</v>
      </c>
      <c r="AW7" s="11">
        <f t="shared" ref="AW7:AW70" si="30">LOG(AS7)</f>
        <v>-7.8833949362261305E-2</v>
      </c>
      <c r="AX7" s="11">
        <f t="shared" ref="AX7:AX70" si="31">LOG(AT7)</f>
        <v>4.9211660506377388</v>
      </c>
      <c r="AY7" s="11">
        <f t="shared" ref="AY7:AY70" si="32">(AX7-AX8)/(G8-G7)</f>
        <v>-1.1780374571910679</v>
      </c>
      <c r="AZ7" s="11">
        <f t="shared" ref="AZ7:AZ70" si="33">AT7*F7</f>
        <v>1.0007999999999904E-2</v>
      </c>
      <c r="BA7" s="11">
        <f t="shared" ref="BA7:BA70" si="34">(AT7*E7)/(($I$3-$I$4)*286.9)+273</f>
        <v>249.01647807197196</v>
      </c>
      <c r="BC7" s="11">
        <v>-359</v>
      </c>
      <c r="BD7" s="11">
        <v>0.85499999999999998</v>
      </c>
      <c r="BE7" s="11">
        <f t="shared" ref="BE7:BE70" si="35">BD7*100000</f>
        <v>85500</v>
      </c>
      <c r="BF7" s="11">
        <f t="shared" ref="BF7:BF70" si="36">BD8-BD7</f>
        <v>4.0000000000000036E-3</v>
      </c>
      <c r="BG7" s="11">
        <f t="shared" ref="BG7:BG70" si="37">BE8-BE7</f>
        <v>400</v>
      </c>
      <c r="BH7" s="11">
        <f t="shared" ref="BH7:BH70" si="38">LOG(BD7)</f>
        <v>-6.8033885271827368E-2</v>
      </c>
      <c r="BI7" s="11">
        <f t="shared" ref="BI7:BI70" si="39">LOG(BE7)</f>
        <v>4.9319661147281728</v>
      </c>
      <c r="BJ7" s="11">
        <f t="shared" ref="BJ7:BJ70" si="40">(BI7-BI8)/(G8-G7)</f>
        <v>-1.5313123684625343</v>
      </c>
      <c r="BK7" s="11">
        <f t="shared" ref="BK7:BK70" si="41">BE7*$F7</f>
        <v>1.0259999999999901E-2</v>
      </c>
      <c r="BL7" s="11">
        <f t="shared" ref="BL7:BL70" si="42">(BE7*$E7)/(($I$3-$I$4)*286.9)+273</f>
        <v>248.41257644069066</v>
      </c>
      <c r="BN7" s="11">
        <v>-359</v>
      </c>
      <c r="BO7" s="11">
        <v>1.0629999999999999</v>
      </c>
      <c r="BP7" s="11">
        <f t="shared" ref="BP7:BP70" si="43">BO7*100000</f>
        <v>106300</v>
      </c>
      <c r="BQ7" s="11">
        <f t="shared" ref="BQ7:BQ70" si="44">BO8-BO7</f>
        <v>2.0000000000000018E-3</v>
      </c>
      <c r="BR7" s="11">
        <f t="shared" ref="BR7:BR70" si="45">BP8-BP7</f>
        <v>200</v>
      </c>
      <c r="BS7" s="11">
        <f t="shared" ref="BS7:BS70" si="46">LOG(BO7)</f>
        <v>2.6533264523296733E-2</v>
      </c>
      <c r="BT7" s="11">
        <f t="shared" ref="BT7:BT70" si="47">LOG(BP7)</f>
        <v>5.0265332645232972</v>
      </c>
      <c r="BU7" s="11">
        <f t="shared" ref="BU7:BU70" si="48">(BT7-BT8)/(G8-G7)</f>
        <v>-0.6166976991224834</v>
      </c>
      <c r="BV7" s="11">
        <f t="shared" ref="BV7:BV70" si="49">BP7*$F7</f>
        <v>1.2755999999999879E-2</v>
      </c>
      <c r="BW7" s="11">
        <f t="shared" ref="BW7:BW70" si="50">(BP7*$E7)/(($I$3-$I$4)*286.9)+273</f>
        <v>242.43107456895225</v>
      </c>
    </row>
    <row r="8" spans="1:75" x14ac:dyDescent="0.35">
      <c r="A8" s="4">
        <v>-358</v>
      </c>
      <c r="B8" s="5">
        <v>39.43</v>
      </c>
      <c r="C8" s="5">
        <f t="shared" si="1"/>
        <v>0.20000000000000284</v>
      </c>
      <c r="D8" s="5">
        <f t="shared" si="2"/>
        <v>1.5958267770732231</v>
      </c>
      <c r="E8" s="5">
        <f t="shared" si="3"/>
        <v>3.943E-5</v>
      </c>
      <c r="F8" s="5">
        <f t="shared" si="4"/>
        <v>2.0000000000000486E-7</v>
      </c>
      <c r="G8" s="5">
        <f t="shared" si="5"/>
        <v>-4.4041732229267767</v>
      </c>
      <c r="H8" s="6">
        <f t="shared" si="6"/>
        <v>3.2156907529640177E-5</v>
      </c>
      <c r="K8" s="11">
        <v>-358</v>
      </c>
      <c r="L8" s="11">
        <v>1.149</v>
      </c>
      <c r="M8" s="11">
        <f t="shared" si="7"/>
        <v>114900</v>
      </c>
      <c r="N8" s="11">
        <f t="shared" si="8"/>
        <v>1.2000000000000011E-2</v>
      </c>
      <c r="O8" s="11">
        <f t="shared" si="9"/>
        <v>1200</v>
      </c>
      <c r="P8" s="11">
        <f t="shared" si="10"/>
        <v>6.0320028688285184E-2</v>
      </c>
      <c r="Q8" s="11">
        <f t="shared" si="11"/>
        <v>5.0603200286882855</v>
      </c>
      <c r="R8" s="11">
        <f t="shared" si="12"/>
        <v>-2.053520585259752</v>
      </c>
      <c r="S8" s="11">
        <f t="shared" si="13"/>
        <v>-2.2980000000000559E-2</v>
      </c>
      <c r="T8" s="11">
        <f t="shared" si="0"/>
        <v>301.48473784857219</v>
      </c>
      <c r="V8" s="11">
        <v>-358</v>
      </c>
      <c r="W8" s="25">
        <v>0.93200000000000005</v>
      </c>
      <c r="X8" s="11">
        <f t="shared" si="14"/>
        <v>93200</v>
      </c>
      <c r="Y8" s="11">
        <f t="shared" si="15"/>
        <v>-2.7000000000000024E-2</v>
      </c>
      <c r="Z8" s="11">
        <f t="shared" si="16"/>
        <v>-2700</v>
      </c>
      <c r="AA8" s="11">
        <f t="shared" si="17"/>
        <v>-3.0584087646018613E-2</v>
      </c>
      <c r="AB8" s="11">
        <f t="shared" si="18"/>
        <v>4.9694159123539814</v>
      </c>
      <c r="AC8" s="11">
        <f>(AB8-AB9)/(G9-G8)</f>
        <v>5.8104768055440408</v>
      </c>
      <c r="AD8" s="11">
        <f>X8*F8</f>
        <v>1.8640000000000455E-2</v>
      </c>
      <c r="AE8" s="11">
        <f>(X8*E8)/(($I$3+$I$4)*286.9)+273</f>
        <v>296.1051137292161</v>
      </c>
      <c r="AG8" s="11">
        <v>-358</v>
      </c>
      <c r="AH8" s="11">
        <v>0.89100000000000001</v>
      </c>
      <c r="AI8" s="11">
        <f t="shared" si="19"/>
        <v>89100</v>
      </c>
      <c r="AJ8" s="11">
        <f t="shared" si="20"/>
        <v>-1.3000000000000012E-2</v>
      </c>
      <c r="AK8" s="11">
        <f t="shared" si="21"/>
        <v>-1300</v>
      </c>
      <c r="AL8" s="11">
        <f t="shared" si="22"/>
        <v>-5.0122295963125202E-2</v>
      </c>
      <c r="AM8" s="11">
        <f t="shared" si="23"/>
        <v>4.9498777040368749</v>
      </c>
      <c r="AN8" s="11">
        <f t="shared" si="24"/>
        <v>2.905020660702637</v>
      </c>
      <c r="AO8" s="11">
        <f t="shared" si="25"/>
        <v>1.7820000000000433E-2</v>
      </c>
      <c r="AP8" s="11">
        <f t="shared" si="26"/>
        <v>247.29909920244933</v>
      </c>
      <c r="AR8" s="11">
        <v>-358</v>
      </c>
      <c r="AS8" s="11">
        <v>0.83699999999999997</v>
      </c>
      <c r="AT8" s="11">
        <f t="shared" si="27"/>
        <v>83700</v>
      </c>
      <c r="AU8" s="11">
        <f t="shared" si="28"/>
        <v>8.0000000000000071E-3</v>
      </c>
      <c r="AV8" s="11">
        <f t="shared" si="29"/>
        <v>800</v>
      </c>
      <c r="AW8" s="11">
        <f t="shared" si="30"/>
        <v>-7.7274542006740027E-2</v>
      </c>
      <c r="AX8" s="11">
        <f t="shared" si="31"/>
        <v>4.92272545799326</v>
      </c>
      <c r="AY8" s="11">
        <f t="shared" si="32"/>
        <v>-1.8801528542028219</v>
      </c>
      <c r="AZ8" s="11">
        <f t="shared" si="33"/>
        <v>1.6740000000000407E-2</v>
      </c>
      <c r="BA8" s="11">
        <f t="shared" si="34"/>
        <v>248.85672955381602</v>
      </c>
      <c r="BC8" s="11">
        <v>-358</v>
      </c>
      <c r="BD8" s="11">
        <v>0.85899999999999999</v>
      </c>
      <c r="BE8" s="11">
        <f t="shared" si="35"/>
        <v>85900</v>
      </c>
      <c r="BF8" s="11">
        <f t="shared" si="36"/>
        <v>0</v>
      </c>
      <c r="BG8" s="11">
        <f t="shared" si="37"/>
        <v>0</v>
      </c>
      <c r="BH8" s="11">
        <f t="shared" si="38"/>
        <v>-6.6006836168757702E-2</v>
      </c>
      <c r="BI8" s="11">
        <f t="shared" si="39"/>
        <v>4.933993163831242</v>
      </c>
      <c r="BJ8" s="11">
        <f t="shared" si="40"/>
        <v>0</v>
      </c>
      <c r="BK8" s="11">
        <f t="shared" si="41"/>
        <v>1.7180000000000417E-2</v>
      </c>
      <c r="BL8" s="11">
        <f t="shared" si="42"/>
        <v>248.22213941066664</v>
      </c>
      <c r="BN8" s="11">
        <v>-358</v>
      </c>
      <c r="BO8" s="11">
        <v>1.0649999999999999</v>
      </c>
      <c r="BP8" s="11">
        <f t="shared" si="43"/>
        <v>106500</v>
      </c>
      <c r="BQ8" s="11">
        <f t="shared" si="44"/>
        <v>7.0000000000001172E-3</v>
      </c>
      <c r="BR8" s="11">
        <f t="shared" si="45"/>
        <v>700</v>
      </c>
      <c r="BS8" s="11">
        <f t="shared" si="46"/>
        <v>2.7349607774756507E-2</v>
      </c>
      <c r="BT8" s="11">
        <f t="shared" si="47"/>
        <v>5.0273496077747568</v>
      </c>
      <c r="BU8" s="11">
        <f t="shared" si="48"/>
        <v>-1.2948544660960313</v>
      </c>
      <c r="BV8" s="11">
        <f t="shared" si="49"/>
        <v>2.1300000000000516E-2</v>
      </c>
      <c r="BW8" s="11">
        <f t="shared" si="50"/>
        <v>242.2800680702677</v>
      </c>
    </row>
    <row r="9" spans="1:75" x14ac:dyDescent="0.35">
      <c r="A9" s="4">
        <v>-357</v>
      </c>
      <c r="B9" s="5">
        <v>39.630000000000003</v>
      </c>
      <c r="C9" s="5">
        <f t="shared" si="1"/>
        <v>0.26999999999999602</v>
      </c>
      <c r="D9" s="5">
        <f t="shared" si="2"/>
        <v>1.5980240723341896</v>
      </c>
      <c r="E9" s="5">
        <f t="shared" si="3"/>
        <v>3.9630000000000005E-5</v>
      </c>
      <c r="F9" s="5">
        <f t="shared" si="4"/>
        <v>2.6999999999999572E-7</v>
      </c>
      <c r="G9" s="5">
        <f t="shared" si="5"/>
        <v>-4.4019759276658101</v>
      </c>
      <c r="H9" s="6">
        <f t="shared" si="6"/>
        <v>7.2338107058145251E-5</v>
      </c>
      <c r="K9" s="11">
        <v>-357</v>
      </c>
      <c r="L9" s="11">
        <v>1.161</v>
      </c>
      <c r="M9" s="11">
        <f t="shared" si="7"/>
        <v>116100</v>
      </c>
      <c r="N9" s="11">
        <f t="shared" si="8"/>
        <v>1.2000000000000011E-2</v>
      </c>
      <c r="O9" s="11">
        <f t="shared" si="9"/>
        <v>1200</v>
      </c>
      <c r="P9" s="11">
        <f t="shared" si="10"/>
        <v>6.4832219738573851E-2</v>
      </c>
      <c r="Q9" s="11">
        <f t="shared" si="11"/>
        <v>5.064832219738574</v>
      </c>
      <c r="R9" s="11">
        <f t="shared" si="12"/>
        <v>-1.5144319760897731</v>
      </c>
      <c r="S9" s="11">
        <f t="shared" si="13"/>
        <v>-3.13469999999995E-2</v>
      </c>
      <c r="T9" s="11">
        <f t="shared" si="0"/>
        <v>301.92822010538958</v>
      </c>
      <c r="V9" s="11">
        <v>-357</v>
      </c>
      <c r="W9" s="25">
        <v>0.90500000000000003</v>
      </c>
      <c r="X9" s="11">
        <f t="shared" si="14"/>
        <v>90500</v>
      </c>
      <c r="Y9" s="11">
        <f t="shared" si="15"/>
        <v>-1.0000000000000009E-2</v>
      </c>
      <c r="Z9" s="11">
        <f t="shared" si="16"/>
        <v>-1000</v>
      </c>
      <c r="AA9" s="11">
        <f t="shared" si="17"/>
        <v>-4.3351420794796675E-2</v>
      </c>
      <c r="AB9" s="11">
        <f t="shared" si="18"/>
        <v>4.9566485792052033</v>
      </c>
      <c r="AC9" s="11">
        <f>(AB9-AB10)/(G10-G9)</f>
        <v>1.6364303019726116</v>
      </c>
      <c r="AD9" s="11">
        <f>X9*F9</f>
        <v>2.4434999999999613E-2</v>
      </c>
      <c r="AE9" s="11">
        <f>(X9*E9)/(($I$3+$I$4)*286.9)+273</f>
        <v>295.54956003047164</v>
      </c>
      <c r="AG9" s="11">
        <v>-357</v>
      </c>
      <c r="AH9" s="11">
        <v>0.878</v>
      </c>
      <c r="AI9" s="11">
        <f t="shared" si="19"/>
        <v>87800</v>
      </c>
      <c r="AJ9" s="11">
        <f t="shared" si="20"/>
        <v>-2.1000000000000019E-2</v>
      </c>
      <c r="AK9" s="11">
        <f t="shared" si="21"/>
        <v>-2100</v>
      </c>
      <c r="AL9" s="11">
        <f t="shared" si="22"/>
        <v>-5.6505484093897433E-2</v>
      </c>
      <c r="AM9" s="11">
        <f t="shared" si="23"/>
        <v>4.943494515906103</v>
      </c>
      <c r="AN9" s="11">
        <f t="shared" si="24"/>
        <v>3.565386164546728</v>
      </c>
      <c r="AO9" s="11">
        <f t="shared" si="25"/>
        <v>2.3705999999999623E-2</v>
      </c>
      <c r="AP9" s="11">
        <f t="shared" si="26"/>
        <v>247.54562415154197</v>
      </c>
      <c r="AR9" s="11">
        <v>-357</v>
      </c>
      <c r="AS9" s="11">
        <v>0.84499999999999997</v>
      </c>
      <c r="AT9" s="11">
        <f t="shared" si="27"/>
        <v>84500</v>
      </c>
      <c r="AU9" s="11">
        <f t="shared" si="28"/>
        <v>5.0000000000000044E-3</v>
      </c>
      <c r="AV9" s="11">
        <f t="shared" si="29"/>
        <v>500</v>
      </c>
      <c r="AW9" s="11">
        <f t="shared" si="30"/>
        <v>-7.3143291050307674E-2</v>
      </c>
      <c r="AX9" s="11">
        <f t="shared" si="31"/>
        <v>4.9268567089496926</v>
      </c>
      <c r="AY9" s="11">
        <f t="shared" si="32"/>
        <v>-0.86889462618272195</v>
      </c>
      <c r="AZ9" s="11">
        <f t="shared" si="33"/>
        <v>2.2814999999999638E-2</v>
      </c>
      <c r="BA9" s="11">
        <f t="shared" si="34"/>
        <v>248.50233759459337</v>
      </c>
      <c r="BC9" s="11">
        <v>-357</v>
      </c>
      <c r="BD9" s="11">
        <v>0.85899999999999999</v>
      </c>
      <c r="BE9" s="11">
        <f t="shared" si="35"/>
        <v>85900</v>
      </c>
      <c r="BF9" s="11">
        <f t="shared" si="36"/>
        <v>1.0000000000000009E-3</v>
      </c>
      <c r="BG9" s="11">
        <f t="shared" si="37"/>
        <v>100</v>
      </c>
      <c r="BH9" s="11">
        <f t="shared" si="38"/>
        <v>-6.6006836168757702E-2</v>
      </c>
      <c r="BI9" s="11">
        <f t="shared" si="39"/>
        <v>4.933993163831242</v>
      </c>
      <c r="BJ9" s="11">
        <f t="shared" si="40"/>
        <v>-0.17135221473577356</v>
      </c>
      <c r="BK9" s="11">
        <f t="shared" si="41"/>
        <v>2.3192999999999634E-2</v>
      </c>
      <c r="BL9" s="11">
        <f t="shared" si="42"/>
        <v>248.09645916420791</v>
      </c>
      <c r="BN9" s="11">
        <v>-357</v>
      </c>
      <c r="BO9" s="11">
        <v>1.0720000000000001</v>
      </c>
      <c r="BP9" s="11">
        <f t="shared" si="43"/>
        <v>107200</v>
      </c>
      <c r="BQ9" s="11">
        <f t="shared" si="44"/>
        <v>6.9999999999998952E-3</v>
      </c>
      <c r="BR9" s="11">
        <f t="shared" si="45"/>
        <v>700</v>
      </c>
      <c r="BS9" s="11">
        <f t="shared" si="46"/>
        <v>3.0194785356751241E-2</v>
      </c>
      <c r="BT9" s="11">
        <f t="shared" si="47"/>
        <v>5.030194785356751</v>
      </c>
      <c r="BU9" s="11">
        <f t="shared" si="48"/>
        <v>-0.958571941485451</v>
      </c>
      <c r="BV9" s="11">
        <f t="shared" si="49"/>
        <v>2.894399999999954E-2</v>
      </c>
      <c r="BW9" s="11">
        <f t="shared" si="50"/>
        <v>241.92130875905809</v>
      </c>
    </row>
    <row r="10" spans="1:75" x14ac:dyDescent="0.35">
      <c r="A10" s="4">
        <v>-356</v>
      </c>
      <c r="B10" s="5">
        <v>39.9</v>
      </c>
      <c r="C10" s="5">
        <f t="shared" si="1"/>
        <v>0.35999999999999943</v>
      </c>
      <c r="D10" s="5">
        <f t="shared" si="2"/>
        <v>1.6009728956867482</v>
      </c>
      <c r="E10" s="5">
        <f t="shared" si="3"/>
        <v>3.9900000000000001E-5</v>
      </c>
      <c r="F10" s="5">
        <f t="shared" si="4"/>
        <v>3.5999999999999655E-7</v>
      </c>
      <c r="G10" s="5">
        <f t="shared" si="5"/>
        <v>-4.3990271043132516</v>
      </c>
      <c r="H10" s="6">
        <f t="shared" si="6"/>
        <v>1.2856391714929916E-4</v>
      </c>
      <c r="K10" s="11">
        <v>-356</v>
      </c>
      <c r="L10" s="11">
        <v>1.173</v>
      </c>
      <c r="M10" s="11">
        <f t="shared" si="7"/>
        <v>117300</v>
      </c>
      <c r="N10" s="11">
        <f t="shared" si="8"/>
        <v>-2.0000000000000018E-2</v>
      </c>
      <c r="O10" s="11">
        <f t="shared" si="9"/>
        <v>-2000</v>
      </c>
      <c r="P10" s="11">
        <f t="shared" si="10"/>
        <v>6.9298012115529259E-2</v>
      </c>
      <c r="Q10" s="11">
        <f t="shared" si="11"/>
        <v>5.0692980121155289</v>
      </c>
      <c r="R10" s="11">
        <f t="shared" si="12"/>
        <v>1.9146230211440221</v>
      </c>
      <c r="S10" s="11">
        <f t="shared" si="13"/>
        <v>-4.2227999999999592E-2</v>
      </c>
      <c r="T10" s="11">
        <f t="shared" si="0"/>
        <v>302.42634544225115</v>
      </c>
      <c r="V10" s="11">
        <v>-356</v>
      </c>
      <c r="W10" s="25">
        <v>0.89500000000000002</v>
      </c>
      <c r="X10" s="11">
        <f t="shared" si="14"/>
        <v>89500</v>
      </c>
      <c r="Y10" s="11">
        <f t="shared" si="15"/>
        <v>-1.2000000000000011E-2</v>
      </c>
      <c r="Z10" s="11">
        <f t="shared" si="16"/>
        <v>-1200</v>
      </c>
      <c r="AA10" s="11">
        <f t="shared" si="17"/>
        <v>-4.8176964684088018E-2</v>
      </c>
      <c r="AB10" s="11">
        <f t="shared" si="18"/>
        <v>4.9518230353159121</v>
      </c>
      <c r="AC10" s="11">
        <f>(AB10-AB11)/(G11-G10)</f>
        <v>1.5028248636245145</v>
      </c>
      <c r="AD10" s="11">
        <f>X10*F10</f>
        <v>3.2219999999999693E-2</v>
      </c>
      <c r="AE10" s="11">
        <f>(X10*E10)/(($I$3+$I$4)*286.9)+273</f>
        <v>295.45232665883611</v>
      </c>
      <c r="AG10" s="11">
        <v>-356</v>
      </c>
      <c r="AH10" s="11">
        <v>0.85699999999999998</v>
      </c>
      <c r="AI10" s="11">
        <f t="shared" si="19"/>
        <v>85700</v>
      </c>
      <c r="AJ10" s="11">
        <f t="shared" si="20"/>
        <v>-2.9000000000000026E-2</v>
      </c>
      <c r="AK10" s="11">
        <f t="shared" si="21"/>
        <v>-2900</v>
      </c>
      <c r="AL10" s="11">
        <f t="shared" si="22"/>
        <v>-6.7019178076801841E-2</v>
      </c>
      <c r="AM10" s="11">
        <f t="shared" si="23"/>
        <v>4.9329808219231985</v>
      </c>
      <c r="AN10" s="11">
        <f t="shared" si="24"/>
        <v>3.8325979818167828</v>
      </c>
      <c r="AO10" s="11">
        <f t="shared" si="25"/>
        <v>3.0851999999999706E-2</v>
      </c>
      <c r="AP10" s="11">
        <f t="shared" si="26"/>
        <v>247.98516850126401</v>
      </c>
      <c r="AR10" s="11">
        <v>-356</v>
      </c>
      <c r="AS10" s="11">
        <v>0.85</v>
      </c>
      <c r="AT10" s="11">
        <f t="shared" si="27"/>
        <v>85000</v>
      </c>
      <c r="AU10" s="11">
        <f t="shared" si="28"/>
        <v>2.0000000000000018E-3</v>
      </c>
      <c r="AV10" s="11">
        <f t="shared" si="29"/>
        <v>200</v>
      </c>
      <c r="AW10" s="11">
        <f t="shared" si="30"/>
        <v>-7.0581074285707285E-2</v>
      </c>
      <c r="AX10" s="11">
        <f t="shared" si="31"/>
        <v>4.9294189257142929</v>
      </c>
      <c r="AY10" s="11">
        <f t="shared" si="32"/>
        <v>-0.26165131861381158</v>
      </c>
      <c r="AZ10" s="11">
        <f t="shared" si="33"/>
        <v>3.0599999999999707E-2</v>
      </c>
      <c r="BA10" s="11">
        <f t="shared" si="34"/>
        <v>248.18949034547774</v>
      </c>
      <c r="BC10" s="11">
        <v>-356</v>
      </c>
      <c r="BD10" s="11">
        <v>0.86</v>
      </c>
      <c r="BE10" s="11">
        <f t="shared" si="35"/>
        <v>86000</v>
      </c>
      <c r="BF10" s="11">
        <f t="shared" si="36"/>
        <v>1.100000000000001E-2</v>
      </c>
      <c r="BG10" s="11">
        <f t="shared" si="37"/>
        <v>1100</v>
      </c>
      <c r="BH10" s="11">
        <f t="shared" si="38"/>
        <v>-6.5501548756432285E-2</v>
      </c>
      <c r="BI10" s="11">
        <f t="shared" si="39"/>
        <v>4.9344984512435675</v>
      </c>
      <c r="BJ10" s="11">
        <f t="shared" si="40"/>
        <v>-1.4149912401356359</v>
      </c>
      <c r="BK10" s="11">
        <f t="shared" si="41"/>
        <v>3.0959999999999703E-2</v>
      </c>
      <c r="BL10" s="11">
        <f t="shared" si="42"/>
        <v>247.897601996601</v>
      </c>
      <c r="BN10" s="11">
        <v>-356</v>
      </c>
      <c r="BO10" s="11">
        <v>1.079</v>
      </c>
      <c r="BP10" s="11">
        <f t="shared" si="43"/>
        <v>107900</v>
      </c>
      <c r="BQ10" s="11">
        <f t="shared" si="44"/>
        <v>3.0000000000001137E-3</v>
      </c>
      <c r="BR10" s="11">
        <f t="shared" si="45"/>
        <v>300.00000000001455</v>
      </c>
      <c r="BS10" s="11">
        <f t="shared" si="46"/>
        <v>3.3021444682910656E-2</v>
      </c>
      <c r="BT10" s="11">
        <f t="shared" si="47"/>
        <v>5.0330214446829107</v>
      </c>
      <c r="BU10" s="11">
        <f t="shared" si="48"/>
        <v>-0.3091142702844944</v>
      </c>
      <c r="BV10" s="11">
        <f t="shared" si="49"/>
        <v>3.8843999999999629E-2</v>
      </c>
      <c r="BW10" s="11">
        <f t="shared" si="50"/>
        <v>241.50524715620057</v>
      </c>
    </row>
    <row r="11" spans="1:75" x14ac:dyDescent="0.35">
      <c r="A11" s="4">
        <v>-355</v>
      </c>
      <c r="B11" s="5">
        <v>40.26</v>
      </c>
      <c r="C11" s="5">
        <f t="shared" si="1"/>
        <v>0.42999999999999972</v>
      </c>
      <c r="D11" s="5">
        <f t="shared" si="2"/>
        <v>1.6048737705526357</v>
      </c>
      <c r="E11" s="5">
        <f t="shared" si="3"/>
        <v>4.0259999999999997E-5</v>
      </c>
      <c r="F11" s="5">
        <f t="shared" si="4"/>
        <v>4.3000000000000097E-7</v>
      </c>
      <c r="G11" s="5">
        <f t="shared" si="5"/>
        <v>-4.3951262294473645</v>
      </c>
      <c r="H11" s="6">
        <f t="shared" si="6"/>
        <v>2.0080648925629996E-4</v>
      </c>
      <c r="K11" s="11">
        <v>-355</v>
      </c>
      <c r="L11" s="11">
        <v>1.153</v>
      </c>
      <c r="M11" s="11">
        <f t="shared" si="7"/>
        <v>115300</v>
      </c>
      <c r="N11" s="11">
        <f t="shared" si="8"/>
        <v>-3.8000000000000034E-2</v>
      </c>
      <c r="O11" s="11">
        <f t="shared" si="9"/>
        <v>-3800</v>
      </c>
      <c r="P11" s="11">
        <f t="shared" si="10"/>
        <v>6.1829307294699029E-2</v>
      </c>
      <c r="Q11" s="11">
        <f t="shared" si="11"/>
        <v>5.0618293072946994</v>
      </c>
      <c r="R11" s="11">
        <f t="shared" si="12"/>
        <v>3.1544634750049014</v>
      </c>
      <c r="S11" s="11">
        <f t="shared" si="13"/>
        <v>-4.9579000000000109E-2</v>
      </c>
      <c r="T11" s="11">
        <f t="shared" si="0"/>
        <v>302.18559146445187</v>
      </c>
      <c r="V11" s="11">
        <v>-355</v>
      </c>
      <c r="W11" s="25">
        <v>0.88300000000000001</v>
      </c>
      <c r="X11" s="11">
        <f t="shared" si="14"/>
        <v>88300</v>
      </c>
      <c r="Y11" s="11">
        <f t="shared" si="15"/>
        <v>-3.9000000000000035E-2</v>
      </c>
      <c r="Z11" s="11">
        <f t="shared" si="16"/>
        <v>-3900</v>
      </c>
      <c r="AA11" s="11">
        <f t="shared" si="17"/>
        <v>-5.403929642243141E-2</v>
      </c>
      <c r="AB11" s="11">
        <f t="shared" si="18"/>
        <v>4.945960703577569</v>
      </c>
      <c r="AC11" s="11">
        <f>(AB11-AB12)/(G12-G11)</f>
        <v>4.2519722764009709</v>
      </c>
      <c r="AD11" s="11">
        <f>X11*F11</f>
        <v>3.7969000000000086E-2</v>
      </c>
      <c r="AE11" s="11">
        <f>(X11*E11)/(($I$3+$I$4)*286.9)+273</f>
        <v>295.35115113886468</v>
      </c>
      <c r="AG11" s="11">
        <v>-355</v>
      </c>
      <c r="AH11" s="11">
        <v>0.82799999999999996</v>
      </c>
      <c r="AI11" s="11">
        <f t="shared" si="19"/>
        <v>82800</v>
      </c>
      <c r="AJ11" s="11">
        <f t="shared" si="20"/>
        <v>-3.2999999999999918E-2</v>
      </c>
      <c r="AK11" s="11">
        <f t="shared" si="21"/>
        <v>-3300</v>
      </c>
      <c r="AL11" s="11">
        <f t="shared" si="22"/>
        <v>-8.1969663215119878E-2</v>
      </c>
      <c r="AM11" s="11">
        <f t="shared" si="23"/>
        <v>4.9180303367848799</v>
      </c>
      <c r="AN11" s="11">
        <f t="shared" si="24"/>
        <v>3.8282438372777281</v>
      </c>
      <c r="AO11" s="11">
        <f t="shared" si="25"/>
        <v>3.560400000000008E-2</v>
      </c>
      <c r="AP11" s="11">
        <f t="shared" si="26"/>
        <v>248.61358436455248</v>
      </c>
      <c r="AR11" s="11">
        <v>-355</v>
      </c>
      <c r="AS11" s="11">
        <v>0.85199999999999998</v>
      </c>
      <c r="AT11" s="11">
        <f t="shared" si="27"/>
        <v>85200</v>
      </c>
      <c r="AU11" s="11">
        <f t="shared" si="28"/>
        <v>-1.0000000000000009E-3</v>
      </c>
      <c r="AV11" s="11">
        <f t="shared" si="29"/>
        <v>-100</v>
      </c>
      <c r="AW11" s="11">
        <f t="shared" si="30"/>
        <v>-6.9560405233299899E-2</v>
      </c>
      <c r="AX11" s="11">
        <f t="shared" si="31"/>
        <v>4.9304395947666997</v>
      </c>
      <c r="AY11" s="11">
        <f t="shared" si="32"/>
        <v>0.11054261006251374</v>
      </c>
      <c r="AZ11" s="11">
        <f t="shared" si="33"/>
        <v>3.6636000000000085E-2</v>
      </c>
      <c r="BA11" s="11">
        <f t="shared" si="34"/>
        <v>247.90673173743807</v>
      </c>
      <c r="BC11" s="11">
        <v>-355</v>
      </c>
      <c r="BD11" s="11">
        <v>0.871</v>
      </c>
      <c r="BE11" s="11">
        <f t="shared" si="35"/>
        <v>87100</v>
      </c>
      <c r="BF11" s="11">
        <f t="shared" si="36"/>
        <v>5.0000000000000044E-3</v>
      </c>
      <c r="BG11" s="11">
        <f t="shared" si="37"/>
        <v>500</v>
      </c>
      <c r="BH11" s="11">
        <f t="shared" si="38"/>
        <v>-5.9981844992336796E-2</v>
      </c>
      <c r="BI11" s="11">
        <f t="shared" si="39"/>
        <v>4.9400181550076629</v>
      </c>
      <c r="BJ11" s="11">
        <f t="shared" si="40"/>
        <v>-0.53879381030091777</v>
      </c>
      <c r="BK11" s="11">
        <f t="shared" si="41"/>
        <v>3.7453000000000083E-2</v>
      </c>
      <c r="BL11" s="11">
        <f t="shared" si="42"/>
        <v>247.3471400743058</v>
      </c>
      <c r="BN11" s="11">
        <v>-355</v>
      </c>
      <c r="BO11" s="11">
        <v>1.0820000000000001</v>
      </c>
      <c r="BP11" s="11">
        <f t="shared" si="43"/>
        <v>108200.00000000001</v>
      </c>
      <c r="BQ11" s="11">
        <f t="shared" si="44"/>
        <v>2.9999999999998916E-3</v>
      </c>
      <c r="BR11" s="11">
        <f t="shared" si="45"/>
        <v>299.99999999998545</v>
      </c>
      <c r="BS11" s="11">
        <f t="shared" si="46"/>
        <v>3.422726077055066E-2</v>
      </c>
      <c r="BT11" s="11">
        <f t="shared" si="47"/>
        <v>5.0342272607705505</v>
      </c>
      <c r="BU11" s="11">
        <f t="shared" si="48"/>
        <v>-0.26061951578323184</v>
      </c>
      <c r="BV11" s="11">
        <f t="shared" si="49"/>
        <v>4.6526000000000109E-2</v>
      </c>
      <c r="BW11" s="11">
        <f t="shared" si="50"/>
        <v>241.13272739425818</v>
      </c>
    </row>
    <row r="12" spans="1:75" x14ac:dyDescent="0.35">
      <c r="A12" s="4">
        <v>-354</v>
      </c>
      <c r="B12" s="5">
        <v>40.69</v>
      </c>
      <c r="C12" s="5">
        <f t="shared" si="1"/>
        <v>0.51000000000000512</v>
      </c>
      <c r="D12" s="5">
        <f t="shared" si="2"/>
        <v>1.6094876898532853</v>
      </c>
      <c r="E12" s="5">
        <f t="shared" si="3"/>
        <v>4.0689999999999998E-5</v>
      </c>
      <c r="F12" s="5">
        <f t="shared" si="4"/>
        <v>5.1000000000000698E-7</v>
      </c>
      <c r="G12" s="5">
        <f t="shared" si="5"/>
        <v>-4.3905123101467147</v>
      </c>
      <c r="H12" s="6">
        <f t="shared" si="6"/>
        <v>2.890300476801333E-4</v>
      </c>
      <c r="K12" s="11">
        <v>-354</v>
      </c>
      <c r="L12" s="11">
        <v>1.115</v>
      </c>
      <c r="M12" s="11">
        <f t="shared" si="7"/>
        <v>111500</v>
      </c>
      <c r="N12" s="11">
        <f t="shared" si="8"/>
        <v>-4.6000000000000041E-2</v>
      </c>
      <c r="O12" s="11">
        <f t="shared" si="9"/>
        <v>-4600</v>
      </c>
      <c r="P12" s="11">
        <f t="shared" si="10"/>
        <v>4.7274867384179478E-2</v>
      </c>
      <c r="Q12" s="11">
        <f t="shared" si="11"/>
        <v>5.0472748673841794</v>
      </c>
      <c r="R12" s="11">
        <f t="shared" si="12"/>
        <v>3.3823964552680055</v>
      </c>
      <c r="S12" s="11">
        <f t="shared" si="13"/>
        <v>-5.6865000000000776E-2</v>
      </c>
      <c r="T12" s="11">
        <f t="shared" si="0"/>
        <v>301.52515272816305</v>
      </c>
      <c r="V12" s="11">
        <v>-354</v>
      </c>
      <c r="W12" s="25">
        <v>0.84399999999999997</v>
      </c>
      <c r="X12" s="11">
        <f t="shared" si="14"/>
        <v>84400</v>
      </c>
      <c r="Y12" s="11">
        <f t="shared" si="15"/>
        <v>-4.599999999999993E-2</v>
      </c>
      <c r="Z12" s="11">
        <f t="shared" si="16"/>
        <v>-4600</v>
      </c>
      <c r="AA12" s="11">
        <f t="shared" si="17"/>
        <v>-7.3657553374344958E-2</v>
      </c>
      <c r="AB12" s="11">
        <f t="shared" si="18"/>
        <v>4.9263424466256547</v>
      </c>
      <c r="AC12" s="11">
        <f>(AB12-AB13)/(G13-G12)</f>
        <v>4.4993876479590948</v>
      </c>
      <c r="AD12" s="11">
        <f>X12*F12</f>
        <v>4.3044000000000589E-2</v>
      </c>
      <c r="AE12" s="11">
        <f>(X12*E12)/(($I$3+$I$4)*286.9)+273</f>
        <v>294.59213354490549</v>
      </c>
      <c r="AG12" s="11">
        <v>-354</v>
      </c>
      <c r="AH12" s="11">
        <v>0.79500000000000004</v>
      </c>
      <c r="AI12" s="11">
        <f t="shared" si="19"/>
        <v>79500</v>
      </c>
      <c r="AJ12" s="11">
        <f t="shared" si="20"/>
        <v>-3.2000000000000028E-2</v>
      </c>
      <c r="AK12" s="11">
        <f t="shared" si="21"/>
        <v>-3200</v>
      </c>
      <c r="AL12" s="11">
        <f t="shared" si="22"/>
        <v>-9.9632871343529689E-2</v>
      </c>
      <c r="AM12" s="11">
        <f t="shared" si="23"/>
        <v>4.9003671286564705</v>
      </c>
      <c r="AN12" s="11">
        <f t="shared" si="24"/>
        <v>3.2983647935847542</v>
      </c>
      <c r="AO12" s="11">
        <f t="shared" si="25"/>
        <v>4.0545000000000553E-2</v>
      </c>
      <c r="AP12" s="11">
        <f t="shared" si="26"/>
        <v>249.33542644597387</v>
      </c>
      <c r="AR12" s="11">
        <v>-354</v>
      </c>
      <c r="AS12" s="11">
        <v>0.85099999999999998</v>
      </c>
      <c r="AT12" s="11">
        <f t="shared" si="27"/>
        <v>85100</v>
      </c>
      <c r="AU12" s="11">
        <f t="shared" si="28"/>
        <v>2.0000000000000018E-3</v>
      </c>
      <c r="AV12" s="11">
        <f t="shared" si="29"/>
        <v>200</v>
      </c>
      <c r="AW12" s="11">
        <f t="shared" si="30"/>
        <v>-7.0070439915412133E-2</v>
      </c>
      <c r="AX12" s="11">
        <f t="shared" si="31"/>
        <v>4.929929560084588</v>
      </c>
      <c r="AY12" s="11">
        <f t="shared" si="32"/>
        <v>-0.18845848028841139</v>
      </c>
      <c r="AZ12" s="11">
        <f t="shared" si="33"/>
        <v>4.3401000000000592E-2</v>
      </c>
      <c r="BA12" s="11">
        <f t="shared" si="34"/>
        <v>247.66848793147645</v>
      </c>
      <c r="BC12" s="11">
        <v>-354</v>
      </c>
      <c r="BD12" s="11">
        <v>0.876</v>
      </c>
      <c r="BE12" s="11">
        <f t="shared" si="35"/>
        <v>87600</v>
      </c>
      <c r="BF12" s="11">
        <f t="shared" si="36"/>
        <v>9.000000000000008E-3</v>
      </c>
      <c r="BG12" s="11">
        <f t="shared" si="37"/>
        <v>900</v>
      </c>
      <c r="BH12" s="11">
        <f t="shared" si="38"/>
        <v>-5.7495893831919269E-2</v>
      </c>
      <c r="BI12" s="11">
        <f t="shared" si="39"/>
        <v>4.942504106168081</v>
      </c>
      <c r="BJ12" s="11">
        <f t="shared" si="40"/>
        <v>-0.82061984398564203</v>
      </c>
      <c r="BK12" s="11">
        <f t="shared" si="41"/>
        <v>4.4676000000000611E-2</v>
      </c>
      <c r="BL12" s="11">
        <f t="shared" si="42"/>
        <v>246.92431895179007</v>
      </c>
      <c r="BN12" s="11">
        <v>-354</v>
      </c>
      <c r="BO12" s="11">
        <v>1.085</v>
      </c>
      <c r="BP12" s="11">
        <f t="shared" si="43"/>
        <v>108500</v>
      </c>
      <c r="BQ12" s="11">
        <f t="shared" si="44"/>
        <v>7.0000000000001172E-3</v>
      </c>
      <c r="BR12" s="11">
        <f t="shared" si="45"/>
        <v>700.00000000001455</v>
      </c>
      <c r="BS12" s="11">
        <f t="shared" si="46"/>
        <v>3.5429738184548303E-2</v>
      </c>
      <c r="BT12" s="11">
        <f t="shared" si="47"/>
        <v>5.0354297381845488</v>
      </c>
      <c r="BU12" s="11">
        <f t="shared" si="48"/>
        <v>-0.51629294162084405</v>
      </c>
      <c r="BV12" s="11">
        <f t="shared" si="49"/>
        <v>5.5335000000000759E-2</v>
      </c>
      <c r="BW12" s="11">
        <f t="shared" si="50"/>
        <v>240.70306628161214</v>
      </c>
    </row>
    <row r="13" spans="1:75" x14ac:dyDescent="0.35">
      <c r="A13" s="4">
        <v>-353</v>
      </c>
      <c r="B13" s="5">
        <v>41.2</v>
      </c>
      <c r="C13" s="5">
        <f t="shared" si="1"/>
        <v>0.58999999999999631</v>
      </c>
      <c r="D13" s="5">
        <f t="shared" si="2"/>
        <v>1.6148972160331345</v>
      </c>
      <c r="E13" s="5">
        <f t="shared" si="3"/>
        <v>4.1200000000000005E-5</v>
      </c>
      <c r="F13" s="5">
        <f t="shared" si="4"/>
        <v>5.8999999999999266E-7</v>
      </c>
      <c r="G13" s="5">
        <f t="shared" si="5"/>
        <v>-4.3851027839668655</v>
      </c>
      <c r="H13" s="6">
        <f t="shared" si="6"/>
        <v>3.9319091175379906E-4</v>
      </c>
      <c r="K13" s="11">
        <v>-353</v>
      </c>
      <c r="L13" s="11">
        <v>1.069</v>
      </c>
      <c r="M13" s="11">
        <f t="shared" si="7"/>
        <v>106900</v>
      </c>
      <c r="N13" s="11">
        <f t="shared" si="8"/>
        <v>-3.8999999999999924E-2</v>
      </c>
      <c r="O13" s="11">
        <f t="shared" si="9"/>
        <v>-3900</v>
      </c>
      <c r="P13" s="11">
        <f t="shared" si="10"/>
        <v>2.8977705208777998E-2</v>
      </c>
      <c r="Q13" s="11">
        <f t="shared" si="11"/>
        <v>5.0289777052087778</v>
      </c>
      <c r="R13" s="11">
        <f t="shared" si="12"/>
        <v>2.6137773407802665</v>
      </c>
      <c r="S13" s="11">
        <f t="shared" si="13"/>
        <v>-6.3070999999999211E-2</v>
      </c>
      <c r="T13" s="11">
        <f t="shared" si="0"/>
        <v>300.69110856946241</v>
      </c>
      <c r="V13" s="11">
        <v>-353</v>
      </c>
      <c r="W13" s="25">
        <v>0.79800000000000004</v>
      </c>
      <c r="X13" s="11">
        <f t="shared" si="14"/>
        <v>79800</v>
      </c>
      <c r="Y13" s="11">
        <f t="shared" si="15"/>
        <v>-4.7000000000000042E-2</v>
      </c>
      <c r="Z13" s="11">
        <f t="shared" si="16"/>
        <v>-4700</v>
      </c>
      <c r="AA13" s="11">
        <f t="shared" si="17"/>
        <v>-9.7997108649270553E-2</v>
      </c>
      <c r="AB13" s="11">
        <f t="shared" si="18"/>
        <v>4.9020028913507296</v>
      </c>
      <c r="AC13" s="11">
        <f>(AB13-AB14)/(G14-G13)</f>
        <v>4.2691971091984033</v>
      </c>
      <c r="AD13" s="11">
        <f>X13*F13</f>
        <v>4.7081999999999416E-2</v>
      </c>
      <c r="AE13" s="11">
        <f>(X13*E13)/(($I$3+$I$4)*286.9)+273</f>
        <v>293.67119236523013</v>
      </c>
      <c r="AG13" s="11">
        <v>-353</v>
      </c>
      <c r="AH13" s="11">
        <v>0.76300000000000001</v>
      </c>
      <c r="AI13" s="11">
        <f t="shared" si="19"/>
        <v>76300</v>
      </c>
      <c r="AJ13" s="11">
        <f t="shared" si="20"/>
        <v>-2.300000000000002E-2</v>
      </c>
      <c r="AK13" s="11">
        <f t="shared" si="21"/>
        <v>-2300</v>
      </c>
      <c r="AL13" s="11">
        <f t="shared" si="22"/>
        <v>-0.11747546204511952</v>
      </c>
      <c r="AM13" s="11">
        <f t="shared" si="23"/>
        <v>4.8825245379548807</v>
      </c>
      <c r="AN13" s="11">
        <f t="shared" si="24"/>
        <v>2.1526290410617279</v>
      </c>
      <c r="AO13" s="11">
        <f t="shared" si="25"/>
        <v>4.5016999999999439E-2</v>
      </c>
      <c r="AP13" s="11">
        <f t="shared" si="26"/>
        <v>250.00329478709421</v>
      </c>
      <c r="AR13" s="11">
        <v>-353</v>
      </c>
      <c r="AS13" s="11">
        <v>0.85299999999999998</v>
      </c>
      <c r="AT13" s="11">
        <f t="shared" si="27"/>
        <v>85300</v>
      </c>
      <c r="AU13" s="11">
        <f t="shared" si="28"/>
        <v>-3.0000000000000027E-3</v>
      </c>
      <c r="AV13" s="11">
        <f t="shared" si="29"/>
        <v>-300</v>
      </c>
      <c r="AW13" s="11">
        <f t="shared" si="30"/>
        <v>-6.905096883247698E-2</v>
      </c>
      <c r="AX13" s="11">
        <f t="shared" si="31"/>
        <v>4.9309490311675228</v>
      </c>
      <c r="AY13" s="11">
        <f t="shared" si="32"/>
        <v>0.24778413268200494</v>
      </c>
      <c r="AZ13" s="11">
        <f t="shared" si="33"/>
        <v>5.0326999999999372E-2</v>
      </c>
      <c r="BA13" s="11">
        <f t="shared" si="34"/>
        <v>247.2907083268563</v>
      </c>
      <c r="BC13" s="11">
        <v>-353</v>
      </c>
      <c r="BD13" s="11">
        <v>0.88500000000000001</v>
      </c>
      <c r="BE13" s="11">
        <f t="shared" si="35"/>
        <v>88500</v>
      </c>
      <c r="BF13" s="11">
        <f t="shared" si="36"/>
        <v>4.0000000000000036E-3</v>
      </c>
      <c r="BG13" s="11">
        <f t="shared" si="37"/>
        <v>400</v>
      </c>
      <c r="BH13" s="11">
        <f t="shared" si="38"/>
        <v>-5.305672930217456E-2</v>
      </c>
      <c r="BI13" s="11">
        <f t="shared" si="39"/>
        <v>4.9469432706978251</v>
      </c>
      <c r="BJ13" s="11">
        <f t="shared" si="40"/>
        <v>-0.31715644989398528</v>
      </c>
      <c r="BK13" s="11">
        <f t="shared" si="41"/>
        <v>5.2214999999999352E-2</v>
      </c>
      <c r="BL13" s="11">
        <f t="shared" si="42"/>
        <v>246.32623314099393</v>
      </c>
      <c r="BN13" s="11">
        <v>-353</v>
      </c>
      <c r="BO13" s="11">
        <v>1.0920000000000001</v>
      </c>
      <c r="BP13" s="11">
        <f t="shared" si="43"/>
        <v>109200.00000000001</v>
      </c>
      <c r="BQ13" s="11">
        <f t="shared" si="44"/>
        <v>2.9999999999998916E-3</v>
      </c>
      <c r="BR13" s="11">
        <f t="shared" si="45"/>
        <v>299.99999999998545</v>
      </c>
      <c r="BS13" s="11">
        <f t="shared" si="46"/>
        <v>3.8222638368718462E-2</v>
      </c>
      <c r="BT13" s="11">
        <f t="shared" si="47"/>
        <v>5.0382226383687181</v>
      </c>
      <c r="BU13" s="11">
        <f t="shared" si="48"/>
        <v>-0.19294751080743999</v>
      </c>
      <c r="BV13" s="11">
        <f t="shared" si="49"/>
        <v>6.4427999999999208E-2</v>
      </c>
      <c r="BW13" s="11">
        <f t="shared" si="50"/>
        <v>240.08728428244675</v>
      </c>
    </row>
    <row r="14" spans="1:75" x14ac:dyDescent="0.35">
      <c r="A14" s="4">
        <v>-352</v>
      </c>
      <c r="B14" s="5">
        <v>41.79</v>
      </c>
      <c r="C14" s="5">
        <f t="shared" si="1"/>
        <v>0.66000000000000369</v>
      </c>
      <c r="D14" s="5">
        <f t="shared" si="2"/>
        <v>1.6210723711436259</v>
      </c>
      <c r="E14" s="5">
        <f t="shared" si="3"/>
        <v>4.1789999999999998E-5</v>
      </c>
      <c r="F14" s="5">
        <f t="shared" si="4"/>
        <v>6.6000000000000385E-7</v>
      </c>
      <c r="G14" s="5">
        <f t="shared" si="5"/>
        <v>-4.3789276288563741</v>
      </c>
      <c r="H14" s="6">
        <f t="shared" si="6"/>
        <v>5.1323752295859282E-4</v>
      </c>
      <c r="K14" s="11">
        <v>-352</v>
      </c>
      <c r="L14" s="11">
        <v>1.03</v>
      </c>
      <c r="M14" s="11">
        <f t="shared" si="7"/>
        <v>103000</v>
      </c>
      <c r="N14" s="11">
        <f t="shared" si="8"/>
        <v>-3.1000000000000028E-2</v>
      </c>
      <c r="O14" s="11">
        <f t="shared" si="9"/>
        <v>-3100</v>
      </c>
      <c r="P14" s="11">
        <f t="shared" si="10"/>
        <v>1.2837224705172217E-2</v>
      </c>
      <c r="Q14" s="11">
        <f t="shared" si="11"/>
        <v>5.012837224705172</v>
      </c>
      <c r="R14" s="11">
        <f t="shared" si="12"/>
        <v>1.9501992232007235</v>
      </c>
      <c r="S14" s="11">
        <f t="shared" si="13"/>
        <v>-6.7980000000000401E-2</v>
      </c>
      <c r="T14" s="11">
        <f t="shared" si="0"/>
        <v>300.06294263605787</v>
      </c>
      <c r="V14" s="11">
        <v>-352</v>
      </c>
      <c r="W14" s="25">
        <v>0.751</v>
      </c>
      <c r="X14" s="11">
        <f t="shared" si="14"/>
        <v>75100</v>
      </c>
      <c r="Y14" s="11">
        <f t="shared" si="15"/>
        <v>-4.7000000000000042E-2</v>
      </c>
      <c r="Z14" s="11">
        <f t="shared" si="16"/>
        <v>-4700</v>
      </c>
      <c r="AA14" s="11">
        <f t="shared" si="17"/>
        <v>-0.12436006299583161</v>
      </c>
      <c r="AB14" s="11">
        <f t="shared" si="18"/>
        <v>4.8756399370041681</v>
      </c>
      <c r="AC14" s="11">
        <f>(AB14-AB15)/(G15-G14)</f>
        <v>4.1243121101573363</v>
      </c>
      <c r="AD14" s="11">
        <f>X14*F14</f>
        <v>4.956600000000029E-2</v>
      </c>
      <c r="AE14" s="11">
        <f>(X14*E14)/(($I$3+$I$4)*286.9)+273</f>
        <v>292.73230089289268</v>
      </c>
      <c r="AG14" s="11">
        <v>-352</v>
      </c>
      <c r="AH14" s="11">
        <v>0.74</v>
      </c>
      <c r="AI14" s="11">
        <f t="shared" si="19"/>
        <v>74000</v>
      </c>
      <c r="AJ14" s="11">
        <f t="shared" si="20"/>
        <v>-1.2000000000000011E-2</v>
      </c>
      <c r="AK14" s="11">
        <f t="shared" si="21"/>
        <v>-1200</v>
      </c>
      <c r="AL14" s="11">
        <f t="shared" si="22"/>
        <v>-0.13076828026902382</v>
      </c>
      <c r="AM14" s="11">
        <f t="shared" si="23"/>
        <v>4.8692317197309762</v>
      </c>
      <c r="AN14" s="11">
        <f t="shared" si="24"/>
        <v>1.0433509126131759</v>
      </c>
      <c r="AO14" s="11">
        <f t="shared" si="25"/>
        <v>4.8840000000000286E-2</v>
      </c>
      <c r="AP14" s="11">
        <f t="shared" si="26"/>
        <v>250.37711670758546</v>
      </c>
      <c r="AR14" s="11">
        <v>-352</v>
      </c>
      <c r="AS14" s="11">
        <v>0.85</v>
      </c>
      <c r="AT14" s="11">
        <f t="shared" si="27"/>
        <v>85000</v>
      </c>
      <c r="AU14" s="11">
        <f t="shared" si="28"/>
        <v>-2.0000000000000018E-3</v>
      </c>
      <c r="AV14" s="11">
        <f t="shared" si="29"/>
        <v>-200</v>
      </c>
      <c r="AW14" s="11">
        <f t="shared" si="30"/>
        <v>-7.0581074285707285E-2</v>
      </c>
      <c r="AX14" s="11">
        <f t="shared" si="31"/>
        <v>4.9294189257142929</v>
      </c>
      <c r="AY14" s="11">
        <f t="shared" si="32"/>
        <v>0.15033428861216955</v>
      </c>
      <c r="AZ14" s="11">
        <f t="shared" si="33"/>
        <v>5.610000000000033E-2</v>
      </c>
      <c r="BA14" s="11">
        <f t="shared" si="34"/>
        <v>247.01425567763195</v>
      </c>
      <c r="BC14" s="11">
        <v>-352</v>
      </c>
      <c r="BD14" s="11">
        <v>0.88900000000000001</v>
      </c>
      <c r="BE14" s="11">
        <f t="shared" si="35"/>
        <v>88900</v>
      </c>
      <c r="BF14" s="11">
        <f t="shared" si="36"/>
        <v>1.0000000000000009E-3</v>
      </c>
      <c r="BG14" s="11">
        <f t="shared" si="37"/>
        <v>100</v>
      </c>
      <c r="BH14" s="11">
        <f t="shared" si="38"/>
        <v>-5.1098239029786302E-2</v>
      </c>
      <c r="BI14" s="11">
        <f t="shared" si="39"/>
        <v>4.9489017609702133</v>
      </c>
      <c r="BJ14" s="11">
        <f t="shared" si="40"/>
        <v>-7.174466860627042E-2</v>
      </c>
      <c r="BK14" s="11">
        <f t="shared" si="41"/>
        <v>5.8674000000000344E-2</v>
      </c>
      <c r="BL14" s="11">
        <f t="shared" si="42"/>
        <v>245.82196858519387</v>
      </c>
      <c r="BN14" s="11">
        <v>-352</v>
      </c>
      <c r="BO14" s="11">
        <v>1.095</v>
      </c>
      <c r="BP14" s="11">
        <f t="shared" si="43"/>
        <v>109500</v>
      </c>
      <c r="BQ14" s="11">
        <f t="shared" si="44"/>
        <v>0</v>
      </c>
      <c r="BR14" s="11">
        <f t="shared" si="45"/>
        <v>0</v>
      </c>
      <c r="BS14" s="11">
        <f t="shared" si="46"/>
        <v>3.941411917613713E-2</v>
      </c>
      <c r="BT14" s="11">
        <f t="shared" si="47"/>
        <v>5.0394141191761372</v>
      </c>
      <c r="BU14" s="11">
        <f t="shared" si="48"/>
        <v>0</v>
      </c>
      <c r="BV14" s="11">
        <f t="shared" si="49"/>
        <v>7.2270000000000417E-2</v>
      </c>
      <c r="BW14" s="11">
        <f t="shared" si="50"/>
        <v>239.5242470200082</v>
      </c>
    </row>
    <row r="15" spans="1:75" x14ac:dyDescent="0.35">
      <c r="A15" s="4">
        <v>-351</v>
      </c>
      <c r="B15" s="5">
        <v>42.45</v>
      </c>
      <c r="C15" s="5">
        <f t="shared" si="1"/>
        <v>0.75</v>
      </c>
      <c r="D15" s="5">
        <f t="shared" si="2"/>
        <v>1.6278776945799716</v>
      </c>
      <c r="E15" s="5">
        <f t="shared" si="3"/>
        <v>4.2450000000000002E-5</v>
      </c>
      <c r="F15" s="5">
        <f t="shared" si="4"/>
        <v>7.499999999999979E-7</v>
      </c>
      <c r="G15" s="5">
        <f t="shared" si="5"/>
        <v>-4.3721223054200289</v>
      </c>
      <c r="H15" s="6">
        <f t="shared" si="6"/>
        <v>6.4911047697424618E-4</v>
      </c>
      <c r="K15" s="11">
        <v>-351</v>
      </c>
      <c r="L15" s="11">
        <v>0.999</v>
      </c>
      <c r="M15" s="11">
        <f t="shared" si="7"/>
        <v>99900</v>
      </c>
      <c r="N15" s="11">
        <f t="shared" si="8"/>
        <v>-6.1000000000000054E-2</v>
      </c>
      <c r="O15" s="11">
        <f t="shared" si="9"/>
        <v>-6100</v>
      </c>
      <c r="P15" s="11">
        <f t="shared" si="10"/>
        <v>-4.3451177401769168E-4</v>
      </c>
      <c r="Q15" s="11">
        <f t="shared" si="11"/>
        <v>4.9995654882259819</v>
      </c>
      <c r="R15" s="11">
        <f t="shared" si="12"/>
        <v>3.5974838196901526</v>
      </c>
      <c r="S15" s="11">
        <f t="shared" si="13"/>
        <v>-7.4924999999999783E-2</v>
      </c>
      <c r="T15" s="11">
        <f t="shared" si="0"/>
        <v>299.66297490656603</v>
      </c>
      <c r="V15" s="11">
        <v>-351</v>
      </c>
      <c r="W15" s="25">
        <v>0.70399999999999996</v>
      </c>
      <c r="X15" s="11">
        <f t="shared" si="14"/>
        <v>70400</v>
      </c>
      <c r="Y15" s="11">
        <f t="shared" si="15"/>
        <v>-3.8999999999999924E-2</v>
      </c>
      <c r="Z15" s="11">
        <f t="shared" si="16"/>
        <v>-3900</v>
      </c>
      <c r="AA15" s="11">
        <f t="shared" si="17"/>
        <v>-0.15242734085788781</v>
      </c>
      <c r="AB15" s="11">
        <f t="shared" si="18"/>
        <v>4.847572659142112</v>
      </c>
      <c r="AC15" s="11">
        <f>(AB15-AB16)/(G16-G15)</f>
        <v>3.2541209387579291</v>
      </c>
      <c r="AD15" s="11">
        <f>X15*F15</f>
        <v>5.2799999999999854E-2</v>
      </c>
      <c r="AE15" s="11">
        <f>(X15*E15)/(($I$3+$I$4)*286.9)+273</f>
        <v>291.78952385808054</v>
      </c>
      <c r="AG15" s="11">
        <v>-351</v>
      </c>
      <c r="AH15" s="11">
        <v>0.72799999999999998</v>
      </c>
      <c r="AI15" s="11">
        <f t="shared" si="19"/>
        <v>72800</v>
      </c>
      <c r="AJ15" s="11">
        <f t="shared" si="20"/>
        <v>-8.0000000000000071E-3</v>
      </c>
      <c r="AK15" s="11">
        <f t="shared" si="21"/>
        <v>-800</v>
      </c>
      <c r="AL15" s="11">
        <f t="shared" si="22"/>
        <v>-0.13786862068696282</v>
      </c>
      <c r="AM15" s="11">
        <f t="shared" si="23"/>
        <v>4.8621313793130376</v>
      </c>
      <c r="AN15" s="11">
        <f t="shared" si="24"/>
        <v>0.63092951948506959</v>
      </c>
      <c r="AO15" s="11">
        <f t="shared" si="25"/>
        <v>5.459999999999985E-2</v>
      </c>
      <c r="AP15" s="11">
        <f t="shared" si="26"/>
        <v>250.39247925226317</v>
      </c>
      <c r="AR15" s="11">
        <v>-351</v>
      </c>
      <c r="AS15" s="11">
        <v>0.84799999999999998</v>
      </c>
      <c r="AT15" s="11">
        <f t="shared" si="27"/>
        <v>84800</v>
      </c>
      <c r="AU15" s="11">
        <f t="shared" si="28"/>
        <v>-1.0000000000000009E-3</v>
      </c>
      <c r="AV15" s="11">
        <f t="shared" si="29"/>
        <v>-100</v>
      </c>
      <c r="AW15" s="11">
        <f t="shared" si="30"/>
        <v>-7.1604147743286189E-2</v>
      </c>
      <c r="AX15" s="11">
        <f t="shared" si="31"/>
        <v>4.9283958522567142</v>
      </c>
      <c r="AY15" s="11">
        <f t="shared" si="32"/>
        <v>6.7372917011185793E-2</v>
      </c>
      <c r="AZ15" s="11">
        <f t="shared" si="33"/>
        <v>6.3599999999999823E-2</v>
      </c>
      <c r="BA15" s="11">
        <f t="shared" si="34"/>
        <v>246.66596484329557</v>
      </c>
      <c r="BC15" s="11">
        <v>-351</v>
      </c>
      <c r="BD15" s="11">
        <v>0.89</v>
      </c>
      <c r="BE15" s="11">
        <f t="shared" si="35"/>
        <v>89000</v>
      </c>
      <c r="BF15" s="11">
        <f t="shared" si="36"/>
        <v>2.0000000000000018E-3</v>
      </c>
      <c r="BG15" s="11">
        <f t="shared" si="37"/>
        <v>200</v>
      </c>
      <c r="BH15" s="11">
        <f t="shared" si="38"/>
        <v>-5.0609993355087209E-2</v>
      </c>
      <c r="BI15" s="11">
        <f t="shared" si="39"/>
        <v>4.9493900066449124</v>
      </c>
      <c r="BJ15" s="11">
        <f t="shared" si="40"/>
        <v>-0.12816737265260184</v>
      </c>
      <c r="BK15" s="11">
        <f t="shared" si="41"/>
        <v>6.6749999999999809E-2</v>
      </c>
      <c r="BL15" s="11">
        <f t="shared" si="42"/>
        <v>245.36168480015692</v>
      </c>
      <c r="BN15" s="11">
        <v>-351</v>
      </c>
      <c r="BO15" s="11">
        <v>1.095</v>
      </c>
      <c r="BP15" s="11">
        <f t="shared" si="43"/>
        <v>109500</v>
      </c>
      <c r="BQ15" s="11">
        <f t="shared" si="44"/>
        <v>4.0000000000000036E-3</v>
      </c>
      <c r="BR15" s="11">
        <f t="shared" si="45"/>
        <v>400</v>
      </c>
      <c r="BS15" s="11">
        <f t="shared" si="46"/>
        <v>3.941411917613713E-2</v>
      </c>
      <c r="BT15" s="11">
        <f t="shared" si="47"/>
        <v>5.0394141191761372</v>
      </c>
      <c r="BU15" s="11">
        <f t="shared" si="48"/>
        <v>-0.20819910229896277</v>
      </c>
      <c r="BV15" s="11">
        <f t="shared" si="49"/>
        <v>8.2124999999999768E-2</v>
      </c>
      <c r="BW15" s="11">
        <f t="shared" si="50"/>
        <v>238.99555601817059</v>
      </c>
    </row>
    <row r="16" spans="1:75" x14ac:dyDescent="0.35">
      <c r="A16" s="4">
        <v>-350</v>
      </c>
      <c r="B16" s="5">
        <v>43.2</v>
      </c>
      <c r="C16" s="5">
        <f t="shared" si="1"/>
        <v>0.82000000000000028</v>
      </c>
      <c r="D16" s="5">
        <f t="shared" si="2"/>
        <v>1.6354837468149122</v>
      </c>
      <c r="E16" s="5">
        <f t="shared" si="3"/>
        <v>4.32E-5</v>
      </c>
      <c r="F16" s="5">
        <f t="shared" si="4"/>
        <v>8.2000000000000231E-7</v>
      </c>
      <c r="G16" s="5">
        <f t="shared" si="5"/>
        <v>-4.3645162531850881</v>
      </c>
      <c r="H16" s="6">
        <f t="shared" si="6"/>
        <v>8.0074256066370308E-4</v>
      </c>
      <c r="K16" s="11">
        <v>-350</v>
      </c>
      <c r="L16" s="11">
        <v>0.93799999999999994</v>
      </c>
      <c r="M16" s="11">
        <f t="shared" si="7"/>
        <v>93800</v>
      </c>
      <c r="N16" s="11">
        <f t="shared" si="8"/>
        <v>-7.7999999999999958E-2</v>
      </c>
      <c r="O16" s="11">
        <f t="shared" si="9"/>
        <v>-7800</v>
      </c>
      <c r="P16" s="11">
        <f t="shared" si="10"/>
        <v>-2.7797161620935564E-2</v>
      </c>
      <c r="Q16" s="11">
        <f t="shared" si="11"/>
        <v>4.9722028383790642</v>
      </c>
      <c r="R16" s="11">
        <f t="shared" si="12"/>
        <v>4.6170758888590901</v>
      </c>
      <c r="S16" s="11">
        <f t="shared" si="13"/>
        <v>-7.691600000000022E-2</v>
      </c>
      <c r="T16" s="11">
        <f t="shared" si="0"/>
        <v>298.47721818341086</v>
      </c>
      <c r="V16" s="11">
        <v>-350</v>
      </c>
      <c r="W16" s="25">
        <v>0.66500000000000004</v>
      </c>
      <c r="X16" s="11">
        <f t="shared" si="14"/>
        <v>66500</v>
      </c>
      <c r="Y16" s="11">
        <f t="shared" si="15"/>
        <v>-1.2000000000000011E-2</v>
      </c>
      <c r="Z16" s="11">
        <f t="shared" si="16"/>
        <v>-1200</v>
      </c>
      <c r="AA16" s="11">
        <f t="shared" si="17"/>
        <v>-0.17717835469689538</v>
      </c>
      <c r="AB16" s="11">
        <f t="shared" si="18"/>
        <v>4.8228216453031045</v>
      </c>
      <c r="AC16" s="11">
        <f>(AB16-AB17)/(G17-G16)</f>
        <v>0.96842785033240686</v>
      </c>
      <c r="AD16" s="11">
        <f>X16*F16</f>
        <v>5.4530000000000155E-2</v>
      </c>
      <c r="AE16" s="11">
        <f>(X16*E16)/(($I$3+$I$4)*286.9)+273</f>
        <v>291.0622069210749</v>
      </c>
      <c r="AG16" s="11">
        <v>-350</v>
      </c>
      <c r="AH16" s="11">
        <v>0.72</v>
      </c>
      <c r="AI16" s="11">
        <f t="shared" si="19"/>
        <v>72000</v>
      </c>
      <c r="AJ16" s="11">
        <f t="shared" si="20"/>
        <v>-1.0000000000000009E-2</v>
      </c>
      <c r="AK16" s="11">
        <f t="shared" si="21"/>
        <v>-1000</v>
      </c>
      <c r="AL16" s="11">
        <f t="shared" si="22"/>
        <v>-0.14266750356873156</v>
      </c>
      <c r="AM16" s="11">
        <f t="shared" si="23"/>
        <v>4.8573324964312681</v>
      </c>
      <c r="AN16" s="11">
        <f t="shared" si="24"/>
        <v>0.74380736773547462</v>
      </c>
      <c r="AO16" s="11">
        <f t="shared" si="25"/>
        <v>5.9040000000000169E-2</v>
      </c>
      <c r="AP16" s="11">
        <f t="shared" si="26"/>
        <v>250.24587668305293</v>
      </c>
      <c r="AR16" s="11">
        <v>-350</v>
      </c>
      <c r="AS16" s="11">
        <v>0.84699999999999998</v>
      </c>
      <c r="AT16" s="11">
        <f t="shared" si="27"/>
        <v>84700</v>
      </c>
      <c r="AU16" s="11">
        <f t="shared" si="28"/>
        <v>-5.0000000000000044E-3</v>
      </c>
      <c r="AV16" s="11">
        <f t="shared" si="29"/>
        <v>-500</v>
      </c>
      <c r="AW16" s="11">
        <f t="shared" si="30"/>
        <v>-7.2116589669293102E-2</v>
      </c>
      <c r="AX16" s="11">
        <f t="shared" si="31"/>
        <v>4.9278834103307068</v>
      </c>
      <c r="AY16" s="11">
        <f t="shared" si="32"/>
        <v>0.31486983556528214</v>
      </c>
      <c r="AZ16" s="11">
        <f t="shared" si="33"/>
        <v>6.9454000000000196E-2</v>
      </c>
      <c r="BA16" s="11">
        <f t="shared" si="34"/>
        <v>246.23230215353587</v>
      </c>
      <c r="BC16" s="11">
        <v>-350</v>
      </c>
      <c r="BD16" s="11">
        <v>0.89200000000000002</v>
      </c>
      <c r="BE16" s="11">
        <f t="shared" si="35"/>
        <v>89200</v>
      </c>
      <c r="BF16" s="11">
        <f t="shared" si="36"/>
        <v>0</v>
      </c>
      <c r="BG16" s="11">
        <f t="shared" si="37"/>
        <v>0</v>
      </c>
      <c r="BH16" s="11">
        <f t="shared" si="38"/>
        <v>-4.9635145623876928E-2</v>
      </c>
      <c r="BI16" s="11">
        <f t="shared" si="39"/>
        <v>4.9503648543761232</v>
      </c>
      <c r="BJ16" s="11">
        <f t="shared" si="40"/>
        <v>0</v>
      </c>
      <c r="BK16" s="11">
        <f t="shared" si="41"/>
        <v>7.3144000000000209E-2</v>
      </c>
      <c r="BL16" s="11">
        <f t="shared" si="42"/>
        <v>244.81016944622667</v>
      </c>
      <c r="BN16" s="11">
        <v>-350</v>
      </c>
      <c r="BO16" s="11">
        <v>1.099</v>
      </c>
      <c r="BP16" s="11">
        <f t="shared" si="43"/>
        <v>109900</v>
      </c>
      <c r="BQ16" s="11">
        <f t="shared" si="44"/>
        <v>-9.9999999999988987E-4</v>
      </c>
      <c r="BR16" s="11">
        <f t="shared" si="45"/>
        <v>-99.999999999985448</v>
      </c>
      <c r="BS16" s="11">
        <f t="shared" si="46"/>
        <v>4.0997692423490557E-2</v>
      </c>
      <c r="BT16" s="11">
        <f t="shared" si="47"/>
        <v>5.0409976924234909</v>
      </c>
      <c r="BU16" s="11">
        <f t="shared" si="48"/>
        <v>4.8412711466593997E-2</v>
      </c>
      <c r="BV16" s="11">
        <f t="shared" si="49"/>
        <v>9.0118000000000253E-2</v>
      </c>
      <c r="BW16" s="11">
        <f t="shared" si="50"/>
        <v>238.26835899260439</v>
      </c>
    </row>
    <row r="17" spans="1:75" x14ac:dyDescent="0.35">
      <c r="A17" s="4">
        <v>-349</v>
      </c>
      <c r="B17" s="5">
        <v>44.02</v>
      </c>
      <c r="C17" s="5">
        <f t="shared" si="1"/>
        <v>0.88999999999999346</v>
      </c>
      <c r="D17" s="5">
        <f t="shared" si="2"/>
        <v>1.6436500382173291</v>
      </c>
      <c r="E17" s="5">
        <f t="shared" si="3"/>
        <v>4.4020000000000002E-5</v>
      </c>
      <c r="F17" s="5">
        <f t="shared" si="4"/>
        <v>8.8999999999999317E-7</v>
      </c>
      <c r="G17" s="5">
        <f t="shared" si="5"/>
        <v>-4.3563499617826711</v>
      </c>
      <c r="H17" s="6">
        <f t="shared" si="6"/>
        <v>9.6805879399464168E-4</v>
      </c>
      <c r="K17" s="11">
        <v>-349</v>
      </c>
      <c r="L17" s="11">
        <v>0.86</v>
      </c>
      <c r="M17" s="11">
        <f t="shared" si="7"/>
        <v>86000</v>
      </c>
      <c r="N17" s="11">
        <f t="shared" si="8"/>
        <v>-7.5999999999999956E-2</v>
      </c>
      <c r="O17" s="11">
        <f t="shared" si="9"/>
        <v>-7600</v>
      </c>
      <c r="P17" s="11">
        <f t="shared" si="10"/>
        <v>-6.5501548756432285E-2</v>
      </c>
      <c r="Q17" s="11">
        <f t="shared" si="11"/>
        <v>4.9344984512435675</v>
      </c>
      <c r="R17" s="11">
        <f t="shared" si="12"/>
        <v>4.622375554288511</v>
      </c>
      <c r="S17" s="11">
        <f t="shared" si="13"/>
        <v>-7.6539999999999414E-2</v>
      </c>
      <c r="T17" s="11">
        <f t="shared" si="0"/>
        <v>296.80202519675981</v>
      </c>
      <c r="V17" s="11">
        <v>-349</v>
      </c>
      <c r="W17" s="25">
        <v>0.65300000000000002</v>
      </c>
      <c r="X17" s="11">
        <f t="shared" si="14"/>
        <v>65300</v>
      </c>
      <c r="Y17" s="11">
        <f t="shared" si="15"/>
        <v>1.3000000000000012E-2</v>
      </c>
      <c r="Z17" s="11">
        <f t="shared" si="16"/>
        <v>1300</v>
      </c>
      <c r="AA17" s="11">
        <f t="shared" si="17"/>
        <v>-0.18508681872492605</v>
      </c>
      <c r="AB17" s="11">
        <f t="shared" si="18"/>
        <v>4.8149131812750738</v>
      </c>
      <c r="AC17" s="11">
        <f>(AB17-AB18)/(G18-G17)</f>
        <v>-0.98481896992664386</v>
      </c>
      <c r="AD17" s="11">
        <f>X17*F17</f>
        <v>5.8116999999999551E-2</v>
      </c>
      <c r="AE17" s="11">
        <f>(X17*E17)/(($I$3+$I$4)*286.9)+273</f>
        <v>291.07293308544672</v>
      </c>
      <c r="AG17" s="11">
        <v>-349</v>
      </c>
      <c r="AH17" s="11">
        <v>0.71</v>
      </c>
      <c r="AI17" s="11">
        <f t="shared" si="19"/>
        <v>71000</v>
      </c>
      <c r="AJ17" s="11">
        <f t="shared" si="20"/>
        <v>-7.0000000000000062E-3</v>
      </c>
      <c r="AK17" s="11">
        <f t="shared" si="21"/>
        <v>-700</v>
      </c>
      <c r="AL17" s="11">
        <f t="shared" si="22"/>
        <v>-0.14874165128092473</v>
      </c>
      <c r="AM17" s="11">
        <f t="shared" si="23"/>
        <v>4.8512583487190755</v>
      </c>
      <c r="AN17" s="11">
        <f t="shared" si="24"/>
        <v>0.49499774080568348</v>
      </c>
      <c r="AO17" s="11">
        <f t="shared" si="25"/>
        <v>6.318999999999951E-2</v>
      </c>
      <c r="AP17" s="11">
        <f t="shared" si="26"/>
        <v>250.13599791111986</v>
      </c>
      <c r="AR17" s="11">
        <v>-349</v>
      </c>
      <c r="AS17" s="11">
        <v>0.84199999999999997</v>
      </c>
      <c r="AT17" s="11">
        <f t="shared" si="27"/>
        <v>84200</v>
      </c>
      <c r="AU17" s="11">
        <f t="shared" si="28"/>
        <v>-8.0000000000000071E-3</v>
      </c>
      <c r="AV17" s="11">
        <f t="shared" si="29"/>
        <v>-800</v>
      </c>
      <c r="AW17" s="11">
        <f t="shared" si="30"/>
        <v>-7.4687908500350508E-2</v>
      </c>
      <c r="AX17" s="11">
        <f t="shared" si="31"/>
        <v>4.9253120914996495</v>
      </c>
      <c r="AY17" s="11">
        <f t="shared" si="32"/>
        <v>0.47693924165251317</v>
      </c>
      <c r="AZ17" s="11">
        <f t="shared" si="33"/>
        <v>7.4937999999999422E-2</v>
      </c>
      <c r="BA17" s="11">
        <f t="shared" si="34"/>
        <v>245.88522569177877</v>
      </c>
      <c r="BC17" s="11">
        <v>-349</v>
      </c>
      <c r="BD17" s="11">
        <v>0.89200000000000002</v>
      </c>
      <c r="BE17" s="11">
        <f t="shared" si="35"/>
        <v>89200</v>
      </c>
      <c r="BF17" s="11">
        <f t="shared" si="36"/>
        <v>5.0000000000000044E-3</v>
      </c>
      <c r="BG17" s="11">
        <f t="shared" si="37"/>
        <v>500</v>
      </c>
      <c r="BH17" s="11">
        <f t="shared" si="38"/>
        <v>-4.9635145623876928E-2</v>
      </c>
      <c r="BI17" s="11">
        <f t="shared" si="39"/>
        <v>4.9503648543761232</v>
      </c>
      <c r="BJ17" s="11">
        <f t="shared" si="40"/>
        <v>-0.2792573293191255</v>
      </c>
      <c r="BK17" s="11">
        <f t="shared" si="41"/>
        <v>7.938799999999939E-2</v>
      </c>
      <c r="BL17" s="11">
        <f t="shared" si="42"/>
        <v>244.27508469960412</v>
      </c>
      <c r="BN17" s="11">
        <v>-349</v>
      </c>
      <c r="BO17" s="11">
        <v>1.0980000000000001</v>
      </c>
      <c r="BP17" s="11">
        <f t="shared" si="43"/>
        <v>109800.00000000001</v>
      </c>
      <c r="BQ17" s="11">
        <f t="shared" si="44"/>
        <v>-3.0000000000001137E-3</v>
      </c>
      <c r="BR17" s="11">
        <f t="shared" si="45"/>
        <v>-300.00000000001455</v>
      </c>
      <c r="BS17" s="11">
        <f t="shared" si="46"/>
        <v>4.060234011407314E-2</v>
      </c>
      <c r="BT17" s="11">
        <f t="shared" si="47"/>
        <v>5.0406023401140736</v>
      </c>
      <c r="BU17" s="11">
        <f t="shared" si="48"/>
        <v>0.13668683255423414</v>
      </c>
      <c r="BV17" s="11">
        <f t="shared" si="49"/>
        <v>9.7721999999999268E-2</v>
      </c>
      <c r="BW17" s="11">
        <f t="shared" si="50"/>
        <v>237.64130381184452</v>
      </c>
    </row>
    <row r="18" spans="1:75" x14ac:dyDescent="0.35">
      <c r="A18" s="4">
        <v>-348</v>
      </c>
      <c r="B18" s="5">
        <v>44.91</v>
      </c>
      <c r="C18" s="5">
        <f t="shared" si="1"/>
        <v>0.98000000000000398</v>
      </c>
      <c r="D18" s="5">
        <f t="shared" si="2"/>
        <v>1.6523430550627147</v>
      </c>
      <c r="E18" s="5">
        <f t="shared" si="3"/>
        <v>4.4909999999999995E-5</v>
      </c>
      <c r="F18" s="5">
        <f t="shared" si="4"/>
        <v>9.8000000000000756E-7</v>
      </c>
      <c r="G18" s="5">
        <f t="shared" si="5"/>
        <v>-4.3476569449372855</v>
      </c>
      <c r="H18" s="6">
        <f t="shared" si="6"/>
        <v>1.1509764768977415E-3</v>
      </c>
      <c r="K18" s="11">
        <v>-348</v>
      </c>
      <c r="L18" s="11">
        <v>0.78400000000000003</v>
      </c>
      <c r="M18" s="11">
        <f t="shared" si="7"/>
        <v>78400</v>
      </c>
      <c r="N18" s="11">
        <f t="shared" si="8"/>
        <v>-7.6000000000000068E-2</v>
      </c>
      <c r="O18" s="11">
        <f t="shared" si="9"/>
        <v>-7600</v>
      </c>
      <c r="P18" s="11">
        <f t="shared" si="10"/>
        <v>-0.10568393731556154</v>
      </c>
      <c r="Q18" s="11">
        <f t="shared" si="11"/>
        <v>4.8943160626844389</v>
      </c>
      <c r="R18" s="11">
        <f t="shared" si="12"/>
        <v>4.7234978733529944</v>
      </c>
      <c r="S18" s="11">
        <f t="shared" si="13"/>
        <v>-7.6832000000000594E-2</v>
      </c>
      <c r="T18" s="11">
        <f t="shared" si="0"/>
        <v>295.13729430712789</v>
      </c>
      <c r="V18" s="11">
        <v>-348</v>
      </c>
      <c r="W18" s="25">
        <v>0.66600000000000004</v>
      </c>
      <c r="X18" s="11">
        <f t="shared" si="14"/>
        <v>66600</v>
      </c>
      <c r="Y18" s="11">
        <f t="shared" si="15"/>
        <v>1.5000000000000013E-2</v>
      </c>
      <c r="Z18" s="11">
        <f t="shared" si="16"/>
        <v>1500</v>
      </c>
      <c r="AA18" s="11">
        <f t="shared" si="17"/>
        <v>-0.17652577082969892</v>
      </c>
      <c r="AB18" s="11">
        <f t="shared" si="18"/>
        <v>4.8234742291703014</v>
      </c>
      <c r="AC18" s="11">
        <f>(AB18-AB19)/(G19-G18)</f>
        <v>-1.03177386953726</v>
      </c>
      <c r="AD18" s="11">
        <f>X18*F18</f>
        <v>6.5268000000000506E-2</v>
      </c>
      <c r="AE18" s="11">
        <f>(X18*E18)/(($I$3+$I$4)*286.9)+273</f>
        <v>291.8054056231469</v>
      </c>
      <c r="AG18" s="11">
        <v>-348</v>
      </c>
      <c r="AH18" s="11">
        <v>0.70299999999999996</v>
      </c>
      <c r="AI18" s="11">
        <f t="shared" si="19"/>
        <v>70300</v>
      </c>
      <c r="AJ18" s="11">
        <f t="shared" si="20"/>
        <v>-7.0000000000000062E-3</v>
      </c>
      <c r="AK18" s="11">
        <f t="shared" si="21"/>
        <v>-700</v>
      </c>
      <c r="AL18" s="11">
        <f t="shared" si="22"/>
        <v>-0.15304467498017607</v>
      </c>
      <c r="AM18" s="11">
        <f t="shared" si="23"/>
        <v>4.8469553250198238</v>
      </c>
      <c r="AN18" s="11">
        <f t="shared" si="24"/>
        <v>0.4635823135081375</v>
      </c>
      <c r="AO18" s="11">
        <f t="shared" si="25"/>
        <v>6.8894000000000538E-2</v>
      </c>
      <c r="AP18" s="11">
        <f t="shared" si="26"/>
        <v>249.90370892009523</v>
      </c>
      <c r="AR18" s="11">
        <v>-348</v>
      </c>
      <c r="AS18" s="11">
        <v>0.83399999999999996</v>
      </c>
      <c r="AT18" s="11">
        <f t="shared" si="27"/>
        <v>83400</v>
      </c>
      <c r="AU18" s="11">
        <f t="shared" si="28"/>
        <v>-6.0000000000000053E-3</v>
      </c>
      <c r="AV18" s="11">
        <f t="shared" si="29"/>
        <v>-600</v>
      </c>
      <c r="AW18" s="11">
        <f t="shared" si="30"/>
        <v>-7.8833949362261305E-2</v>
      </c>
      <c r="AX18" s="11">
        <f t="shared" si="31"/>
        <v>4.9211660506377388</v>
      </c>
      <c r="AY18" s="11">
        <f t="shared" si="32"/>
        <v>0.33447605040388634</v>
      </c>
      <c r="AZ18" s="11">
        <f t="shared" si="33"/>
        <v>8.1732000000000624E-2</v>
      </c>
      <c r="BA18" s="11">
        <f t="shared" si="34"/>
        <v>245.59984813564643</v>
      </c>
      <c r="BC18" s="11">
        <v>-348</v>
      </c>
      <c r="BD18" s="11">
        <v>0.89700000000000002</v>
      </c>
      <c r="BE18" s="11">
        <f t="shared" si="35"/>
        <v>89700</v>
      </c>
      <c r="BF18" s="11">
        <f t="shared" si="36"/>
        <v>0</v>
      </c>
      <c r="BG18" s="11">
        <f t="shared" si="37"/>
        <v>0</v>
      </c>
      <c r="BH18" s="11">
        <f t="shared" si="38"/>
        <v>-4.7207556955907906E-2</v>
      </c>
      <c r="BI18" s="11">
        <f t="shared" si="39"/>
        <v>4.9527924430440917</v>
      </c>
      <c r="BJ18" s="11">
        <f t="shared" si="40"/>
        <v>0</v>
      </c>
      <c r="BK18" s="11">
        <f t="shared" si="41"/>
        <v>8.7906000000000678E-2</v>
      </c>
      <c r="BL18" s="11">
        <f t="shared" si="42"/>
        <v>243.53005249121682</v>
      </c>
      <c r="BN18" s="11">
        <v>-348</v>
      </c>
      <c r="BO18" s="11">
        <v>1.095</v>
      </c>
      <c r="BP18" s="11">
        <f t="shared" si="43"/>
        <v>109500</v>
      </c>
      <c r="BQ18" s="11">
        <f t="shared" si="44"/>
        <v>-2.9999999999998916E-3</v>
      </c>
      <c r="BR18" s="11">
        <f t="shared" si="45"/>
        <v>-299.99999999998545</v>
      </c>
      <c r="BS18" s="11">
        <f t="shared" si="46"/>
        <v>3.941411917613713E-2</v>
      </c>
      <c r="BT18" s="11">
        <f t="shared" si="47"/>
        <v>5.0394141191761372</v>
      </c>
      <c r="BU18" s="11">
        <f t="shared" si="48"/>
        <v>0.12709125044501321</v>
      </c>
      <c r="BV18" s="11">
        <f t="shared" si="49"/>
        <v>0.10731000000000082</v>
      </c>
      <c r="BW18" s="11">
        <f t="shared" si="50"/>
        <v>237.02498046586669</v>
      </c>
    </row>
    <row r="19" spans="1:75" x14ac:dyDescent="0.35">
      <c r="A19" s="4">
        <v>-347</v>
      </c>
      <c r="B19" s="5">
        <v>45.89</v>
      </c>
      <c r="C19" s="5">
        <f t="shared" si="1"/>
        <v>1.0399999999999991</v>
      </c>
      <c r="D19" s="5">
        <f t="shared" si="2"/>
        <v>1.6617180576946593</v>
      </c>
      <c r="E19" s="5">
        <f t="shared" si="3"/>
        <v>4.5890000000000003E-5</v>
      </c>
      <c r="F19" s="5">
        <f t="shared" si="4"/>
        <v>1.0399999999999968E-6</v>
      </c>
      <c r="G19" s="5">
        <f t="shared" si="5"/>
        <v>-4.3382819423053407</v>
      </c>
      <c r="H19" s="6">
        <f t="shared" si="6"/>
        <v>1.349405241063556E-3</v>
      </c>
      <c r="K19" s="11">
        <v>-347</v>
      </c>
      <c r="L19" s="11">
        <v>0.70799999999999996</v>
      </c>
      <c r="M19" s="11">
        <f t="shared" si="7"/>
        <v>70800</v>
      </c>
      <c r="N19" s="11">
        <f t="shared" si="8"/>
        <v>-5.9999999999999942E-2</v>
      </c>
      <c r="O19" s="11">
        <f t="shared" si="9"/>
        <v>-6000</v>
      </c>
      <c r="P19" s="11">
        <f t="shared" si="10"/>
        <v>-0.14996674231023099</v>
      </c>
      <c r="Q19" s="11">
        <f t="shared" si="11"/>
        <v>4.8500332576897689</v>
      </c>
      <c r="R19" s="11">
        <f t="shared" si="12"/>
        <v>3.9515299850042211</v>
      </c>
      <c r="S19" s="11">
        <f t="shared" si="13"/>
        <v>-7.3631999999999781E-2</v>
      </c>
      <c r="T19" s="11">
        <f t="shared" si="0"/>
        <v>293.42757137045925</v>
      </c>
      <c r="V19" s="11">
        <v>-347</v>
      </c>
      <c r="W19" s="25">
        <v>0.68100000000000005</v>
      </c>
      <c r="X19" s="11">
        <f t="shared" si="14"/>
        <v>68100</v>
      </c>
      <c r="Y19" s="11">
        <f t="shared" si="15"/>
        <v>1.0000000000000009E-3</v>
      </c>
      <c r="Z19" s="11">
        <f t="shared" si="16"/>
        <v>100</v>
      </c>
      <c r="AA19" s="11">
        <f t="shared" si="17"/>
        <v>-0.16685288808721482</v>
      </c>
      <c r="AB19" s="11">
        <f t="shared" si="18"/>
        <v>4.8331471119127851</v>
      </c>
      <c r="AC19" s="11">
        <f>(AB19-AB20)/(G20-G19)</f>
        <v>-6.5477829098203988E-2</v>
      </c>
      <c r="AD19" s="11">
        <f>X19*F19</f>
        <v>7.082399999999979E-2</v>
      </c>
      <c r="AE19" s="11">
        <f>(X19*E19)/(($I$3+$I$4)*286.9)+273</f>
        <v>292.64855381819598</v>
      </c>
      <c r="AG19" s="11">
        <v>-347</v>
      </c>
      <c r="AH19" s="11">
        <v>0.69599999999999995</v>
      </c>
      <c r="AI19" s="11">
        <f t="shared" si="19"/>
        <v>69600</v>
      </c>
      <c r="AJ19" s="11">
        <f t="shared" si="20"/>
        <v>-5.0000000000000044E-3</v>
      </c>
      <c r="AK19" s="11">
        <f t="shared" si="21"/>
        <v>-500</v>
      </c>
      <c r="AL19" s="11">
        <f t="shared" si="22"/>
        <v>-0.15739076038943792</v>
      </c>
      <c r="AM19" s="11">
        <f t="shared" si="23"/>
        <v>4.842609239610562</v>
      </c>
      <c r="AN19" s="11">
        <f t="shared" si="24"/>
        <v>0.32172549259333383</v>
      </c>
      <c r="AO19" s="11">
        <f t="shared" si="25"/>
        <v>7.2383999999999782E-2</v>
      </c>
      <c r="AP19" s="11">
        <f t="shared" si="26"/>
        <v>249.6347107627883</v>
      </c>
      <c r="AR19" s="11">
        <v>-347</v>
      </c>
      <c r="AS19" s="11">
        <v>0.82799999999999996</v>
      </c>
      <c r="AT19" s="11">
        <f t="shared" si="27"/>
        <v>82800</v>
      </c>
      <c r="AU19" s="11">
        <f t="shared" si="28"/>
        <v>-3.0000000000000027E-3</v>
      </c>
      <c r="AV19" s="11">
        <f t="shared" si="29"/>
        <v>-300</v>
      </c>
      <c r="AW19" s="11">
        <f t="shared" si="30"/>
        <v>-8.1969663215119878E-2</v>
      </c>
      <c r="AX19" s="11">
        <f t="shared" si="31"/>
        <v>4.9180303367848799</v>
      </c>
      <c r="AY19" s="11">
        <f t="shared" si="32"/>
        <v>0.16197162075173682</v>
      </c>
      <c r="AZ19" s="11">
        <f t="shared" si="33"/>
        <v>8.611199999999973E-2</v>
      </c>
      <c r="BA19" s="11">
        <f t="shared" si="34"/>
        <v>245.20336280400679</v>
      </c>
      <c r="BC19" s="11">
        <v>-347</v>
      </c>
      <c r="BD19" s="11">
        <v>0.89700000000000002</v>
      </c>
      <c r="BE19" s="11">
        <f t="shared" si="35"/>
        <v>89700</v>
      </c>
      <c r="BF19" s="11">
        <f t="shared" si="36"/>
        <v>-1.0000000000000009E-3</v>
      </c>
      <c r="BG19" s="11">
        <f t="shared" si="37"/>
        <v>-100</v>
      </c>
      <c r="BH19" s="11">
        <f t="shared" si="38"/>
        <v>-4.7207556955907906E-2</v>
      </c>
      <c r="BI19" s="11">
        <f t="shared" si="39"/>
        <v>4.9527924430440917</v>
      </c>
      <c r="BJ19" s="11">
        <f t="shared" si="40"/>
        <v>4.9774832292943189E-2</v>
      </c>
      <c r="BK19" s="11">
        <f t="shared" si="41"/>
        <v>9.3287999999999718E-2</v>
      </c>
      <c r="BL19" s="11">
        <f t="shared" si="42"/>
        <v>242.88697637100734</v>
      </c>
      <c r="BN19" s="11">
        <v>-347</v>
      </c>
      <c r="BO19" s="11">
        <v>1.0920000000000001</v>
      </c>
      <c r="BP19" s="11">
        <f t="shared" si="43"/>
        <v>109200.00000000001</v>
      </c>
      <c r="BQ19" s="11">
        <f t="shared" si="44"/>
        <v>-3.0000000000001137E-3</v>
      </c>
      <c r="BR19" s="11">
        <f t="shared" si="45"/>
        <v>-300.00000000001455</v>
      </c>
      <c r="BS19" s="11">
        <f t="shared" si="46"/>
        <v>3.8222638368718462E-2</v>
      </c>
      <c r="BT19" s="11">
        <f t="shared" si="47"/>
        <v>5.0382226383687181</v>
      </c>
      <c r="BU19" s="11">
        <f t="shared" si="48"/>
        <v>0.12275972673132562</v>
      </c>
      <c r="BV19" s="11">
        <f t="shared" si="49"/>
        <v>0.11356799999999967</v>
      </c>
      <c r="BW19" s="11">
        <f t="shared" si="50"/>
        <v>236.34066688644373</v>
      </c>
    </row>
    <row r="20" spans="1:75" x14ac:dyDescent="0.35">
      <c r="A20" s="4">
        <v>-346</v>
      </c>
      <c r="B20" s="5">
        <v>46.93</v>
      </c>
      <c r="C20" s="5">
        <f t="shared" si="1"/>
        <v>1.1300000000000026</v>
      </c>
      <c r="D20" s="5">
        <f t="shared" si="2"/>
        <v>1.6714505542124947</v>
      </c>
      <c r="E20" s="5">
        <f t="shared" si="3"/>
        <v>4.693E-5</v>
      </c>
      <c r="F20" s="5">
        <f t="shared" si="4"/>
        <v>1.1300000000000044E-6</v>
      </c>
      <c r="G20" s="5">
        <f t="shared" si="5"/>
        <v>-4.3285494457875053</v>
      </c>
      <c r="H20" s="6">
        <f t="shared" si="6"/>
        <v>1.5632471066777121E-3</v>
      </c>
      <c r="K20" s="11">
        <v>-346</v>
      </c>
      <c r="L20" s="11">
        <v>0.64800000000000002</v>
      </c>
      <c r="M20" s="11">
        <f t="shared" si="7"/>
        <v>64800</v>
      </c>
      <c r="N20" s="11">
        <f t="shared" si="8"/>
        <v>-3.1000000000000028E-2</v>
      </c>
      <c r="O20" s="11">
        <f t="shared" si="9"/>
        <v>-3100</v>
      </c>
      <c r="P20" s="11">
        <f t="shared" si="10"/>
        <v>-0.18842499412940666</v>
      </c>
      <c r="Q20" s="11">
        <f t="shared" si="11"/>
        <v>4.8115750058705933</v>
      </c>
      <c r="R20" s="11">
        <f t="shared" si="12"/>
        <v>2.0603314159401682</v>
      </c>
      <c r="S20" s="11">
        <f t="shared" si="13"/>
        <v>-7.3224000000000289E-2</v>
      </c>
      <c r="T20" s="11">
        <f t="shared" si="0"/>
        <v>292.12013618359498</v>
      </c>
      <c r="V20" s="11">
        <v>-346</v>
      </c>
      <c r="W20" s="25">
        <v>0.68200000000000005</v>
      </c>
      <c r="X20" s="11">
        <f t="shared" si="14"/>
        <v>68200</v>
      </c>
      <c r="Y20" s="11">
        <f t="shared" si="15"/>
        <v>-4.0000000000000036E-3</v>
      </c>
      <c r="Z20" s="11">
        <f t="shared" si="16"/>
        <v>-400</v>
      </c>
      <c r="AA20" s="11">
        <f t="shared" si="17"/>
        <v>-0.16621562534352105</v>
      </c>
      <c r="AB20" s="11">
        <f t="shared" si="18"/>
        <v>4.8337843746564788</v>
      </c>
      <c r="AC20" s="11">
        <f>(AB20-AB21)/(G21-G20)</f>
        <v>0.24723007001855898</v>
      </c>
      <c r="AD20" s="11">
        <f>X20*F20</f>
        <v>7.7066000000000301E-2</v>
      </c>
      <c r="AE20" s="11">
        <f>(X20*E20)/(($I$3+$I$4)*286.9)+273</f>
        <v>293.12335320557372</v>
      </c>
      <c r="AG20" s="11">
        <v>-346</v>
      </c>
      <c r="AH20" s="11">
        <v>0.69099999999999995</v>
      </c>
      <c r="AI20" s="11">
        <f t="shared" si="19"/>
        <v>69100</v>
      </c>
      <c r="AJ20" s="11">
        <f t="shared" si="20"/>
        <v>6.0000000000000053E-3</v>
      </c>
      <c r="AK20" s="11">
        <f t="shared" si="21"/>
        <v>600</v>
      </c>
      <c r="AL20" s="11">
        <f t="shared" si="22"/>
        <v>-0.16052195262580163</v>
      </c>
      <c r="AM20" s="11">
        <f t="shared" si="23"/>
        <v>4.8394780473741985</v>
      </c>
      <c r="AN20" s="11">
        <f t="shared" si="24"/>
        <v>-0.36336529541950457</v>
      </c>
      <c r="AO20" s="11">
        <f t="shared" si="25"/>
        <v>7.8083000000000305E-2</v>
      </c>
      <c r="AP20" s="11">
        <f t="shared" si="26"/>
        <v>249.27684394226949</v>
      </c>
      <c r="AR20" s="11">
        <v>-346</v>
      </c>
      <c r="AS20" s="11">
        <v>0.82499999999999996</v>
      </c>
      <c r="AT20" s="11">
        <f t="shared" si="27"/>
        <v>82500</v>
      </c>
      <c r="AU20" s="11">
        <f t="shared" si="28"/>
        <v>-1.0000000000000009E-3</v>
      </c>
      <c r="AV20" s="11">
        <f t="shared" si="29"/>
        <v>-100</v>
      </c>
      <c r="AW20" s="11">
        <f t="shared" si="30"/>
        <v>-8.3546051450074932E-2</v>
      </c>
      <c r="AX20" s="11">
        <f t="shared" si="31"/>
        <v>4.9164539485499255</v>
      </c>
      <c r="AY20" s="11">
        <f t="shared" si="32"/>
        <v>5.0975131429734609E-2</v>
      </c>
      <c r="AZ20" s="11">
        <f t="shared" si="33"/>
        <v>9.3225000000000363E-2</v>
      </c>
      <c r="BA20" s="11">
        <f t="shared" si="34"/>
        <v>244.67640557506849</v>
      </c>
      <c r="BC20" s="11">
        <v>-346</v>
      </c>
      <c r="BD20" s="11">
        <v>0.89600000000000002</v>
      </c>
      <c r="BE20" s="11">
        <f t="shared" si="35"/>
        <v>89600</v>
      </c>
      <c r="BF20" s="11">
        <f t="shared" si="36"/>
        <v>-1.0000000000000009E-3</v>
      </c>
      <c r="BG20" s="11">
        <f t="shared" si="37"/>
        <v>-100</v>
      </c>
      <c r="BH20" s="11">
        <f t="shared" si="38"/>
        <v>-4.7691990337874794E-2</v>
      </c>
      <c r="BI20" s="11">
        <f t="shared" si="39"/>
        <v>4.9523080096621248</v>
      </c>
      <c r="BJ20" s="11">
        <f t="shared" si="40"/>
        <v>4.6933551177169797E-2</v>
      </c>
      <c r="BK20" s="11">
        <f t="shared" si="41"/>
        <v>0.10124800000000039</v>
      </c>
      <c r="BL20" s="11">
        <f t="shared" si="42"/>
        <v>242.23885987304408</v>
      </c>
      <c r="BN20" s="11">
        <v>-346</v>
      </c>
      <c r="BO20" s="11">
        <v>1.089</v>
      </c>
      <c r="BP20" s="11">
        <f t="shared" si="43"/>
        <v>108900</v>
      </c>
      <c r="BQ20" s="11">
        <f t="shared" si="44"/>
        <v>-2.0000000000000018E-3</v>
      </c>
      <c r="BR20" s="11">
        <f t="shared" si="45"/>
        <v>-200</v>
      </c>
      <c r="BS20" s="11">
        <f t="shared" si="46"/>
        <v>3.7027879755774942E-2</v>
      </c>
      <c r="BT20" s="11">
        <f t="shared" si="47"/>
        <v>5.037027879755775</v>
      </c>
      <c r="BU20" s="11">
        <f t="shared" si="48"/>
        <v>7.7259195857910704E-2</v>
      </c>
      <c r="BV20" s="11">
        <f t="shared" si="49"/>
        <v>0.12305700000000049</v>
      </c>
      <c r="BW20" s="11">
        <f t="shared" si="50"/>
        <v>235.61285535909042</v>
      </c>
    </row>
    <row r="21" spans="1:75" x14ac:dyDescent="0.35">
      <c r="A21" s="4">
        <v>-345</v>
      </c>
      <c r="B21" s="5">
        <v>48.06</v>
      </c>
      <c r="C21" s="5">
        <f t="shared" si="1"/>
        <v>1.1999999999999957</v>
      </c>
      <c r="D21" s="5">
        <f t="shared" si="2"/>
        <v>1.6817837664678814</v>
      </c>
      <c r="E21" s="5">
        <f t="shared" si="3"/>
        <v>4.8060000000000004E-5</v>
      </c>
      <c r="F21" s="5">
        <f t="shared" si="4"/>
        <v>1.1999999999999953E-6</v>
      </c>
      <c r="G21" s="5">
        <f t="shared" si="5"/>
        <v>-4.3182162335321186</v>
      </c>
      <c r="H21" s="6">
        <f t="shared" si="6"/>
        <v>1.7923965440942435E-3</v>
      </c>
      <c r="K21" s="11">
        <v>-345</v>
      </c>
      <c r="L21" s="11">
        <v>0.61699999999999999</v>
      </c>
      <c r="M21" s="11">
        <f t="shared" si="7"/>
        <v>61700</v>
      </c>
      <c r="N21" s="11">
        <f t="shared" si="8"/>
        <v>-1.7000000000000015E-2</v>
      </c>
      <c r="O21" s="11">
        <f t="shared" si="9"/>
        <v>-1700</v>
      </c>
      <c r="P21" s="11">
        <f t="shared" si="10"/>
        <v>-0.20971483596675833</v>
      </c>
      <c r="Q21" s="11">
        <f t="shared" si="11"/>
        <v>4.790285164033242</v>
      </c>
      <c r="R21" s="11">
        <f t="shared" si="12"/>
        <v>1.1328839804935182</v>
      </c>
      <c r="S21" s="11">
        <f t="shared" si="13"/>
        <v>-7.4039999999999703E-2</v>
      </c>
      <c r="T21" s="11">
        <f t="shared" si="0"/>
        <v>291.6437964033268</v>
      </c>
      <c r="V21" s="11">
        <v>-345</v>
      </c>
      <c r="W21" s="25">
        <v>0.67800000000000005</v>
      </c>
      <c r="X21" s="11">
        <f t="shared" si="14"/>
        <v>67800</v>
      </c>
      <c r="Y21" s="11">
        <f t="shared" si="15"/>
        <v>-8.0000000000000071E-3</v>
      </c>
      <c r="Z21" s="11">
        <f t="shared" si="16"/>
        <v>-800</v>
      </c>
      <c r="AA21" s="11">
        <f t="shared" si="17"/>
        <v>-0.16877030613293661</v>
      </c>
      <c r="AB21" s="11">
        <f t="shared" si="18"/>
        <v>4.8312296938670629</v>
      </c>
      <c r="AC21" s="11">
        <f>(AB21-AB22)/(G22-G21)</f>
        <v>0.48128689490144411</v>
      </c>
      <c r="AD21" s="11">
        <f>X21*F21</f>
        <v>8.1359999999999683E-2</v>
      </c>
      <c r="AE21" s="11">
        <f>(X21*E21)/(($I$3+$I$4)*286.9)+273</f>
        <v>293.48702424871243</v>
      </c>
      <c r="AG21" s="11">
        <v>-345</v>
      </c>
      <c r="AH21" s="11">
        <v>0.69699999999999995</v>
      </c>
      <c r="AI21" s="11">
        <f t="shared" si="19"/>
        <v>69700</v>
      </c>
      <c r="AJ21" s="11">
        <f t="shared" si="20"/>
        <v>5.0000000000000044E-3</v>
      </c>
      <c r="AK21" s="11">
        <f t="shared" si="21"/>
        <v>500</v>
      </c>
      <c r="AL21" s="11">
        <f t="shared" si="22"/>
        <v>-0.15676722190199061</v>
      </c>
      <c r="AM21" s="11">
        <f t="shared" si="23"/>
        <v>4.8432327780980096</v>
      </c>
      <c r="AN21" s="11">
        <f t="shared" si="24"/>
        <v>-0.28983643664206465</v>
      </c>
      <c r="AO21" s="11">
        <f t="shared" si="25"/>
        <v>8.3639999999999673E-2</v>
      </c>
      <c r="AP21" s="11">
        <f t="shared" si="26"/>
        <v>248.4946782687469</v>
      </c>
      <c r="AR21" s="11">
        <v>-345</v>
      </c>
      <c r="AS21" s="11">
        <v>0.82399999999999995</v>
      </c>
      <c r="AT21" s="11">
        <f t="shared" si="27"/>
        <v>82400</v>
      </c>
      <c r="AU21" s="11">
        <f t="shared" si="28"/>
        <v>2.0000000000000018E-3</v>
      </c>
      <c r="AV21" s="11">
        <f t="shared" si="29"/>
        <v>200</v>
      </c>
      <c r="AW21" s="11">
        <f t="shared" si="30"/>
        <v>-8.4072788302884227E-2</v>
      </c>
      <c r="AX21" s="11">
        <f t="shared" si="31"/>
        <v>4.9159272116971158</v>
      </c>
      <c r="AY21" s="11">
        <f t="shared" si="32"/>
        <v>-9.8298096239598454E-2</v>
      </c>
      <c r="AZ21" s="11">
        <f t="shared" si="33"/>
        <v>9.8879999999999607E-2</v>
      </c>
      <c r="BA21" s="11">
        <f t="shared" si="34"/>
        <v>244.02957660465918</v>
      </c>
      <c r="BC21" s="11">
        <v>-345</v>
      </c>
      <c r="BD21" s="11">
        <v>0.89500000000000002</v>
      </c>
      <c r="BE21" s="11">
        <f t="shared" si="35"/>
        <v>89500</v>
      </c>
      <c r="BF21" s="11">
        <f t="shared" si="36"/>
        <v>0</v>
      </c>
      <c r="BG21" s="11">
        <f t="shared" si="37"/>
        <v>0</v>
      </c>
      <c r="BH21" s="11">
        <f t="shared" si="38"/>
        <v>-4.8176964684088018E-2</v>
      </c>
      <c r="BI21" s="11">
        <f t="shared" si="39"/>
        <v>4.9518230353159121</v>
      </c>
      <c r="BJ21" s="11">
        <f t="shared" si="40"/>
        <v>0</v>
      </c>
      <c r="BK21" s="11">
        <f t="shared" si="41"/>
        <v>0.10739999999999958</v>
      </c>
      <c r="BL21" s="11">
        <f t="shared" si="42"/>
        <v>241.53333866646841</v>
      </c>
      <c r="BN21" s="11">
        <v>-345</v>
      </c>
      <c r="BO21" s="11">
        <v>1.087</v>
      </c>
      <c r="BP21" s="11">
        <f t="shared" si="43"/>
        <v>108700</v>
      </c>
      <c r="BQ21" s="11">
        <f t="shared" si="44"/>
        <v>-2.0000000000000018E-3</v>
      </c>
      <c r="BR21" s="11">
        <f t="shared" si="45"/>
        <v>-200</v>
      </c>
      <c r="BS21" s="11">
        <f t="shared" si="46"/>
        <v>3.6229544086294529E-2</v>
      </c>
      <c r="BT21" s="11">
        <f t="shared" si="47"/>
        <v>5.0362295440862948</v>
      </c>
      <c r="BU21" s="11">
        <f t="shared" si="48"/>
        <v>7.4673952671669278E-2</v>
      </c>
      <c r="BV21" s="11">
        <f t="shared" si="49"/>
        <v>0.1304399999999995</v>
      </c>
      <c r="BW21" s="11">
        <f t="shared" si="50"/>
        <v>234.78294874910745</v>
      </c>
    </row>
    <row r="22" spans="1:75" x14ac:dyDescent="0.35">
      <c r="A22" s="4">
        <v>-344</v>
      </c>
      <c r="B22" s="5">
        <v>49.26</v>
      </c>
      <c r="C22" s="5">
        <f t="shared" si="1"/>
        <v>1.2700000000000031</v>
      </c>
      <c r="D22" s="5">
        <f t="shared" si="2"/>
        <v>1.6924944075030843</v>
      </c>
      <c r="E22" s="5">
        <f t="shared" si="3"/>
        <v>4.9259999999999999E-5</v>
      </c>
      <c r="F22" s="5">
        <f t="shared" si="4"/>
        <v>1.2699999999999997E-6</v>
      </c>
      <c r="G22" s="5">
        <f t="shared" si="5"/>
        <v>-4.3075055924969154</v>
      </c>
      <c r="H22" s="6">
        <f t="shared" si="6"/>
        <v>2.0367405404463079E-3</v>
      </c>
      <c r="K22" s="11">
        <v>-344</v>
      </c>
      <c r="L22" s="11">
        <v>0.6</v>
      </c>
      <c r="M22" s="11">
        <f t="shared" si="7"/>
        <v>60000</v>
      </c>
      <c r="N22" s="11">
        <f t="shared" si="8"/>
        <v>0</v>
      </c>
      <c r="O22" s="11">
        <f t="shared" si="9"/>
        <v>0</v>
      </c>
      <c r="P22" s="11">
        <f t="shared" si="10"/>
        <v>-0.22184874961635639</v>
      </c>
      <c r="Q22" s="11">
        <f t="shared" si="11"/>
        <v>4.7781512503836439</v>
      </c>
      <c r="R22" s="11">
        <f t="shared" si="12"/>
        <v>0</v>
      </c>
      <c r="S22" s="11">
        <f t="shared" si="13"/>
        <v>-7.6199999999999976E-2</v>
      </c>
      <c r="T22" s="11">
        <f t="shared" si="0"/>
        <v>291.58279684486524</v>
      </c>
      <c r="V22" s="11">
        <v>-344</v>
      </c>
      <c r="W22" s="25">
        <v>0.67</v>
      </c>
      <c r="X22" s="11">
        <f t="shared" si="14"/>
        <v>67000</v>
      </c>
      <c r="Y22" s="11">
        <f t="shared" si="15"/>
        <v>-1.8000000000000016E-2</v>
      </c>
      <c r="Z22" s="11">
        <f t="shared" si="16"/>
        <v>-1800</v>
      </c>
      <c r="AA22" s="11">
        <f t="shared" si="17"/>
        <v>-0.17392519729917355</v>
      </c>
      <c r="AB22" s="11">
        <f t="shared" si="18"/>
        <v>4.826074802700826</v>
      </c>
      <c r="AC22" s="11">
        <f>(AB22-AB23)/(G23-G22)</f>
        <v>1.0698619509014473</v>
      </c>
      <c r="AD22" s="11">
        <f>X22*F22</f>
        <v>8.5089999999999985E-2</v>
      </c>
      <c r="AE22" s="11">
        <f>(X22*E22)/(($I$3+$I$4)*286.9)+273</f>
        <v>293.75078981009955</v>
      </c>
      <c r="AG22" s="11">
        <v>-344</v>
      </c>
      <c r="AH22" s="11">
        <v>0.70199999999999996</v>
      </c>
      <c r="AI22" s="11">
        <f t="shared" si="19"/>
        <v>70200</v>
      </c>
      <c r="AJ22" s="11">
        <f t="shared" si="20"/>
        <v>1.3000000000000012E-2</v>
      </c>
      <c r="AK22" s="11">
        <f t="shared" si="21"/>
        <v>1300</v>
      </c>
      <c r="AL22" s="11">
        <f t="shared" si="22"/>
        <v>-0.15366288787019475</v>
      </c>
      <c r="AM22" s="11">
        <f t="shared" si="23"/>
        <v>4.8463371121298051</v>
      </c>
      <c r="AN22" s="11">
        <f t="shared" si="24"/>
        <v>-0.7208510569843154</v>
      </c>
      <c r="AO22" s="11">
        <f t="shared" si="25"/>
        <v>8.9153999999999983E-2</v>
      </c>
      <c r="AP22" s="11">
        <f t="shared" si="26"/>
        <v>247.7026293581483</v>
      </c>
      <c r="AR22" s="11">
        <v>-344</v>
      </c>
      <c r="AS22" s="11">
        <v>0.82599999999999996</v>
      </c>
      <c r="AT22" s="11">
        <f t="shared" si="27"/>
        <v>82600</v>
      </c>
      <c r="AU22" s="11">
        <f t="shared" si="28"/>
        <v>1.0000000000000009E-3</v>
      </c>
      <c r="AV22" s="11">
        <f t="shared" si="29"/>
        <v>100</v>
      </c>
      <c r="AW22" s="11">
        <f t="shared" si="30"/>
        <v>-8.3019952679617801E-2</v>
      </c>
      <c r="AX22" s="11">
        <f t="shared" si="31"/>
        <v>4.916980047320382</v>
      </c>
      <c r="AY22" s="11">
        <f t="shared" si="32"/>
        <v>-4.7532105450354654E-2</v>
      </c>
      <c r="AZ22" s="11">
        <f t="shared" si="33"/>
        <v>0.10490199999999998</v>
      </c>
      <c r="BA22" s="11">
        <f t="shared" si="34"/>
        <v>243.23414793423149</v>
      </c>
      <c r="BC22" s="11">
        <v>-344</v>
      </c>
      <c r="BD22" s="11">
        <v>0.89500000000000002</v>
      </c>
      <c r="BE22" s="11">
        <f t="shared" si="35"/>
        <v>89500</v>
      </c>
      <c r="BF22" s="11">
        <f t="shared" si="36"/>
        <v>6.0000000000000053E-3</v>
      </c>
      <c r="BG22" s="11">
        <f t="shared" si="37"/>
        <v>600</v>
      </c>
      <c r="BH22" s="11">
        <f t="shared" si="38"/>
        <v>-4.8176964684088018E-2</v>
      </c>
      <c r="BI22" s="11">
        <f t="shared" si="39"/>
        <v>4.9518230353159121</v>
      </c>
      <c r="BJ22" s="11">
        <f t="shared" si="40"/>
        <v>-0.2624861459666834</v>
      </c>
      <c r="BK22" s="11">
        <f t="shared" si="41"/>
        <v>0.11366499999999997</v>
      </c>
      <c r="BL22" s="11">
        <f t="shared" si="42"/>
        <v>240.74765423866486</v>
      </c>
      <c r="BN22" s="11">
        <v>-344</v>
      </c>
      <c r="BO22" s="11">
        <v>1.085</v>
      </c>
      <c r="BP22" s="11">
        <f t="shared" si="43"/>
        <v>108500</v>
      </c>
      <c r="BQ22" s="11">
        <f t="shared" si="44"/>
        <v>-4.9999999999998934E-3</v>
      </c>
      <c r="BR22" s="11">
        <f t="shared" si="45"/>
        <v>-500</v>
      </c>
      <c r="BS22" s="11">
        <f t="shared" si="46"/>
        <v>3.5429738184548303E-2</v>
      </c>
      <c r="BT22" s="11">
        <f t="shared" si="47"/>
        <v>5.0354297381845488</v>
      </c>
      <c r="BU22" s="11">
        <f t="shared" si="48"/>
        <v>0.1814565829422356</v>
      </c>
      <c r="BV22" s="11">
        <f t="shared" si="49"/>
        <v>0.13779499999999997</v>
      </c>
      <c r="BW22" s="11">
        <f t="shared" si="50"/>
        <v>233.9007875407278</v>
      </c>
    </row>
    <row r="23" spans="1:75" x14ac:dyDescent="0.35">
      <c r="A23" s="4">
        <v>-343</v>
      </c>
      <c r="B23" s="5">
        <v>50.53</v>
      </c>
      <c r="C23" s="5">
        <f t="shared" si="1"/>
        <v>1.3399999999999963</v>
      </c>
      <c r="D23" s="5">
        <f t="shared" si="2"/>
        <v>1.7035492982382305</v>
      </c>
      <c r="E23" s="5">
        <f t="shared" si="3"/>
        <v>5.0529999999999999E-5</v>
      </c>
      <c r="F23" s="5">
        <f t="shared" si="4"/>
        <v>1.3399999999999973E-6</v>
      </c>
      <c r="G23" s="5">
        <f t="shared" si="5"/>
        <v>-4.2964507017617697</v>
      </c>
      <c r="H23" s="6">
        <f t="shared" si="6"/>
        <v>2.2961586711919557E-3</v>
      </c>
      <c r="K23" s="11">
        <v>-343</v>
      </c>
      <c r="L23" s="11">
        <v>0.6</v>
      </c>
      <c r="M23" s="11">
        <f t="shared" si="7"/>
        <v>60000</v>
      </c>
      <c r="N23" s="11">
        <f t="shared" si="8"/>
        <v>5.0000000000000044E-3</v>
      </c>
      <c r="O23" s="11">
        <f t="shared" si="9"/>
        <v>500</v>
      </c>
      <c r="P23" s="11">
        <f t="shared" si="10"/>
        <v>-0.22184874961635639</v>
      </c>
      <c r="Q23" s="11">
        <f t="shared" si="11"/>
        <v>4.7781512503836439</v>
      </c>
      <c r="R23" s="11">
        <f t="shared" si="12"/>
        <v>-0.31707048472936278</v>
      </c>
      <c r="S23" s="11">
        <f t="shared" si="13"/>
        <v>-8.0399999999999847E-2</v>
      </c>
      <c r="T23" s="11">
        <f t="shared" si="0"/>
        <v>292.06189047038248</v>
      </c>
      <c r="V23" s="11">
        <v>-343</v>
      </c>
      <c r="W23" s="25">
        <v>0.65200000000000002</v>
      </c>
      <c r="X23" s="11">
        <f t="shared" si="14"/>
        <v>65200</v>
      </c>
      <c r="Y23" s="11">
        <f t="shared" si="15"/>
        <v>-3.1000000000000028E-2</v>
      </c>
      <c r="Z23" s="11">
        <f t="shared" si="16"/>
        <v>-3100</v>
      </c>
      <c r="AA23" s="11">
        <f t="shared" si="17"/>
        <v>-0.18575240426807979</v>
      </c>
      <c r="AB23" s="11">
        <f t="shared" si="18"/>
        <v>4.8142475957319206</v>
      </c>
      <c r="AC23" s="11">
        <f>(AB23-AB24)/(G24-G23)</f>
        <v>1.8611849274141439</v>
      </c>
      <c r="AD23" s="11">
        <f>X23*F23</f>
        <v>8.7367999999999821E-2</v>
      </c>
      <c r="AE23" s="11">
        <f>(X23*E23)/(($I$3+$I$4)*286.9)+273</f>
        <v>293.71392097781563</v>
      </c>
      <c r="AG23" s="11">
        <v>-343</v>
      </c>
      <c r="AH23" s="11">
        <v>0.71499999999999997</v>
      </c>
      <c r="AI23" s="11">
        <f t="shared" si="19"/>
        <v>71500</v>
      </c>
      <c r="AJ23" s="11">
        <f t="shared" si="20"/>
        <v>9.000000000000008E-3</v>
      </c>
      <c r="AK23" s="11">
        <f t="shared" si="21"/>
        <v>900</v>
      </c>
      <c r="AL23" s="11">
        <f t="shared" si="22"/>
        <v>-0.14569395819891939</v>
      </c>
      <c r="AM23" s="11">
        <f t="shared" si="23"/>
        <v>4.8543060418010811</v>
      </c>
      <c r="AN23" s="11">
        <f t="shared" si="24"/>
        <v>-0.47792279485591316</v>
      </c>
      <c r="AO23" s="11">
        <f t="shared" si="25"/>
        <v>9.5809999999999812E-2</v>
      </c>
      <c r="AP23" s="11">
        <f t="shared" si="26"/>
        <v>246.56987578408516</v>
      </c>
      <c r="AR23" s="11">
        <v>-343</v>
      </c>
      <c r="AS23" s="11">
        <v>0.82699999999999996</v>
      </c>
      <c r="AT23" s="11">
        <f t="shared" si="27"/>
        <v>82700</v>
      </c>
      <c r="AU23" s="11">
        <f t="shared" si="28"/>
        <v>-3.0000000000000027E-3</v>
      </c>
      <c r="AV23" s="11">
        <f t="shared" si="29"/>
        <v>-300</v>
      </c>
      <c r="AW23" s="11">
        <f t="shared" si="30"/>
        <v>-8.2494490447453356E-2</v>
      </c>
      <c r="AX23" s="11">
        <f t="shared" si="31"/>
        <v>4.9175055095525471</v>
      </c>
      <c r="AY23" s="11">
        <f t="shared" si="32"/>
        <v>0.13884972568720516</v>
      </c>
      <c r="AZ23" s="11">
        <f t="shared" si="33"/>
        <v>0.11081799999999978</v>
      </c>
      <c r="BA23" s="11">
        <f t="shared" si="34"/>
        <v>242.42977241040339</v>
      </c>
      <c r="BC23" s="11">
        <v>-343</v>
      </c>
      <c r="BD23" s="11">
        <v>0.90100000000000002</v>
      </c>
      <c r="BE23" s="11">
        <f t="shared" si="35"/>
        <v>90100</v>
      </c>
      <c r="BF23" s="11">
        <f t="shared" si="36"/>
        <v>3.0000000000000027E-3</v>
      </c>
      <c r="BG23" s="11">
        <f t="shared" si="37"/>
        <v>300</v>
      </c>
      <c r="BH23" s="11">
        <f t="shared" si="38"/>
        <v>-4.5275209020937013E-2</v>
      </c>
      <c r="BI23" s="11">
        <f t="shared" si="39"/>
        <v>4.9547247909790633</v>
      </c>
      <c r="BJ23" s="11">
        <f t="shared" si="40"/>
        <v>-0.12700324426263407</v>
      </c>
      <c r="BK23" s="11">
        <f t="shared" si="41"/>
        <v>0.12073399999999976</v>
      </c>
      <c r="BL23" s="11">
        <f t="shared" si="42"/>
        <v>239.69434696707793</v>
      </c>
      <c r="BN23" s="11">
        <v>-343</v>
      </c>
      <c r="BO23" s="11">
        <v>1.08</v>
      </c>
      <c r="BP23" s="11">
        <f t="shared" si="43"/>
        <v>108000</v>
      </c>
      <c r="BQ23" s="11">
        <f t="shared" si="44"/>
        <v>-1.0000000000001119E-3</v>
      </c>
      <c r="BR23" s="11">
        <f t="shared" si="45"/>
        <v>-100</v>
      </c>
      <c r="BS23" s="11">
        <f t="shared" si="46"/>
        <v>3.342375548694973E-2</v>
      </c>
      <c r="BT23" s="11">
        <f t="shared" si="47"/>
        <v>5.0334237554869494</v>
      </c>
      <c r="BU23" s="11">
        <f t="shared" si="48"/>
        <v>3.5393030909564027E-2</v>
      </c>
      <c r="BV23" s="11">
        <f t="shared" si="49"/>
        <v>0.14471999999999971</v>
      </c>
      <c r="BW23" s="11">
        <f t="shared" si="50"/>
        <v>233.07757461092584</v>
      </c>
    </row>
    <row r="24" spans="1:75" x14ac:dyDescent="0.35">
      <c r="A24" s="4">
        <v>-342</v>
      </c>
      <c r="B24" s="5">
        <v>51.87</v>
      </c>
      <c r="C24" s="5">
        <f t="shared" si="1"/>
        <v>1.4200000000000017</v>
      </c>
      <c r="D24" s="5">
        <f t="shared" si="2"/>
        <v>1.7149162479935849</v>
      </c>
      <c r="E24" s="5">
        <f t="shared" si="3"/>
        <v>5.1869999999999996E-5</v>
      </c>
      <c r="F24" s="5">
        <f t="shared" si="4"/>
        <v>1.4200000000000033E-6</v>
      </c>
      <c r="G24" s="5">
        <f t="shared" si="5"/>
        <v>-4.2850837520064147</v>
      </c>
      <c r="H24" s="6">
        <f t="shared" si="6"/>
        <v>2.5705231765919268E-3</v>
      </c>
      <c r="K24" s="11">
        <v>-342</v>
      </c>
      <c r="L24" s="11">
        <v>0.60499999999999998</v>
      </c>
      <c r="M24" s="11">
        <f t="shared" si="7"/>
        <v>60500</v>
      </c>
      <c r="N24" s="11">
        <f t="shared" si="8"/>
        <v>2.0000000000000018E-3</v>
      </c>
      <c r="O24" s="11">
        <f t="shared" si="9"/>
        <v>200</v>
      </c>
      <c r="P24" s="11">
        <f t="shared" si="10"/>
        <v>-0.21824462534753111</v>
      </c>
      <c r="Q24" s="11">
        <f t="shared" si="11"/>
        <v>4.7817553746524686</v>
      </c>
      <c r="R24" s="11">
        <f t="shared" si="12"/>
        <v>-0.12219786129896669</v>
      </c>
      <c r="S24" s="11">
        <f t="shared" si="13"/>
        <v>-8.5910000000000208E-2</v>
      </c>
      <c r="T24" s="11">
        <f t="shared" si="0"/>
        <v>292.73045242142416</v>
      </c>
      <c r="V24" s="11">
        <v>-342</v>
      </c>
      <c r="W24" s="25">
        <v>0.621</v>
      </c>
      <c r="X24" s="11">
        <f t="shared" si="14"/>
        <v>62100</v>
      </c>
      <c r="Y24" s="11">
        <f t="shared" si="15"/>
        <v>-3.8000000000000034E-2</v>
      </c>
      <c r="Z24" s="11">
        <f t="shared" si="16"/>
        <v>-3800.0000000000073</v>
      </c>
      <c r="AA24" s="11">
        <f t="shared" si="17"/>
        <v>-0.20690839982341983</v>
      </c>
      <c r="AB24" s="11">
        <f t="shared" si="18"/>
        <v>4.79309160017658</v>
      </c>
      <c r="AC24" s="11">
        <f>(AB24-AB25)/(G25-G24)</f>
        <v>2.3379607231533361</v>
      </c>
      <c r="AD24" s="11">
        <f>X24*F24</f>
        <v>8.8182000000000205E-2</v>
      </c>
      <c r="AE24" s="11">
        <f>(X24*E24)/(($I$3+$I$4)*286.9)+273</f>
        <v>293.25224951025518</v>
      </c>
      <c r="AG24" s="11">
        <v>-342</v>
      </c>
      <c r="AH24" s="11">
        <v>0.72399999999999998</v>
      </c>
      <c r="AI24" s="11">
        <f t="shared" si="19"/>
        <v>72400</v>
      </c>
      <c r="AJ24" s="11">
        <f t="shared" si="20"/>
        <v>8.0000000000000071E-3</v>
      </c>
      <c r="AK24" s="11">
        <f t="shared" si="21"/>
        <v>800</v>
      </c>
      <c r="AL24" s="11">
        <f t="shared" si="22"/>
        <v>-0.14026143380285311</v>
      </c>
      <c r="AM24" s="11">
        <f t="shared" si="23"/>
        <v>4.8597385661971471</v>
      </c>
      <c r="AN24" s="11">
        <f t="shared" si="24"/>
        <v>-0.40688231836969557</v>
      </c>
      <c r="AO24" s="11">
        <f t="shared" si="25"/>
        <v>0.10280800000000025</v>
      </c>
      <c r="AP24" s="11">
        <f t="shared" si="26"/>
        <v>245.52746860372193</v>
      </c>
      <c r="AR24" s="11">
        <v>-342</v>
      </c>
      <c r="AS24" s="11">
        <v>0.82399999999999995</v>
      </c>
      <c r="AT24" s="11">
        <f t="shared" si="27"/>
        <v>82400</v>
      </c>
      <c r="AU24" s="11">
        <f t="shared" si="28"/>
        <v>0</v>
      </c>
      <c r="AV24" s="11">
        <f t="shared" si="29"/>
        <v>0</v>
      </c>
      <c r="AW24" s="11">
        <f t="shared" si="30"/>
        <v>-8.4072788302884227E-2</v>
      </c>
      <c r="AX24" s="11">
        <f t="shared" si="31"/>
        <v>4.9159272116971158</v>
      </c>
      <c r="AY24" s="11">
        <f t="shared" si="32"/>
        <v>0</v>
      </c>
      <c r="AZ24" s="11">
        <f t="shared" si="33"/>
        <v>0.11700800000000028</v>
      </c>
      <c r="BA24" s="11">
        <f t="shared" si="34"/>
        <v>241.7329200683244</v>
      </c>
      <c r="BC24" s="11">
        <v>-342</v>
      </c>
      <c r="BD24" s="11">
        <v>0.90400000000000003</v>
      </c>
      <c r="BE24" s="11">
        <f t="shared" si="35"/>
        <v>90400</v>
      </c>
      <c r="BF24" s="11">
        <f t="shared" si="36"/>
        <v>5.0000000000000044E-3</v>
      </c>
      <c r="BG24" s="11">
        <f t="shared" si="37"/>
        <v>500</v>
      </c>
      <c r="BH24" s="11">
        <f t="shared" si="38"/>
        <v>-4.3831569524636682E-2</v>
      </c>
      <c r="BI24" s="11">
        <f t="shared" si="39"/>
        <v>4.9561684304753637</v>
      </c>
      <c r="BJ24" s="11">
        <f t="shared" si="40"/>
        <v>-0.20422510886196885</v>
      </c>
      <c r="BK24" s="11">
        <f t="shared" si="41"/>
        <v>0.12836800000000032</v>
      </c>
      <c r="BL24" s="11">
        <f t="shared" si="42"/>
        <v>238.69728124000642</v>
      </c>
      <c r="BN24" s="11">
        <v>-342</v>
      </c>
      <c r="BO24" s="11">
        <v>1.079</v>
      </c>
      <c r="BP24" s="11">
        <f t="shared" si="43"/>
        <v>107900</v>
      </c>
      <c r="BQ24" s="11">
        <f t="shared" si="44"/>
        <v>0</v>
      </c>
      <c r="BR24" s="11">
        <f t="shared" si="45"/>
        <v>0</v>
      </c>
      <c r="BS24" s="11">
        <f t="shared" si="46"/>
        <v>3.3021444682910656E-2</v>
      </c>
      <c r="BT24" s="11">
        <f t="shared" si="47"/>
        <v>5.0330214446829107</v>
      </c>
      <c r="BU24" s="11">
        <f t="shared" si="48"/>
        <v>0</v>
      </c>
      <c r="BV24" s="11">
        <f t="shared" si="49"/>
        <v>0.15321800000000035</v>
      </c>
      <c r="BW24" s="11">
        <f t="shared" si="50"/>
        <v>232.05682130306073</v>
      </c>
    </row>
    <row r="25" spans="1:75" x14ac:dyDescent="0.35">
      <c r="A25" s="4">
        <v>-341</v>
      </c>
      <c r="B25" s="5">
        <v>53.29</v>
      </c>
      <c r="C25" s="5">
        <f t="shared" si="1"/>
        <v>1.490000000000002</v>
      </c>
      <c r="D25" s="5">
        <f t="shared" si="2"/>
        <v>1.7266457202409118</v>
      </c>
      <c r="E25" s="5">
        <f t="shared" si="3"/>
        <v>5.329E-5</v>
      </c>
      <c r="F25" s="5">
        <f t="shared" si="4"/>
        <v>1.490000000000001E-6</v>
      </c>
      <c r="G25" s="5">
        <f t="shared" si="5"/>
        <v>-4.2733542797590882</v>
      </c>
      <c r="H25" s="6">
        <f t="shared" si="6"/>
        <v>2.8596990431149494E-3</v>
      </c>
      <c r="K25" s="11">
        <v>-341</v>
      </c>
      <c r="L25" s="11">
        <v>0.60699999999999998</v>
      </c>
      <c r="M25" s="11">
        <f t="shared" si="7"/>
        <v>60700</v>
      </c>
      <c r="N25" s="11">
        <f t="shared" si="8"/>
        <v>0</v>
      </c>
      <c r="O25" s="11">
        <f t="shared" si="9"/>
        <v>0</v>
      </c>
      <c r="P25" s="11">
        <f t="shared" si="10"/>
        <v>-0.21681130892474243</v>
      </c>
      <c r="Q25" s="11">
        <f t="shared" si="11"/>
        <v>4.7831886910752575</v>
      </c>
      <c r="R25" s="11">
        <f t="shared" si="12"/>
        <v>0</v>
      </c>
      <c r="S25" s="11">
        <f t="shared" si="13"/>
        <v>-9.0443000000000065E-2</v>
      </c>
      <c r="T25" s="11">
        <f t="shared" si="0"/>
        <v>293.33760613833948</v>
      </c>
      <c r="V25" s="11">
        <v>-341</v>
      </c>
      <c r="W25" s="25">
        <v>0.58299999999999996</v>
      </c>
      <c r="X25" s="11">
        <f t="shared" si="14"/>
        <v>58299.999999999993</v>
      </c>
      <c r="Y25" s="11">
        <f t="shared" si="15"/>
        <v>-4.4999999999999929E-2</v>
      </c>
      <c r="Z25" s="11">
        <f t="shared" si="16"/>
        <v>-4499.9999999999927</v>
      </c>
      <c r="AA25" s="11">
        <f t="shared" si="17"/>
        <v>-0.23433144524098595</v>
      </c>
      <c r="AB25" s="11">
        <f t="shared" si="18"/>
        <v>4.7656685547590136</v>
      </c>
      <c r="AC25" s="11">
        <f>(AB25-AB26)/(G26-G25)</f>
        <v>2.9129411195348296</v>
      </c>
      <c r="AD25" s="11">
        <f>X25*F25</f>
        <v>8.6867000000000041E-2</v>
      </c>
      <c r="AE25" s="11">
        <f>(X25*E25)/(($I$3+$I$4)*286.9)+273</f>
        <v>292.53348332562098</v>
      </c>
      <c r="AG25" s="11">
        <v>-341</v>
      </c>
      <c r="AH25" s="11">
        <v>0.73199999999999998</v>
      </c>
      <c r="AI25" s="11">
        <f t="shared" si="19"/>
        <v>73200</v>
      </c>
      <c r="AJ25" s="11">
        <f t="shared" si="20"/>
        <v>0</v>
      </c>
      <c r="AK25" s="11">
        <f t="shared" si="21"/>
        <v>0</v>
      </c>
      <c r="AL25" s="11">
        <f t="shared" si="22"/>
        <v>-0.13548891894160814</v>
      </c>
      <c r="AM25" s="11">
        <f t="shared" si="23"/>
        <v>4.8645110810583923</v>
      </c>
      <c r="AN25" s="11">
        <f t="shared" si="24"/>
        <v>0</v>
      </c>
      <c r="AO25" s="11">
        <f t="shared" si="25"/>
        <v>0.10906800000000007</v>
      </c>
      <c r="AP25" s="11">
        <f t="shared" si="26"/>
        <v>244.46350265232766</v>
      </c>
      <c r="AR25" s="11">
        <v>-341</v>
      </c>
      <c r="AS25" s="11">
        <v>0.82399999999999995</v>
      </c>
      <c r="AT25" s="11">
        <f t="shared" si="27"/>
        <v>82400</v>
      </c>
      <c r="AU25" s="11">
        <f t="shared" si="28"/>
        <v>1.0000000000000009E-3</v>
      </c>
      <c r="AV25" s="11">
        <f t="shared" si="29"/>
        <v>100</v>
      </c>
      <c r="AW25" s="11">
        <f t="shared" si="30"/>
        <v>-8.4072788302884227E-2</v>
      </c>
      <c r="AX25" s="11">
        <f t="shared" si="31"/>
        <v>4.9159272116971158</v>
      </c>
      <c r="AY25" s="11">
        <f t="shared" si="32"/>
        <v>-4.3981573203892302E-2</v>
      </c>
      <c r="AZ25" s="11">
        <f t="shared" si="33"/>
        <v>0.12277600000000008</v>
      </c>
      <c r="BA25" s="11">
        <f t="shared" si="34"/>
        <v>240.87694834087156</v>
      </c>
      <c r="BC25" s="11">
        <v>-341</v>
      </c>
      <c r="BD25" s="11">
        <v>0.90900000000000003</v>
      </c>
      <c r="BE25" s="11">
        <f t="shared" si="35"/>
        <v>90900</v>
      </c>
      <c r="BF25" s="11">
        <f t="shared" si="36"/>
        <v>1.0000000000000009E-3</v>
      </c>
      <c r="BG25" s="11">
        <f t="shared" si="37"/>
        <v>100</v>
      </c>
      <c r="BH25" s="11">
        <f t="shared" si="38"/>
        <v>-4.1436116778032536E-2</v>
      </c>
      <c r="BI25" s="11">
        <f t="shared" si="39"/>
        <v>4.9585638832219674</v>
      </c>
      <c r="BJ25" s="11">
        <f t="shared" si="40"/>
        <v>-3.9871144930775732E-2</v>
      </c>
      <c r="BK25" s="11">
        <f t="shared" si="41"/>
        <v>0.13544100000000009</v>
      </c>
      <c r="BL25" s="11">
        <f t="shared" si="42"/>
        <v>237.56328403137411</v>
      </c>
      <c r="BN25" s="11">
        <v>-341</v>
      </c>
      <c r="BO25" s="11">
        <v>1.079</v>
      </c>
      <c r="BP25" s="11">
        <f t="shared" si="43"/>
        <v>107900</v>
      </c>
      <c r="BQ25" s="11">
        <f t="shared" si="44"/>
        <v>2.0000000000000018E-3</v>
      </c>
      <c r="BR25" s="11">
        <f t="shared" si="45"/>
        <v>200</v>
      </c>
      <c r="BS25" s="11">
        <f t="shared" si="46"/>
        <v>3.3021444682910656E-2</v>
      </c>
      <c r="BT25" s="11">
        <f t="shared" si="47"/>
        <v>5.0330214446829107</v>
      </c>
      <c r="BU25" s="11">
        <f t="shared" si="48"/>
        <v>-6.7153357452722565E-2</v>
      </c>
      <c r="BV25" s="11">
        <f t="shared" si="49"/>
        <v>0.16077100000000011</v>
      </c>
      <c r="BW25" s="11">
        <f t="shared" si="50"/>
        <v>230.93595541237914</v>
      </c>
    </row>
    <row r="26" spans="1:75" x14ac:dyDescent="0.35">
      <c r="A26" s="4">
        <v>-340</v>
      </c>
      <c r="B26" s="5">
        <v>54.78</v>
      </c>
      <c r="C26" s="5">
        <f t="shared" si="1"/>
        <v>1.5600000000000023</v>
      </c>
      <c r="D26" s="5">
        <f t="shared" si="2"/>
        <v>1.7386220279179425</v>
      </c>
      <c r="E26" s="5">
        <f t="shared" si="3"/>
        <v>5.4780000000000001E-5</v>
      </c>
      <c r="F26" s="5">
        <f t="shared" si="4"/>
        <v>1.5600000000000054E-6</v>
      </c>
      <c r="G26" s="5">
        <f t="shared" si="5"/>
        <v>-4.261377972082057</v>
      </c>
      <c r="H26" s="6">
        <f t="shared" si="6"/>
        <v>3.1635440897643252E-3</v>
      </c>
      <c r="K26" s="11">
        <v>-340</v>
      </c>
      <c r="L26" s="11">
        <v>0.60699999999999998</v>
      </c>
      <c r="M26" s="11">
        <f t="shared" si="7"/>
        <v>60700</v>
      </c>
      <c r="N26" s="11">
        <f t="shared" si="8"/>
        <v>3.0000000000000027E-3</v>
      </c>
      <c r="O26" s="11">
        <f t="shared" si="9"/>
        <v>300</v>
      </c>
      <c r="P26" s="11">
        <f t="shared" si="10"/>
        <v>-0.21681130892474243</v>
      </c>
      <c r="Q26" s="11">
        <f t="shared" si="11"/>
        <v>4.7831886910752575</v>
      </c>
      <c r="R26" s="11">
        <f t="shared" si="12"/>
        <v>-0.17557822587695546</v>
      </c>
      <c r="S26" s="11">
        <f t="shared" si="13"/>
        <v>-9.4692000000000331E-2</v>
      </c>
      <c r="T26" s="11">
        <f t="shared" si="0"/>
        <v>293.90625003299374</v>
      </c>
      <c r="V26" s="11">
        <v>-340</v>
      </c>
      <c r="W26" s="25">
        <v>0.53800000000000003</v>
      </c>
      <c r="X26" s="11">
        <f t="shared" si="14"/>
        <v>53800</v>
      </c>
      <c r="Y26" s="11">
        <f t="shared" si="15"/>
        <v>-3.6000000000000032E-2</v>
      </c>
      <c r="Z26" s="11">
        <f t="shared" si="16"/>
        <v>-3600</v>
      </c>
      <c r="AA26" s="11">
        <f t="shared" si="17"/>
        <v>-0.2692177243336108</v>
      </c>
      <c r="AB26" s="11">
        <f t="shared" si="18"/>
        <v>4.7307822756663889</v>
      </c>
      <c r="AC26" s="11">
        <f>(AB26-AB27)/(G27-G26)</f>
        <v>2.466503934898264</v>
      </c>
      <c r="AD26" s="11">
        <f>X26*F26</f>
        <v>8.3928000000000294E-2</v>
      </c>
      <c r="AE26" s="11">
        <f>(X26*E26)/(($I$3+$I$4)*286.9)+273</f>
        <v>291.52975703089066</v>
      </c>
      <c r="AG26" s="11">
        <v>-340</v>
      </c>
      <c r="AH26" s="11">
        <v>0.73199999999999998</v>
      </c>
      <c r="AI26" s="11">
        <f t="shared" si="19"/>
        <v>73200</v>
      </c>
      <c r="AJ26" s="11">
        <f t="shared" si="20"/>
        <v>-2.0000000000000018E-3</v>
      </c>
      <c r="AK26" s="11">
        <f t="shared" si="21"/>
        <v>-200</v>
      </c>
      <c r="AL26" s="11">
        <f t="shared" si="22"/>
        <v>-0.13548891894160814</v>
      </c>
      <c r="AM26" s="11">
        <f t="shared" si="23"/>
        <v>4.8645110810583923</v>
      </c>
      <c r="AN26" s="11">
        <f t="shared" si="24"/>
        <v>9.7436571532056288E-2</v>
      </c>
      <c r="AO26" s="11">
        <f t="shared" si="25"/>
        <v>0.11419200000000039</v>
      </c>
      <c r="AP26" s="11">
        <f t="shared" si="26"/>
        <v>243.66561597475152</v>
      </c>
      <c r="AR26" s="11">
        <v>-340</v>
      </c>
      <c r="AS26" s="11">
        <v>0.82499999999999996</v>
      </c>
      <c r="AT26" s="11">
        <f t="shared" si="27"/>
        <v>82500</v>
      </c>
      <c r="AU26" s="11">
        <f t="shared" si="28"/>
        <v>0</v>
      </c>
      <c r="AV26" s="11">
        <f t="shared" si="29"/>
        <v>0</v>
      </c>
      <c r="AW26" s="11">
        <f t="shared" si="30"/>
        <v>-8.3546051450074932E-2</v>
      </c>
      <c r="AX26" s="11">
        <f t="shared" si="31"/>
        <v>4.9164539485499255</v>
      </c>
      <c r="AY26" s="11">
        <f t="shared" si="32"/>
        <v>0</v>
      </c>
      <c r="AZ26" s="11">
        <f t="shared" si="33"/>
        <v>0.12870000000000045</v>
      </c>
      <c r="BA26" s="11">
        <f t="shared" si="34"/>
        <v>239.93870652892076</v>
      </c>
      <c r="BC26" s="11">
        <v>-340</v>
      </c>
      <c r="BD26" s="11">
        <v>0.91</v>
      </c>
      <c r="BE26" s="11">
        <f t="shared" si="35"/>
        <v>91000</v>
      </c>
      <c r="BF26" s="11">
        <f t="shared" si="36"/>
        <v>2.0000000000000018E-3</v>
      </c>
      <c r="BG26" s="11">
        <f t="shared" si="37"/>
        <v>200</v>
      </c>
      <c r="BH26" s="11">
        <f t="shared" si="38"/>
        <v>-4.0958607678906384E-2</v>
      </c>
      <c r="BI26" s="11">
        <f t="shared" si="39"/>
        <v>4.9590413923210939</v>
      </c>
      <c r="BJ26" s="11">
        <f t="shared" si="40"/>
        <v>-7.8184542224771808E-2</v>
      </c>
      <c r="BK26" s="11">
        <f t="shared" si="41"/>
        <v>0.1419600000000005</v>
      </c>
      <c r="BL26" s="11">
        <f t="shared" si="42"/>
        <v>236.5323914440217</v>
      </c>
      <c r="BN26" s="11">
        <v>-340</v>
      </c>
      <c r="BO26" s="11">
        <v>1.081</v>
      </c>
      <c r="BP26" s="11">
        <f t="shared" si="43"/>
        <v>108100</v>
      </c>
      <c r="BQ26" s="11">
        <f t="shared" si="44"/>
        <v>3.0000000000001137E-3</v>
      </c>
      <c r="BR26" s="11">
        <f t="shared" si="45"/>
        <v>300.00000000001455</v>
      </c>
      <c r="BS26" s="11">
        <f t="shared" si="46"/>
        <v>3.382569395331033E-2</v>
      </c>
      <c r="BT26" s="11">
        <f t="shared" si="47"/>
        <v>5.0338256939533101</v>
      </c>
      <c r="BU26" s="11">
        <f t="shared" si="48"/>
        <v>-9.8696722789730337E-2</v>
      </c>
      <c r="BV26" s="11">
        <f t="shared" si="49"/>
        <v>0.16863600000000059</v>
      </c>
      <c r="BW26" s="11">
        <f t="shared" si="50"/>
        <v>229.67968697910709</v>
      </c>
    </row>
    <row r="27" spans="1:75" x14ac:dyDescent="0.35">
      <c r="A27" s="4">
        <v>-339</v>
      </c>
      <c r="B27" s="5">
        <v>56.34</v>
      </c>
      <c r="C27" s="5">
        <f t="shared" si="1"/>
        <v>1.6299999999999955</v>
      </c>
      <c r="D27" s="5">
        <f t="shared" si="2"/>
        <v>1.7508168426497546</v>
      </c>
      <c r="E27" s="5">
        <f t="shared" si="3"/>
        <v>5.6340000000000006E-5</v>
      </c>
      <c r="F27" s="5">
        <f t="shared" si="4"/>
        <v>1.6299999999999895E-6</v>
      </c>
      <c r="G27" s="5">
        <f t="shared" si="5"/>
        <v>-4.2491831573502452</v>
      </c>
      <c r="H27" s="6">
        <f t="shared" si="6"/>
        <v>3.4819090593173896E-3</v>
      </c>
      <c r="K27" s="11">
        <v>-339</v>
      </c>
      <c r="L27" s="11">
        <v>0.61</v>
      </c>
      <c r="M27" s="11">
        <f t="shared" si="7"/>
        <v>61000</v>
      </c>
      <c r="N27" s="11">
        <f t="shared" si="8"/>
        <v>5.0000000000000044E-3</v>
      </c>
      <c r="O27" s="11">
        <f t="shared" si="9"/>
        <v>500</v>
      </c>
      <c r="P27" s="11">
        <f t="shared" si="10"/>
        <v>-0.21467016498923297</v>
      </c>
      <c r="Q27" s="11">
        <f t="shared" si="11"/>
        <v>4.7853298350107671</v>
      </c>
      <c r="R27" s="11">
        <f t="shared" si="12"/>
        <v>-0.28622232800537978</v>
      </c>
      <c r="S27" s="11">
        <f t="shared" si="13"/>
        <v>-9.9429999999999352E-2</v>
      </c>
      <c r="T27" s="11">
        <f t="shared" si="0"/>
        <v>294.60787698897764</v>
      </c>
      <c r="V27" s="11">
        <v>-339</v>
      </c>
      <c r="W27" s="25">
        <v>0.502</v>
      </c>
      <c r="X27" s="11">
        <f t="shared" si="14"/>
        <v>50200</v>
      </c>
      <c r="Y27" s="11">
        <f t="shared" si="15"/>
        <v>-2.7000000000000024E-2</v>
      </c>
      <c r="Z27" s="11">
        <f t="shared" si="16"/>
        <v>-2700</v>
      </c>
      <c r="AA27" s="11">
        <f t="shared" si="17"/>
        <v>-0.29929628285498067</v>
      </c>
      <c r="AB27" s="11">
        <f t="shared" si="18"/>
        <v>4.7007037171450197</v>
      </c>
      <c r="AC27" s="11">
        <f>(AB27-AB28)/(G28-G27)</f>
        <v>1.9384159750058216</v>
      </c>
      <c r="AD27" s="11">
        <f>X27*F27</f>
        <v>8.1825999999999469E-2</v>
      </c>
      <c r="AE27" s="11">
        <f>(X27*E27)/(($I$3+$I$4)*286.9)+273</f>
        <v>290.78222007945374</v>
      </c>
      <c r="AG27" s="11">
        <v>-339</v>
      </c>
      <c r="AH27" s="11">
        <v>0.73</v>
      </c>
      <c r="AI27" s="11">
        <f t="shared" si="19"/>
        <v>73000</v>
      </c>
      <c r="AJ27" s="11">
        <f t="shared" si="20"/>
        <v>-2.0000000000000018E-3</v>
      </c>
      <c r="AK27" s="11">
        <f t="shared" si="21"/>
        <v>-200</v>
      </c>
      <c r="AL27" s="11">
        <f t="shared" si="22"/>
        <v>-0.13667713987954411</v>
      </c>
      <c r="AM27" s="11">
        <f t="shared" si="23"/>
        <v>4.8633228601204559</v>
      </c>
      <c r="AN27" s="11">
        <f t="shared" si="24"/>
        <v>9.619221526075257E-2</v>
      </c>
      <c r="AO27" s="11">
        <f t="shared" si="25"/>
        <v>0.11898999999999924</v>
      </c>
      <c r="AP27" s="11">
        <f t="shared" si="26"/>
        <v>242.91267571360393</v>
      </c>
      <c r="AR27" s="11">
        <v>-339</v>
      </c>
      <c r="AS27" s="11">
        <v>0.82499999999999996</v>
      </c>
      <c r="AT27" s="11">
        <f t="shared" si="27"/>
        <v>82500</v>
      </c>
      <c r="AU27" s="11">
        <f t="shared" si="28"/>
        <v>8.0000000000000071E-3</v>
      </c>
      <c r="AV27" s="11">
        <f t="shared" si="29"/>
        <v>800</v>
      </c>
      <c r="AW27" s="11">
        <f t="shared" si="30"/>
        <v>-8.3546051450074932E-2</v>
      </c>
      <c r="AX27" s="11">
        <f t="shared" si="31"/>
        <v>4.9164539485499255</v>
      </c>
      <c r="AY27" s="11">
        <f t="shared" si="32"/>
        <v>-0.33835766054012989</v>
      </c>
      <c r="AZ27" s="11">
        <f t="shared" si="33"/>
        <v>0.13447499999999912</v>
      </c>
      <c r="BA27" s="11">
        <f t="shared" si="34"/>
        <v>238.99720200510035</v>
      </c>
      <c r="BC27" s="11">
        <v>-339</v>
      </c>
      <c r="BD27" s="11">
        <v>0.91200000000000003</v>
      </c>
      <c r="BE27" s="11">
        <f t="shared" si="35"/>
        <v>91200</v>
      </c>
      <c r="BF27" s="11">
        <f t="shared" si="36"/>
        <v>4.0000000000000036E-3</v>
      </c>
      <c r="BG27" s="11">
        <f t="shared" si="37"/>
        <v>400</v>
      </c>
      <c r="BH27" s="11">
        <f t="shared" si="38"/>
        <v>-4.0005161671583807E-2</v>
      </c>
      <c r="BI27" s="11">
        <f t="shared" si="39"/>
        <v>4.9599948383284165</v>
      </c>
      <c r="BJ27" s="11">
        <f t="shared" si="40"/>
        <v>-0.15344462333315798</v>
      </c>
      <c r="BK27" s="11">
        <f t="shared" si="41"/>
        <v>0.14865599999999904</v>
      </c>
      <c r="BL27" s="11">
        <f t="shared" si="42"/>
        <v>235.41145239836547</v>
      </c>
      <c r="BN27" s="11">
        <v>-339</v>
      </c>
      <c r="BO27" s="11">
        <v>1.0840000000000001</v>
      </c>
      <c r="BP27" s="11">
        <f t="shared" si="43"/>
        <v>108400.00000000001</v>
      </c>
      <c r="BQ27" s="11">
        <f t="shared" si="44"/>
        <v>9.9999999999988987E-4</v>
      </c>
      <c r="BR27" s="11">
        <f t="shared" si="45"/>
        <v>99.999999999985448</v>
      </c>
      <c r="BS27" s="11">
        <f t="shared" si="46"/>
        <v>3.5029282202368152E-2</v>
      </c>
      <c r="BT27" s="11">
        <f t="shared" si="47"/>
        <v>5.0350292822023679</v>
      </c>
      <c r="BU27" s="11">
        <f t="shared" si="48"/>
        <v>-3.2330145647805328E-2</v>
      </c>
      <c r="BV27" s="11">
        <f t="shared" si="49"/>
        <v>0.17669199999999888</v>
      </c>
      <c r="BW27" s="11">
        <f t="shared" si="50"/>
        <v>228.3223842103379</v>
      </c>
    </row>
    <row r="28" spans="1:75" x14ac:dyDescent="0.35">
      <c r="A28" s="4">
        <v>-338</v>
      </c>
      <c r="B28" s="5">
        <v>57.97</v>
      </c>
      <c r="C28" s="5">
        <f t="shared" si="1"/>
        <v>1.7000000000000028</v>
      </c>
      <c r="D28" s="5">
        <f t="shared" si="2"/>
        <v>1.7632033003707717</v>
      </c>
      <c r="E28" s="5">
        <f t="shared" si="3"/>
        <v>5.7969999999999996E-5</v>
      </c>
      <c r="F28" s="5">
        <f t="shared" si="4"/>
        <v>1.7000000000000074E-6</v>
      </c>
      <c r="G28" s="5">
        <f t="shared" si="5"/>
        <v>-4.2367966996292283</v>
      </c>
      <c r="H28" s="6">
        <f t="shared" si="6"/>
        <v>3.8146377144682442E-3</v>
      </c>
      <c r="K28" s="11">
        <v>-338</v>
      </c>
      <c r="L28" s="11">
        <v>0.61499999999999999</v>
      </c>
      <c r="M28" s="11">
        <f t="shared" si="7"/>
        <v>61500</v>
      </c>
      <c r="N28" s="11">
        <f t="shared" si="8"/>
        <v>1.5000000000000013E-2</v>
      </c>
      <c r="O28" s="11">
        <f t="shared" si="9"/>
        <v>1500</v>
      </c>
      <c r="P28" s="11">
        <f t="shared" si="10"/>
        <v>-0.21112488422458328</v>
      </c>
      <c r="Q28" s="11">
        <f t="shared" si="11"/>
        <v>4.7888751157754168</v>
      </c>
      <c r="R28" s="11">
        <f t="shared" si="12"/>
        <v>-0.83371724298414163</v>
      </c>
      <c r="S28" s="11">
        <f t="shared" si="13"/>
        <v>-0.10455000000000046</v>
      </c>
      <c r="T28" s="11">
        <f t="shared" si="0"/>
        <v>295.41526291969672</v>
      </c>
      <c r="V28" s="11">
        <v>-338</v>
      </c>
      <c r="W28" s="25">
        <v>0.47499999999999998</v>
      </c>
      <c r="X28" s="11">
        <f t="shared" si="14"/>
        <v>47500</v>
      </c>
      <c r="Y28" s="11">
        <f t="shared" si="15"/>
        <v>-1.699999999999996E-2</v>
      </c>
      <c r="Z28" s="11">
        <f t="shared" si="16"/>
        <v>-1700</v>
      </c>
      <c r="AA28" s="11">
        <f t="shared" si="17"/>
        <v>-0.32330639037513342</v>
      </c>
      <c r="AB28" s="11">
        <f t="shared" si="18"/>
        <v>4.6766936096248664</v>
      </c>
      <c r="AC28" s="11">
        <f>(AB28-AB29)/(G29-G28)</f>
        <v>1.260930665891038</v>
      </c>
      <c r="AD28" s="11">
        <f>X28*F28</f>
        <v>8.0750000000000349E-2</v>
      </c>
      <c r="AE28" s="11">
        <f>(X28*E28)/(($I$3+$I$4)*286.9)+273</f>
        <v>290.31260144204219</v>
      </c>
      <c r="AG28" s="11">
        <v>-338</v>
      </c>
      <c r="AH28" s="11">
        <v>0.72799999999999998</v>
      </c>
      <c r="AI28" s="11">
        <f t="shared" si="19"/>
        <v>72800</v>
      </c>
      <c r="AJ28" s="11">
        <f t="shared" si="20"/>
        <v>-1.0000000000000009E-3</v>
      </c>
      <c r="AK28" s="11">
        <f t="shared" si="21"/>
        <v>-100</v>
      </c>
      <c r="AL28" s="11">
        <f t="shared" si="22"/>
        <v>-0.13786862068696282</v>
      </c>
      <c r="AM28" s="11">
        <f t="shared" si="23"/>
        <v>4.8621313793130376</v>
      </c>
      <c r="AN28" s="11">
        <f t="shared" si="24"/>
        <v>4.755683413821063E-2</v>
      </c>
      <c r="AO28" s="11">
        <f t="shared" si="25"/>
        <v>0.12376000000000054</v>
      </c>
      <c r="AP28" s="11">
        <f t="shared" si="26"/>
        <v>242.12702054779027</v>
      </c>
      <c r="AR28" s="11">
        <v>-338</v>
      </c>
      <c r="AS28" s="11">
        <v>0.83299999999999996</v>
      </c>
      <c r="AT28" s="11">
        <f t="shared" si="27"/>
        <v>83300</v>
      </c>
      <c r="AU28" s="11">
        <f t="shared" si="28"/>
        <v>1.2000000000000011E-2</v>
      </c>
      <c r="AV28" s="11">
        <f t="shared" si="29"/>
        <v>1200</v>
      </c>
      <c r="AW28" s="11">
        <f t="shared" si="30"/>
        <v>-7.9354998593212434E-2</v>
      </c>
      <c r="AX28" s="11">
        <f t="shared" si="31"/>
        <v>4.920645001406788</v>
      </c>
      <c r="AY28" s="11">
        <f t="shared" si="32"/>
        <v>-0.49484883724399753</v>
      </c>
      <c r="AZ28" s="11">
        <f t="shared" si="33"/>
        <v>0.14161000000000062</v>
      </c>
      <c r="BA28" s="11">
        <f t="shared" si="34"/>
        <v>237.67418697295233</v>
      </c>
      <c r="BC28" s="11">
        <v>-338</v>
      </c>
      <c r="BD28" s="11">
        <v>0.91600000000000004</v>
      </c>
      <c r="BE28" s="11">
        <f t="shared" si="35"/>
        <v>91600</v>
      </c>
      <c r="BF28" s="11">
        <f t="shared" si="36"/>
        <v>3.0000000000000027E-3</v>
      </c>
      <c r="BG28" s="11">
        <f t="shared" si="37"/>
        <v>300</v>
      </c>
      <c r="BH28" s="11">
        <f t="shared" si="38"/>
        <v>-3.8104526332149599E-2</v>
      </c>
      <c r="BI28" s="11">
        <f t="shared" si="39"/>
        <v>4.96189547366785</v>
      </c>
      <c r="BJ28" s="11">
        <f t="shared" si="40"/>
        <v>-0.11312574020435125</v>
      </c>
      <c r="BK28" s="11">
        <f t="shared" si="41"/>
        <v>0.15572000000000069</v>
      </c>
      <c r="BL28" s="11">
        <f t="shared" si="42"/>
        <v>234.15432805188993</v>
      </c>
      <c r="BN28" s="11">
        <v>-338</v>
      </c>
      <c r="BO28" s="11">
        <v>1.085</v>
      </c>
      <c r="BP28" s="11">
        <f t="shared" si="43"/>
        <v>108500</v>
      </c>
      <c r="BQ28" s="11">
        <f t="shared" si="44"/>
        <v>4.0000000000000036E-3</v>
      </c>
      <c r="BR28" s="11">
        <f t="shared" si="45"/>
        <v>400</v>
      </c>
      <c r="BS28" s="11">
        <f t="shared" si="46"/>
        <v>3.5429738184548303E-2</v>
      </c>
      <c r="BT28" s="11">
        <f t="shared" si="47"/>
        <v>5.0354297381845488</v>
      </c>
      <c r="BU28" s="11">
        <f t="shared" si="48"/>
        <v>-0.12731418741308229</v>
      </c>
      <c r="BV28" s="11">
        <f t="shared" si="49"/>
        <v>0.18445000000000081</v>
      </c>
      <c r="BW28" s="11">
        <f t="shared" si="50"/>
        <v>226.98738639334127</v>
      </c>
    </row>
    <row r="29" spans="1:75" x14ac:dyDescent="0.35">
      <c r="A29" s="4">
        <v>-337</v>
      </c>
      <c r="B29" s="5">
        <v>59.67</v>
      </c>
      <c r="C29" s="5">
        <f t="shared" si="1"/>
        <v>1.769999999999996</v>
      </c>
      <c r="D29" s="5">
        <f t="shared" si="2"/>
        <v>1.775756037844098</v>
      </c>
      <c r="E29" s="5">
        <f t="shared" si="3"/>
        <v>5.9670000000000003E-5</v>
      </c>
      <c r="F29" s="5">
        <f t="shared" si="4"/>
        <v>1.7699999999999915E-6</v>
      </c>
      <c r="G29" s="5">
        <f t="shared" si="5"/>
        <v>-4.224243962155902</v>
      </c>
      <c r="H29" s="6">
        <f t="shared" si="6"/>
        <v>4.1615669388609944E-3</v>
      </c>
      <c r="K29" s="11">
        <v>-337</v>
      </c>
      <c r="L29" s="11">
        <v>0.63</v>
      </c>
      <c r="M29" s="11">
        <f t="shared" si="7"/>
        <v>63000</v>
      </c>
      <c r="N29" s="11">
        <f t="shared" si="8"/>
        <v>2.5000000000000022E-2</v>
      </c>
      <c r="O29" s="11">
        <f t="shared" si="9"/>
        <v>2500</v>
      </c>
      <c r="P29" s="11">
        <f t="shared" si="10"/>
        <v>-0.20065945054641829</v>
      </c>
      <c r="Q29" s="11">
        <f t="shared" si="11"/>
        <v>4.7993405494535821</v>
      </c>
      <c r="R29" s="11">
        <f t="shared" si="12"/>
        <v>-1.3312741484124402</v>
      </c>
      <c r="S29" s="11">
        <f t="shared" si="13"/>
        <v>-0.11150999999999947</v>
      </c>
      <c r="T29" s="11">
        <f t="shared" si="0"/>
        <v>296.63534839869601</v>
      </c>
      <c r="V29" s="11">
        <v>-337</v>
      </c>
      <c r="W29" s="25">
        <v>0.45800000000000002</v>
      </c>
      <c r="X29" s="11">
        <f t="shared" si="14"/>
        <v>45800</v>
      </c>
      <c r="Y29" s="11">
        <f t="shared" si="15"/>
        <v>-1.0000000000000009E-2</v>
      </c>
      <c r="Z29" s="11">
        <f t="shared" si="16"/>
        <v>-1000</v>
      </c>
      <c r="AA29" s="11">
        <f t="shared" si="17"/>
        <v>-0.33913452199613081</v>
      </c>
      <c r="AB29" s="11">
        <f t="shared" si="18"/>
        <v>4.6608654780038696</v>
      </c>
      <c r="AC29" s="11">
        <f>(AB29-AB30)/(G30-G29)</f>
        <v>0.7552056904696075</v>
      </c>
      <c r="AD29" s="11">
        <f>X29*F29</f>
        <v>8.1065999999999611E-2</v>
      </c>
      <c r="AE29" s="11">
        <f>(X29*E29)/(($I$3+$I$4)*286.9)+273</f>
        <v>290.18252312159171</v>
      </c>
      <c r="AG29" s="11">
        <v>-337</v>
      </c>
      <c r="AH29" s="11">
        <v>0.72699999999999998</v>
      </c>
      <c r="AI29" s="11">
        <f t="shared" si="19"/>
        <v>72700</v>
      </c>
      <c r="AJ29" s="11">
        <f t="shared" si="20"/>
        <v>0</v>
      </c>
      <c r="AK29" s="11">
        <f t="shared" si="21"/>
        <v>0</v>
      </c>
      <c r="AL29" s="11">
        <f t="shared" si="22"/>
        <v>-0.13846558914096219</v>
      </c>
      <c r="AM29" s="11">
        <f t="shared" si="23"/>
        <v>4.8615344108590381</v>
      </c>
      <c r="AN29" s="11">
        <f t="shared" si="24"/>
        <v>0</v>
      </c>
      <c r="AO29" s="11">
        <f t="shared" si="25"/>
        <v>0.12867899999999938</v>
      </c>
      <c r="AP29" s="11">
        <f t="shared" si="26"/>
        <v>241.26530615482693</v>
      </c>
      <c r="AR29" s="11">
        <v>-337</v>
      </c>
      <c r="AS29" s="11">
        <v>0.84499999999999997</v>
      </c>
      <c r="AT29" s="11">
        <f t="shared" si="27"/>
        <v>84500</v>
      </c>
      <c r="AU29" s="11">
        <f t="shared" si="28"/>
        <v>-3.0000000000000027E-3</v>
      </c>
      <c r="AV29" s="11">
        <f t="shared" si="29"/>
        <v>-300</v>
      </c>
      <c r="AW29" s="11">
        <f t="shared" si="30"/>
        <v>-7.3143291050307674E-2</v>
      </c>
      <c r="AX29" s="11">
        <f t="shared" si="31"/>
        <v>4.9268567089496926</v>
      </c>
      <c r="AY29" s="11">
        <f t="shared" si="32"/>
        <v>0.12166970193312956</v>
      </c>
      <c r="AZ29" s="11">
        <f t="shared" si="33"/>
        <v>0.14956499999999928</v>
      </c>
      <c r="BA29" s="11">
        <f t="shared" si="34"/>
        <v>236.11442049632566</v>
      </c>
      <c r="BC29" s="11">
        <v>-337</v>
      </c>
      <c r="BD29" s="11">
        <v>0.91900000000000004</v>
      </c>
      <c r="BE29" s="11">
        <f t="shared" si="35"/>
        <v>91900</v>
      </c>
      <c r="BF29" s="11">
        <f t="shared" si="36"/>
        <v>4.0000000000000036E-3</v>
      </c>
      <c r="BG29" s="11">
        <f t="shared" si="37"/>
        <v>400</v>
      </c>
      <c r="BH29" s="11">
        <f t="shared" si="38"/>
        <v>-3.6684488613888719E-2</v>
      </c>
      <c r="BI29" s="11">
        <f t="shared" si="39"/>
        <v>4.9633155113861109</v>
      </c>
      <c r="BJ29" s="11">
        <f t="shared" si="40"/>
        <v>-0.14857538431771625</v>
      </c>
      <c r="BK29" s="11">
        <f t="shared" si="41"/>
        <v>0.16266299999999922</v>
      </c>
      <c r="BL29" s="11">
        <f t="shared" si="42"/>
        <v>232.88420406641808</v>
      </c>
      <c r="BN29" s="11">
        <v>-337</v>
      </c>
      <c r="BO29" s="11">
        <v>1.089</v>
      </c>
      <c r="BP29" s="11">
        <f t="shared" si="43"/>
        <v>108900</v>
      </c>
      <c r="BQ29" s="11">
        <f t="shared" si="44"/>
        <v>3.0000000000001137E-3</v>
      </c>
      <c r="BR29" s="11">
        <f t="shared" si="45"/>
        <v>300.00000000001455</v>
      </c>
      <c r="BS29" s="11">
        <f t="shared" si="46"/>
        <v>3.7027879755774942E-2</v>
      </c>
      <c r="BT29" s="11">
        <f t="shared" si="47"/>
        <v>5.037027879755775</v>
      </c>
      <c r="BU29" s="11">
        <f t="shared" si="48"/>
        <v>-9.4111279342833531E-2</v>
      </c>
      <c r="BV29" s="11">
        <f t="shared" si="49"/>
        <v>0.19275299999999906</v>
      </c>
      <c r="BW29" s="11">
        <f t="shared" si="50"/>
        <v>225.4634365923061</v>
      </c>
    </row>
    <row r="30" spans="1:75" x14ac:dyDescent="0.35">
      <c r="A30" s="4">
        <v>-336</v>
      </c>
      <c r="B30" s="5">
        <v>61.44</v>
      </c>
      <c r="C30" s="5">
        <f t="shared" si="1"/>
        <v>1.8400000000000034</v>
      </c>
      <c r="D30" s="5">
        <f t="shared" si="2"/>
        <v>1.7884512070234555</v>
      </c>
      <c r="E30" s="5">
        <f t="shared" si="3"/>
        <v>6.1439999999999995E-5</v>
      </c>
      <c r="F30" s="5">
        <f t="shared" si="4"/>
        <v>1.8400000000000095E-6</v>
      </c>
      <c r="G30" s="5">
        <f t="shared" si="5"/>
        <v>-4.2115487929765445</v>
      </c>
      <c r="H30" s="6">
        <f t="shared" si="6"/>
        <v>4.5225268429976151E-3</v>
      </c>
      <c r="K30" s="11">
        <v>-336</v>
      </c>
      <c r="L30" s="11">
        <v>0.65500000000000003</v>
      </c>
      <c r="M30" s="11">
        <f t="shared" si="7"/>
        <v>65500</v>
      </c>
      <c r="N30" s="11">
        <f t="shared" si="8"/>
        <v>2.200000000000002E-2</v>
      </c>
      <c r="O30" s="11">
        <f t="shared" si="9"/>
        <v>2200</v>
      </c>
      <c r="P30" s="11">
        <f t="shared" si="10"/>
        <v>-0.18375870000821692</v>
      </c>
      <c r="Q30" s="11">
        <f t="shared" si="11"/>
        <v>4.8162412999917832</v>
      </c>
      <c r="R30" s="11">
        <f t="shared" si="12"/>
        <v>-1.1195531587190537</v>
      </c>
      <c r="S30" s="11">
        <f t="shared" si="13"/>
        <v>-0.12052000000000063</v>
      </c>
      <c r="T30" s="11">
        <f t="shared" si="0"/>
        <v>298.30217925251327</v>
      </c>
      <c r="V30" s="11">
        <v>-336</v>
      </c>
      <c r="W30" s="25">
        <v>0.44800000000000001</v>
      </c>
      <c r="X30" s="11">
        <f t="shared" si="14"/>
        <v>44800</v>
      </c>
      <c r="Y30" s="11">
        <f t="shared" si="15"/>
        <v>-8.0000000000000071E-3</v>
      </c>
      <c r="Z30" s="11">
        <f t="shared" si="16"/>
        <v>-800</v>
      </c>
      <c r="AA30" s="11">
        <f t="shared" si="17"/>
        <v>-0.348721986001856</v>
      </c>
      <c r="AB30" s="11">
        <f t="shared" si="18"/>
        <v>4.6512780139981444</v>
      </c>
      <c r="AC30" s="11">
        <f>(AB30-AB31)/(G31-G30)</f>
        <v>0.61062634666993643</v>
      </c>
      <c r="AD30" s="11">
        <f>X30*F30</f>
        <v>8.2432000000000422E-2</v>
      </c>
      <c r="AE30" s="11">
        <f>(X30*E30)/(($I$3+$I$4)*286.9)+273</f>
        <v>290.305918023093</v>
      </c>
      <c r="AG30" s="11">
        <v>-336</v>
      </c>
      <c r="AH30" s="11">
        <v>0.72699999999999998</v>
      </c>
      <c r="AI30" s="11">
        <f t="shared" si="19"/>
        <v>72700</v>
      </c>
      <c r="AJ30" s="11">
        <f t="shared" si="20"/>
        <v>4.0000000000000036E-3</v>
      </c>
      <c r="AK30" s="11">
        <f t="shared" si="21"/>
        <v>400</v>
      </c>
      <c r="AL30" s="11">
        <f t="shared" si="22"/>
        <v>-0.13846558914096219</v>
      </c>
      <c r="AM30" s="11">
        <f t="shared" si="23"/>
        <v>4.8615344108590381</v>
      </c>
      <c r="AN30" s="11">
        <f t="shared" si="24"/>
        <v>-0.18594749184157108</v>
      </c>
      <c r="AO30" s="11">
        <f t="shared" si="25"/>
        <v>0.13376800000000069</v>
      </c>
      <c r="AP30" s="11">
        <f t="shared" si="26"/>
        <v>240.32395525645327</v>
      </c>
      <c r="AR30" s="11">
        <v>-336</v>
      </c>
      <c r="AS30" s="11">
        <v>0.84199999999999997</v>
      </c>
      <c r="AT30" s="11">
        <f t="shared" si="27"/>
        <v>84200</v>
      </c>
      <c r="AU30" s="11">
        <f t="shared" si="28"/>
        <v>-6.0000000000000053E-3</v>
      </c>
      <c r="AV30" s="11">
        <f t="shared" si="29"/>
        <v>-600</v>
      </c>
      <c r="AW30" s="11">
        <f t="shared" si="30"/>
        <v>-7.4687908500350508E-2</v>
      </c>
      <c r="AX30" s="11">
        <f t="shared" si="31"/>
        <v>4.9253120914996495</v>
      </c>
      <c r="AY30" s="11">
        <f t="shared" si="32"/>
        <v>0.24235272796638208</v>
      </c>
      <c r="AZ30" s="11">
        <f t="shared" si="33"/>
        <v>0.15492800000000079</v>
      </c>
      <c r="BA30" s="11">
        <f t="shared" si="34"/>
        <v>235.15511736717147</v>
      </c>
      <c r="BC30" s="11">
        <v>-336</v>
      </c>
      <c r="BD30" s="11">
        <v>0.92300000000000004</v>
      </c>
      <c r="BE30" s="11">
        <f t="shared" si="35"/>
        <v>92300</v>
      </c>
      <c r="BF30" s="11">
        <f t="shared" si="36"/>
        <v>-2.0000000000000018E-3</v>
      </c>
      <c r="BG30" s="11">
        <f t="shared" si="37"/>
        <v>-200</v>
      </c>
      <c r="BH30" s="11">
        <f t="shared" si="38"/>
        <v>-3.4798298974087927E-2</v>
      </c>
      <c r="BI30" s="11">
        <f t="shared" si="39"/>
        <v>4.9652017010259124</v>
      </c>
      <c r="BJ30" s="11">
        <f t="shared" si="40"/>
        <v>7.3511623974883186E-2</v>
      </c>
      <c r="BK30" s="11">
        <f t="shared" si="41"/>
        <v>0.16983200000000087</v>
      </c>
      <c r="BL30" s="11">
        <f t="shared" si="42"/>
        <v>231.51445763645995</v>
      </c>
      <c r="BN30" s="11">
        <v>-336</v>
      </c>
      <c r="BO30" s="11">
        <v>1.0920000000000001</v>
      </c>
      <c r="BP30" s="11">
        <f t="shared" si="43"/>
        <v>109200.00000000001</v>
      </c>
      <c r="BQ30" s="11">
        <f t="shared" si="44"/>
        <v>6.0000000000000053E-3</v>
      </c>
      <c r="BR30" s="11">
        <f t="shared" si="45"/>
        <v>600</v>
      </c>
      <c r="BS30" s="11">
        <f t="shared" si="46"/>
        <v>3.8222638368718462E-2</v>
      </c>
      <c r="BT30" s="11">
        <f t="shared" si="47"/>
        <v>5.0382226383687181</v>
      </c>
      <c r="BU30" s="11">
        <f t="shared" si="48"/>
        <v>-0.18569276797457715</v>
      </c>
      <c r="BV30" s="11">
        <f t="shared" si="49"/>
        <v>0.20092800000000105</v>
      </c>
      <c r="BW30" s="11">
        <f t="shared" si="50"/>
        <v>223.91851326003709</v>
      </c>
    </row>
    <row r="31" spans="1:75" x14ac:dyDescent="0.35">
      <c r="A31" s="4">
        <v>-335</v>
      </c>
      <c r="B31" s="5">
        <v>63.28</v>
      </c>
      <c r="C31" s="5">
        <f t="shared" si="1"/>
        <v>1.9000000000000057</v>
      </c>
      <c r="D31" s="5">
        <f t="shared" si="2"/>
        <v>1.8012664704896202</v>
      </c>
      <c r="E31" s="5">
        <f t="shared" si="3"/>
        <v>6.3280000000000004E-5</v>
      </c>
      <c r="F31" s="5">
        <f t="shared" si="4"/>
        <v>1.9000000000000055E-6</v>
      </c>
      <c r="G31" s="5">
        <f t="shared" si="5"/>
        <v>-4.1987335295103803</v>
      </c>
      <c r="H31" s="6">
        <f t="shared" si="6"/>
        <v>4.8973408750032643E-3</v>
      </c>
      <c r="K31" s="11">
        <v>-335</v>
      </c>
      <c r="L31" s="11">
        <v>0.67700000000000005</v>
      </c>
      <c r="M31" s="11">
        <f t="shared" si="7"/>
        <v>67700</v>
      </c>
      <c r="N31" s="11">
        <f t="shared" si="8"/>
        <v>5.0000000000000044E-3</v>
      </c>
      <c r="O31" s="11">
        <f t="shared" si="9"/>
        <v>500</v>
      </c>
      <c r="P31" s="11">
        <f t="shared" si="10"/>
        <v>-0.16941133131485567</v>
      </c>
      <c r="Q31" s="11">
        <f t="shared" si="11"/>
        <v>4.8305886686851442</v>
      </c>
      <c r="R31" s="11">
        <f t="shared" si="12"/>
        <v>-0.24873399880741348</v>
      </c>
      <c r="S31" s="11">
        <f t="shared" si="13"/>
        <v>-0.12863000000000038</v>
      </c>
      <c r="T31" s="11">
        <f t="shared" si="0"/>
        <v>299.93522205982748</v>
      </c>
      <c r="V31" s="11">
        <v>-335</v>
      </c>
      <c r="W31" s="25">
        <v>0.44</v>
      </c>
      <c r="X31" s="11">
        <f t="shared" si="14"/>
        <v>44000</v>
      </c>
      <c r="Y31" s="11">
        <f t="shared" si="15"/>
        <v>4.0000000000000036E-3</v>
      </c>
      <c r="Z31" s="11">
        <f t="shared" si="16"/>
        <v>400</v>
      </c>
      <c r="AA31" s="11">
        <f t="shared" si="17"/>
        <v>-0.35654732351381258</v>
      </c>
      <c r="AB31" s="11">
        <f t="shared" si="18"/>
        <v>4.6434526764861879</v>
      </c>
      <c r="AC31" s="11">
        <f>(AB31-AB32)/(G32-G31)</f>
        <v>-0.3059097612409537</v>
      </c>
      <c r="AD31" s="11">
        <f>X31*F31</f>
        <v>8.3600000000000244E-2</v>
      </c>
      <c r="AE31" s="11">
        <f>(X31*E31)/(($I$3+$I$4)*286.9)+273</f>
        <v>290.50590503149789</v>
      </c>
      <c r="AG31" s="11">
        <v>-335</v>
      </c>
      <c r="AH31" s="11">
        <v>0.73099999999999998</v>
      </c>
      <c r="AI31" s="11">
        <f t="shared" si="19"/>
        <v>73100</v>
      </c>
      <c r="AJ31" s="11">
        <f t="shared" si="20"/>
        <v>7.0000000000000062E-3</v>
      </c>
      <c r="AK31" s="11">
        <f t="shared" si="21"/>
        <v>700</v>
      </c>
      <c r="AL31" s="11">
        <f t="shared" si="22"/>
        <v>-0.13608262304213956</v>
      </c>
      <c r="AM31" s="11">
        <f t="shared" si="23"/>
        <v>4.8639173769578603</v>
      </c>
      <c r="AN31" s="11">
        <f t="shared" si="24"/>
        <v>-0.32215299710131057</v>
      </c>
      <c r="AO31" s="11">
        <f t="shared" si="25"/>
        <v>0.1388900000000004</v>
      </c>
      <c r="AP31" s="11">
        <f t="shared" si="26"/>
        <v>239.16020591962845</v>
      </c>
      <c r="AR31" s="11">
        <v>-335</v>
      </c>
      <c r="AS31" s="11">
        <v>0.83599999999999997</v>
      </c>
      <c r="AT31" s="11">
        <f t="shared" si="27"/>
        <v>83600</v>
      </c>
      <c r="AU31" s="11">
        <f t="shared" si="28"/>
        <v>-8.0000000000000071E-3</v>
      </c>
      <c r="AV31" s="11">
        <f t="shared" si="29"/>
        <v>-800</v>
      </c>
      <c r="AW31" s="11">
        <f t="shared" si="30"/>
        <v>-7.779372256098363E-2</v>
      </c>
      <c r="AX31" s="11">
        <f t="shared" si="31"/>
        <v>4.9222062774390167</v>
      </c>
      <c r="AY31" s="11">
        <f t="shared" si="32"/>
        <v>0.32502940727432811</v>
      </c>
      <c r="AZ31" s="11">
        <f t="shared" si="33"/>
        <v>0.15884000000000045</v>
      </c>
      <c r="BA31" s="11">
        <f t="shared" si="34"/>
        <v>234.29949678359696</v>
      </c>
      <c r="BC31" s="11">
        <v>-335</v>
      </c>
      <c r="BD31" s="11">
        <v>0.92100000000000004</v>
      </c>
      <c r="BE31" s="11">
        <f t="shared" si="35"/>
        <v>92100</v>
      </c>
      <c r="BF31" s="11">
        <f t="shared" si="36"/>
        <v>-2.0000000000000018E-3</v>
      </c>
      <c r="BG31" s="11">
        <f t="shared" si="37"/>
        <v>-200</v>
      </c>
      <c r="BH31" s="11">
        <f t="shared" si="38"/>
        <v>-3.5740369803151061E-2</v>
      </c>
      <c r="BI31" s="11">
        <f t="shared" si="39"/>
        <v>4.9642596301968487</v>
      </c>
      <c r="BJ31" s="11">
        <f t="shared" si="40"/>
        <v>7.3484372232790349E-2</v>
      </c>
      <c r="BK31" s="11">
        <f t="shared" si="41"/>
        <v>0.17499000000000051</v>
      </c>
      <c r="BL31" s="11">
        <f t="shared" si="42"/>
        <v>230.36463700680957</v>
      </c>
      <c r="BN31" s="11">
        <v>-335</v>
      </c>
      <c r="BO31" s="11">
        <v>1.0980000000000001</v>
      </c>
      <c r="BP31" s="11">
        <f t="shared" si="43"/>
        <v>109800.00000000001</v>
      </c>
      <c r="BQ31" s="11">
        <f t="shared" si="44"/>
        <v>6.0000000000000053E-3</v>
      </c>
      <c r="BR31" s="11">
        <f t="shared" si="45"/>
        <v>600</v>
      </c>
      <c r="BS31" s="11">
        <f t="shared" si="46"/>
        <v>4.060234011407314E-2</v>
      </c>
      <c r="BT31" s="11">
        <f t="shared" si="47"/>
        <v>5.0406023401140736</v>
      </c>
      <c r="BU31" s="11">
        <f t="shared" si="48"/>
        <v>-0.18421188867285665</v>
      </c>
      <c r="BV31" s="11">
        <f t="shared" si="49"/>
        <v>0.20862000000000064</v>
      </c>
      <c r="BW31" s="11">
        <f t="shared" si="50"/>
        <v>222.17087017749935</v>
      </c>
    </row>
    <row r="32" spans="1:75" x14ac:dyDescent="0.35">
      <c r="A32" s="4">
        <v>-334</v>
      </c>
      <c r="B32" s="5">
        <v>65.180000000000007</v>
      </c>
      <c r="C32" s="5">
        <f t="shared" si="1"/>
        <v>1.9699999999999989</v>
      </c>
      <c r="D32" s="5">
        <f t="shared" si="2"/>
        <v>1.8141143561291255</v>
      </c>
      <c r="E32" s="5">
        <f t="shared" si="3"/>
        <v>6.518000000000001E-5</v>
      </c>
      <c r="F32" s="5">
        <f t="shared" si="4"/>
        <v>1.9699999999999964E-6</v>
      </c>
      <c r="G32" s="5">
        <f t="shared" si="5"/>
        <v>-4.1858856438708747</v>
      </c>
      <c r="H32" s="6">
        <f t="shared" si="6"/>
        <v>5.2858259362265625E-3</v>
      </c>
      <c r="K32" s="11">
        <v>-334</v>
      </c>
      <c r="L32" s="11">
        <v>0.68200000000000005</v>
      </c>
      <c r="M32" s="11">
        <f t="shared" si="7"/>
        <v>68200</v>
      </c>
      <c r="N32" s="11">
        <f t="shared" si="8"/>
        <v>1.9999999999999907E-2</v>
      </c>
      <c r="O32" s="11">
        <f t="shared" si="9"/>
        <v>2000</v>
      </c>
      <c r="P32" s="11">
        <f t="shared" si="10"/>
        <v>-0.16621562534352105</v>
      </c>
      <c r="Q32" s="11">
        <f t="shared" si="11"/>
        <v>4.8337843746564788</v>
      </c>
      <c r="R32" s="11">
        <f t="shared" si="12"/>
        <v>-0.97069800964260489</v>
      </c>
      <c r="S32" s="11">
        <f t="shared" si="13"/>
        <v>-0.13435399999999975</v>
      </c>
      <c r="T32" s="11">
        <f t="shared" si="0"/>
        <v>300.94886345491784</v>
      </c>
      <c r="V32" s="11">
        <v>-334</v>
      </c>
      <c r="W32" s="25">
        <v>0.44400000000000001</v>
      </c>
      <c r="X32" s="11">
        <f t="shared" si="14"/>
        <v>44400</v>
      </c>
      <c r="Y32" s="11">
        <f t="shared" si="15"/>
        <v>7.0000000000000062E-3</v>
      </c>
      <c r="Z32" s="11">
        <f t="shared" si="16"/>
        <v>700</v>
      </c>
      <c r="AA32" s="11">
        <f t="shared" si="17"/>
        <v>-0.35261702988538018</v>
      </c>
      <c r="AB32" s="11">
        <f t="shared" si="18"/>
        <v>4.6473829701146201</v>
      </c>
      <c r="AC32" s="11">
        <f>(AB32-AB33)/(G33-G32)</f>
        <v>-0.52534410148000865</v>
      </c>
      <c r="AD32" s="11">
        <f>X32*F32</f>
        <v>8.7467999999999838E-2</v>
      </c>
      <c r="AE32" s="11">
        <f>(X32*E32)/(($I$3+$I$4)*286.9)+273</f>
        <v>291.19544776243919</v>
      </c>
      <c r="AG32" s="11">
        <v>-334</v>
      </c>
      <c r="AH32" s="11">
        <v>0.73799999999999999</v>
      </c>
      <c r="AI32" s="11">
        <f t="shared" si="19"/>
        <v>73800</v>
      </c>
      <c r="AJ32" s="11">
        <f t="shared" si="20"/>
        <v>-1.0000000000000009E-3</v>
      </c>
      <c r="AK32" s="11">
        <f t="shared" si="21"/>
        <v>-100</v>
      </c>
      <c r="AL32" s="11">
        <f t="shared" si="22"/>
        <v>-0.13194363817695845</v>
      </c>
      <c r="AM32" s="11">
        <f t="shared" si="23"/>
        <v>4.8680563618230419</v>
      </c>
      <c r="AN32" s="11">
        <f t="shared" si="24"/>
        <v>4.5537380670202188E-2</v>
      </c>
      <c r="AO32" s="11">
        <f t="shared" si="25"/>
        <v>0.14538599999999974</v>
      </c>
      <c r="AP32" s="11">
        <f t="shared" si="26"/>
        <v>237.81037958926908</v>
      </c>
      <c r="AR32" s="11">
        <v>-334</v>
      </c>
      <c r="AS32" s="11">
        <v>0.82799999999999996</v>
      </c>
      <c r="AT32" s="11">
        <f t="shared" si="27"/>
        <v>82800</v>
      </c>
      <c r="AU32" s="11">
        <f t="shared" si="28"/>
        <v>-1.4000000000000012E-2</v>
      </c>
      <c r="AV32" s="11">
        <f t="shared" si="29"/>
        <v>-1400</v>
      </c>
      <c r="AW32" s="11">
        <f t="shared" si="30"/>
        <v>-8.1969663215119878E-2</v>
      </c>
      <c r="AX32" s="11">
        <f t="shared" si="31"/>
        <v>4.9180303367848799</v>
      </c>
      <c r="AY32" s="11">
        <f t="shared" si="32"/>
        <v>0.57269765785826077</v>
      </c>
      <c r="AZ32" s="11">
        <f t="shared" si="33"/>
        <v>0.16311599999999971</v>
      </c>
      <c r="BA32" s="11">
        <f t="shared" si="34"/>
        <v>233.51896246600919</v>
      </c>
      <c r="BC32" s="11">
        <v>-334</v>
      </c>
      <c r="BD32" s="11">
        <v>0.91900000000000004</v>
      </c>
      <c r="BE32" s="11">
        <f t="shared" si="35"/>
        <v>91900</v>
      </c>
      <c r="BF32" s="11">
        <f t="shared" si="36"/>
        <v>-1.0000000000000009E-3</v>
      </c>
      <c r="BG32" s="11">
        <f t="shared" si="37"/>
        <v>-100</v>
      </c>
      <c r="BH32" s="11">
        <f t="shared" si="38"/>
        <v>-3.6684488613888719E-2</v>
      </c>
      <c r="BI32" s="11">
        <f t="shared" si="39"/>
        <v>4.9633155113861109</v>
      </c>
      <c r="BJ32" s="11">
        <f t="shared" si="40"/>
        <v>3.6563763109540022E-2</v>
      </c>
      <c r="BK32" s="11">
        <f t="shared" si="41"/>
        <v>0.18104299999999968</v>
      </c>
      <c r="BL32" s="11">
        <f t="shared" si="42"/>
        <v>229.17986293026865</v>
      </c>
      <c r="BN32" s="11">
        <v>-334</v>
      </c>
      <c r="BO32" s="11">
        <v>1.1040000000000001</v>
      </c>
      <c r="BP32" s="11">
        <f t="shared" si="43"/>
        <v>110400.00000000001</v>
      </c>
      <c r="BQ32" s="11">
        <f t="shared" si="44"/>
        <v>0</v>
      </c>
      <c r="BR32" s="11">
        <f t="shared" si="45"/>
        <v>0</v>
      </c>
      <c r="BS32" s="11">
        <f t="shared" si="46"/>
        <v>4.2969073393180131E-2</v>
      </c>
      <c r="BT32" s="11">
        <f t="shared" si="47"/>
        <v>5.0429690733931798</v>
      </c>
      <c r="BU32" s="11">
        <f t="shared" si="48"/>
        <v>0</v>
      </c>
      <c r="BV32" s="11">
        <f t="shared" si="49"/>
        <v>0.21748799999999963</v>
      </c>
      <c r="BW32" s="11">
        <f t="shared" si="50"/>
        <v>220.35861662134559</v>
      </c>
    </row>
    <row r="33" spans="1:75" x14ac:dyDescent="0.35">
      <c r="A33" s="4">
        <v>-333</v>
      </c>
      <c r="B33" s="5">
        <v>67.150000000000006</v>
      </c>
      <c r="C33" s="5">
        <f t="shared" si="1"/>
        <v>2.039999999999992</v>
      </c>
      <c r="D33" s="5">
        <f t="shared" si="2"/>
        <v>1.8270460170047342</v>
      </c>
      <c r="E33" s="5">
        <f t="shared" si="3"/>
        <v>6.7150000000000006E-5</v>
      </c>
      <c r="F33" s="5">
        <f t="shared" si="4"/>
        <v>2.0399999999999872E-6</v>
      </c>
      <c r="G33" s="5">
        <f t="shared" si="5"/>
        <v>-4.1729539829952662</v>
      </c>
      <c r="H33" s="6">
        <f t="shared" si="6"/>
        <v>5.6877925016502462E-3</v>
      </c>
      <c r="K33" s="11">
        <v>-333</v>
      </c>
      <c r="L33" s="11">
        <v>0.70199999999999996</v>
      </c>
      <c r="M33" s="11">
        <f t="shared" si="7"/>
        <v>70200</v>
      </c>
      <c r="N33" s="11">
        <f t="shared" si="8"/>
        <v>-5.0000000000000044E-3</v>
      </c>
      <c r="O33" s="11">
        <f t="shared" si="9"/>
        <v>-500</v>
      </c>
      <c r="P33" s="11">
        <f t="shared" si="10"/>
        <v>-0.15366288787019475</v>
      </c>
      <c r="Q33" s="11">
        <f t="shared" si="11"/>
        <v>4.8463371121298051</v>
      </c>
      <c r="R33" s="11">
        <f t="shared" si="12"/>
        <v>0.23884428179772269</v>
      </c>
      <c r="S33" s="11">
        <f t="shared" si="13"/>
        <v>-0.14320799999999911</v>
      </c>
      <c r="T33" s="11">
        <f t="shared" si="0"/>
        <v>302.63797656344423</v>
      </c>
      <c r="V33" s="11">
        <v>-333</v>
      </c>
      <c r="W33" s="25">
        <v>0.45100000000000001</v>
      </c>
      <c r="X33" s="11">
        <f t="shared" si="14"/>
        <v>45100</v>
      </c>
      <c r="Y33" s="11">
        <f t="shared" si="15"/>
        <v>9.000000000000008E-3</v>
      </c>
      <c r="Z33" s="11">
        <f t="shared" si="16"/>
        <v>900</v>
      </c>
      <c r="AA33" s="11">
        <f t="shared" si="17"/>
        <v>-0.34582345812203946</v>
      </c>
      <c r="AB33" s="11">
        <f t="shared" si="18"/>
        <v>4.6541765418779608</v>
      </c>
      <c r="AC33" s="11">
        <f>(AB33-AB34)/(G34-G33)</f>
        <v>-0.66023565088345193</v>
      </c>
      <c r="AD33" s="11">
        <f>X33*F33</f>
        <v>9.200399999999942E-2</v>
      </c>
      <c r="AE33" s="11">
        <f>(X33*E33)/(($I$3+$I$4)*286.9)+273</f>
        <v>292.0409222651187</v>
      </c>
      <c r="AG33" s="11">
        <v>-333</v>
      </c>
      <c r="AH33" s="11">
        <v>0.73699999999999999</v>
      </c>
      <c r="AI33" s="11">
        <f t="shared" si="19"/>
        <v>73700</v>
      </c>
      <c r="AJ33" s="11">
        <f t="shared" si="20"/>
        <v>-1.100000000000001E-2</v>
      </c>
      <c r="AK33" s="11">
        <f t="shared" si="21"/>
        <v>-1100</v>
      </c>
      <c r="AL33" s="11">
        <f t="shared" si="22"/>
        <v>-0.13253251214094852</v>
      </c>
      <c r="AM33" s="11">
        <f t="shared" si="23"/>
        <v>4.8674674878590514</v>
      </c>
      <c r="AN33" s="11">
        <f t="shared" si="24"/>
        <v>0.50247823208488729</v>
      </c>
      <c r="AO33" s="11">
        <f t="shared" si="25"/>
        <v>0.15034799999999907</v>
      </c>
      <c r="AP33" s="11">
        <f t="shared" si="26"/>
        <v>236.79593224021932</v>
      </c>
      <c r="AR33" s="11">
        <v>-333</v>
      </c>
      <c r="AS33" s="11">
        <v>0.81399999999999995</v>
      </c>
      <c r="AT33" s="11">
        <f t="shared" si="27"/>
        <v>81400</v>
      </c>
      <c r="AU33" s="11">
        <f t="shared" si="28"/>
        <v>-5.9999999999998943E-3</v>
      </c>
      <c r="AV33" s="11">
        <f t="shared" si="29"/>
        <v>-600</v>
      </c>
      <c r="AW33" s="11">
        <f t="shared" si="30"/>
        <v>-8.9375595110798803E-2</v>
      </c>
      <c r="AX33" s="11">
        <f t="shared" si="31"/>
        <v>4.9106244048892016</v>
      </c>
      <c r="AY33" s="11">
        <f t="shared" si="32"/>
        <v>0.24720832425881012</v>
      </c>
      <c r="AZ33" s="11">
        <f t="shared" si="33"/>
        <v>0.16605599999999895</v>
      </c>
      <c r="BA33" s="11">
        <f t="shared" si="34"/>
        <v>233.01341769815267</v>
      </c>
      <c r="BC33" s="11">
        <v>-333</v>
      </c>
      <c r="BD33" s="11">
        <v>0.91800000000000004</v>
      </c>
      <c r="BE33" s="11">
        <f t="shared" si="35"/>
        <v>91800</v>
      </c>
      <c r="BF33" s="11">
        <f t="shared" si="36"/>
        <v>-5.0000000000000044E-3</v>
      </c>
      <c r="BG33" s="11">
        <f t="shared" si="37"/>
        <v>-500</v>
      </c>
      <c r="BH33" s="11">
        <f t="shared" si="38"/>
        <v>-3.7157318798757548E-2</v>
      </c>
      <c r="BI33" s="11">
        <f t="shared" si="39"/>
        <v>4.9628426812012423</v>
      </c>
      <c r="BJ33" s="11">
        <f t="shared" si="40"/>
        <v>0.1824918394805452</v>
      </c>
      <c r="BK33" s="11">
        <f t="shared" si="41"/>
        <v>0.18727199999999883</v>
      </c>
      <c r="BL33" s="11">
        <f t="shared" si="42"/>
        <v>227.90456688808862</v>
      </c>
      <c r="BN33" s="11">
        <v>-333</v>
      </c>
      <c r="BO33" s="11">
        <v>1.1040000000000001</v>
      </c>
      <c r="BP33" s="11">
        <f t="shared" si="43"/>
        <v>110400.00000000001</v>
      </c>
      <c r="BQ33" s="11">
        <f t="shared" si="44"/>
        <v>-1.0000000000001119E-3</v>
      </c>
      <c r="BR33" s="11">
        <f t="shared" si="45"/>
        <v>-100.00000000001455</v>
      </c>
      <c r="BS33" s="11">
        <f t="shared" si="46"/>
        <v>4.2969073393180131E-2</v>
      </c>
      <c r="BT33" s="11">
        <f t="shared" si="47"/>
        <v>5.0429690733931798</v>
      </c>
      <c r="BU33" s="11">
        <f t="shared" si="48"/>
        <v>3.0280176745629054E-2</v>
      </c>
      <c r="BV33" s="11">
        <f t="shared" si="49"/>
        <v>0.22521599999999861</v>
      </c>
      <c r="BW33" s="11">
        <f t="shared" si="50"/>
        <v>218.76758370855103</v>
      </c>
    </row>
    <row r="34" spans="1:75" x14ac:dyDescent="0.35">
      <c r="A34" s="4">
        <v>-332</v>
      </c>
      <c r="B34" s="5">
        <v>69.19</v>
      </c>
      <c r="C34" s="5">
        <f t="shared" si="1"/>
        <v>2.1000000000000085</v>
      </c>
      <c r="D34" s="5">
        <f t="shared" si="2"/>
        <v>1.840043330603494</v>
      </c>
      <c r="E34" s="5">
        <f t="shared" si="3"/>
        <v>6.9189999999999993E-5</v>
      </c>
      <c r="F34" s="5">
        <f t="shared" si="4"/>
        <v>2.1000000000000104E-6</v>
      </c>
      <c r="G34" s="5">
        <f t="shared" si="5"/>
        <v>-4.1599566693965064</v>
      </c>
      <c r="H34" s="6">
        <f t="shared" si="6"/>
        <v>6.1030447450831637E-3</v>
      </c>
      <c r="K34" s="11">
        <v>-332</v>
      </c>
      <c r="L34" s="11">
        <v>0.69699999999999995</v>
      </c>
      <c r="M34" s="11">
        <f t="shared" si="7"/>
        <v>69700</v>
      </c>
      <c r="N34" s="11">
        <f t="shared" si="8"/>
        <v>1.9000000000000017E-2</v>
      </c>
      <c r="O34" s="11">
        <f t="shared" si="9"/>
        <v>1900</v>
      </c>
      <c r="P34" s="11">
        <f t="shared" si="10"/>
        <v>-0.15676722190199061</v>
      </c>
      <c r="Q34" s="11">
        <f t="shared" si="11"/>
        <v>4.8432327780980096</v>
      </c>
      <c r="R34" s="11">
        <f t="shared" si="12"/>
        <v>-0.89949854861506351</v>
      </c>
      <c r="S34" s="11">
        <f t="shared" si="13"/>
        <v>-0.14637000000000072</v>
      </c>
      <c r="T34" s="11">
        <f t="shared" si="0"/>
        <v>303.32086102470799</v>
      </c>
      <c r="V34" s="11">
        <v>-332</v>
      </c>
      <c r="W34" s="25">
        <v>0.46</v>
      </c>
      <c r="X34" s="11">
        <f t="shared" si="14"/>
        <v>46000</v>
      </c>
      <c r="Y34" s="11">
        <f t="shared" si="15"/>
        <v>2.0000000000000018E-3</v>
      </c>
      <c r="Z34" s="11">
        <f t="shared" si="16"/>
        <v>200</v>
      </c>
      <c r="AA34" s="11">
        <f t="shared" si="17"/>
        <v>-0.33724216831842591</v>
      </c>
      <c r="AB34" s="11">
        <f t="shared" si="18"/>
        <v>4.6627578316815743</v>
      </c>
      <c r="AC34" s="11">
        <f>(AB34-AB35)/(G35-G34)</f>
        <v>-0.14509839435650271</v>
      </c>
      <c r="AD34" s="11">
        <f>X34*F34</f>
        <v>9.6600000000000477E-2</v>
      </c>
      <c r="AE34" s="11">
        <f>(X34*E34)/(($I$3+$I$4)*286.9)+273</f>
        <v>293.01089823725351</v>
      </c>
      <c r="AG34" s="11">
        <v>-332</v>
      </c>
      <c r="AH34" s="11">
        <v>0.72599999999999998</v>
      </c>
      <c r="AI34" s="11">
        <f t="shared" si="19"/>
        <v>72600</v>
      </c>
      <c r="AJ34" s="11">
        <f t="shared" si="20"/>
        <v>-1.7000000000000015E-2</v>
      </c>
      <c r="AK34" s="11">
        <f t="shared" si="21"/>
        <v>-1700</v>
      </c>
      <c r="AL34" s="11">
        <f t="shared" si="22"/>
        <v>-0.13906337929990631</v>
      </c>
      <c r="AM34" s="11">
        <f t="shared" si="23"/>
        <v>4.8609366207000937</v>
      </c>
      <c r="AN34" s="11">
        <f t="shared" si="24"/>
        <v>0.79246518060409477</v>
      </c>
      <c r="AO34" s="11">
        <f t="shared" si="25"/>
        <v>0.15246000000000076</v>
      </c>
      <c r="AP34" s="11">
        <f t="shared" si="26"/>
        <v>236.25283702387196</v>
      </c>
      <c r="AR34" s="11">
        <v>-332</v>
      </c>
      <c r="AS34" s="11">
        <v>0.80800000000000005</v>
      </c>
      <c r="AT34" s="11">
        <f t="shared" si="27"/>
        <v>80800</v>
      </c>
      <c r="AU34" s="11">
        <f t="shared" si="28"/>
        <v>4.9999999999998934E-3</v>
      </c>
      <c r="AV34" s="11">
        <f t="shared" si="29"/>
        <v>500</v>
      </c>
      <c r="AW34" s="11">
        <f t="shared" si="30"/>
        <v>-9.2588639225413813E-2</v>
      </c>
      <c r="AX34" s="11">
        <f t="shared" si="31"/>
        <v>4.907411360774586</v>
      </c>
      <c r="AY34" s="11">
        <f t="shared" si="32"/>
        <v>-0.20632469778021242</v>
      </c>
      <c r="AZ34" s="11">
        <f t="shared" si="33"/>
        <v>0.16968000000000083</v>
      </c>
      <c r="BA34" s="11">
        <f t="shared" si="34"/>
        <v>232.10233101279414</v>
      </c>
      <c r="BC34" s="11">
        <v>-332</v>
      </c>
      <c r="BD34" s="11">
        <v>0.91300000000000003</v>
      </c>
      <c r="BE34" s="11">
        <f t="shared" si="35"/>
        <v>91300</v>
      </c>
      <c r="BF34" s="11">
        <f t="shared" si="36"/>
        <v>-5.0000000000000044E-3</v>
      </c>
      <c r="BG34" s="11">
        <f t="shared" si="37"/>
        <v>-500</v>
      </c>
      <c r="BH34" s="11">
        <f t="shared" si="38"/>
        <v>-3.9529222465701036E-2</v>
      </c>
      <c r="BI34" s="11">
        <f t="shared" si="39"/>
        <v>4.9604707775342991</v>
      </c>
      <c r="BJ34" s="11">
        <f t="shared" si="40"/>
        <v>0.18366398402249284</v>
      </c>
      <c r="BK34" s="11">
        <f t="shared" si="41"/>
        <v>0.19173000000000096</v>
      </c>
      <c r="BL34" s="11">
        <f t="shared" si="42"/>
        <v>226.78765868153593</v>
      </c>
      <c r="BN34" s="11">
        <v>-332</v>
      </c>
      <c r="BO34" s="11">
        <v>1.103</v>
      </c>
      <c r="BP34" s="11">
        <f t="shared" si="43"/>
        <v>110300</v>
      </c>
      <c r="BQ34" s="11">
        <f t="shared" si="44"/>
        <v>-4.9999999999998934E-3</v>
      </c>
      <c r="BR34" s="11">
        <f t="shared" si="45"/>
        <v>-499.99999999998545</v>
      </c>
      <c r="BS34" s="11">
        <f t="shared" si="46"/>
        <v>4.2575512440190588E-2</v>
      </c>
      <c r="BT34" s="11">
        <f t="shared" si="47"/>
        <v>5.042575512440191</v>
      </c>
      <c r="BU34" s="11">
        <f t="shared" si="48"/>
        <v>0.15195449783608184</v>
      </c>
      <c r="BV34" s="11">
        <f t="shared" si="49"/>
        <v>0.23163000000000114</v>
      </c>
      <c r="BW34" s="11">
        <f t="shared" si="50"/>
        <v>217.17063255830683</v>
      </c>
    </row>
    <row r="35" spans="1:75" x14ac:dyDescent="0.35">
      <c r="A35" s="4">
        <v>-331</v>
      </c>
      <c r="B35" s="5">
        <v>71.290000000000006</v>
      </c>
      <c r="C35" s="5">
        <f t="shared" si="1"/>
        <v>2.1599999999999966</v>
      </c>
      <c r="D35" s="5">
        <f t="shared" si="2"/>
        <v>1.8530286147129897</v>
      </c>
      <c r="E35" s="5">
        <f t="shared" si="3"/>
        <v>7.1290000000000004E-5</v>
      </c>
      <c r="F35" s="5">
        <f t="shared" si="4"/>
        <v>2.1599999999999929E-6</v>
      </c>
      <c r="G35" s="5">
        <f t="shared" si="5"/>
        <v>-4.14697138528701</v>
      </c>
      <c r="H35" s="6">
        <f t="shared" si="6"/>
        <v>6.5313806690997234E-3</v>
      </c>
      <c r="K35" s="11">
        <v>-331</v>
      </c>
      <c r="L35" s="11">
        <v>0.71599999999999997</v>
      </c>
      <c r="M35" s="11">
        <f t="shared" si="7"/>
        <v>71600</v>
      </c>
      <c r="N35" s="11">
        <f t="shared" si="8"/>
        <v>-3.0000000000000027E-3</v>
      </c>
      <c r="O35" s="11">
        <f t="shared" si="9"/>
        <v>-300</v>
      </c>
      <c r="P35" s="11">
        <f t="shared" si="10"/>
        <v>-0.14508697769214446</v>
      </c>
      <c r="Q35" s="11">
        <f t="shared" si="11"/>
        <v>4.8549130223078558</v>
      </c>
      <c r="R35" s="11">
        <f t="shared" si="12"/>
        <v>0.14066700412397906</v>
      </c>
      <c r="S35" s="11">
        <f t="shared" si="13"/>
        <v>-0.15465599999999949</v>
      </c>
      <c r="T35" s="11">
        <f t="shared" si="0"/>
        <v>305.09275924828927</v>
      </c>
      <c r="V35" s="11">
        <v>-331</v>
      </c>
      <c r="W35" s="25">
        <v>0.46200000000000002</v>
      </c>
      <c r="X35" s="11">
        <f t="shared" si="14"/>
        <v>46200</v>
      </c>
      <c r="Y35" s="11">
        <f t="shared" si="15"/>
        <v>1.0000000000000009E-3</v>
      </c>
      <c r="Z35" s="11">
        <f t="shared" si="16"/>
        <v>100</v>
      </c>
      <c r="AA35" s="11">
        <f t="shared" si="17"/>
        <v>-0.33535802444387447</v>
      </c>
      <c r="AB35" s="11">
        <f t="shared" si="18"/>
        <v>4.6646419755561253</v>
      </c>
      <c r="AC35" s="11">
        <f>(AB35-AB36)/(G36-G35)</f>
        <v>-7.2437092573379991E-2</v>
      </c>
      <c r="AD35" s="11">
        <f>X35*F35</f>
        <v>9.9791999999999673E-2</v>
      </c>
      <c r="AE35" s="11">
        <f>(X35*E35)/(($I$3+$I$4)*286.9)+273</f>
        <v>293.70789772724811</v>
      </c>
      <c r="AG35" s="11">
        <v>-331</v>
      </c>
      <c r="AH35" s="11">
        <v>0.70899999999999996</v>
      </c>
      <c r="AI35" s="11">
        <f t="shared" si="19"/>
        <v>70900</v>
      </c>
      <c r="AJ35" s="11">
        <f t="shared" si="20"/>
        <v>-1.100000000000001E-2</v>
      </c>
      <c r="AK35" s="11">
        <f t="shared" si="21"/>
        <v>-1100</v>
      </c>
      <c r="AL35" s="11">
        <f t="shared" si="22"/>
        <v>-0.14935376481693349</v>
      </c>
      <c r="AM35" s="11">
        <f t="shared" si="23"/>
        <v>4.8506462351830661</v>
      </c>
      <c r="AN35" s="11">
        <f t="shared" si="24"/>
        <v>0.52385369362575529</v>
      </c>
      <c r="AO35" s="11">
        <f t="shared" si="25"/>
        <v>0.1531439999999995</v>
      </c>
      <c r="AP35" s="11">
        <f t="shared" si="26"/>
        <v>236.0241033646156</v>
      </c>
      <c r="AR35" s="11">
        <v>-331</v>
      </c>
      <c r="AS35" s="11">
        <v>0.81299999999999994</v>
      </c>
      <c r="AT35" s="11">
        <f t="shared" si="27"/>
        <v>81300</v>
      </c>
      <c r="AU35" s="11">
        <f t="shared" si="28"/>
        <v>-9.9999999999988987E-4</v>
      </c>
      <c r="AV35" s="11">
        <f t="shared" si="29"/>
        <v>-100</v>
      </c>
      <c r="AW35" s="11">
        <f t="shared" si="30"/>
        <v>-8.9909454405931857E-2</v>
      </c>
      <c r="AX35" s="11">
        <f t="shared" si="31"/>
        <v>4.910090545594068</v>
      </c>
      <c r="AY35" s="11">
        <f t="shared" si="32"/>
        <v>4.1233411067707823E-2</v>
      </c>
      <c r="AZ35" s="11">
        <f t="shared" si="33"/>
        <v>0.17560799999999943</v>
      </c>
      <c r="BA35" s="11">
        <f t="shared" si="34"/>
        <v>230.60027649567343</v>
      </c>
      <c r="BC35" s="11">
        <v>-331</v>
      </c>
      <c r="BD35" s="11">
        <v>0.90800000000000003</v>
      </c>
      <c r="BE35" s="11">
        <f t="shared" si="35"/>
        <v>90800</v>
      </c>
      <c r="BF35" s="11">
        <f t="shared" si="36"/>
        <v>-4.0000000000000036E-3</v>
      </c>
      <c r="BG35" s="11">
        <f t="shared" si="37"/>
        <v>-400</v>
      </c>
      <c r="BH35" s="11">
        <f t="shared" si="38"/>
        <v>-4.1914151478914877E-2</v>
      </c>
      <c r="BI35" s="11">
        <f t="shared" si="39"/>
        <v>4.958085848521085</v>
      </c>
      <c r="BJ35" s="11">
        <f t="shared" si="40"/>
        <v>0.14791256813747353</v>
      </c>
      <c r="BK35" s="11">
        <f t="shared" si="41"/>
        <v>0.19612799999999936</v>
      </c>
      <c r="BL35" s="11">
        <f t="shared" si="42"/>
        <v>225.64581925962051</v>
      </c>
      <c r="BN35" s="11">
        <v>-331</v>
      </c>
      <c r="BO35" s="11">
        <v>1.0980000000000001</v>
      </c>
      <c r="BP35" s="11">
        <f t="shared" si="43"/>
        <v>109800.00000000001</v>
      </c>
      <c r="BQ35" s="11">
        <f t="shared" si="44"/>
        <v>-8.0000000000000071E-3</v>
      </c>
      <c r="BR35" s="11">
        <f t="shared" si="45"/>
        <v>-800</v>
      </c>
      <c r="BS35" s="11">
        <f t="shared" si="46"/>
        <v>4.060234011407314E-2</v>
      </c>
      <c r="BT35" s="11">
        <f t="shared" si="47"/>
        <v>5.0406023401140736</v>
      </c>
      <c r="BU35" s="11">
        <f t="shared" si="48"/>
        <v>0.24498933496661604</v>
      </c>
      <c r="BV35" s="11">
        <f t="shared" si="49"/>
        <v>0.23716799999999924</v>
      </c>
      <c r="BW35" s="11">
        <f t="shared" si="50"/>
        <v>215.73690478751467</v>
      </c>
    </row>
    <row r="36" spans="1:75" x14ac:dyDescent="0.35">
      <c r="A36" s="4">
        <v>-330</v>
      </c>
      <c r="B36" s="5">
        <v>73.45</v>
      </c>
      <c r="C36" s="5">
        <f t="shared" si="1"/>
        <v>2.2199999999999989</v>
      </c>
      <c r="D36" s="5">
        <f t="shared" si="2"/>
        <v>1.8659918001262754</v>
      </c>
      <c r="E36" s="5">
        <f t="shared" si="3"/>
        <v>7.3449999999999996E-5</v>
      </c>
      <c r="F36" s="5">
        <f t="shared" si="4"/>
        <v>2.2200000000000025E-6</v>
      </c>
      <c r="G36" s="5">
        <f t="shared" si="5"/>
        <v>-4.1340081998737244</v>
      </c>
      <c r="H36" s="6">
        <f t="shared" si="6"/>
        <v>6.9725922396898232E-3</v>
      </c>
      <c r="K36" s="11">
        <v>-330</v>
      </c>
      <c r="L36" s="11">
        <v>0.71299999999999997</v>
      </c>
      <c r="M36" s="11">
        <f t="shared" si="7"/>
        <v>71300</v>
      </c>
      <c r="N36" s="11">
        <f t="shared" si="8"/>
        <v>1.4000000000000012E-2</v>
      </c>
      <c r="O36" s="11">
        <f t="shared" si="9"/>
        <v>1400</v>
      </c>
      <c r="P36" s="11">
        <f t="shared" si="10"/>
        <v>-0.14691047014813446</v>
      </c>
      <c r="Q36" s="11">
        <f t="shared" si="11"/>
        <v>4.8530895298518653</v>
      </c>
      <c r="R36" s="11">
        <f t="shared" si="12"/>
        <v>-0.65302537971610519</v>
      </c>
      <c r="S36" s="11">
        <f t="shared" si="13"/>
        <v>-0.15828600000000018</v>
      </c>
      <c r="T36" s="11">
        <f t="shared" si="0"/>
        <v>305.92658963818064</v>
      </c>
      <c r="V36" s="11">
        <v>-330</v>
      </c>
      <c r="W36" s="25">
        <v>0.46300000000000002</v>
      </c>
      <c r="X36" s="11">
        <f t="shared" si="14"/>
        <v>46300</v>
      </c>
      <c r="Y36" s="11">
        <f t="shared" si="15"/>
        <v>-4.0000000000000036E-3</v>
      </c>
      <c r="Z36" s="11">
        <f t="shared" si="16"/>
        <v>-400</v>
      </c>
      <c r="AA36" s="11">
        <f t="shared" si="17"/>
        <v>-0.33441900898204685</v>
      </c>
      <c r="AB36" s="11">
        <f t="shared" si="18"/>
        <v>4.6655809910179533</v>
      </c>
      <c r="AC36" s="11">
        <f>(AB36-AB37)/(G37-G36)</f>
        <v>0.29139535717853421</v>
      </c>
      <c r="AD36" s="11">
        <f>X36*F36</f>
        <v>0.10278600000000011</v>
      </c>
      <c r="AE36" s="11">
        <f>(X36*E36)/(($I$3+$I$4)*286.9)+273</f>
        <v>294.38150210726178</v>
      </c>
      <c r="AG36" s="11">
        <v>-330</v>
      </c>
      <c r="AH36" s="11">
        <v>0.69799999999999995</v>
      </c>
      <c r="AI36" s="11">
        <f t="shared" si="19"/>
        <v>69800</v>
      </c>
      <c r="AJ36" s="11">
        <f t="shared" si="20"/>
        <v>-2.0000000000000018E-3</v>
      </c>
      <c r="AK36" s="11">
        <f t="shared" si="21"/>
        <v>-200</v>
      </c>
      <c r="AL36" s="11">
        <f t="shared" si="22"/>
        <v>-0.15614457737683893</v>
      </c>
      <c r="AM36" s="11">
        <f t="shared" si="23"/>
        <v>4.8438554226231609</v>
      </c>
      <c r="AN36" s="11">
        <f t="shared" si="24"/>
        <v>9.6364784099025755E-2</v>
      </c>
      <c r="AO36" s="11">
        <f t="shared" si="25"/>
        <v>0.15495600000000018</v>
      </c>
      <c r="AP36" s="11">
        <f t="shared" si="26"/>
        <v>235.49483443847816</v>
      </c>
      <c r="AR36" s="11">
        <v>-330</v>
      </c>
      <c r="AS36" s="11">
        <v>0.81200000000000006</v>
      </c>
      <c r="AT36" s="11">
        <f t="shared" si="27"/>
        <v>81200</v>
      </c>
      <c r="AU36" s="11">
        <f t="shared" si="28"/>
        <v>-8.0000000000000071E-3</v>
      </c>
      <c r="AV36" s="11">
        <f t="shared" si="29"/>
        <v>-800</v>
      </c>
      <c r="AW36" s="11">
        <f t="shared" si="30"/>
        <v>-9.0443970758824668E-2</v>
      </c>
      <c r="AX36" s="11">
        <f t="shared" si="31"/>
        <v>4.9095560292411751</v>
      </c>
      <c r="AY36" s="11">
        <f t="shared" si="32"/>
        <v>0.33250869865991683</v>
      </c>
      <c r="AZ36" s="11">
        <f t="shared" si="33"/>
        <v>0.1802640000000002</v>
      </c>
      <c r="BA36" s="11">
        <f t="shared" si="34"/>
        <v>229.36934894562216</v>
      </c>
      <c r="BC36" s="11">
        <v>-330</v>
      </c>
      <c r="BD36" s="11">
        <v>0.90400000000000003</v>
      </c>
      <c r="BE36" s="11">
        <f t="shared" si="35"/>
        <v>90400</v>
      </c>
      <c r="BF36" s="11">
        <f t="shared" si="36"/>
        <v>3.0000000000000027E-3</v>
      </c>
      <c r="BG36" s="11">
        <f t="shared" si="37"/>
        <v>300</v>
      </c>
      <c r="BH36" s="11">
        <f t="shared" si="38"/>
        <v>-4.3831569524636682E-2</v>
      </c>
      <c r="BI36" s="11">
        <f t="shared" si="39"/>
        <v>4.9561684304753637</v>
      </c>
      <c r="BJ36" s="11">
        <f t="shared" si="40"/>
        <v>-0.11126383744225285</v>
      </c>
      <c r="BK36" s="11">
        <f t="shared" si="41"/>
        <v>0.20068800000000023</v>
      </c>
      <c r="BL36" s="11">
        <f t="shared" si="42"/>
        <v>224.42597468822962</v>
      </c>
      <c r="BN36" s="11">
        <v>-330</v>
      </c>
      <c r="BO36" s="11">
        <v>1.0900000000000001</v>
      </c>
      <c r="BP36" s="11">
        <f t="shared" si="43"/>
        <v>109000.00000000001</v>
      </c>
      <c r="BQ36" s="11">
        <f t="shared" si="44"/>
        <v>-1.2000000000000011E-2</v>
      </c>
      <c r="BR36" s="11">
        <f t="shared" si="45"/>
        <v>-1200.0000000000146</v>
      </c>
      <c r="BS36" s="11">
        <f t="shared" si="46"/>
        <v>3.7426497940623665E-2</v>
      </c>
      <c r="BT36" s="11">
        <f t="shared" si="47"/>
        <v>5.0374264979406238</v>
      </c>
      <c r="BU36" s="11">
        <f t="shared" si="48"/>
        <v>0.37177247803056424</v>
      </c>
      <c r="BV36" s="11">
        <f t="shared" si="49"/>
        <v>0.24198000000000031</v>
      </c>
      <c r="BW36" s="11">
        <f t="shared" si="50"/>
        <v>214.43176151567508</v>
      </c>
    </row>
    <row r="37" spans="1:75" x14ac:dyDescent="0.35">
      <c r="A37" s="4">
        <v>-329</v>
      </c>
      <c r="B37" s="5">
        <v>75.67</v>
      </c>
      <c r="C37" s="5">
        <f t="shared" si="1"/>
        <v>2.289999999999992</v>
      </c>
      <c r="D37" s="5">
        <f t="shared" si="2"/>
        <v>1.8789237339675673</v>
      </c>
      <c r="E37" s="5">
        <f t="shared" si="3"/>
        <v>7.5669999999999999E-5</v>
      </c>
      <c r="F37" s="5">
        <f t="shared" si="4"/>
        <v>2.2899999999999933E-6</v>
      </c>
      <c r="G37" s="5">
        <f t="shared" si="5"/>
        <v>-4.1210762660324329</v>
      </c>
      <c r="H37" s="6">
        <f t="shared" si="6"/>
        <v>7.4264655255753542E-3</v>
      </c>
      <c r="K37" s="11">
        <v>-329</v>
      </c>
      <c r="L37" s="11">
        <v>0.72699999999999998</v>
      </c>
      <c r="M37" s="11">
        <f t="shared" si="7"/>
        <v>72700</v>
      </c>
      <c r="N37" s="11">
        <f t="shared" si="8"/>
        <v>-2.0000000000000018E-3</v>
      </c>
      <c r="O37" s="11">
        <f t="shared" si="9"/>
        <v>-200</v>
      </c>
      <c r="P37" s="11">
        <f t="shared" si="10"/>
        <v>-0.13846558914096219</v>
      </c>
      <c r="Q37" s="11">
        <f t="shared" si="11"/>
        <v>4.8615344108590381</v>
      </c>
      <c r="R37" s="11">
        <f t="shared" si="12"/>
        <v>9.2400013397753958E-2</v>
      </c>
      <c r="S37" s="11">
        <f t="shared" si="13"/>
        <v>-0.16648299999999952</v>
      </c>
      <c r="T37" s="11">
        <f t="shared" si="0"/>
        <v>307.58784992832057</v>
      </c>
      <c r="V37" s="11">
        <v>-329</v>
      </c>
      <c r="W37" s="25">
        <v>0.45900000000000002</v>
      </c>
      <c r="X37" s="11">
        <f t="shared" si="14"/>
        <v>45900</v>
      </c>
      <c r="Y37" s="11">
        <f t="shared" si="15"/>
        <v>-6.0000000000000053E-3</v>
      </c>
      <c r="Z37" s="11">
        <f t="shared" si="16"/>
        <v>-600</v>
      </c>
      <c r="AA37" s="11">
        <f t="shared" si="17"/>
        <v>-0.33818731446273875</v>
      </c>
      <c r="AB37" s="11">
        <f t="shared" si="18"/>
        <v>4.661812685537261</v>
      </c>
      <c r="AC37" s="11">
        <f>(AB37-AB38)/(G38-G37)</f>
        <v>0.44133773131293058</v>
      </c>
      <c r="AD37" s="11">
        <f>X37*F37</f>
        <v>0.10511099999999969</v>
      </c>
      <c r="AE37" s="11">
        <f>(X37*E37)/(($I$3+$I$4)*286.9)+273</f>
        <v>294.83744582819691</v>
      </c>
      <c r="AG37" s="11">
        <v>-329</v>
      </c>
      <c r="AH37" s="11">
        <v>0.69599999999999995</v>
      </c>
      <c r="AI37" s="11">
        <f t="shared" si="19"/>
        <v>69600</v>
      </c>
      <c r="AJ37" s="11">
        <f t="shared" si="20"/>
        <v>-2.0000000000000018E-3</v>
      </c>
      <c r="AK37" s="11">
        <f t="shared" si="21"/>
        <v>-200</v>
      </c>
      <c r="AL37" s="11">
        <f t="shared" si="22"/>
        <v>-0.15739076038943792</v>
      </c>
      <c r="AM37" s="11">
        <f t="shared" si="23"/>
        <v>4.842609239610562</v>
      </c>
      <c r="AN37" s="11">
        <f t="shared" si="24"/>
        <v>9.6521458411174474E-2</v>
      </c>
      <c r="AO37" s="11">
        <f t="shared" si="25"/>
        <v>0.15938399999999953</v>
      </c>
      <c r="AP37" s="11">
        <f t="shared" si="26"/>
        <v>234.47196695184553</v>
      </c>
      <c r="AR37" s="11">
        <v>-329</v>
      </c>
      <c r="AS37" s="11">
        <v>0.80400000000000005</v>
      </c>
      <c r="AT37" s="11">
        <f t="shared" si="27"/>
        <v>80400</v>
      </c>
      <c r="AU37" s="11">
        <f t="shared" si="28"/>
        <v>8.0000000000000071E-3</v>
      </c>
      <c r="AV37" s="11">
        <f t="shared" si="29"/>
        <v>800</v>
      </c>
      <c r="AW37" s="11">
        <f t="shared" si="30"/>
        <v>-9.4743951251548705E-2</v>
      </c>
      <c r="AX37" s="11">
        <f t="shared" si="31"/>
        <v>4.9052560487484511</v>
      </c>
      <c r="AY37" s="11">
        <f t="shared" si="32"/>
        <v>-0.332093640175184</v>
      </c>
      <c r="AZ37" s="11">
        <f t="shared" si="33"/>
        <v>0.18411599999999947</v>
      </c>
      <c r="BA37" s="11">
        <f t="shared" si="34"/>
        <v>228.49347906506296</v>
      </c>
      <c r="BC37" s="11">
        <v>-329</v>
      </c>
      <c r="BD37" s="11">
        <v>0.90700000000000003</v>
      </c>
      <c r="BE37" s="11">
        <f t="shared" si="35"/>
        <v>90700</v>
      </c>
      <c r="BF37" s="11">
        <f t="shared" si="36"/>
        <v>0</v>
      </c>
      <c r="BG37" s="11">
        <f t="shared" si="37"/>
        <v>0</v>
      </c>
      <c r="BH37" s="11">
        <f t="shared" si="38"/>
        <v>-4.2392712939904729E-2</v>
      </c>
      <c r="BI37" s="11">
        <f t="shared" si="39"/>
        <v>4.9576072870600951</v>
      </c>
      <c r="BJ37" s="11">
        <f t="shared" si="40"/>
        <v>0</v>
      </c>
      <c r="BK37" s="11">
        <f t="shared" si="41"/>
        <v>0.20770299999999939</v>
      </c>
      <c r="BL37" s="11">
        <f t="shared" si="42"/>
        <v>222.79177302489066</v>
      </c>
      <c r="BN37" s="11">
        <v>-329</v>
      </c>
      <c r="BO37" s="11">
        <v>1.0780000000000001</v>
      </c>
      <c r="BP37" s="11">
        <f t="shared" si="43"/>
        <v>107800</v>
      </c>
      <c r="BQ37" s="11">
        <f t="shared" si="44"/>
        <v>-1.3000000000000123E-2</v>
      </c>
      <c r="BR37" s="11">
        <f t="shared" si="45"/>
        <v>-1300</v>
      </c>
      <c r="BS37" s="11">
        <f t="shared" si="46"/>
        <v>3.2618760850719929E-2</v>
      </c>
      <c r="BT37" s="11">
        <f t="shared" si="47"/>
        <v>5.0326187608507196</v>
      </c>
      <c r="BU37" s="11">
        <f t="shared" si="48"/>
        <v>0.40694422418838566</v>
      </c>
      <c r="BV37" s="11">
        <f t="shared" si="49"/>
        <v>0.24686199999999928</v>
      </c>
      <c r="BW37" s="11">
        <f t="shared" si="50"/>
        <v>213.32583387081823</v>
      </c>
    </row>
    <row r="38" spans="1:75" x14ac:dyDescent="0.35">
      <c r="A38" s="4">
        <v>-328</v>
      </c>
      <c r="B38" s="5">
        <v>77.959999999999994</v>
      </c>
      <c r="C38" s="5">
        <f t="shared" si="1"/>
        <v>2.3500000000000085</v>
      </c>
      <c r="D38" s="5">
        <f t="shared" si="2"/>
        <v>1.8918718304455837</v>
      </c>
      <c r="E38" s="5">
        <f t="shared" si="3"/>
        <v>7.7959999999999992E-5</v>
      </c>
      <c r="F38" s="5">
        <f t="shared" si="4"/>
        <v>2.3500000000000165E-6</v>
      </c>
      <c r="G38" s="5">
        <f t="shared" si="5"/>
        <v>-4.1081281695544165</v>
      </c>
      <c r="H38" s="6">
        <f t="shared" si="6"/>
        <v>7.8927808421461743E-3</v>
      </c>
      <c r="K38" s="11">
        <v>-328</v>
      </c>
      <c r="L38" s="11">
        <v>0.72499999999999998</v>
      </c>
      <c r="M38" s="11">
        <f t="shared" si="7"/>
        <v>72500</v>
      </c>
      <c r="N38" s="11">
        <f t="shared" si="8"/>
        <v>-1.0000000000000009E-3</v>
      </c>
      <c r="O38" s="11">
        <f t="shared" si="9"/>
        <v>-100</v>
      </c>
      <c r="P38" s="11">
        <f t="shared" si="10"/>
        <v>-0.13966199342900631</v>
      </c>
      <c r="Q38" s="11">
        <f t="shared" si="11"/>
        <v>4.860338006570994</v>
      </c>
      <c r="R38" s="11">
        <f t="shared" si="12"/>
        <v>4.6476188559432474E-2</v>
      </c>
      <c r="S38" s="11">
        <f t="shared" si="13"/>
        <v>-0.17037500000000119</v>
      </c>
      <c r="T38" s="11">
        <f t="shared" si="0"/>
        <v>308.53654961661351</v>
      </c>
      <c r="V38" s="11">
        <v>-328</v>
      </c>
      <c r="W38" s="25">
        <v>0.45300000000000001</v>
      </c>
      <c r="X38" s="11">
        <f t="shared" si="14"/>
        <v>45300</v>
      </c>
      <c r="Y38" s="11">
        <f t="shared" si="15"/>
        <v>-5.0000000000000044E-3</v>
      </c>
      <c r="Z38" s="11">
        <f t="shared" si="16"/>
        <v>-500</v>
      </c>
      <c r="AA38" s="11">
        <f t="shared" si="17"/>
        <v>-0.34390179798716813</v>
      </c>
      <c r="AB38" s="11">
        <f t="shared" si="18"/>
        <v>4.6560982020128323</v>
      </c>
      <c r="AC38" s="11">
        <f>(AB38-AB39)/(G39-G38)</f>
        <v>0.37372185264208457</v>
      </c>
      <c r="AD38" s="11">
        <f>X38*F38</f>
        <v>0.10645500000000074</v>
      </c>
      <c r="AE38" s="11">
        <f>(X38*E38)/(($I$3+$I$4)*286.9)+273</f>
        <v>295.20421651907026</v>
      </c>
      <c r="AG38" s="11">
        <v>-328</v>
      </c>
      <c r="AH38" s="11">
        <v>0.69399999999999995</v>
      </c>
      <c r="AI38" s="11">
        <f t="shared" si="19"/>
        <v>69400</v>
      </c>
      <c r="AJ38" s="11">
        <f t="shared" si="20"/>
        <v>-3.0000000000000027E-3</v>
      </c>
      <c r="AK38" s="11">
        <f t="shared" si="21"/>
        <v>-300</v>
      </c>
      <c r="AL38" s="11">
        <f t="shared" si="22"/>
        <v>-0.15864052954514513</v>
      </c>
      <c r="AM38" s="11">
        <f t="shared" si="23"/>
        <v>4.8413594704548553</v>
      </c>
      <c r="AN38" s="11">
        <f t="shared" si="24"/>
        <v>0.14587167910547805</v>
      </c>
      <c r="AO38" s="11">
        <f t="shared" si="25"/>
        <v>0.16309000000000115</v>
      </c>
      <c r="AP38" s="11">
        <f t="shared" si="26"/>
        <v>233.42005694027452</v>
      </c>
      <c r="AR38" s="11">
        <v>-328</v>
      </c>
      <c r="AS38" s="11">
        <v>0.81200000000000006</v>
      </c>
      <c r="AT38" s="11">
        <f t="shared" si="27"/>
        <v>81200</v>
      </c>
      <c r="AU38" s="11">
        <f t="shared" si="28"/>
        <v>1.3999999999999901E-2</v>
      </c>
      <c r="AV38" s="11">
        <f t="shared" si="29"/>
        <v>1400</v>
      </c>
      <c r="AW38" s="11">
        <f t="shared" si="30"/>
        <v>-9.0443970758824668E-2</v>
      </c>
      <c r="AX38" s="11">
        <f t="shared" si="31"/>
        <v>4.9095560292411751</v>
      </c>
      <c r="AY38" s="11">
        <f t="shared" si="32"/>
        <v>-0.57560364495225969</v>
      </c>
      <c r="AZ38" s="11">
        <f t="shared" si="33"/>
        <v>0.19082000000000135</v>
      </c>
      <c r="BA38" s="11">
        <f t="shared" si="34"/>
        <v>226.69032598775635</v>
      </c>
      <c r="BC38" s="11">
        <v>-328</v>
      </c>
      <c r="BD38" s="11">
        <v>0.90700000000000003</v>
      </c>
      <c r="BE38" s="11">
        <f t="shared" si="35"/>
        <v>90700</v>
      </c>
      <c r="BF38" s="11">
        <f t="shared" si="36"/>
        <v>-2.0000000000000018E-3</v>
      </c>
      <c r="BG38" s="11">
        <f t="shared" si="37"/>
        <v>-200</v>
      </c>
      <c r="BH38" s="11">
        <f t="shared" si="38"/>
        <v>-4.2392712939904729E-2</v>
      </c>
      <c r="BI38" s="11">
        <f t="shared" si="39"/>
        <v>4.9576072870600951</v>
      </c>
      <c r="BJ38" s="11">
        <f t="shared" si="40"/>
        <v>7.4331141146554161E-2</v>
      </c>
      <c r="BK38" s="11">
        <f t="shared" si="41"/>
        <v>0.2131450000000015</v>
      </c>
      <c r="BL38" s="11">
        <f t="shared" si="42"/>
        <v>221.27232225479682</v>
      </c>
      <c r="BN38" s="11">
        <v>-328</v>
      </c>
      <c r="BO38" s="11">
        <v>1.0649999999999999</v>
      </c>
      <c r="BP38" s="11">
        <f t="shared" si="43"/>
        <v>106500</v>
      </c>
      <c r="BQ38" s="11">
        <f t="shared" si="44"/>
        <v>-1.4000000000000012E-2</v>
      </c>
      <c r="BR38" s="11">
        <f t="shared" si="45"/>
        <v>-1400</v>
      </c>
      <c r="BS38" s="11">
        <f t="shared" si="46"/>
        <v>2.7349607774756507E-2</v>
      </c>
      <c r="BT38" s="11">
        <f t="shared" si="47"/>
        <v>5.0273496077747568</v>
      </c>
      <c r="BU38" s="11">
        <f t="shared" si="48"/>
        <v>0.44557162996470301</v>
      </c>
      <c r="BV38" s="11">
        <f t="shared" si="49"/>
        <v>0.25027500000000175</v>
      </c>
      <c r="BW38" s="11">
        <f t="shared" si="50"/>
        <v>212.26132657261149</v>
      </c>
    </row>
    <row r="39" spans="1:75" x14ac:dyDescent="0.35">
      <c r="A39" s="4">
        <v>-327</v>
      </c>
      <c r="B39" s="5">
        <v>80.31</v>
      </c>
      <c r="C39" s="5">
        <f t="shared" si="1"/>
        <v>2.3999999999999915</v>
      </c>
      <c r="D39" s="5">
        <f t="shared" si="2"/>
        <v>1.9047696259065952</v>
      </c>
      <c r="E39" s="5">
        <f t="shared" si="3"/>
        <v>8.0310000000000009E-5</v>
      </c>
      <c r="F39" s="5">
        <f t="shared" si="4"/>
        <v>2.3999999999999906E-6</v>
      </c>
      <c r="G39" s="5">
        <f t="shared" si="5"/>
        <v>-4.0952303740934051</v>
      </c>
      <c r="H39" s="6">
        <f t="shared" si="6"/>
        <v>8.3713128999610142E-3</v>
      </c>
      <c r="K39" s="11">
        <v>-327</v>
      </c>
      <c r="L39" s="11">
        <v>0.72399999999999998</v>
      </c>
      <c r="M39" s="11">
        <f t="shared" si="7"/>
        <v>72400</v>
      </c>
      <c r="N39" s="11">
        <f t="shared" si="8"/>
        <v>-1.2000000000000011E-2</v>
      </c>
      <c r="O39" s="11">
        <f t="shared" si="9"/>
        <v>-1200</v>
      </c>
      <c r="P39" s="11">
        <f t="shared" si="10"/>
        <v>-0.14026143380285311</v>
      </c>
      <c r="Q39" s="11">
        <f t="shared" si="11"/>
        <v>4.8597385661971471</v>
      </c>
      <c r="R39" s="11">
        <f t="shared" si="12"/>
        <v>0.56759058555478703</v>
      </c>
      <c r="S39" s="11">
        <f t="shared" si="13"/>
        <v>-0.1737599999999993</v>
      </c>
      <c r="T39" s="11">
        <f t="shared" si="0"/>
        <v>309.5572579570462</v>
      </c>
      <c r="V39" s="11">
        <v>-327</v>
      </c>
      <c r="W39" s="25">
        <v>0.44800000000000001</v>
      </c>
      <c r="X39" s="11">
        <f t="shared" si="14"/>
        <v>44800</v>
      </c>
      <c r="Y39" s="11">
        <f t="shared" si="15"/>
        <v>-3.0000000000000027E-3</v>
      </c>
      <c r="Z39" s="11">
        <f t="shared" si="16"/>
        <v>-300</v>
      </c>
      <c r="AA39" s="11">
        <f t="shared" si="17"/>
        <v>-0.348721986001856</v>
      </c>
      <c r="AB39" s="11">
        <f t="shared" si="18"/>
        <v>4.6512780139981444</v>
      </c>
      <c r="AC39" s="11">
        <f>(AB39-AB40)/(G40-G39)</f>
        <v>0.22817586067140824</v>
      </c>
      <c r="AD39" s="11">
        <f>X39*F39</f>
        <v>0.10751999999999957</v>
      </c>
      <c r="AE39" s="11">
        <f>(X39*E39)/(($I$3+$I$4)*286.9)+273</f>
        <v>295.62106569717776</v>
      </c>
      <c r="AG39" s="11">
        <v>-327</v>
      </c>
      <c r="AH39" s="11">
        <v>0.69099999999999995</v>
      </c>
      <c r="AI39" s="11">
        <f t="shared" si="19"/>
        <v>69100</v>
      </c>
      <c r="AJ39" s="11">
        <f t="shared" si="20"/>
        <v>7.0000000000000062E-3</v>
      </c>
      <c r="AK39" s="11">
        <f t="shared" si="21"/>
        <v>700</v>
      </c>
      <c r="AL39" s="11">
        <f t="shared" si="22"/>
        <v>-0.16052195262580163</v>
      </c>
      <c r="AM39" s="11">
        <f t="shared" si="23"/>
        <v>4.8394780473741985</v>
      </c>
      <c r="AN39" s="11">
        <f t="shared" si="24"/>
        <v>-0.3422927800355316</v>
      </c>
      <c r="AO39" s="11">
        <f t="shared" si="25"/>
        <v>0.16583999999999935</v>
      </c>
      <c r="AP39" s="11">
        <f t="shared" si="26"/>
        <v>232.40322473905098</v>
      </c>
      <c r="AR39" s="11">
        <v>-327</v>
      </c>
      <c r="AS39" s="11">
        <v>0.82599999999999996</v>
      </c>
      <c r="AT39" s="11">
        <f t="shared" si="27"/>
        <v>82600</v>
      </c>
      <c r="AU39" s="11">
        <f t="shared" si="28"/>
        <v>-1.9999999999999907E-2</v>
      </c>
      <c r="AV39" s="11">
        <f t="shared" si="29"/>
        <v>-2000</v>
      </c>
      <c r="AW39" s="11">
        <f t="shared" si="30"/>
        <v>-8.3019952679617801E-2</v>
      </c>
      <c r="AX39" s="11">
        <f t="shared" si="31"/>
        <v>4.916980047320382</v>
      </c>
      <c r="AY39" s="11">
        <f t="shared" si="32"/>
        <v>0.83239574495844137</v>
      </c>
      <c r="AZ39" s="11">
        <f t="shared" si="33"/>
        <v>0.19823999999999922</v>
      </c>
      <c r="BA39" s="11">
        <f t="shared" si="34"/>
        <v>224.47187211932868</v>
      </c>
      <c r="BC39" s="11">
        <v>-327</v>
      </c>
      <c r="BD39" s="11">
        <v>0.90500000000000003</v>
      </c>
      <c r="BE39" s="11">
        <f t="shared" si="35"/>
        <v>90500</v>
      </c>
      <c r="BF39" s="11">
        <f t="shared" si="36"/>
        <v>0</v>
      </c>
      <c r="BG39" s="11">
        <f t="shared" si="37"/>
        <v>0</v>
      </c>
      <c r="BH39" s="11">
        <f t="shared" si="38"/>
        <v>-4.3351420794796675E-2</v>
      </c>
      <c r="BI39" s="11">
        <f t="shared" si="39"/>
        <v>4.9566485792052033</v>
      </c>
      <c r="BJ39" s="11">
        <f t="shared" si="40"/>
        <v>0</v>
      </c>
      <c r="BK39" s="11">
        <f t="shared" si="41"/>
        <v>0.21719999999999914</v>
      </c>
      <c r="BL39" s="11">
        <f t="shared" si="42"/>
        <v>219.83056206778747</v>
      </c>
      <c r="BN39" s="11">
        <v>-327</v>
      </c>
      <c r="BO39" s="11">
        <v>1.0509999999999999</v>
      </c>
      <c r="BP39" s="11">
        <f t="shared" si="43"/>
        <v>105100</v>
      </c>
      <c r="BQ39" s="11">
        <f t="shared" si="44"/>
        <v>-1.8000000000000016E-2</v>
      </c>
      <c r="BR39" s="11">
        <f t="shared" si="45"/>
        <v>-1800.0000000000146</v>
      </c>
      <c r="BS39" s="11">
        <f t="shared" si="46"/>
        <v>2.1602716028242194E-2</v>
      </c>
      <c r="BT39" s="11">
        <f t="shared" si="47"/>
        <v>5.0216027160282426</v>
      </c>
      <c r="BU39" s="11">
        <f t="shared" si="48"/>
        <v>0.5866564612865196</v>
      </c>
      <c r="BV39" s="11">
        <f t="shared" si="49"/>
        <v>0.25223999999999902</v>
      </c>
      <c r="BW39" s="11">
        <f t="shared" si="50"/>
        <v>211.25295108645815</v>
      </c>
    </row>
    <row r="40" spans="1:75" x14ac:dyDescent="0.35">
      <c r="A40" s="4">
        <v>-326</v>
      </c>
      <c r="B40" s="5">
        <v>82.71</v>
      </c>
      <c r="C40" s="5">
        <f t="shared" si="1"/>
        <v>2.460000000000008</v>
      </c>
      <c r="D40" s="5">
        <f t="shared" si="2"/>
        <v>1.9175580208254361</v>
      </c>
      <c r="E40" s="5">
        <f t="shared" si="3"/>
        <v>8.2709999999999999E-5</v>
      </c>
      <c r="F40" s="5">
        <f t="shared" si="4"/>
        <v>2.4600000000000002E-6</v>
      </c>
      <c r="G40" s="5">
        <f t="shared" si="5"/>
        <v>-4.0824419791745639</v>
      </c>
      <c r="H40" s="6">
        <f t="shared" si="6"/>
        <v>8.8618309577537524E-3</v>
      </c>
      <c r="K40" s="11">
        <v>-326</v>
      </c>
      <c r="L40" s="11">
        <v>0.71199999999999997</v>
      </c>
      <c r="M40" s="11">
        <f t="shared" si="7"/>
        <v>71200</v>
      </c>
      <c r="N40" s="11">
        <f t="shared" si="8"/>
        <v>-2.200000000000002E-2</v>
      </c>
      <c r="O40" s="11">
        <f t="shared" si="9"/>
        <v>-2200</v>
      </c>
      <c r="P40" s="11">
        <f t="shared" si="10"/>
        <v>-0.14752000636314366</v>
      </c>
      <c r="Q40" s="11">
        <f t="shared" si="11"/>
        <v>4.8524799936368561</v>
      </c>
      <c r="R40" s="11">
        <f t="shared" si="12"/>
        <v>1.0708856124564168</v>
      </c>
      <c r="S40" s="11">
        <f t="shared" si="13"/>
        <v>-0.175152</v>
      </c>
      <c r="T40" s="11">
        <f t="shared" si="0"/>
        <v>310.02571344064251</v>
      </c>
      <c r="V40" s="11">
        <v>-326</v>
      </c>
      <c r="W40" s="25">
        <v>0.44500000000000001</v>
      </c>
      <c r="X40" s="11">
        <f t="shared" si="14"/>
        <v>44500</v>
      </c>
      <c r="Y40" s="11">
        <f t="shared" si="15"/>
        <v>3.0000000000000027E-3</v>
      </c>
      <c r="Z40" s="11">
        <f t="shared" si="16"/>
        <v>300</v>
      </c>
      <c r="AA40" s="11">
        <f t="shared" si="17"/>
        <v>-0.3516399890190684</v>
      </c>
      <c r="AB40" s="11">
        <f t="shared" si="18"/>
        <v>4.648360010980932</v>
      </c>
      <c r="AC40" s="11">
        <f>(AB40-AB41)/(G41-G40)</f>
        <v>-0.22924728253539453</v>
      </c>
      <c r="AD40" s="11">
        <f>X40*F40</f>
        <v>0.10947000000000001</v>
      </c>
      <c r="AE40" s="11">
        <f>(X40*E40)/(($I$3+$I$4)*286.9)+273</f>
        <v>296.14107090040153</v>
      </c>
      <c r="AG40" s="11">
        <v>-326</v>
      </c>
      <c r="AH40" s="11">
        <v>0.69799999999999995</v>
      </c>
      <c r="AI40" s="11">
        <f t="shared" si="19"/>
        <v>69800</v>
      </c>
      <c r="AJ40" s="11">
        <f t="shared" si="20"/>
        <v>0</v>
      </c>
      <c r="AK40" s="11">
        <f t="shared" si="21"/>
        <v>0</v>
      </c>
      <c r="AL40" s="11">
        <f t="shared" si="22"/>
        <v>-0.15614457737683893</v>
      </c>
      <c r="AM40" s="11">
        <f t="shared" si="23"/>
        <v>4.8438554226231609</v>
      </c>
      <c r="AN40" s="11">
        <f t="shared" si="24"/>
        <v>0</v>
      </c>
      <c r="AO40" s="11">
        <f t="shared" si="25"/>
        <v>0.171708</v>
      </c>
      <c r="AP40" s="11">
        <f t="shared" si="26"/>
        <v>230.766477282594</v>
      </c>
      <c r="AR40" s="11">
        <v>-326</v>
      </c>
      <c r="AS40" s="11">
        <v>0.80600000000000005</v>
      </c>
      <c r="AT40" s="11">
        <f t="shared" si="27"/>
        <v>80600</v>
      </c>
      <c r="AU40" s="11">
        <f t="shared" si="28"/>
        <v>-1.7000000000000015E-2</v>
      </c>
      <c r="AV40" s="11">
        <f t="shared" si="29"/>
        <v>-1700</v>
      </c>
      <c r="AW40" s="11">
        <f t="shared" si="30"/>
        <v>-9.3664958194909331E-2</v>
      </c>
      <c r="AX40" s="11">
        <f t="shared" si="31"/>
        <v>4.9063350418050904</v>
      </c>
      <c r="AY40" s="11">
        <f t="shared" si="32"/>
        <v>0.72733995720559075</v>
      </c>
      <c r="AZ40" s="11">
        <f t="shared" si="33"/>
        <v>0.19827600000000001</v>
      </c>
      <c r="BA40" s="11">
        <f t="shared" si="34"/>
        <v>224.23177749250829</v>
      </c>
      <c r="BC40" s="11">
        <v>-326</v>
      </c>
      <c r="BD40" s="11">
        <v>0.90500000000000003</v>
      </c>
      <c r="BE40" s="11">
        <f t="shared" si="35"/>
        <v>90500</v>
      </c>
      <c r="BF40" s="11">
        <f t="shared" si="36"/>
        <v>0</v>
      </c>
      <c r="BG40" s="11">
        <f t="shared" si="37"/>
        <v>0</v>
      </c>
      <c r="BH40" s="11">
        <f t="shared" si="38"/>
        <v>-4.3351420794796675E-2</v>
      </c>
      <c r="BI40" s="11">
        <f t="shared" si="39"/>
        <v>4.9566485792052033</v>
      </c>
      <c r="BJ40" s="11">
        <f t="shared" si="40"/>
        <v>0</v>
      </c>
      <c r="BK40" s="11">
        <f t="shared" si="41"/>
        <v>0.22263000000000002</v>
      </c>
      <c r="BL40" s="11">
        <f t="shared" si="42"/>
        <v>218.24163601826302</v>
      </c>
      <c r="BN40" s="11">
        <v>-326</v>
      </c>
      <c r="BO40" s="11">
        <v>1.0329999999999999</v>
      </c>
      <c r="BP40" s="11">
        <f t="shared" si="43"/>
        <v>103299.99999999999</v>
      </c>
      <c r="BQ40" s="11">
        <f t="shared" si="44"/>
        <v>-1.6000000000000014E-2</v>
      </c>
      <c r="BR40" s="11">
        <f t="shared" si="45"/>
        <v>-1600</v>
      </c>
      <c r="BS40" s="11">
        <f t="shared" si="46"/>
        <v>1.4100321519620545E-2</v>
      </c>
      <c r="BT40" s="11">
        <f t="shared" si="47"/>
        <v>5.0141003215196207</v>
      </c>
      <c r="BU40" s="11">
        <f t="shared" si="48"/>
        <v>0.53260802643870597</v>
      </c>
      <c r="BV40" s="11">
        <f t="shared" si="49"/>
        <v>0.25411799999999996</v>
      </c>
      <c r="BW40" s="11">
        <f t="shared" si="50"/>
        <v>210.49680663742066</v>
      </c>
    </row>
    <row r="41" spans="1:75" x14ac:dyDescent="0.35">
      <c r="A41" s="4">
        <v>-325</v>
      </c>
      <c r="B41" s="5">
        <v>85.17</v>
      </c>
      <c r="C41" s="5">
        <f t="shared" si="1"/>
        <v>2.519999999999996</v>
      </c>
      <c r="D41" s="5">
        <f t="shared" si="2"/>
        <v>1.9302866472455196</v>
      </c>
      <c r="E41" s="5">
        <f t="shared" si="3"/>
        <v>8.5169999999999999E-5</v>
      </c>
      <c r="F41" s="5">
        <f t="shared" si="4"/>
        <v>2.5199999999999962E-6</v>
      </c>
      <c r="G41" s="5">
        <f t="shared" si="5"/>
        <v>-4.06971335275448</v>
      </c>
      <c r="H41" s="6">
        <f t="shared" si="6"/>
        <v>9.3640989798792207E-3</v>
      </c>
      <c r="K41" s="11">
        <v>-325</v>
      </c>
      <c r="L41" s="11">
        <v>0.69</v>
      </c>
      <c r="M41" s="11">
        <f t="shared" si="7"/>
        <v>69000</v>
      </c>
      <c r="N41" s="11">
        <f t="shared" si="8"/>
        <v>-7.9999999999998961E-3</v>
      </c>
      <c r="O41" s="11">
        <f t="shared" si="9"/>
        <v>-800</v>
      </c>
      <c r="P41" s="11">
        <f t="shared" si="10"/>
        <v>-0.16115090926274472</v>
      </c>
      <c r="Q41" s="11">
        <f t="shared" si="11"/>
        <v>4.8388490907372557</v>
      </c>
      <c r="R41" s="11">
        <f t="shared" si="12"/>
        <v>0.39994843006798125</v>
      </c>
      <c r="S41" s="11">
        <f t="shared" si="13"/>
        <v>-0.17387999999999973</v>
      </c>
      <c r="T41" s="11">
        <f t="shared" si="0"/>
        <v>309.94886984102214</v>
      </c>
      <c r="V41" s="11">
        <v>-325</v>
      </c>
      <c r="W41" s="25">
        <v>0.44800000000000001</v>
      </c>
      <c r="X41" s="11">
        <f t="shared" si="14"/>
        <v>44800</v>
      </c>
      <c r="Y41" s="11">
        <f t="shared" si="15"/>
        <v>-2.0000000000000018E-3</v>
      </c>
      <c r="Z41" s="11">
        <f t="shared" si="16"/>
        <v>-200</v>
      </c>
      <c r="AA41" s="11">
        <f t="shared" si="17"/>
        <v>-0.348721986001856</v>
      </c>
      <c r="AB41" s="11">
        <f t="shared" si="18"/>
        <v>4.6512780139981444</v>
      </c>
      <c r="AC41" s="11">
        <f>(AB41-AB42)/(G42-G41)</f>
        <v>0.15344629266875021</v>
      </c>
      <c r="AD41" s="11">
        <f>X41*F41</f>
        <v>0.11289599999999983</v>
      </c>
      <c r="AE41" s="11">
        <f>(X41*E41)/(($I$3+$I$4)*286.9)+273</f>
        <v>296.98999085330132</v>
      </c>
      <c r="AG41" s="11">
        <v>-325</v>
      </c>
      <c r="AH41" s="11">
        <v>0.69799999999999995</v>
      </c>
      <c r="AI41" s="11">
        <f t="shared" si="19"/>
        <v>69800</v>
      </c>
      <c r="AJ41" s="11">
        <f t="shared" si="20"/>
        <v>-3.0000000000000027E-3</v>
      </c>
      <c r="AK41" s="11">
        <f t="shared" si="21"/>
        <v>-300</v>
      </c>
      <c r="AL41" s="11">
        <f t="shared" si="22"/>
        <v>-0.15614457737683893</v>
      </c>
      <c r="AM41" s="11">
        <f t="shared" si="23"/>
        <v>4.8438554226231609</v>
      </c>
      <c r="AN41" s="11">
        <f t="shared" si="24"/>
        <v>0.14771820051546425</v>
      </c>
      <c r="AO41" s="11">
        <f t="shared" si="25"/>
        <v>0.17589599999999975</v>
      </c>
      <c r="AP41" s="11">
        <f t="shared" si="26"/>
        <v>229.51034784377381</v>
      </c>
      <c r="AR41" s="11">
        <v>-325</v>
      </c>
      <c r="AS41" s="11">
        <v>0.78900000000000003</v>
      </c>
      <c r="AT41" s="11">
        <f t="shared" si="27"/>
        <v>78900</v>
      </c>
      <c r="AU41" s="11">
        <f t="shared" si="28"/>
        <v>1.2000000000000011E-2</v>
      </c>
      <c r="AV41" s="11">
        <f t="shared" si="29"/>
        <v>1200</v>
      </c>
      <c r="AW41" s="11">
        <f t="shared" si="30"/>
        <v>-0.10292299679057967</v>
      </c>
      <c r="AX41" s="11">
        <f t="shared" si="31"/>
        <v>4.8970770032094206</v>
      </c>
      <c r="AY41" s="11">
        <f t="shared" si="32"/>
        <v>-0.51767306217317355</v>
      </c>
      <c r="AZ41" s="11">
        <f t="shared" si="33"/>
        <v>0.1988279999999997</v>
      </c>
      <c r="BA41" s="11">
        <f t="shared" si="34"/>
        <v>223.84049347956667</v>
      </c>
      <c r="BC41" s="11">
        <v>-325</v>
      </c>
      <c r="BD41" s="11">
        <v>0.90500000000000003</v>
      </c>
      <c r="BE41" s="11">
        <f t="shared" si="35"/>
        <v>90500</v>
      </c>
      <c r="BF41" s="11">
        <f t="shared" si="36"/>
        <v>5.0000000000000044E-3</v>
      </c>
      <c r="BG41" s="11">
        <f t="shared" si="37"/>
        <v>500</v>
      </c>
      <c r="BH41" s="11">
        <f t="shared" si="38"/>
        <v>-4.3351420794796675E-2</v>
      </c>
      <c r="BI41" s="11">
        <f t="shared" si="39"/>
        <v>4.9566485792052033</v>
      </c>
      <c r="BJ41" s="11">
        <f t="shared" si="40"/>
        <v>-0.18895468845308247</v>
      </c>
      <c r="BK41" s="11">
        <f t="shared" si="41"/>
        <v>0.22805999999999965</v>
      </c>
      <c r="BL41" s="11">
        <f t="shared" si="42"/>
        <v>216.61298681750043</v>
      </c>
      <c r="BN41" s="11">
        <v>-325</v>
      </c>
      <c r="BO41" s="11">
        <v>1.0169999999999999</v>
      </c>
      <c r="BP41" s="11">
        <f t="shared" si="43"/>
        <v>101699.99999999999</v>
      </c>
      <c r="BQ41" s="11">
        <f t="shared" si="44"/>
        <v>-1.0000000000000009E-2</v>
      </c>
      <c r="BR41" s="11">
        <f t="shared" si="45"/>
        <v>-1000</v>
      </c>
      <c r="BS41" s="11">
        <f t="shared" si="46"/>
        <v>7.3209529227445565E-3</v>
      </c>
      <c r="BT41" s="11">
        <f t="shared" si="47"/>
        <v>5.0073209529227443</v>
      </c>
      <c r="BU41" s="11">
        <f t="shared" si="48"/>
        <v>0.33888802626290454</v>
      </c>
      <c r="BV41" s="11">
        <f t="shared" si="49"/>
        <v>0.25628399999999957</v>
      </c>
      <c r="BW41" s="11">
        <f t="shared" si="50"/>
        <v>209.63470452309164</v>
      </c>
    </row>
    <row r="42" spans="1:75" x14ac:dyDescent="0.35">
      <c r="A42" s="4">
        <v>-324</v>
      </c>
      <c r="B42" s="5">
        <v>87.69</v>
      </c>
      <c r="C42" s="5">
        <f t="shared" si="1"/>
        <v>2.5700000000000074</v>
      </c>
      <c r="D42" s="5">
        <f t="shared" si="2"/>
        <v>1.9429500700770987</v>
      </c>
      <c r="E42" s="5">
        <f t="shared" si="3"/>
        <v>8.7689999999999996E-5</v>
      </c>
      <c r="F42" s="5">
        <f t="shared" si="4"/>
        <v>2.570000000000011E-6</v>
      </c>
      <c r="G42" s="5">
        <f t="shared" si="5"/>
        <v>-4.0570499299229015</v>
      </c>
      <c r="H42" s="6">
        <f t="shared" si="6"/>
        <v>9.8778757981248799E-3</v>
      </c>
      <c r="K42" s="11">
        <v>-324</v>
      </c>
      <c r="L42" s="11">
        <v>0.68200000000000005</v>
      </c>
      <c r="M42" s="11">
        <f t="shared" si="7"/>
        <v>68200</v>
      </c>
      <c r="N42" s="11">
        <f t="shared" si="8"/>
        <v>-1.7000000000000015E-2</v>
      </c>
      <c r="O42" s="11">
        <f t="shared" si="9"/>
        <v>-1700</v>
      </c>
      <c r="P42" s="11">
        <f t="shared" si="10"/>
        <v>-0.16621562534352105</v>
      </c>
      <c r="Q42" s="11">
        <f t="shared" si="11"/>
        <v>4.8337843746564788</v>
      </c>
      <c r="R42" s="11">
        <f t="shared" si="12"/>
        <v>0.87385435883363849</v>
      </c>
      <c r="S42" s="11">
        <f t="shared" si="13"/>
        <v>-0.17527400000000073</v>
      </c>
      <c r="T42" s="11">
        <f t="shared" si="0"/>
        <v>310.6010407542459</v>
      </c>
      <c r="V42" s="11">
        <v>-324</v>
      </c>
      <c r="W42" s="25">
        <v>0.44600000000000001</v>
      </c>
      <c r="X42" s="11">
        <f t="shared" si="14"/>
        <v>44600</v>
      </c>
      <c r="Y42" s="11">
        <f t="shared" si="15"/>
        <v>-5.0000000000000044E-3</v>
      </c>
      <c r="Z42" s="11">
        <f t="shared" si="16"/>
        <v>-500</v>
      </c>
      <c r="AA42" s="11">
        <f t="shared" si="17"/>
        <v>-0.35066514128785814</v>
      </c>
      <c r="AB42" s="11">
        <f t="shared" si="18"/>
        <v>4.6493348587121419</v>
      </c>
      <c r="AC42" s="11">
        <f>(AB42-AB43)/(G43-G42)</f>
        <v>0.39028841114653418</v>
      </c>
      <c r="AD42" s="11">
        <f>X42*F42</f>
        <v>0.11462200000000049</v>
      </c>
      <c r="AE42" s="11">
        <f>(X42*E42)/(($I$3+$I$4)*286.9)+273</f>
        <v>297.58953691553324</v>
      </c>
      <c r="AG42" s="11">
        <v>-324</v>
      </c>
      <c r="AH42" s="11">
        <v>0.69499999999999995</v>
      </c>
      <c r="AI42" s="11">
        <f t="shared" si="19"/>
        <v>69500</v>
      </c>
      <c r="AJ42" s="11">
        <f t="shared" si="20"/>
        <v>-9.9999999999998979E-3</v>
      </c>
      <c r="AK42" s="11">
        <f t="shared" si="21"/>
        <v>-1000</v>
      </c>
      <c r="AL42" s="11">
        <f t="shared" si="22"/>
        <v>-0.15801519540988615</v>
      </c>
      <c r="AM42" s="11">
        <f t="shared" si="23"/>
        <v>4.8419848045901137</v>
      </c>
      <c r="AN42" s="11">
        <f t="shared" si="24"/>
        <v>0.50172204846386292</v>
      </c>
      <c r="AO42" s="11">
        <f t="shared" si="25"/>
        <v>0.17861500000000077</v>
      </c>
      <c r="AP42" s="11">
        <f t="shared" si="26"/>
        <v>228.41602989339481</v>
      </c>
      <c r="AR42" s="11">
        <v>-324</v>
      </c>
      <c r="AS42" s="11">
        <v>0.80100000000000005</v>
      </c>
      <c r="AT42" s="11">
        <f t="shared" si="27"/>
        <v>80100</v>
      </c>
      <c r="AU42" s="11">
        <f t="shared" si="28"/>
        <v>-2.200000000000002E-2</v>
      </c>
      <c r="AV42" s="11">
        <f t="shared" si="29"/>
        <v>-2200</v>
      </c>
      <c r="AW42" s="11">
        <f t="shared" si="30"/>
        <v>-9.6367483915762317E-2</v>
      </c>
      <c r="AX42" s="11">
        <f t="shared" si="31"/>
        <v>4.9036325160842376</v>
      </c>
      <c r="AY42" s="11">
        <f t="shared" si="32"/>
        <v>0.9641138782774874</v>
      </c>
      <c r="AZ42" s="11">
        <f t="shared" si="33"/>
        <v>0.20585700000000087</v>
      </c>
      <c r="BA42" s="11">
        <f t="shared" si="34"/>
        <v>221.6161725821716</v>
      </c>
      <c r="BC42" s="11">
        <v>-324</v>
      </c>
      <c r="BD42" s="11">
        <v>0.91</v>
      </c>
      <c r="BE42" s="11">
        <f t="shared" si="35"/>
        <v>91000</v>
      </c>
      <c r="BF42" s="11">
        <f t="shared" si="36"/>
        <v>2.0000000000000018E-3</v>
      </c>
      <c r="BG42" s="11">
        <f t="shared" si="37"/>
        <v>200</v>
      </c>
      <c r="BH42" s="11">
        <f t="shared" si="38"/>
        <v>-4.0958607678906384E-2</v>
      </c>
      <c r="BI42" s="11">
        <f t="shared" si="39"/>
        <v>4.9590413923210939</v>
      </c>
      <c r="BJ42" s="11">
        <f t="shared" si="40"/>
        <v>-7.6000503392428115E-2</v>
      </c>
      <c r="BK42" s="11">
        <f t="shared" si="41"/>
        <v>0.23387000000000099</v>
      </c>
      <c r="BL42" s="11">
        <f t="shared" si="42"/>
        <v>214.62386647912129</v>
      </c>
      <c r="BN42" s="11">
        <v>-324</v>
      </c>
      <c r="BO42" s="11">
        <v>1.0069999999999999</v>
      </c>
      <c r="BP42" s="11">
        <f t="shared" si="43"/>
        <v>100699.99999999999</v>
      </c>
      <c r="BQ42" s="11">
        <f t="shared" si="44"/>
        <v>0</v>
      </c>
      <c r="BR42" s="11">
        <f t="shared" si="45"/>
        <v>0</v>
      </c>
      <c r="BS42" s="11">
        <f t="shared" si="46"/>
        <v>3.0294705536179621E-3</v>
      </c>
      <c r="BT42" s="11">
        <f t="shared" si="47"/>
        <v>5.003029470553618</v>
      </c>
      <c r="BU42" s="11">
        <f t="shared" si="48"/>
        <v>0</v>
      </c>
      <c r="BV42" s="11">
        <f t="shared" si="49"/>
        <v>0.25879900000000106</v>
      </c>
      <c r="BW42" s="11">
        <f t="shared" si="50"/>
        <v>208.40135554337928</v>
      </c>
    </row>
    <row r="43" spans="1:75" x14ac:dyDescent="0.35">
      <c r="A43" s="4">
        <v>-323</v>
      </c>
      <c r="B43" s="5">
        <v>90.26</v>
      </c>
      <c r="C43" s="5">
        <f t="shared" si="1"/>
        <v>2.6299999999999955</v>
      </c>
      <c r="D43" s="5">
        <f t="shared" si="2"/>
        <v>1.9554953291841271</v>
      </c>
      <c r="E43" s="5">
        <f t="shared" si="3"/>
        <v>9.0260000000000007E-5</v>
      </c>
      <c r="F43" s="5">
        <f t="shared" si="4"/>
        <v>2.6299999999999935E-6</v>
      </c>
      <c r="G43" s="5">
        <f t="shared" si="5"/>
        <v>-4.0445046708158729</v>
      </c>
      <c r="H43" s="6">
        <f t="shared" si="6"/>
        <v>1.0402915277809899E-2</v>
      </c>
      <c r="K43" s="11">
        <v>-323</v>
      </c>
      <c r="L43" s="11">
        <v>0.66500000000000004</v>
      </c>
      <c r="M43" s="11">
        <f t="shared" si="7"/>
        <v>66500</v>
      </c>
      <c r="N43" s="11">
        <f t="shared" si="8"/>
        <v>-1.2000000000000011E-2</v>
      </c>
      <c r="O43" s="11">
        <f t="shared" si="9"/>
        <v>-1200</v>
      </c>
      <c r="P43" s="11">
        <f t="shared" si="10"/>
        <v>-0.17717835469689538</v>
      </c>
      <c r="Q43" s="11">
        <f t="shared" si="11"/>
        <v>4.8228216453031045</v>
      </c>
      <c r="R43" s="11">
        <f t="shared" si="12"/>
        <v>0.63401445173722071</v>
      </c>
      <c r="S43" s="11">
        <f t="shared" si="13"/>
        <v>-0.17489499999999958</v>
      </c>
      <c r="T43" s="11">
        <f t="shared" si="0"/>
        <v>310.73830547907914</v>
      </c>
      <c r="V43" s="11">
        <v>-323</v>
      </c>
      <c r="W43" s="25">
        <v>0.441</v>
      </c>
      <c r="X43" s="11">
        <f t="shared" si="14"/>
        <v>44100</v>
      </c>
      <c r="Y43" s="11">
        <f t="shared" si="15"/>
        <v>-2.0000000000000018E-3</v>
      </c>
      <c r="Z43" s="11">
        <f t="shared" si="16"/>
        <v>-200</v>
      </c>
      <c r="AA43" s="11">
        <f t="shared" si="17"/>
        <v>-0.35556141053216145</v>
      </c>
      <c r="AB43" s="11">
        <f t="shared" si="18"/>
        <v>4.6444385894678382</v>
      </c>
      <c r="AC43" s="11">
        <f>(AB43-AB44)/(G44-G43)</f>
        <v>0.15825935521711826</v>
      </c>
      <c r="AD43" s="11">
        <f>X43*F43</f>
        <v>0.11598299999999971</v>
      </c>
      <c r="AE43" s="11">
        <f>(X43*E43)/(($I$3+$I$4)*286.9)+273</f>
        <v>298.02645521244193</v>
      </c>
      <c r="AG43" s="11">
        <v>-323</v>
      </c>
      <c r="AH43" s="11">
        <v>0.68500000000000005</v>
      </c>
      <c r="AI43" s="11">
        <f t="shared" si="19"/>
        <v>68500</v>
      </c>
      <c r="AJ43" s="11">
        <f t="shared" si="20"/>
        <v>-3.0000000000000027E-3</v>
      </c>
      <c r="AK43" s="11">
        <f t="shared" si="21"/>
        <v>-300</v>
      </c>
      <c r="AL43" s="11">
        <f t="shared" si="22"/>
        <v>-0.16430942850757441</v>
      </c>
      <c r="AM43" s="11">
        <f t="shared" si="23"/>
        <v>4.8356905714924254</v>
      </c>
      <c r="AN43" s="11">
        <f t="shared" si="24"/>
        <v>0.15281808674381298</v>
      </c>
      <c r="AO43" s="11">
        <f t="shared" si="25"/>
        <v>0.18015499999999957</v>
      </c>
      <c r="AP43" s="11">
        <f t="shared" si="26"/>
        <v>227.7696691148233</v>
      </c>
      <c r="AR43" s="11">
        <v>-323</v>
      </c>
      <c r="AS43" s="11">
        <v>0.77900000000000003</v>
      </c>
      <c r="AT43" s="11">
        <f t="shared" si="27"/>
        <v>77900</v>
      </c>
      <c r="AU43" s="11">
        <f t="shared" si="28"/>
        <v>1.3000000000000012E-2</v>
      </c>
      <c r="AV43" s="11">
        <f t="shared" si="29"/>
        <v>1300</v>
      </c>
      <c r="AW43" s="11">
        <f t="shared" si="30"/>
        <v>-0.10846254232743553</v>
      </c>
      <c r="AX43" s="11">
        <f t="shared" si="31"/>
        <v>4.8915374576725643</v>
      </c>
      <c r="AY43" s="11">
        <f t="shared" si="32"/>
        <v>-0.57623336494648092</v>
      </c>
      <c r="AZ43" s="11">
        <f t="shared" si="33"/>
        <v>0.20487699999999948</v>
      </c>
      <c r="BA43" s="11">
        <f t="shared" si="34"/>
        <v>221.56287918313481</v>
      </c>
      <c r="BC43" s="11">
        <v>-323</v>
      </c>
      <c r="BD43" s="11">
        <v>0.91200000000000003</v>
      </c>
      <c r="BE43" s="11">
        <f t="shared" si="35"/>
        <v>91200</v>
      </c>
      <c r="BF43" s="11">
        <f t="shared" si="36"/>
        <v>2.0000000000000018E-3</v>
      </c>
      <c r="BG43" s="11">
        <f t="shared" si="37"/>
        <v>200</v>
      </c>
      <c r="BH43" s="11">
        <f t="shared" si="38"/>
        <v>-4.0005161671583807E-2</v>
      </c>
      <c r="BI43" s="11">
        <f t="shared" si="39"/>
        <v>4.9599948383284165</v>
      </c>
      <c r="BJ43" s="11">
        <f t="shared" si="40"/>
        <v>-7.6269467960221965E-2</v>
      </c>
      <c r="BK43" s="11">
        <f t="shared" si="41"/>
        <v>0.2398559999999994</v>
      </c>
      <c r="BL43" s="11">
        <f t="shared" si="42"/>
        <v>212.78093172659686</v>
      </c>
      <c r="BN43" s="11">
        <v>-323</v>
      </c>
      <c r="BO43" s="11">
        <v>1.0069999999999999</v>
      </c>
      <c r="BP43" s="11">
        <f t="shared" si="43"/>
        <v>100699.99999999999</v>
      </c>
      <c r="BQ43" s="11">
        <f t="shared" si="44"/>
        <v>2.0000000000000018E-3</v>
      </c>
      <c r="BR43" s="11">
        <f t="shared" si="45"/>
        <v>200</v>
      </c>
      <c r="BS43" s="11">
        <f t="shared" si="46"/>
        <v>3.0294705536179621E-3</v>
      </c>
      <c r="BT43" s="11">
        <f t="shared" si="47"/>
        <v>5.003029470553618</v>
      </c>
      <c r="BU43" s="11">
        <f t="shared" si="48"/>
        <v>-6.9081368299935983E-2</v>
      </c>
      <c r="BV43" s="11">
        <f t="shared" si="49"/>
        <v>0.26484099999999933</v>
      </c>
      <c r="BW43" s="11">
        <f t="shared" si="50"/>
        <v>206.50811211478404</v>
      </c>
    </row>
    <row r="44" spans="1:75" x14ac:dyDescent="0.35">
      <c r="A44" s="4">
        <v>-322</v>
      </c>
      <c r="B44" s="5">
        <v>92.89</v>
      </c>
      <c r="C44" s="5">
        <f t="shared" si="1"/>
        <v>2.6799999999999926</v>
      </c>
      <c r="D44" s="5">
        <f t="shared" si="2"/>
        <v>1.9679689628786923</v>
      </c>
      <c r="E44" s="5">
        <f t="shared" si="3"/>
        <v>9.289E-5</v>
      </c>
      <c r="F44" s="5">
        <f t="shared" si="4"/>
        <v>2.6799999999999947E-6</v>
      </c>
      <c r="G44" s="5">
        <f t="shared" si="5"/>
        <v>-4.0320310371213077</v>
      </c>
      <c r="H44" s="6">
        <f t="shared" si="6"/>
        <v>1.0938966488082402E-2</v>
      </c>
      <c r="K44" s="11">
        <v>-322</v>
      </c>
      <c r="L44" s="11">
        <v>0.65300000000000002</v>
      </c>
      <c r="M44" s="11">
        <f t="shared" si="7"/>
        <v>65300</v>
      </c>
      <c r="N44" s="11">
        <f t="shared" si="8"/>
        <v>-5.0000000000000044E-2</v>
      </c>
      <c r="O44" s="11">
        <f t="shared" si="9"/>
        <v>-5000</v>
      </c>
      <c r="P44" s="11">
        <f t="shared" si="10"/>
        <v>-0.18508681872492605</v>
      </c>
      <c r="Q44" s="11">
        <f t="shared" si="11"/>
        <v>4.8149131812750738</v>
      </c>
      <c r="R44" s="11">
        <f t="shared" si="12"/>
        <v>2.8006900858751962</v>
      </c>
      <c r="S44" s="11">
        <f t="shared" si="13"/>
        <v>-0.17500399999999966</v>
      </c>
      <c r="T44" s="11">
        <f t="shared" si="0"/>
        <v>311.13709119280202</v>
      </c>
      <c r="V44" s="11">
        <v>-322</v>
      </c>
      <c r="W44" s="25">
        <v>0.439</v>
      </c>
      <c r="X44" s="11">
        <f t="shared" si="14"/>
        <v>43900</v>
      </c>
      <c r="Y44" s="11">
        <f t="shared" si="15"/>
        <v>-9.000000000000008E-3</v>
      </c>
      <c r="Z44" s="11">
        <f t="shared" si="16"/>
        <v>-900</v>
      </c>
      <c r="AA44" s="11">
        <f t="shared" si="17"/>
        <v>-0.35753547975787864</v>
      </c>
      <c r="AB44" s="11">
        <f t="shared" si="18"/>
        <v>4.6424645202421218</v>
      </c>
      <c r="AC44" s="11">
        <f>(AB44-AB45)/(G45-G44)</f>
        <v>0.72827160416161807</v>
      </c>
      <c r="AD44" s="11">
        <f>X44*F44</f>
        <v>0.11765199999999977</v>
      </c>
      <c r="AE44" s="11">
        <f>(X44*E44)/(($I$3+$I$4)*286.9)+273</f>
        <v>298.63887141445645</v>
      </c>
      <c r="AG44" s="11">
        <v>-322</v>
      </c>
      <c r="AH44" s="11">
        <v>0.68200000000000005</v>
      </c>
      <c r="AI44" s="11">
        <f t="shared" si="19"/>
        <v>68200</v>
      </c>
      <c r="AJ44" s="11">
        <f t="shared" si="20"/>
        <v>5.9999999999998943E-3</v>
      </c>
      <c r="AK44" s="11">
        <f t="shared" si="21"/>
        <v>600</v>
      </c>
      <c r="AL44" s="11">
        <f t="shared" si="22"/>
        <v>-0.16621562534352105</v>
      </c>
      <c r="AM44" s="11">
        <f t="shared" si="23"/>
        <v>4.8337843746564788</v>
      </c>
      <c r="AN44" s="11">
        <f t="shared" si="24"/>
        <v>-0.3079559328394017</v>
      </c>
      <c r="AO44" s="11">
        <f t="shared" si="25"/>
        <v>0.18277599999999963</v>
      </c>
      <c r="AP44" s="11">
        <f t="shared" si="26"/>
        <v>226.65560663678471</v>
      </c>
      <c r="AR44" s="11">
        <v>-322</v>
      </c>
      <c r="AS44" s="11">
        <v>0.79200000000000004</v>
      </c>
      <c r="AT44" s="11">
        <f t="shared" si="27"/>
        <v>79200</v>
      </c>
      <c r="AU44" s="11">
        <f t="shared" si="28"/>
        <v>-1.0000000000000009E-3</v>
      </c>
      <c r="AV44" s="11">
        <f t="shared" si="29"/>
        <v>-100</v>
      </c>
      <c r="AW44" s="11">
        <f t="shared" si="30"/>
        <v>-0.10127481841050648</v>
      </c>
      <c r="AX44" s="11">
        <f t="shared" si="31"/>
        <v>4.8987251815894934</v>
      </c>
      <c r="AY44" s="11">
        <f t="shared" si="32"/>
        <v>4.4419560609854823E-2</v>
      </c>
      <c r="AZ44" s="11">
        <f t="shared" si="33"/>
        <v>0.21225599999999958</v>
      </c>
      <c r="BA44" s="11">
        <f t="shared" si="34"/>
        <v>219.1807044814274</v>
      </c>
      <c r="BC44" s="11">
        <v>-322</v>
      </c>
      <c r="BD44" s="11">
        <v>0.91400000000000003</v>
      </c>
      <c r="BE44" s="11">
        <f t="shared" si="35"/>
        <v>91400</v>
      </c>
      <c r="BF44" s="11">
        <f t="shared" si="36"/>
        <v>0</v>
      </c>
      <c r="BG44" s="11">
        <f t="shared" si="37"/>
        <v>0</v>
      </c>
      <c r="BH44" s="11">
        <f t="shared" si="38"/>
        <v>-3.9053804266168564E-2</v>
      </c>
      <c r="BI44" s="11">
        <f t="shared" si="39"/>
        <v>4.9609461957338317</v>
      </c>
      <c r="BJ44" s="11">
        <f t="shared" si="40"/>
        <v>0</v>
      </c>
      <c r="BK44" s="11">
        <f t="shared" si="41"/>
        <v>0.2449519999999995</v>
      </c>
      <c r="BL44" s="11">
        <f t="shared" si="42"/>
        <v>210.89035845457659</v>
      </c>
      <c r="BN44" s="11">
        <v>-322</v>
      </c>
      <c r="BO44" s="11">
        <v>1.0089999999999999</v>
      </c>
      <c r="BP44" s="11">
        <f t="shared" si="43"/>
        <v>100899.99999999999</v>
      </c>
      <c r="BQ44" s="11">
        <f t="shared" si="44"/>
        <v>-2.0000000000000018E-3</v>
      </c>
      <c r="BR44" s="11">
        <f t="shared" si="45"/>
        <v>-200</v>
      </c>
      <c r="BS44" s="11">
        <f t="shared" si="46"/>
        <v>3.8911662369104775E-3</v>
      </c>
      <c r="BT44" s="11">
        <f t="shared" si="47"/>
        <v>5.0038911662369108</v>
      </c>
      <c r="BU44" s="11">
        <f t="shared" si="48"/>
        <v>6.9758113254143536E-2</v>
      </c>
      <c r="BV44" s="11">
        <f t="shared" si="49"/>
        <v>0.27041199999999943</v>
      </c>
      <c r="BW44" s="11">
        <f t="shared" si="50"/>
        <v>204.43476113858617</v>
      </c>
    </row>
    <row r="45" spans="1:75" x14ac:dyDescent="0.35">
      <c r="A45" s="4">
        <v>-321</v>
      </c>
      <c r="B45" s="5">
        <v>95.57</v>
      </c>
      <c r="C45" s="5">
        <f t="shared" si="1"/>
        <v>2.730000000000004</v>
      </c>
      <c r="D45" s="5">
        <f t="shared" si="2"/>
        <v>1.9803215860087564</v>
      </c>
      <c r="E45" s="5">
        <f t="shared" si="3"/>
        <v>9.5569999999999995E-5</v>
      </c>
      <c r="F45" s="5">
        <f t="shared" si="4"/>
        <v>2.7299999999999959E-6</v>
      </c>
      <c r="G45" s="5">
        <f t="shared" si="5"/>
        <v>-4.0196784139912438</v>
      </c>
      <c r="H45" s="6">
        <f t="shared" si="6"/>
        <v>1.148577387632202E-2</v>
      </c>
      <c r="K45" s="11">
        <v>-321</v>
      </c>
      <c r="L45" s="11">
        <v>0.60299999999999998</v>
      </c>
      <c r="M45" s="11">
        <f t="shared" si="7"/>
        <v>60300</v>
      </c>
      <c r="N45" s="11">
        <f t="shared" si="8"/>
        <v>-3.7000000000000033E-2</v>
      </c>
      <c r="O45" s="11">
        <f t="shared" si="9"/>
        <v>-3700.0000000000073</v>
      </c>
      <c r="P45" s="11">
        <f t="shared" si="10"/>
        <v>-0.21968268785984871</v>
      </c>
      <c r="Q45" s="11">
        <f t="shared" si="11"/>
        <v>4.7803173121401512</v>
      </c>
      <c r="R45" s="11">
        <f t="shared" si="12"/>
        <v>2.2482859902241281</v>
      </c>
      <c r="S45" s="11">
        <f t="shared" si="13"/>
        <v>-0.16461899999999977</v>
      </c>
      <c r="T45" s="11">
        <f t="shared" si="0"/>
        <v>309.2330021099491</v>
      </c>
      <c r="V45" s="11">
        <v>-321</v>
      </c>
      <c r="W45" s="25">
        <v>0.43</v>
      </c>
      <c r="X45" s="11">
        <f t="shared" si="14"/>
        <v>43000</v>
      </c>
      <c r="Y45" s="11">
        <f t="shared" si="15"/>
        <v>-1.6000000000000014E-2</v>
      </c>
      <c r="Z45" s="11">
        <f t="shared" si="16"/>
        <v>-1600</v>
      </c>
      <c r="AA45" s="11">
        <f t="shared" si="17"/>
        <v>-0.36653154442041347</v>
      </c>
      <c r="AB45" s="11">
        <f t="shared" si="18"/>
        <v>4.6334684555795862</v>
      </c>
      <c r="AC45" s="11">
        <f>(AB45-AB46)/(G46-G45)</f>
        <v>1.3463216355744894</v>
      </c>
      <c r="AD45" s="11">
        <f>X45*F45</f>
        <v>0.11738999999999983</v>
      </c>
      <c r="AE45" s="11">
        <f>(X45*E45)/(($I$3+$I$4)*286.9)+273</f>
        <v>298.83779586613281</v>
      </c>
      <c r="AG45" s="11">
        <v>-321</v>
      </c>
      <c r="AH45" s="11">
        <v>0.68799999999999994</v>
      </c>
      <c r="AI45" s="11">
        <f t="shared" si="19"/>
        <v>68800</v>
      </c>
      <c r="AJ45" s="11">
        <f t="shared" si="20"/>
        <v>2.1000000000000019E-2</v>
      </c>
      <c r="AK45" s="11">
        <f t="shared" si="21"/>
        <v>2100</v>
      </c>
      <c r="AL45" s="11">
        <f t="shared" si="22"/>
        <v>-0.16241156176448873</v>
      </c>
      <c r="AM45" s="11">
        <f t="shared" si="23"/>
        <v>4.8375884382355112</v>
      </c>
      <c r="AN45" s="11">
        <f t="shared" si="24"/>
        <v>-1.0675171457869972</v>
      </c>
      <c r="AO45" s="11">
        <f t="shared" si="25"/>
        <v>0.18782399999999971</v>
      </c>
      <c r="AP45" s="11">
        <f t="shared" si="26"/>
        <v>224.89902401634401</v>
      </c>
      <c r="AR45" s="11">
        <v>-321</v>
      </c>
      <c r="AS45" s="11">
        <v>0.79100000000000004</v>
      </c>
      <c r="AT45" s="11">
        <f t="shared" si="27"/>
        <v>79100</v>
      </c>
      <c r="AU45" s="11">
        <f t="shared" si="28"/>
        <v>-2.9000000000000026E-2</v>
      </c>
      <c r="AV45" s="11">
        <f t="shared" si="29"/>
        <v>-2900</v>
      </c>
      <c r="AW45" s="11">
        <f t="shared" si="30"/>
        <v>-0.10182351650232342</v>
      </c>
      <c r="AX45" s="11">
        <f t="shared" si="31"/>
        <v>4.8981764834976769</v>
      </c>
      <c r="AY45" s="11">
        <f t="shared" si="32"/>
        <v>1.326161099677815</v>
      </c>
      <c r="AZ45" s="11">
        <f t="shared" si="33"/>
        <v>0.21594299999999966</v>
      </c>
      <c r="BA45" s="11">
        <f t="shared" si="34"/>
        <v>217.69786046065136</v>
      </c>
      <c r="BC45" s="11">
        <v>-321</v>
      </c>
      <c r="BD45" s="11">
        <v>0.91400000000000003</v>
      </c>
      <c r="BE45" s="11">
        <f t="shared" si="35"/>
        <v>91400</v>
      </c>
      <c r="BF45" s="11">
        <f t="shared" si="36"/>
        <v>1.0000000000000009E-3</v>
      </c>
      <c r="BG45" s="11">
        <f t="shared" si="37"/>
        <v>100</v>
      </c>
      <c r="BH45" s="11">
        <f t="shared" si="38"/>
        <v>-3.9053804266168564E-2</v>
      </c>
      <c r="BI45" s="11">
        <f t="shared" si="39"/>
        <v>4.9609461957338317</v>
      </c>
      <c r="BJ45" s="11">
        <f t="shared" si="40"/>
        <v>-3.8824475109413059E-2</v>
      </c>
      <c r="BK45" s="11">
        <f t="shared" si="41"/>
        <v>0.24952199999999963</v>
      </c>
      <c r="BL45" s="11">
        <f t="shared" si="42"/>
        <v>209.09841271938728</v>
      </c>
      <c r="BN45" s="11">
        <v>-321</v>
      </c>
      <c r="BO45" s="11">
        <v>1.0069999999999999</v>
      </c>
      <c r="BP45" s="11">
        <f t="shared" si="43"/>
        <v>100699.99999999999</v>
      </c>
      <c r="BQ45" s="11">
        <f t="shared" si="44"/>
        <v>0</v>
      </c>
      <c r="BR45" s="11">
        <f t="shared" si="45"/>
        <v>0</v>
      </c>
      <c r="BS45" s="11">
        <f t="shared" si="46"/>
        <v>3.0294705536179621E-3</v>
      </c>
      <c r="BT45" s="11">
        <f t="shared" si="47"/>
        <v>5.003029470553618</v>
      </c>
      <c r="BU45" s="11">
        <f t="shared" si="48"/>
        <v>0</v>
      </c>
      <c r="BV45" s="11">
        <f t="shared" si="49"/>
        <v>0.27491099999999957</v>
      </c>
      <c r="BW45" s="11">
        <f t="shared" si="50"/>
        <v>202.59639125648027</v>
      </c>
    </row>
    <row r="46" spans="1:75" x14ac:dyDescent="0.35">
      <c r="A46" s="4">
        <v>-320</v>
      </c>
      <c r="B46" s="5">
        <v>98.3</v>
      </c>
      <c r="C46" s="5">
        <f t="shared" si="1"/>
        <v>2.7900000000000063</v>
      </c>
      <c r="D46" s="5">
        <f t="shared" si="2"/>
        <v>1.9925535178321356</v>
      </c>
      <c r="E46" s="5">
        <f t="shared" si="3"/>
        <v>9.8299999999999991E-5</v>
      </c>
      <c r="F46" s="5">
        <f t="shared" si="4"/>
        <v>2.790000000000019E-6</v>
      </c>
      <c r="G46" s="5">
        <f t="shared" si="5"/>
        <v>-4.0074464821678646</v>
      </c>
      <c r="H46" s="6">
        <f t="shared" si="6"/>
        <v>1.2043077446542816E-2</v>
      </c>
      <c r="K46" s="11">
        <v>-320</v>
      </c>
      <c r="L46" s="11">
        <v>0.56599999999999995</v>
      </c>
      <c r="M46" s="11">
        <f t="shared" si="7"/>
        <v>56599.999999999993</v>
      </c>
      <c r="N46" s="11">
        <f t="shared" si="8"/>
        <v>-1.8999999999999906E-2</v>
      </c>
      <c r="O46" s="11">
        <f t="shared" si="9"/>
        <v>-1899.9999999999854</v>
      </c>
      <c r="P46" s="11">
        <f t="shared" si="10"/>
        <v>-0.24718356881172862</v>
      </c>
      <c r="Q46" s="11">
        <f t="shared" si="11"/>
        <v>4.752816431188271</v>
      </c>
      <c r="R46" s="11">
        <f t="shared" si="12"/>
        <v>1.2200326480003663</v>
      </c>
      <c r="S46" s="11">
        <f t="shared" si="13"/>
        <v>-0.15791400000000105</v>
      </c>
      <c r="T46" s="11">
        <f t="shared" si="0"/>
        <v>307.98125369790375</v>
      </c>
      <c r="V46" s="11">
        <v>-320</v>
      </c>
      <c r="W46" s="25">
        <v>0.41399999999999998</v>
      </c>
      <c r="X46" s="11">
        <f t="shared" si="14"/>
        <v>41400</v>
      </c>
      <c r="Y46" s="11">
        <f t="shared" si="15"/>
        <v>-1.2999999999999956E-2</v>
      </c>
      <c r="Z46" s="11">
        <f t="shared" si="16"/>
        <v>-1300</v>
      </c>
      <c r="AA46" s="11">
        <f t="shared" si="17"/>
        <v>-0.38299965887910109</v>
      </c>
      <c r="AB46" s="11">
        <f t="shared" si="18"/>
        <v>4.6170003411208986</v>
      </c>
      <c r="AC46" s="11">
        <f>(AB46-AB47)/(G47-G46)</f>
        <v>1.1399699513906381</v>
      </c>
      <c r="AD46" s="11">
        <f>X46*F46</f>
        <v>0.11550600000000079</v>
      </c>
      <c r="AE46" s="11">
        <f>(X46*E46)/(($I$3+$I$4)*286.9)+273</f>
        <v>298.58699475429711</v>
      </c>
      <c r="AG46" s="11">
        <v>-320</v>
      </c>
      <c r="AH46" s="11">
        <v>0.70899999999999996</v>
      </c>
      <c r="AI46" s="11">
        <f t="shared" si="19"/>
        <v>70900</v>
      </c>
      <c r="AJ46" s="11">
        <f t="shared" si="20"/>
        <v>3.7000000000000033E-2</v>
      </c>
      <c r="AK46" s="11">
        <f t="shared" si="21"/>
        <v>3700</v>
      </c>
      <c r="AL46" s="11">
        <f t="shared" si="22"/>
        <v>-0.14935376481693349</v>
      </c>
      <c r="AM46" s="11">
        <f t="shared" si="23"/>
        <v>4.8506462351830661</v>
      </c>
      <c r="AN46" s="11">
        <f t="shared" si="24"/>
        <v>-1.8176204252463164</v>
      </c>
      <c r="AO46" s="11">
        <f t="shared" si="25"/>
        <v>0.19781100000000135</v>
      </c>
      <c r="AP46" s="11">
        <f t="shared" si="26"/>
        <v>222.01485987854835</v>
      </c>
      <c r="AR46" s="11">
        <v>-320</v>
      </c>
      <c r="AS46" s="11">
        <v>0.76200000000000001</v>
      </c>
      <c r="AT46" s="11">
        <f t="shared" si="27"/>
        <v>76200</v>
      </c>
      <c r="AU46" s="11">
        <f t="shared" si="28"/>
        <v>-6.0000000000000053E-3</v>
      </c>
      <c r="AV46" s="11">
        <f t="shared" si="29"/>
        <v>-600</v>
      </c>
      <c r="AW46" s="11">
        <f t="shared" si="30"/>
        <v>-0.1180450286603995</v>
      </c>
      <c r="AX46" s="11">
        <f t="shared" si="31"/>
        <v>4.8819549713396002</v>
      </c>
      <c r="AY46" s="11">
        <f t="shared" si="32"/>
        <v>0.28245714425570445</v>
      </c>
      <c r="AZ46" s="11">
        <f t="shared" si="33"/>
        <v>0.21259800000000145</v>
      </c>
      <c r="BA46" s="11">
        <f t="shared" si="34"/>
        <v>218.20355885395466</v>
      </c>
      <c r="BC46" s="11">
        <v>-320</v>
      </c>
      <c r="BD46" s="11">
        <v>0.91500000000000004</v>
      </c>
      <c r="BE46" s="11">
        <f t="shared" si="35"/>
        <v>91500</v>
      </c>
      <c r="BF46" s="11">
        <f t="shared" si="36"/>
        <v>1.0000000000000009E-2</v>
      </c>
      <c r="BG46" s="11">
        <f t="shared" si="37"/>
        <v>1000</v>
      </c>
      <c r="BH46" s="11">
        <f t="shared" si="38"/>
        <v>-3.8578905933551705E-2</v>
      </c>
      <c r="BI46" s="11">
        <f t="shared" si="39"/>
        <v>4.9614210940664485</v>
      </c>
      <c r="BJ46" s="11">
        <f t="shared" si="40"/>
        <v>-0.38838037469846109</v>
      </c>
      <c r="BK46" s="11">
        <f t="shared" si="41"/>
        <v>0.25528500000000176</v>
      </c>
      <c r="BL46" s="11">
        <f t="shared" si="42"/>
        <v>207.20112382069357</v>
      </c>
      <c r="BN46" s="11">
        <v>-320</v>
      </c>
      <c r="BO46" s="11">
        <v>1.0069999999999999</v>
      </c>
      <c r="BP46" s="11">
        <f t="shared" si="43"/>
        <v>100699.99999999999</v>
      </c>
      <c r="BQ46" s="11">
        <f t="shared" si="44"/>
        <v>1.0000000000001119E-3</v>
      </c>
      <c r="BR46" s="11">
        <f t="shared" si="45"/>
        <v>100.00000000001455</v>
      </c>
      <c r="BS46" s="11">
        <f t="shared" si="46"/>
        <v>3.0294705536179621E-3</v>
      </c>
      <c r="BT46" s="11">
        <f t="shared" si="47"/>
        <v>5.003029470553618</v>
      </c>
      <c r="BU46" s="11">
        <f t="shared" si="48"/>
        <v>-3.5464660654134318E-2</v>
      </c>
      <c r="BV46" s="11">
        <f t="shared" si="49"/>
        <v>0.2809530000000019</v>
      </c>
      <c r="BW46" s="11">
        <f t="shared" si="50"/>
        <v>200.58528053271959</v>
      </c>
    </row>
    <row r="47" spans="1:75" x14ac:dyDescent="0.35">
      <c r="A47" s="4">
        <v>-319</v>
      </c>
      <c r="B47" s="5">
        <v>101.09</v>
      </c>
      <c r="C47" s="5">
        <f t="shared" si="1"/>
        <v>2.8299999999999983</v>
      </c>
      <c r="D47" s="5">
        <f t="shared" si="2"/>
        <v>2.0047081965443363</v>
      </c>
      <c r="E47" s="5">
        <f t="shared" si="3"/>
        <v>1.0109000000000001E-4</v>
      </c>
      <c r="F47" s="5">
        <f t="shared" si="4"/>
        <v>2.8299999999999983E-6</v>
      </c>
      <c r="G47" s="5">
        <f t="shared" si="5"/>
        <v>-3.9952918034556637</v>
      </c>
      <c r="H47" s="6">
        <f t="shared" si="6"/>
        <v>1.261061294168675E-2</v>
      </c>
      <c r="K47" s="11">
        <v>-319</v>
      </c>
      <c r="L47" s="11">
        <v>0.54700000000000004</v>
      </c>
      <c r="M47" s="11">
        <f t="shared" si="7"/>
        <v>54700.000000000007</v>
      </c>
      <c r="N47" s="11">
        <f t="shared" si="8"/>
        <v>-2.4000000000000021E-2</v>
      </c>
      <c r="O47" s="11">
        <f t="shared" si="9"/>
        <v>-2400.0000000000073</v>
      </c>
      <c r="P47" s="11">
        <f t="shared" si="10"/>
        <v>-0.26201267366656922</v>
      </c>
      <c r="Q47" s="11">
        <f t="shared" si="11"/>
        <v>4.7379873263334309</v>
      </c>
      <c r="R47" s="11">
        <f t="shared" si="12"/>
        <v>1.6250298137659953</v>
      </c>
      <c r="S47" s="11">
        <f t="shared" si="13"/>
        <v>-0.15480099999999994</v>
      </c>
      <c r="T47" s="11">
        <f t="shared" si="0"/>
        <v>307.76649777970442</v>
      </c>
      <c r="V47" s="11">
        <v>-319</v>
      </c>
      <c r="W47" s="25">
        <v>0.40100000000000002</v>
      </c>
      <c r="X47" s="11">
        <f t="shared" si="14"/>
        <v>40100</v>
      </c>
      <c r="Y47" s="11">
        <f t="shared" si="15"/>
        <v>-1.5000000000000013E-2</v>
      </c>
      <c r="Z47" s="11">
        <f t="shared" si="16"/>
        <v>-1500</v>
      </c>
      <c r="AA47" s="11">
        <f t="shared" si="17"/>
        <v>-0.39685562737981767</v>
      </c>
      <c r="AB47" s="11">
        <f t="shared" si="18"/>
        <v>4.6031443726201822</v>
      </c>
      <c r="AC47" s="11">
        <f>(AB47-AB48)/(G48-G47)</f>
        <v>1.3807979898771108</v>
      </c>
      <c r="AD47" s="11">
        <f>X47*F47</f>
        <v>0.11348299999999993</v>
      </c>
      <c r="AE47" s="11">
        <f>(X47*E47)/(($I$3+$I$4)*286.9)+273</f>
        <v>298.48695723886925</v>
      </c>
      <c r="AG47" s="11">
        <v>-319</v>
      </c>
      <c r="AH47" s="11">
        <v>0.746</v>
      </c>
      <c r="AI47" s="11">
        <f t="shared" si="19"/>
        <v>74600</v>
      </c>
      <c r="AJ47" s="11">
        <f t="shared" si="20"/>
        <v>2.0000000000000018E-3</v>
      </c>
      <c r="AK47" s="11">
        <f t="shared" si="21"/>
        <v>200</v>
      </c>
      <c r="AL47" s="11">
        <f t="shared" si="22"/>
        <v>-0.12726117252733121</v>
      </c>
      <c r="AM47" s="11">
        <f t="shared" si="23"/>
        <v>4.8727388274726691</v>
      </c>
      <c r="AN47" s="11">
        <f t="shared" si="24"/>
        <v>-9.6970733264857847E-2</v>
      </c>
      <c r="AO47" s="11">
        <f t="shared" si="25"/>
        <v>0.21111799999999986</v>
      </c>
      <c r="AP47" s="11">
        <f t="shared" si="26"/>
        <v>217.83153654583992</v>
      </c>
      <c r="AR47" s="11">
        <v>-319</v>
      </c>
      <c r="AS47" s="11">
        <v>0.75600000000000001</v>
      </c>
      <c r="AT47" s="11">
        <f t="shared" si="27"/>
        <v>75600</v>
      </c>
      <c r="AU47" s="11">
        <f t="shared" si="28"/>
        <v>-4.0000000000000036E-3</v>
      </c>
      <c r="AV47" s="11">
        <f t="shared" si="29"/>
        <v>-400</v>
      </c>
      <c r="AW47" s="11">
        <f t="shared" si="30"/>
        <v>-0.12147820449879346</v>
      </c>
      <c r="AX47" s="11">
        <f t="shared" si="31"/>
        <v>4.8785217955012063</v>
      </c>
      <c r="AY47" s="11">
        <f t="shared" si="32"/>
        <v>0.19214128478563458</v>
      </c>
      <c r="AZ47" s="11">
        <f t="shared" si="33"/>
        <v>0.21394799999999986</v>
      </c>
      <c r="BA47" s="11">
        <f t="shared" si="34"/>
        <v>217.09201290704419</v>
      </c>
      <c r="BC47" s="11">
        <v>-319</v>
      </c>
      <c r="BD47" s="11">
        <v>0.92500000000000004</v>
      </c>
      <c r="BE47" s="11">
        <f t="shared" si="35"/>
        <v>92500</v>
      </c>
      <c r="BF47" s="11">
        <f t="shared" si="36"/>
        <v>9.000000000000008E-3</v>
      </c>
      <c r="BG47" s="11">
        <f t="shared" si="37"/>
        <v>900</v>
      </c>
      <c r="BH47" s="11">
        <f t="shared" si="38"/>
        <v>-3.385826726096737E-2</v>
      </c>
      <c r="BI47" s="11">
        <f t="shared" si="39"/>
        <v>4.9661417327390325</v>
      </c>
      <c r="BJ47" s="11">
        <f t="shared" si="40"/>
        <v>-0.35069335329706874</v>
      </c>
      <c r="BK47" s="11">
        <f t="shared" si="41"/>
        <v>0.26177499999999987</v>
      </c>
      <c r="BL47" s="11">
        <f t="shared" si="42"/>
        <v>204.59406341139669</v>
      </c>
      <c r="BN47" s="11">
        <v>-319</v>
      </c>
      <c r="BO47" s="11">
        <v>1.008</v>
      </c>
      <c r="BP47" s="11">
        <f t="shared" si="43"/>
        <v>100800</v>
      </c>
      <c r="BQ47" s="11">
        <f t="shared" si="44"/>
        <v>-5.0000000000001155E-3</v>
      </c>
      <c r="BR47" s="11">
        <f t="shared" si="45"/>
        <v>-500.00000000001455</v>
      </c>
      <c r="BS47" s="11">
        <f t="shared" si="46"/>
        <v>3.4605321095064891E-3</v>
      </c>
      <c r="BT47" s="11">
        <f t="shared" si="47"/>
        <v>5.0034605321095063</v>
      </c>
      <c r="BU47" s="11">
        <f t="shared" si="48"/>
        <v>0.18010254535658535</v>
      </c>
      <c r="BV47" s="11">
        <f t="shared" si="49"/>
        <v>0.28526399999999985</v>
      </c>
      <c r="BW47" s="11">
        <f t="shared" si="50"/>
        <v>198.45601720939229</v>
      </c>
    </row>
    <row r="48" spans="1:75" x14ac:dyDescent="0.35">
      <c r="A48" s="4">
        <v>-318</v>
      </c>
      <c r="B48" s="5">
        <v>103.92</v>
      </c>
      <c r="C48" s="5">
        <f t="shared" si="1"/>
        <v>2.8799999999999955</v>
      </c>
      <c r="D48" s="5">
        <f t="shared" si="2"/>
        <v>2.0166991380649715</v>
      </c>
      <c r="E48" s="5">
        <f t="shared" si="3"/>
        <v>1.0392000000000001E-4</v>
      </c>
      <c r="F48" s="5">
        <f t="shared" si="4"/>
        <v>2.879999999999986E-6</v>
      </c>
      <c r="G48" s="5">
        <f t="shared" si="5"/>
        <v>-3.9833008619350285</v>
      </c>
      <c r="H48" s="6">
        <f t="shared" si="6"/>
        <v>1.3188112029686672E-2</v>
      </c>
      <c r="K48" s="11">
        <v>-318</v>
      </c>
      <c r="L48" s="11">
        <v>0.52300000000000002</v>
      </c>
      <c r="M48" s="11">
        <f t="shared" si="7"/>
        <v>52300</v>
      </c>
      <c r="N48" s="11">
        <f t="shared" si="8"/>
        <v>-1.6000000000000014E-2</v>
      </c>
      <c r="O48" s="11">
        <f t="shared" si="9"/>
        <v>-1600</v>
      </c>
      <c r="P48" s="11">
        <f t="shared" si="10"/>
        <v>-0.28149831113272572</v>
      </c>
      <c r="Q48" s="11">
        <f t="shared" si="11"/>
        <v>4.7185016888672742</v>
      </c>
      <c r="R48" s="11">
        <f t="shared" si="12"/>
        <v>1.1365902332687503</v>
      </c>
      <c r="S48" s="11">
        <f t="shared" si="13"/>
        <v>-0.15062399999999926</v>
      </c>
      <c r="T48" s="11">
        <f t="shared" si="0"/>
        <v>307.17167349323051</v>
      </c>
      <c r="V48" s="11">
        <v>-318</v>
      </c>
      <c r="W48" s="25">
        <v>0.38600000000000001</v>
      </c>
      <c r="X48" s="11">
        <f t="shared" si="14"/>
        <v>38600</v>
      </c>
      <c r="Y48" s="11">
        <f t="shared" si="15"/>
        <v>-2.0000000000000018E-2</v>
      </c>
      <c r="Z48" s="11">
        <f t="shared" si="16"/>
        <v>-2000</v>
      </c>
      <c r="AA48" s="11">
        <f t="shared" si="17"/>
        <v>-0.41341269532824504</v>
      </c>
      <c r="AB48" s="11">
        <f t="shared" si="18"/>
        <v>4.5865873046717551</v>
      </c>
      <c r="AC48" s="11">
        <f>(AB48-AB49)/(G49-G48)</f>
        <v>1.9462597862468036</v>
      </c>
      <c r="AD48" s="11">
        <f>X48*F48</f>
        <v>0.11116799999999946</v>
      </c>
      <c r="AE48" s="11">
        <f>(X48*E48)/(($I$3+$I$4)*286.9)+273</f>
        <v>298.22039382100763</v>
      </c>
      <c r="AG48" s="11">
        <v>-318</v>
      </c>
      <c r="AH48" s="11">
        <v>0.748</v>
      </c>
      <c r="AI48" s="11">
        <f t="shared" si="19"/>
        <v>74800</v>
      </c>
      <c r="AJ48" s="11">
        <f t="shared" si="20"/>
        <v>-2.9000000000000026E-2</v>
      </c>
      <c r="AK48" s="11">
        <f t="shared" si="21"/>
        <v>-2900</v>
      </c>
      <c r="AL48" s="11">
        <f t="shared" si="22"/>
        <v>-0.12609840213553863</v>
      </c>
      <c r="AM48" s="11">
        <f t="shared" si="23"/>
        <v>4.8739015978644611</v>
      </c>
      <c r="AN48" s="11">
        <f t="shared" si="24"/>
        <v>1.4464741977562388</v>
      </c>
      <c r="AO48" s="11">
        <f t="shared" si="25"/>
        <v>0.21542399999999895</v>
      </c>
      <c r="AP48" s="11">
        <f t="shared" si="26"/>
        <v>216.13505805257645</v>
      </c>
      <c r="AR48" s="11">
        <v>-318</v>
      </c>
      <c r="AS48" s="11">
        <v>0.752</v>
      </c>
      <c r="AT48" s="11">
        <f t="shared" si="27"/>
        <v>75200</v>
      </c>
      <c r="AU48" s="11">
        <f t="shared" si="28"/>
        <v>-1.9000000000000017E-2</v>
      </c>
      <c r="AV48" s="11">
        <f t="shared" si="29"/>
        <v>-1900</v>
      </c>
      <c r="AW48" s="11">
        <f t="shared" si="30"/>
        <v>-0.12378215940835775</v>
      </c>
      <c r="AX48" s="11">
        <f t="shared" si="31"/>
        <v>4.8762178405916421</v>
      </c>
      <c r="AY48" s="11">
        <f t="shared" si="32"/>
        <v>0.93613196125216713</v>
      </c>
      <c r="AZ48" s="11">
        <f t="shared" si="33"/>
        <v>0.21657599999999894</v>
      </c>
      <c r="BA48" s="11">
        <f t="shared" si="34"/>
        <v>215.83096745392714</v>
      </c>
      <c r="BC48" s="11">
        <v>-318</v>
      </c>
      <c r="BD48" s="11">
        <v>0.93400000000000005</v>
      </c>
      <c r="BE48" s="11">
        <f t="shared" si="35"/>
        <v>93400</v>
      </c>
      <c r="BF48" s="11">
        <f t="shared" si="36"/>
        <v>7.9999999999998961E-3</v>
      </c>
      <c r="BG48" s="11">
        <f t="shared" si="37"/>
        <v>800</v>
      </c>
      <c r="BH48" s="11">
        <f t="shared" si="38"/>
        <v>-2.9653123769906618E-2</v>
      </c>
      <c r="BI48" s="11">
        <f t="shared" si="39"/>
        <v>4.9703468762300931</v>
      </c>
      <c r="BJ48" s="11">
        <f t="shared" si="40"/>
        <v>-0.31199383420570109</v>
      </c>
      <c r="BK48" s="11">
        <f t="shared" si="41"/>
        <v>0.26899199999999868</v>
      </c>
      <c r="BL48" s="11">
        <f t="shared" si="42"/>
        <v>201.9948452153829</v>
      </c>
      <c r="BN48" s="11">
        <v>-318</v>
      </c>
      <c r="BO48" s="11">
        <v>1.0029999999999999</v>
      </c>
      <c r="BP48" s="11">
        <f t="shared" si="43"/>
        <v>100299.99999999999</v>
      </c>
      <c r="BQ48" s="11">
        <f t="shared" si="44"/>
        <v>-2.0000000000000018E-3</v>
      </c>
      <c r="BR48" s="11">
        <f t="shared" si="45"/>
        <v>-200</v>
      </c>
      <c r="BS48" s="11">
        <f t="shared" si="46"/>
        <v>1.300933020418072E-3</v>
      </c>
      <c r="BT48" s="11">
        <f t="shared" si="47"/>
        <v>5.0013009330204179</v>
      </c>
      <c r="BU48" s="11">
        <f t="shared" si="48"/>
        <v>7.3016102715753164E-2</v>
      </c>
      <c r="BV48" s="11">
        <f t="shared" si="49"/>
        <v>0.28886399999999857</v>
      </c>
      <c r="BW48" s="11">
        <f t="shared" si="50"/>
        <v>196.7492823886821</v>
      </c>
    </row>
    <row r="49" spans="1:75" x14ac:dyDescent="0.35">
      <c r="A49" s="4">
        <v>-317</v>
      </c>
      <c r="B49" s="5">
        <v>106.8</v>
      </c>
      <c r="C49" s="5">
        <f t="shared" si="1"/>
        <v>2.9200000000000017</v>
      </c>
      <c r="D49" s="5">
        <f t="shared" si="2"/>
        <v>2.0285712526925375</v>
      </c>
      <c r="E49" s="5">
        <f t="shared" si="3"/>
        <v>1.0679999999999999E-4</v>
      </c>
      <c r="F49" s="5">
        <f t="shared" si="4"/>
        <v>2.9200000000000059E-6</v>
      </c>
      <c r="G49" s="5">
        <f t="shared" si="5"/>
        <v>-3.9714287473074625</v>
      </c>
      <c r="H49" s="6">
        <f t="shared" si="6"/>
        <v>1.3775302493170327E-2</v>
      </c>
      <c r="K49" s="11">
        <v>-317</v>
      </c>
      <c r="L49" s="11">
        <v>0.50700000000000001</v>
      </c>
      <c r="M49" s="11">
        <f t="shared" si="7"/>
        <v>50700</v>
      </c>
      <c r="N49" s="11">
        <f t="shared" si="8"/>
        <v>-1.8000000000000016E-2</v>
      </c>
      <c r="O49" s="11">
        <f t="shared" si="9"/>
        <v>-1800</v>
      </c>
      <c r="P49" s="11">
        <f t="shared" si="10"/>
        <v>-0.29499204066666401</v>
      </c>
      <c r="Q49" s="11">
        <f t="shared" si="11"/>
        <v>4.7050079593333356</v>
      </c>
      <c r="R49" s="11">
        <f t="shared" si="12"/>
        <v>1.3401372864252912</v>
      </c>
      <c r="S49" s="11">
        <f t="shared" si="13"/>
        <v>-0.14804400000000029</v>
      </c>
      <c r="T49" s="11">
        <f t="shared" si="0"/>
        <v>307.04431758143949</v>
      </c>
      <c r="V49" s="11">
        <v>-317</v>
      </c>
      <c r="W49" s="25">
        <v>0.36599999999999999</v>
      </c>
      <c r="X49" s="11">
        <f t="shared" si="14"/>
        <v>36600</v>
      </c>
      <c r="Y49" s="11">
        <f t="shared" si="15"/>
        <v>-2.0000000000000018E-3</v>
      </c>
      <c r="Z49" s="11">
        <f t="shared" si="16"/>
        <v>-200</v>
      </c>
      <c r="AA49" s="11">
        <f t="shared" si="17"/>
        <v>-0.43651891460558934</v>
      </c>
      <c r="AB49" s="11">
        <f t="shared" si="18"/>
        <v>4.563481085394411</v>
      </c>
      <c r="AC49" s="11">
        <f>(AB49-AB50)/(G50-G49)</f>
        <v>0.20314075309535295</v>
      </c>
      <c r="AD49" s="11">
        <f>X49*F49</f>
        <v>0.10687200000000022</v>
      </c>
      <c r="AE49" s="11">
        <f>(X49*E49)/(($I$3+$I$4)*286.9)+273</f>
        <v>297.5763712718084</v>
      </c>
      <c r="AG49" s="11">
        <v>-317</v>
      </c>
      <c r="AH49" s="11">
        <v>0.71899999999999997</v>
      </c>
      <c r="AI49" s="11">
        <f t="shared" si="19"/>
        <v>71900</v>
      </c>
      <c r="AJ49" s="11">
        <f t="shared" si="20"/>
        <v>1.0000000000000009E-3</v>
      </c>
      <c r="AK49" s="11">
        <f t="shared" si="21"/>
        <v>100</v>
      </c>
      <c r="AL49" s="11">
        <f t="shared" si="22"/>
        <v>-0.14327110961711742</v>
      </c>
      <c r="AM49" s="11">
        <f t="shared" si="23"/>
        <v>4.8567288903828825</v>
      </c>
      <c r="AN49" s="11">
        <f t="shared" si="24"/>
        <v>-5.1526199651414716E-2</v>
      </c>
      <c r="AO49" s="11">
        <f t="shared" si="25"/>
        <v>0.20994800000000041</v>
      </c>
      <c r="AP49" s="11">
        <f t="shared" si="26"/>
        <v>216.82488020159101</v>
      </c>
      <c r="AR49" s="11">
        <v>-317</v>
      </c>
      <c r="AS49" s="11">
        <v>0.73299999999999998</v>
      </c>
      <c r="AT49" s="11">
        <f t="shared" si="27"/>
        <v>73300</v>
      </c>
      <c r="AU49" s="11">
        <f t="shared" si="28"/>
        <v>-2.0000000000000018E-3</v>
      </c>
      <c r="AV49" s="11">
        <f t="shared" si="29"/>
        <v>-200</v>
      </c>
      <c r="AW49" s="11">
        <f t="shared" si="30"/>
        <v>-0.13489602535887207</v>
      </c>
      <c r="AX49" s="11">
        <f t="shared" si="31"/>
        <v>4.8651039746411282</v>
      </c>
      <c r="AY49" s="11">
        <f t="shared" si="32"/>
        <v>0.10129267143278965</v>
      </c>
      <c r="AZ49" s="11">
        <f t="shared" si="33"/>
        <v>0.21403600000000045</v>
      </c>
      <c r="BA49" s="11">
        <f t="shared" si="34"/>
        <v>215.73106702053715</v>
      </c>
      <c r="BC49" s="11">
        <v>-317</v>
      </c>
      <c r="BD49" s="11">
        <v>0.94199999999999995</v>
      </c>
      <c r="BE49" s="11">
        <f t="shared" si="35"/>
        <v>94200</v>
      </c>
      <c r="BF49" s="11">
        <f t="shared" si="36"/>
        <v>-2.0000000000000018E-3</v>
      </c>
      <c r="BG49" s="11">
        <f t="shared" si="37"/>
        <v>-200</v>
      </c>
      <c r="BH49" s="11">
        <f t="shared" si="38"/>
        <v>-2.5949097207122653E-2</v>
      </c>
      <c r="BI49" s="11">
        <f t="shared" si="39"/>
        <v>4.974050902792877</v>
      </c>
      <c r="BJ49" s="11">
        <f t="shared" si="40"/>
        <v>7.8795129941137257E-2</v>
      </c>
      <c r="BK49" s="11">
        <f t="shared" si="41"/>
        <v>0.27506400000000053</v>
      </c>
      <c r="BL49" s="11">
        <f t="shared" si="42"/>
        <v>199.40199881766165</v>
      </c>
      <c r="BN49" s="11">
        <v>-317</v>
      </c>
      <c r="BO49" s="11">
        <v>1.0009999999999999</v>
      </c>
      <c r="BP49" s="11">
        <f t="shared" si="43"/>
        <v>100099.99999999999</v>
      </c>
      <c r="BQ49" s="11">
        <f t="shared" si="44"/>
        <v>2.0000000000000018E-3</v>
      </c>
      <c r="BR49" s="11">
        <f t="shared" si="45"/>
        <v>200</v>
      </c>
      <c r="BS49" s="11">
        <f t="shared" si="46"/>
        <v>4.340774793185929E-4</v>
      </c>
      <c r="BT49" s="11">
        <f t="shared" si="47"/>
        <v>5.0004340774793183</v>
      </c>
      <c r="BU49" s="11">
        <f t="shared" si="48"/>
        <v>-7.3998217544527428E-2</v>
      </c>
      <c r="BV49" s="11">
        <f t="shared" si="49"/>
        <v>0.29229200000000055</v>
      </c>
      <c r="BW49" s="11">
        <f t="shared" si="50"/>
        <v>194.79235755464896</v>
      </c>
    </row>
    <row r="50" spans="1:75" x14ac:dyDescent="0.35">
      <c r="A50" s="4">
        <v>-316</v>
      </c>
      <c r="B50" s="5">
        <v>109.72</v>
      </c>
      <c r="C50" s="5">
        <f t="shared" si="1"/>
        <v>2.9699999999999989</v>
      </c>
      <c r="D50" s="5">
        <f t="shared" si="2"/>
        <v>2.0402857989324916</v>
      </c>
      <c r="E50" s="5">
        <f t="shared" si="3"/>
        <v>1.0972E-4</v>
      </c>
      <c r="F50" s="5">
        <f t="shared" si="4"/>
        <v>2.9699999999999936E-6</v>
      </c>
      <c r="G50" s="5">
        <f t="shared" si="5"/>
        <v>-3.9597142010675084</v>
      </c>
      <c r="H50" s="6">
        <f t="shared" si="6"/>
        <v>1.4371908422667917E-2</v>
      </c>
      <c r="K50" s="11">
        <v>-316</v>
      </c>
      <c r="L50" s="11">
        <v>0.48899999999999999</v>
      </c>
      <c r="M50" s="11">
        <f t="shared" si="7"/>
        <v>48900</v>
      </c>
      <c r="N50" s="11">
        <f t="shared" si="8"/>
        <v>1.4000000000000012E-2</v>
      </c>
      <c r="O50" s="11">
        <f t="shared" si="9"/>
        <v>1400</v>
      </c>
      <c r="P50" s="11">
        <f t="shared" si="10"/>
        <v>-0.31069114087637978</v>
      </c>
      <c r="Q50" s="11">
        <f t="shared" si="11"/>
        <v>4.6893088591236198</v>
      </c>
      <c r="R50" s="11">
        <f t="shared" si="12"/>
        <v>-1.0568594705455343</v>
      </c>
      <c r="S50" s="11">
        <f t="shared" si="13"/>
        <v>-0.1452329999999997</v>
      </c>
      <c r="T50" s="11">
        <f t="shared" si="0"/>
        <v>306.7333971356511</v>
      </c>
      <c r="V50" s="11">
        <v>-316</v>
      </c>
      <c r="W50" s="25">
        <v>0.36399999999999999</v>
      </c>
      <c r="X50" s="11">
        <f t="shared" si="14"/>
        <v>36400</v>
      </c>
      <c r="Y50" s="11">
        <f t="shared" si="15"/>
        <v>7.0000000000000062E-3</v>
      </c>
      <c r="Z50" s="11">
        <f t="shared" si="16"/>
        <v>700</v>
      </c>
      <c r="AA50" s="11">
        <f t="shared" si="17"/>
        <v>-0.43889861635094402</v>
      </c>
      <c r="AB50" s="11">
        <f t="shared" si="18"/>
        <v>4.5611013836490564</v>
      </c>
      <c r="AC50" s="11">
        <f>(AB50-AB51)/(G51-G50)</f>
        <v>-0.71317461463130793</v>
      </c>
      <c r="AD50" s="11">
        <f>X50*F50</f>
        <v>0.10810799999999976</v>
      </c>
      <c r="AE50" s="11">
        <f>(X50*E50)/(($I$3+$I$4)*286.9)+273</f>
        <v>298.1103406081329</v>
      </c>
      <c r="AG50" s="11">
        <v>-316</v>
      </c>
      <c r="AH50" s="11">
        <v>0.72</v>
      </c>
      <c r="AI50" s="11">
        <f t="shared" si="19"/>
        <v>72000</v>
      </c>
      <c r="AJ50" s="11">
        <f t="shared" si="20"/>
        <v>1.7000000000000015E-2</v>
      </c>
      <c r="AK50" s="11">
        <f t="shared" si="21"/>
        <v>1700</v>
      </c>
      <c r="AL50" s="11">
        <f t="shared" si="22"/>
        <v>-0.14266750356873156</v>
      </c>
      <c r="AM50" s="11">
        <f t="shared" si="23"/>
        <v>4.8573324964312681</v>
      </c>
      <c r="AN50" s="11">
        <f t="shared" si="24"/>
        <v>-0.87373779611173608</v>
      </c>
      <c r="AO50" s="11">
        <f t="shared" si="25"/>
        <v>0.21383999999999953</v>
      </c>
      <c r="AP50" s="11">
        <f t="shared" si="26"/>
        <v>215.20874050149456</v>
      </c>
      <c r="AR50" s="11">
        <v>-316</v>
      </c>
      <c r="AS50" s="11">
        <v>0.73099999999999998</v>
      </c>
      <c r="AT50" s="11">
        <f t="shared" si="27"/>
        <v>73100</v>
      </c>
      <c r="AU50" s="11">
        <f t="shared" si="28"/>
        <v>2.0000000000000018E-3</v>
      </c>
      <c r="AV50" s="11">
        <f t="shared" si="29"/>
        <v>200</v>
      </c>
      <c r="AW50" s="11">
        <f t="shared" si="30"/>
        <v>-0.13608262304213956</v>
      </c>
      <c r="AX50" s="11">
        <f t="shared" si="31"/>
        <v>4.8639173769578603</v>
      </c>
      <c r="AY50" s="11">
        <f t="shared" si="32"/>
        <v>-0.10229660794854238</v>
      </c>
      <c r="AZ50" s="11">
        <f t="shared" si="33"/>
        <v>0.21710699999999952</v>
      </c>
      <c r="BA50" s="11">
        <f t="shared" si="34"/>
        <v>214.32581848137852</v>
      </c>
      <c r="BC50" s="11">
        <v>-316</v>
      </c>
      <c r="BD50" s="11">
        <v>0.94</v>
      </c>
      <c r="BE50" s="11">
        <f t="shared" si="35"/>
        <v>94000</v>
      </c>
      <c r="BF50" s="11">
        <f t="shared" si="36"/>
        <v>9.000000000000008E-3</v>
      </c>
      <c r="BG50" s="11">
        <f t="shared" si="37"/>
        <v>900</v>
      </c>
      <c r="BH50" s="11">
        <f t="shared" si="38"/>
        <v>-2.6872146400301365E-2</v>
      </c>
      <c r="BI50" s="11">
        <f t="shared" si="39"/>
        <v>4.9731278535996983</v>
      </c>
      <c r="BJ50" s="11">
        <f t="shared" si="40"/>
        <v>-0.3567679901168716</v>
      </c>
      <c r="BK50" s="11">
        <f t="shared" si="41"/>
        <v>0.27917999999999937</v>
      </c>
      <c r="BL50" s="11">
        <f t="shared" si="42"/>
        <v>197.55030009917348</v>
      </c>
      <c r="BN50" s="11">
        <v>-316</v>
      </c>
      <c r="BO50" s="11">
        <v>1.0029999999999999</v>
      </c>
      <c r="BP50" s="11">
        <f t="shared" si="43"/>
        <v>100299.99999999999</v>
      </c>
      <c r="BQ50" s="11">
        <f t="shared" si="44"/>
        <v>-5.9999999999998943E-3</v>
      </c>
      <c r="BR50" s="11">
        <f t="shared" si="45"/>
        <v>-599.99999999998545</v>
      </c>
      <c r="BS50" s="11">
        <f t="shared" si="46"/>
        <v>1.300933020418072E-3</v>
      </c>
      <c r="BT50" s="11">
        <f t="shared" si="47"/>
        <v>5.0013009330204179</v>
      </c>
      <c r="BU50" s="11">
        <f t="shared" si="48"/>
        <v>0.22464388523862616</v>
      </c>
      <c r="BV50" s="11">
        <f t="shared" si="49"/>
        <v>0.2978909999999993</v>
      </c>
      <c r="BW50" s="11">
        <f t="shared" si="50"/>
        <v>192.49356489305427</v>
      </c>
    </row>
    <row r="51" spans="1:75" x14ac:dyDescent="0.35">
      <c r="A51" s="4">
        <v>-315</v>
      </c>
      <c r="B51" s="5">
        <v>112.69</v>
      </c>
      <c r="C51" s="5">
        <f t="shared" si="1"/>
        <v>3.0100000000000051</v>
      </c>
      <c r="D51" s="5">
        <f t="shared" si="2"/>
        <v>2.0518853788898719</v>
      </c>
      <c r="E51" s="5">
        <f t="shared" si="3"/>
        <v>1.1268999999999999E-4</v>
      </c>
      <c r="F51" s="5">
        <f t="shared" si="4"/>
        <v>3.0100000000000135E-6</v>
      </c>
      <c r="G51" s="5">
        <f t="shared" si="5"/>
        <v>-3.9481146211101281</v>
      </c>
      <c r="H51" s="6">
        <f t="shared" si="6"/>
        <v>1.4977650413174615E-2</v>
      </c>
      <c r="K51" s="11">
        <v>-315</v>
      </c>
      <c r="L51" s="11">
        <v>0.503</v>
      </c>
      <c r="M51" s="11">
        <f t="shared" si="7"/>
        <v>50300</v>
      </c>
      <c r="N51" s="11">
        <f t="shared" si="8"/>
        <v>1.100000000000001E-2</v>
      </c>
      <c r="O51" s="11">
        <f t="shared" si="9"/>
        <v>1100</v>
      </c>
      <c r="P51" s="11">
        <f t="shared" si="10"/>
        <v>-0.29843201494407262</v>
      </c>
      <c r="Q51" s="11">
        <f t="shared" si="11"/>
        <v>4.7015679850559273</v>
      </c>
      <c r="R51" s="11">
        <f t="shared" si="12"/>
        <v>-0.82068049459958403</v>
      </c>
      <c r="S51" s="11">
        <f t="shared" si="13"/>
        <v>-0.15140300000000068</v>
      </c>
      <c r="T51" s="11">
        <f t="shared" si="0"/>
        <v>308.63844817814578</v>
      </c>
      <c r="V51" s="11">
        <v>-315</v>
      </c>
      <c r="W51" s="25">
        <v>0.371</v>
      </c>
      <c r="X51" s="11">
        <f t="shared" si="14"/>
        <v>37100</v>
      </c>
      <c r="Y51" s="11">
        <f t="shared" si="15"/>
        <v>-1.2000000000000011E-2</v>
      </c>
      <c r="Z51" s="11">
        <f t="shared" si="16"/>
        <v>-1200</v>
      </c>
      <c r="AA51" s="11">
        <f t="shared" si="17"/>
        <v>-0.43062609038495414</v>
      </c>
      <c r="AB51" s="11">
        <f t="shared" si="18"/>
        <v>4.5693739096150461</v>
      </c>
      <c r="AC51" s="11">
        <f>(AB51-AB52)/(G52-G51)</f>
        <v>1.2473345480639184</v>
      </c>
      <c r="AD51" s="11">
        <f>X51*F51</f>
        <v>0.11167100000000051</v>
      </c>
      <c r="AE51" s="11">
        <f>(X51*E51)/(($I$3+$I$4)*286.9)+273</f>
        <v>299.2860124733441</v>
      </c>
      <c r="AG51" s="11">
        <v>-315</v>
      </c>
      <c r="AH51" s="11">
        <v>0.73699999999999999</v>
      </c>
      <c r="AI51" s="11">
        <f t="shared" si="19"/>
        <v>73700</v>
      </c>
      <c r="AJ51" s="11">
        <f t="shared" si="20"/>
        <v>1.0000000000000009E-3</v>
      </c>
      <c r="AK51" s="11">
        <f t="shared" si="21"/>
        <v>100</v>
      </c>
      <c r="AL51" s="11">
        <f t="shared" si="22"/>
        <v>-0.13253251214094852</v>
      </c>
      <c r="AM51" s="11">
        <f t="shared" si="23"/>
        <v>4.8674674878590514</v>
      </c>
      <c r="AN51" s="11">
        <f t="shared" si="24"/>
        <v>-5.1439115093457659E-2</v>
      </c>
      <c r="AO51" s="11">
        <f t="shared" si="25"/>
        <v>0.22183700000000101</v>
      </c>
      <c r="AP51" s="11">
        <f t="shared" si="26"/>
        <v>212.24294272748048</v>
      </c>
      <c r="AR51" s="11">
        <v>-315</v>
      </c>
      <c r="AS51" s="11">
        <v>0.73299999999999998</v>
      </c>
      <c r="AT51" s="11">
        <f t="shared" si="27"/>
        <v>73300</v>
      </c>
      <c r="AU51" s="11">
        <f t="shared" si="28"/>
        <v>1.0000000000000009E-3</v>
      </c>
      <c r="AV51" s="11">
        <f t="shared" si="29"/>
        <v>100</v>
      </c>
      <c r="AW51" s="11">
        <f t="shared" si="30"/>
        <v>-0.13489602535887207</v>
      </c>
      <c r="AX51" s="11">
        <f t="shared" si="31"/>
        <v>4.8651039746411282</v>
      </c>
      <c r="AY51" s="11">
        <f t="shared" si="32"/>
        <v>-5.1719628418430377E-2</v>
      </c>
      <c r="AZ51" s="11">
        <f t="shared" si="33"/>
        <v>0.22063300000000099</v>
      </c>
      <c r="BA51" s="11">
        <f t="shared" si="34"/>
        <v>212.57269609123907</v>
      </c>
      <c r="BC51" s="11">
        <v>-315</v>
      </c>
      <c r="BD51" s="11">
        <v>0.94899999999999995</v>
      </c>
      <c r="BE51" s="11">
        <f t="shared" si="35"/>
        <v>94900</v>
      </c>
      <c r="BF51" s="11">
        <f t="shared" si="36"/>
        <v>5.0000000000000044E-3</v>
      </c>
      <c r="BG51" s="11">
        <f t="shared" si="37"/>
        <v>500</v>
      </c>
      <c r="BH51" s="11">
        <f t="shared" si="38"/>
        <v>-2.2733787572707352E-2</v>
      </c>
      <c r="BI51" s="11">
        <f t="shared" si="39"/>
        <v>4.9772662124272928</v>
      </c>
      <c r="BJ51" s="11">
        <f t="shared" si="40"/>
        <v>-0.1993506508979313</v>
      </c>
      <c r="BK51" s="11">
        <f t="shared" si="41"/>
        <v>0.28564900000000126</v>
      </c>
      <c r="BL51" s="11">
        <f t="shared" si="42"/>
        <v>194.7660144482754</v>
      </c>
      <c r="BN51" s="11">
        <v>-315</v>
      </c>
      <c r="BO51" s="11">
        <v>0.997</v>
      </c>
      <c r="BP51" s="11">
        <f t="shared" si="43"/>
        <v>99700</v>
      </c>
      <c r="BQ51" s="11">
        <f t="shared" si="44"/>
        <v>-1.0000000000000009E-2</v>
      </c>
      <c r="BR51" s="11">
        <f t="shared" si="45"/>
        <v>-1000</v>
      </c>
      <c r="BS51" s="11">
        <f t="shared" si="46"/>
        <v>-1.3048416883442813E-3</v>
      </c>
      <c r="BT51" s="11">
        <f t="shared" si="47"/>
        <v>4.9986951583116559</v>
      </c>
      <c r="BU51" s="11">
        <f t="shared" si="48"/>
        <v>0.38242603658947555</v>
      </c>
      <c r="BV51" s="11">
        <f t="shared" si="49"/>
        <v>0.30009700000000133</v>
      </c>
      <c r="BW51" s="11">
        <f t="shared" si="50"/>
        <v>190.80897408317236</v>
      </c>
    </row>
    <row r="52" spans="1:75" x14ac:dyDescent="0.35">
      <c r="A52" s="4">
        <v>-314</v>
      </c>
      <c r="B52" s="5">
        <v>115.7</v>
      </c>
      <c r="C52" s="5">
        <f t="shared" si="1"/>
        <v>3.0600000000000023</v>
      </c>
      <c r="D52" s="5">
        <f t="shared" si="2"/>
        <v>2.0633333589517497</v>
      </c>
      <c r="E52" s="5">
        <f t="shared" si="3"/>
        <v>1.1570000000000001E-4</v>
      </c>
      <c r="F52" s="5">
        <f t="shared" si="4"/>
        <v>3.0600000000000012E-6</v>
      </c>
      <c r="G52" s="5">
        <f t="shared" si="5"/>
        <v>-3.9366666410482503</v>
      </c>
      <c r="H52" s="6">
        <f t="shared" si="6"/>
        <v>1.5592245763912937E-2</v>
      </c>
      <c r="K52" s="11">
        <v>-314</v>
      </c>
      <c r="L52" s="11">
        <v>0.51400000000000001</v>
      </c>
      <c r="M52" s="11">
        <f t="shared" si="7"/>
        <v>51400</v>
      </c>
      <c r="N52" s="11">
        <f t="shared" si="8"/>
        <v>1.0000000000000009E-3</v>
      </c>
      <c r="O52" s="11">
        <f t="shared" si="9"/>
        <v>100</v>
      </c>
      <c r="P52" s="11">
        <f t="shared" si="10"/>
        <v>-0.28903688100472424</v>
      </c>
      <c r="Q52" s="11">
        <f t="shared" si="11"/>
        <v>4.7109631189952754</v>
      </c>
      <c r="R52" s="11">
        <f t="shared" si="12"/>
        <v>-7.4457326076248304E-2</v>
      </c>
      <c r="S52" s="11">
        <f t="shared" si="13"/>
        <v>-0.15728400000000006</v>
      </c>
      <c r="T52" s="11">
        <f t="shared" si="0"/>
        <v>310.39055392491434</v>
      </c>
      <c r="V52" s="11">
        <v>-314</v>
      </c>
      <c r="W52" s="25">
        <v>0.35899999999999999</v>
      </c>
      <c r="X52" s="11">
        <f t="shared" si="14"/>
        <v>35900</v>
      </c>
      <c r="Y52" s="11">
        <f t="shared" si="15"/>
        <v>-1.699999999999996E-2</v>
      </c>
      <c r="Z52" s="11">
        <f t="shared" si="16"/>
        <v>-1700</v>
      </c>
      <c r="AA52" s="11">
        <f t="shared" si="17"/>
        <v>-0.44490555142168087</v>
      </c>
      <c r="AB52" s="11">
        <f t="shared" si="18"/>
        <v>4.5550944485783189</v>
      </c>
      <c r="AC52" s="11">
        <f>(AB52-AB53)/(G53-G52)</f>
        <v>1.8583980331133869</v>
      </c>
      <c r="AD52" s="11">
        <f>X52*F52</f>
        <v>0.10985400000000005</v>
      </c>
      <c r="AE52" s="11">
        <f>(X52*E52)/(($I$3+$I$4)*286.9)+273</f>
        <v>299.1151923327709</v>
      </c>
      <c r="AG52" s="11">
        <v>-314</v>
      </c>
      <c r="AH52" s="11">
        <v>0.73799999999999999</v>
      </c>
      <c r="AI52" s="11">
        <f t="shared" si="19"/>
        <v>73800</v>
      </c>
      <c r="AJ52" s="11">
        <f t="shared" si="20"/>
        <v>1.100000000000001E-2</v>
      </c>
      <c r="AK52" s="11">
        <f t="shared" si="21"/>
        <v>1100</v>
      </c>
      <c r="AL52" s="11">
        <f t="shared" si="22"/>
        <v>-0.13194363817695845</v>
      </c>
      <c r="AM52" s="11">
        <f t="shared" si="23"/>
        <v>4.8680563618230419</v>
      </c>
      <c r="AN52" s="11">
        <f t="shared" si="24"/>
        <v>-0.56677712307132977</v>
      </c>
      <c r="AO52" s="11">
        <f t="shared" si="25"/>
        <v>0.22582800000000008</v>
      </c>
      <c r="AP52" s="11">
        <f t="shared" si="26"/>
        <v>210.53545441053132</v>
      </c>
      <c r="AR52" s="11">
        <v>-314</v>
      </c>
      <c r="AS52" s="11">
        <v>0.73399999999999999</v>
      </c>
      <c r="AT52" s="11">
        <f t="shared" si="27"/>
        <v>73400</v>
      </c>
      <c r="AU52" s="11">
        <f t="shared" si="28"/>
        <v>-1.0000000000000009E-3</v>
      </c>
      <c r="AV52" s="11">
        <f t="shared" si="29"/>
        <v>-100</v>
      </c>
      <c r="AW52" s="11">
        <f t="shared" si="30"/>
        <v>-0.13430394008392949</v>
      </c>
      <c r="AX52" s="11">
        <f t="shared" si="31"/>
        <v>4.8656960599160701</v>
      </c>
      <c r="AY52" s="11">
        <f t="shared" si="32"/>
        <v>5.2226705030492634E-2</v>
      </c>
      <c r="AZ52" s="11">
        <f t="shared" si="33"/>
        <v>0.22460400000000008</v>
      </c>
      <c r="BA52" s="11">
        <f t="shared" si="34"/>
        <v>210.87401563323846</v>
      </c>
      <c r="BC52" s="11">
        <v>-314</v>
      </c>
      <c r="BD52" s="11">
        <v>0.95399999999999996</v>
      </c>
      <c r="BE52" s="11">
        <f t="shared" si="35"/>
        <v>95400</v>
      </c>
      <c r="BF52" s="11">
        <f t="shared" si="36"/>
        <v>3.0000000000000027E-3</v>
      </c>
      <c r="BG52" s="11">
        <f t="shared" si="37"/>
        <v>300</v>
      </c>
      <c r="BH52" s="11">
        <f t="shared" si="38"/>
        <v>-2.0451625295904902E-2</v>
      </c>
      <c r="BI52" s="11">
        <f t="shared" si="39"/>
        <v>4.9795483747040947</v>
      </c>
      <c r="BJ52" s="11">
        <f t="shared" si="40"/>
        <v>-0.12027727998794269</v>
      </c>
      <c r="BK52" s="11">
        <f t="shared" si="41"/>
        <v>0.29192400000000013</v>
      </c>
      <c r="BL52" s="11">
        <f t="shared" si="42"/>
        <v>192.25314838434537</v>
      </c>
      <c r="BN52" s="11">
        <v>-314</v>
      </c>
      <c r="BO52" s="11">
        <v>0.98699999999999999</v>
      </c>
      <c r="BP52" s="11">
        <f t="shared" si="43"/>
        <v>98700</v>
      </c>
      <c r="BQ52" s="11">
        <f t="shared" si="44"/>
        <v>-2.0000000000000018E-3</v>
      </c>
      <c r="BR52" s="11">
        <f t="shared" si="45"/>
        <v>-200</v>
      </c>
      <c r="BS52" s="11">
        <f t="shared" si="46"/>
        <v>-5.6828473303632727E-3</v>
      </c>
      <c r="BT52" s="11">
        <f t="shared" si="47"/>
        <v>4.9943171526696366</v>
      </c>
      <c r="BU52" s="11">
        <f t="shared" si="48"/>
        <v>7.770445302436875E-2</v>
      </c>
      <c r="BV52" s="11">
        <f t="shared" si="49"/>
        <v>0.30202200000000012</v>
      </c>
      <c r="BW52" s="11">
        <f t="shared" si="50"/>
        <v>189.4600182970114</v>
      </c>
    </row>
    <row r="53" spans="1:75" x14ac:dyDescent="0.35">
      <c r="A53" s="4">
        <v>-313</v>
      </c>
      <c r="B53" s="5">
        <v>118.76</v>
      </c>
      <c r="C53" s="5">
        <f t="shared" si="1"/>
        <v>3.0899999999999892</v>
      </c>
      <c r="D53" s="5">
        <f t="shared" si="2"/>
        <v>2.0746701889240069</v>
      </c>
      <c r="E53" s="5">
        <f t="shared" si="3"/>
        <v>1.1876000000000001E-4</v>
      </c>
      <c r="F53" s="5">
        <f t="shared" si="4"/>
        <v>3.0899999999999857E-6</v>
      </c>
      <c r="G53" s="5">
        <f t="shared" si="5"/>
        <v>-3.9253298110759931</v>
      </c>
      <c r="H53" s="6">
        <f t="shared" si="6"/>
        <v>1.6215408681126753E-2</v>
      </c>
      <c r="K53" s="11">
        <v>-313</v>
      </c>
      <c r="L53" s="11">
        <v>0.51500000000000001</v>
      </c>
      <c r="M53" s="11">
        <f t="shared" si="7"/>
        <v>51500</v>
      </c>
      <c r="N53" s="11">
        <f t="shared" si="8"/>
        <v>9.000000000000008E-3</v>
      </c>
      <c r="O53" s="11">
        <f t="shared" si="9"/>
        <v>900</v>
      </c>
      <c r="P53" s="11">
        <f t="shared" si="10"/>
        <v>-0.28819277095880896</v>
      </c>
      <c r="Q53" s="11">
        <f t="shared" si="11"/>
        <v>4.7118072290411908</v>
      </c>
      <c r="R53" s="11">
        <f t="shared" si="12"/>
        <v>-0.67448010030435546</v>
      </c>
      <c r="S53" s="11">
        <f t="shared" si="13"/>
        <v>-0.15913499999999925</v>
      </c>
      <c r="T53" s="11">
        <f t="shared" si="0"/>
        <v>311.45411662429092</v>
      </c>
      <c r="V53" s="11">
        <v>-313</v>
      </c>
      <c r="W53" s="25">
        <v>0.34200000000000003</v>
      </c>
      <c r="X53" s="11">
        <f t="shared" si="14"/>
        <v>34200</v>
      </c>
      <c r="Y53" s="11">
        <f t="shared" si="15"/>
        <v>-1.0000000000000009E-3</v>
      </c>
      <c r="Z53" s="11">
        <f t="shared" si="16"/>
        <v>-100</v>
      </c>
      <c r="AA53" s="11">
        <f t="shared" si="17"/>
        <v>-0.46597389394386496</v>
      </c>
      <c r="AB53" s="11">
        <f t="shared" si="18"/>
        <v>4.5340261060561353</v>
      </c>
      <c r="AC53" s="11">
        <f>(AB53-AB54)/(G54-G53)</f>
        <v>0.11400159381986785</v>
      </c>
      <c r="AD53" s="11">
        <f>X53*F53</f>
        <v>0.10567799999999951</v>
      </c>
      <c r="AE53" s="11">
        <f>(X53*E53)/(($I$3+$I$4)*286.9)+273</f>
        <v>298.53652016603394</v>
      </c>
      <c r="AG53" s="11">
        <v>-313</v>
      </c>
      <c r="AH53" s="11">
        <v>0.749</v>
      </c>
      <c r="AI53" s="11">
        <f t="shared" si="19"/>
        <v>74900</v>
      </c>
      <c r="AJ53" s="11">
        <f t="shared" si="20"/>
        <v>3.0000000000000027E-3</v>
      </c>
      <c r="AK53" s="11">
        <f t="shared" si="21"/>
        <v>300</v>
      </c>
      <c r="AL53" s="11">
        <f t="shared" si="22"/>
        <v>-0.12551818230053352</v>
      </c>
      <c r="AM53" s="11">
        <f t="shared" si="23"/>
        <v>4.8744818176994666</v>
      </c>
      <c r="AN53" s="11">
        <f t="shared" si="24"/>
        <v>-0.15562252489119796</v>
      </c>
      <c r="AO53" s="11">
        <f t="shared" si="25"/>
        <v>0.23144099999999893</v>
      </c>
      <c r="AP53" s="11">
        <f t="shared" si="26"/>
        <v>207.92774292195998</v>
      </c>
      <c r="AR53" s="11">
        <v>-313</v>
      </c>
      <c r="AS53" s="11">
        <v>0.73299999999999998</v>
      </c>
      <c r="AT53" s="11">
        <f t="shared" si="27"/>
        <v>73300</v>
      </c>
      <c r="AU53" s="11">
        <f t="shared" si="28"/>
        <v>1.4000000000000012E-2</v>
      </c>
      <c r="AV53" s="11">
        <f t="shared" si="29"/>
        <v>1400</v>
      </c>
      <c r="AW53" s="11">
        <f t="shared" si="30"/>
        <v>-0.13489602535887207</v>
      </c>
      <c r="AX53" s="11">
        <f t="shared" si="31"/>
        <v>4.8651039746411282</v>
      </c>
      <c r="AY53" s="11">
        <f t="shared" si="32"/>
        <v>-0.73656417361368121</v>
      </c>
      <c r="AZ53" s="11">
        <f t="shared" si="33"/>
        <v>0.22649699999999895</v>
      </c>
      <c r="BA53" s="11">
        <f t="shared" si="34"/>
        <v>209.31780448838006</v>
      </c>
      <c r="BC53" s="11">
        <v>-313</v>
      </c>
      <c r="BD53" s="11">
        <v>0.95699999999999996</v>
      </c>
      <c r="BE53" s="11">
        <f t="shared" si="35"/>
        <v>95700</v>
      </c>
      <c r="BF53" s="11">
        <f t="shared" si="36"/>
        <v>3.0000000000000027E-3</v>
      </c>
      <c r="BG53" s="11">
        <f t="shared" si="37"/>
        <v>300</v>
      </c>
      <c r="BH53" s="11">
        <f t="shared" si="38"/>
        <v>-1.9088062223156451E-2</v>
      </c>
      <c r="BI53" s="11">
        <f t="shared" si="39"/>
        <v>4.9809119377768436</v>
      </c>
      <c r="BJ53" s="11">
        <f t="shared" si="40"/>
        <v>-0.12185148122829807</v>
      </c>
      <c r="BK53" s="11">
        <f t="shared" si="41"/>
        <v>0.29571299999999862</v>
      </c>
      <c r="BL53" s="11">
        <f t="shared" si="42"/>
        <v>189.85694255849896</v>
      </c>
      <c r="BN53" s="11">
        <v>-313</v>
      </c>
      <c r="BO53" s="11">
        <v>0.98499999999999999</v>
      </c>
      <c r="BP53" s="11">
        <f t="shared" si="43"/>
        <v>98500</v>
      </c>
      <c r="BQ53" s="11">
        <f t="shared" si="44"/>
        <v>-1.0000000000000009E-3</v>
      </c>
      <c r="BR53" s="11">
        <f t="shared" si="45"/>
        <v>-100</v>
      </c>
      <c r="BS53" s="11">
        <f t="shared" si="46"/>
        <v>-6.5637695023882739E-3</v>
      </c>
      <c r="BT53" s="11">
        <f t="shared" si="47"/>
        <v>4.9934362304976121</v>
      </c>
      <c r="BU53" s="11">
        <f t="shared" si="48"/>
        <v>3.9544458931313378E-2</v>
      </c>
      <c r="BV53" s="11">
        <f t="shared" si="49"/>
        <v>0.30436499999999861</v>
      </c>
      <c r="BW53" s="11">
        <f t="shared" si="50"/>
        <v>187.4243348172638</v>
      </c>
    </row>
    <row r="54" spans="1:75" x14ac:dyDescent="0.35">
      <c r="A54" s="4">
        <v>-312</v>
      </c>
      <c r="B54" s="5">
        <v>121.85</v>
      </c>
      <c r="C54" s="5">
        <f t="shared" si="1"/>
        <v>3.1400000000000006</v>
      </c>
      <c r="D54" s="5">
        <f t="shared" si="2"/>
        <v>2.085825533520743</v>
      </c>
      <c r="E54" s="5">
        <f t="shared" si="3"/>
        <v>1.2184999999999999E-4</v>
      </c>
      <c r="F54" s="5">
        <f t="shared" si="4"/>
        <v>3.140000000000014E-6</v>
      </c>
      <c r="G54" s="5">
        <f t="shared" si="5"/>
        <v>-3.914174466479257</v>
      </c>
      <c r="H54" s="6">
        <f t="shared" si="6"/>
        <v>1.6846850483731635E-2</v>
      </c>
      <c r="K54" s="11">
        <v>-312</v>
      </c>
      <c r="L54" s="11">
        <v>0.52400000000000002</v>
      </c>
      <c r="M54" s="11">
        <f t="shared" si="7"/>
        <v>52400</v>
      </c>
      <c r="N54" s="11">
        <f t="shared" si="8"/>
        <v>7.0000000000000062E-3</v>
      </c>
      <c r="O54" s="11">
        <f t="shared" si="9"/>
        <v>700</v>
      </c>
      <c r="P54" s="11">
        <f t="shared" si="10"/>
        <v>-0.28066871301627333</v>
      </c>
      <c r="Q54" s="11">
        <f t="shared" si="11"/>
        <v>4.7193312869837269</v>
      </c>
      <c r="R54" s="11">
        <f t="shared" si="12"/>
        <v>-0.52157217690882973</v>
      </c>
      <c r="S54" s="11">
        <f t="shared" si="13"/>
        <v>-0.16453600000000074</v>
      </c>
      <c r="T54" s="11">
        <f t="shared" si="0"/>
        <v>313.14414768123356</v>
      </c>
      <c r="V54" s="11">
        <v>-312</v>
      </c>
      <c r="W54" s="25">
        <v>0.34100000000000003</v>
      </c>
      <c r="X54" s="11">
        <f t="shared" si="14"/>
        <v>34100</v>
      </c>
      <c r="Y54" s="11">
        <f t="shared" si="15"/>
        <v>2.0000000000000018E-3</v>
      </c>
      <c r="Z54" s="11">
        <f t="shared" si="16"/>
        <v>200</v>
      </c>
      <c r="AA54" s="11">
        <f t="shared" si="17"/>
        <v>-0.46724562100750222</v>
      </c>
      <c r="AB54" s="11">
        <f t="shared" si="18"/>
        <v>4.5327543789924976</v>
      </c>
      <c r="AC54" s="11">
        <f>(AB54-AB55)/(G55-G54)</f>
        <v>-0.22984634077152988</v>
      </c>
      <c r="AD54" s="11">
        <f>X54*F54</f>
        <v>0.10707400000000047</v>
      </c>
      <c r="AE54" s="11">
        <f>(X54*E54)/(($I$3+$I$4)*286.9)+273</f>
        <v>299.12434038034473</v>
      </c>
      <c r="AG54" s="11">
        <v>-312</v>
      </c>
      <c r="AH54" s="11">
        <v>0.752</v>
      </c>
      <c r="AI54" s="11">
        <f t="shared" si="19"/>
        <v>75200</v>
      </c>
      <c r="AJ54" s="11">
        <f t="shared" si="20"/>
        <v>-2.1000000000000019E-2</v>
      </c>
      <c r="AK54" s="11">
        <f t="shared" si="21"/>
        <v>-2100</v>
      </c>
      <c r="AL54" s="11">
        <f t="shared" si="22"/>
        <v>-0.12378215940835775</v>
      </c>
      <c r="AM54" s="11">
        <f t="shared" si="23"/>
        <v>4.8762178405916421</v>
      </c>
      <c r="AN54" s="11">
        <f t="shared" si="24"/>
        <v>1.1131908726339954</v>
      </c>
      <c r="AO54" s="11">
        <f t="shared" si="25"/>
        <v>0.23612800000000106</v>
      </c>
      <c r="AP54" s="11">
        <f t="shared" si="26"/>
        <v>205.9672188631738</v>
      </c>
      <c r="AR54" s="11">
        <v>-312</v>
      </c>
      <c r="AS54" s="11">
        <v>0.747</v>
      </c>
      <c r="AT54" s="11">
        <f t="shared" si="27"/>
        <v>74700</v>
      </c>
      <c r="AU54" s="11">
        <f t="shared" si="28"/>
        <v>1.4000000000000012E-2</v>
      </c>
      <c r="AV54" s="11">
        <f t="shared" si="29"/>
        <v>1400</v>
      </c>
      <c r="AW54" s="11">
        <f t="shared" si="30"/>
        <v>-0.12667939818460122</v>
      </c>
      <c r="AX54" s="11">
        <f t="shared" si="31"/>
        <v>4.8733206018153989</v>
      </c>
      <c r="AY54" s="11">
        <f t="shared" si="32"/>
        <v>-0.72979626132665543</v>
      </c>
      <c r="AZ54" s="11">
        <f t="shared" si="33"/>
        <v>0.23455800000000104</v>
      </c>
      <c r="BA54" s="11">
        <f t="shared" si="34"/>
        <v>206.4129155462644</v>
      </c>
      <c r="BC54" s="11">
        <v>-312</v>
      </c>
      <c r="BD54" s="11">
        <v>0.96</v>
      </c>
      <c r="BE54" s="11">
        <f t="shared" si="35"/>
        <v>96000</v>
      </c>
      <c r="BF54" s="11">
        <f t="shared" si="36"/>
        <v>-7.0000000000000062E-3</v>
      </c>
      <c r="BG54" s="11">
        <f t="shared" si="37"/>
        <v>-700</v>
      </c>
      <c r="BH54" s="11">
        <f t="shared" si="38"/>
        <v>-1.7728766960431602E-2</v>
      </c>
      <c r="BI54" s="11">
        <f t="shared" si="39"/>
        <v>4.982271233039568</v>
      </c>
      <c r="BJ54" s="11">
        <f t="shared" si="40"/>
        <v>0.28763880164177491</v>
      </c>
      <c r="BK54" s="11">
        <f t="shared" si="41"/>
        <v>0.30144000000000132</v>
      </c>
      <c r="BL54" s="11">
        <f t="shared" si="42"/>
        <v>187.42623684660487</v>
      </c>
      <c r="BN54" s="11">
        <v>-312</v>
      </c>
      <c r="BO54" s="11">
        <v>0.98399999999999999</v>
      </c>
      <c r="BP54" s="11">
        <f t="shared" si="43"/>
        <v>98400</v>
      </c>
      <c r="BQ54" s="11">
        <f t="shared" si="44"/>
        <v>-2.0000000000000018E-3</v>
      </c>
      <c r="BR54" s="11">
        <f t="shared" si="45"/>
        <v>-200</v>
      </c>
      <c r="BS54" s="11">
        <f t="shared" si="46"/>
        <v>-7.0049015686584892E-3</v>
      </c>
      <c r="BT54" s="11">
        <f t="shared" si="47"/>
        <v>4.9929950984313418</v>
      </c>
      <c r="BU54" s="11">
        <f t="shared" si="48"/>
        <v>7.9966685288016079E-2</v>
      </c>
      <c r="BV54" s="11">
        <f t="shared" si="49"/>
        <v>0.30897600000000136</v>
      </c>
      <c r="BW54" s="11">
        <f t="shared" si="50"/>
        <v>185.28689276776998</v>
      </c>
    </row>
    <row r="55" spans="1:75" x14ac:dyDescent="0.35">
      <c r="A55" s="4">
        <v>-311</v>
      </c>
      <c r="B55" s="5">
        <v>124.99</v>
      </c>
      <c r="C55" s="5">
        <f t="shared" si="1"/>
        <v>3.1700000000000017</v>
      </c>
      <c r="D55" s="5">
        <f t="shared" si="2"/>
        <v>2.0968752680596876</v>
      </c>
      <c r="E55" s="5">
        <f t="shared" si="3"/>
        <v>1.2499000000000001E-4</v>
      </c>
      <c r="F55" s="5">
        <f t="shared" si="4"/>
        <v>3.1699999999999849E-6</v>
      </c>
      <c r="G55" s="5">
        <f t="shared" si="5"/>
        <v>-3.9031247319403124</v>
      </c>
      <c r="H55" s="6">
        <f t="shared" si="6"/>
        <v>1.7486279811635169E-2</v>
      </c>
      <c r="K55" s="11">
        <v>-311</v>
      </c>
      <c r="L55" s="11">
        <v>0.53100000000000003</v>
      </c>
      <c r="M55" s="11">
        <f t="shared" si="7"/>
        <v>53100</v>
      </c>
      <c r="N55" s="11">
        <f t="shared" si="8"/>
        <v>5.0000000000000044E-3</v>
      </c>
      <c r="O55" s="11">
        <f t="shared" si="9"/>
        <v>500</v>
      </c>
      <c r="P55" s="11">
        <f t="shared" si="10"/>
        <v>-0.2749054789185309</v>
      </c>
      <c r="Q55" s="11">
        <f t="shared" si="11"/>
        <v>4.725094521081469</v>
      </c>
      <c r="R55" s="11">
        <f t="shared" si="12"/>
        <v>-0.37420081736494365</v>
      </c>
      <c r="S55" s="11">
        <f t="shared" si="13"/>
        <v>-0.1683269999999992</v>
      </c>
      <c r="T55" s="11">
        <f t="shared" si="0"/>
        <v>314.728734129337</v>
      </c>
      <c r="V55" s="11">
        <v>-311</v>
      </c>
      <c r="W55" s="25">
        <v>0.34300000000000003</v>
      </c>
      <c r="X55" s="11">
        <f t="shared" si="14"/>
        <v>34300</v>
      </c>
      <c r="Y55" s="11">
        <f t="shared" si="15"/>
        <v>2.6999999999999968E-2</v>
      </c>
      <c r="Z55" s="11">
        <f t="shared" si="16"/>
        <v>2700</v>
      </c>
      <c r="AA55" s="11">
        <f t="shared" si="17"/>
        <v>-0.46470587995722945</v>
      </c>
      <c r="AB55" s="11">
        <f t="shared" si="18"/>
        <v>4.5352941200427708</v>
      </c>
      <c r="AC55" s="11">
        <f>(AB55-AB56)/(G56-G55)</f>
        <v>-3.0253660137312868</v>
      </c>
      <c r="AD55" s="11">
        <f>X55*F55</f>
        <v>0.10873099999999948</v>
      </c>
      <c r="AE55" s="11">
        <f>(X55*E55)/(($I$3+$I$4)*286.9)+273</f>
        <v>299.95471903269794</v>
      </c>
      <c r="AG55" s="11">
        <v>-311</v>
      </c>
      <c r="AH55" s="11">
        <v>0.73099999999999998</v>
      </c>
      <c r="AI55" s="11">
        <f t="shared" si="19"/>
        <v>73100</v>
      </c>
      <c r="AJ55" s="11">
        <f t="shared" si="20"/>
        <v>0</v>
      </c>
      <c r="AK55" s="11">
        <f t="shared" si="21"/>
        <v>0</v>
      </c>
      <c r="AL55" s="11">
        <f t="shared" si="22"/>
        <v>-0.13608262304213956</v>
      </c>
      <c r="AM55" s="11">
        <f t="shared" si="23"/>
        <v>4.8639173769578603</v>
      </c>
      <c r="AN55" s="11">
        <f t="shared" si="24"/>
        <v>0</v>
      </c>
      <c r="AO55" s="11">
        <f t="shared" si="25"/>
        <v>0.23172699999999891</v>
      </c>
      <c r="AP55" s="11">
        <f t="shared" si="26"/>
        <v>206.15998953688938</v>
      </c>
      <c r="AR55" s="11">
        <v>-311</v>
      </c>
      <c r="AS55" s="11">
        <v>0.76100000000000001</v>
      </c>
      <c r="AT55" s="11">
        <f t="shared" si="27"/>
        <v>76100</v>
      </c>
      <c r="AU55" s="11">
        <f t="shared" si="28"/>
        <v>5.0000000000000044E-3</v>
      </c>
      <c r="AV55" s="11">
        <f t="shared" si="29"/>
        <v>500</v>
      </c>
      <c r="AW55" s="11">
        <f t="shared" si="30"/>
        <v>-0.11861534322942717</v>
      </c>
      <c r="AX55" s="11">
        <f t="shared" si="31"/>
        <v>4.8813846567705728</v>
      </c>
      <c r="AY55" s="11">
        <f t="shared" si="32"/>
        <v>-0.26147398594171883</v>
      </c>
      <c r="AZ55" s="11">
        <f t="shared" si="33"/>
        <v>0.24123699999999884</v>
      </c>
      <c r="BA55" s="11">
        <f t="shared" si="34"/>
        <v>203.41689745221998</v>
      </c>
      <c r="BC55" s="11">
        <v>-311</v>
      </c>
      <c r="BD55" s="11">
        <v>0.95299999999999996</v>
      </c>
      <c r="BE55" s="11">
        <f t="shared" si="35"/>
        <v>95300</v>
      </c>
      <c r="BF55" s="11">
        <f t="shared" si="36"/>
        <v>-2.0000000000000018E-3</v>
      </c>
      <c r="BG55" s="11">
        <f t="shared" si="37"/>
        <v>-200</v>
      </c>
      <c r="BH55" s="11">
        <f t="shared" si="38"/>
        <v>-2.090709936167361E-2</v>
      </c>
      <c r="BI55" s="11">
        <f t="shared" si="39"/>
        <v>4.9790929006383262</v>
      </c>
      <c r="BJ55" s="11">
        <f t="shared" si="40"/>
        <v>8.3880146308762463E-2</v>
      </c>
      <c r="BK55" s="11">
        <f t="shared" si="41"/>
        <v>0.30210099999999857</v>
      </c>
      <c r="BL55" s="11">
        <f t="shared" si="42"/>
        <v>185.86110811033592</v>
      </c>
      <c r="BN55" s="11">
        <v>-311</v>
      </c>
      <c r="BO55" s="11">
        <v>0.98199999999999998</v>
      </c>
      <c r="BP55" s="11">
        <f t="shared" si="43"/>
        <v>98200</v>
      </c>
      <c r="BQ55" s="11">
        <f t="shared" si="44"/>
        <v>-3.0000000000000027E-3</v>
      </c>
      <c r="BR55" s="11">
        <f t="shared" si="45"/>
        <v>-300</v>
      </c>
      <c r="BS55" s="11">
        <f t="shared" si="46"/>
        <v>-7.8885122130503398E-3</v>
      </c>
      <c r="BT55" s="11">
        <f t="shared" si="47"/>
        <v>4.9921114877869499</v>
      </c>
      <c r="BU55" s="11">
        <f t="shared" si="48"/>
        <v>0.12216307834653446</v>
      </c>
      <c r="BV55" s="11">
        <f t="shared" si="49"/>
        <v>0.31129399999999852</v>
      </c>
      <c r="BW55" s="11">
        <f t="shared" si="50"/>
        <v>183.20945242848887</v>
      </c>
    </row>
    <row r="56" spans="1:75" x14ac:dyDescent="0.35">
      <c r="A56" s="4">
        <v>-310</v>
      </c>
      <c r="B56" s="5">
        <v>128.16</v>
      </c>
      <c r="C56" s="5">
        <f t="shared" si="1"/>
        <v>3.210000000000008</v>
      </c>
      <c r="D56" s="5">
        <f t="shared" si="2"/>
        <v>2.1077524987401626</v>
      </c>
      <c r="E56" s="5">
        <f t="shared" si="3"/>
        <v>1.2815999999999999E-4</v>
      </c>
      <c r="F56" s="5">
        <f t="shared" si="4"/>
        <v>3.2100000000000184E-6</v>
      </c>
      <c r="G56" s="5">
        <f t="shared" si="5"/>
        <v>-3.8922475012598374</v>
      </c>
      <c r="H56" s="6">
        <f t="shared" si="6"/>
        <v>1.8133402836530893E-2</v>
      </c>
      <c r="K56" s="11">
        <v>-310</v>
      </c>
      <c r="L56" s="11">
        <v>0.53600000000000003</v>
      </c>
      <c r="M56" s="11">
        <f t="shared" si="7"/>
        <v>53600</v>
      </c>
      <c r="N56" s="11">
        <f t="shared" si="8"/>
        <v>1.8000000000000016E-2</v>
      </c>
      <c r="O56" s="11">
        <f t="shared" si="9"/>
        <v>1800.0000000000073</v>
      </c>
      <c r="P56" s="11">
        <f t="shared" si="10"/>
        <v>-0.27083521030722996</v>
      </c>
      <c r="Q56" s="11">
        <f t="shared" si="11"/>
        <v>4.7291647896927698</v>
      </c>
      <c r="R56" s="11">
        <f t="shared" si="12"/>
        <v>-1.3351986253624999</v>
      </c>
      <c r="S56" s="11">
        <f t="shared" si="13"/>
        <v>-0.17205600000000099</v>
      </c>
      <c r="T56" s="11">
        <f t="shared" si="0"/>
        <v>316.18995082521081</v>
      </c>
      <c r="V56" s="11">
        <v>-310</v>
      </c>
      <c r="W56" s="25">
        <v>0.37</v>
      </c>
      <c r="X56" s="11">
        <f t="shared" si="14"/>
        <v>37000</v>
      </c>
      <c r="Y56" s="11">
        <f t="shared" si="15"/>
        <v>1.9000000000000017E-2</v>
      </c>
      <c r="Z56" s="11">
        <f t="shared" si="16"/>
        <v>1900</v>
      </c>
      <c r="AA56" s="11">
        <f t="shared" si="17"/>
        <v>-0.43179827593300502</v>
      </c>
      <c r="AB56" s="11">
        <f t="shared" si="18"/>
        <v>4.568201724066995</v>
      </c>
      <c r="AC56" s="11">
        <f>(AB56-AB57)/(G57-G56)</f>
        <v>-2.0242444304156901</v>
      </c>
      <c r="AD56" s="11">
        <f>X56*F56</f>
        <v>0.11877000000000068</v>
      </c>
      <c r="AE56" s="11">
        <f>(X56*E56)/(($I$3+$I$4)*286.9)+273</f>
        <v>302.81395859202985</v>
      </c>
      <c r="AG56" s="11">
        <v>-310</v>
      </c>
      <c r="AH56" s="11">
        <v>0.73099999999999998</v>
      </c>
      <c r="AI56" s="11">
        <f t="shared" si="19"/>
        <v>73100</v>
      </c>
      <c r="AJ56" s="11">
        <f t="shared" si="20"/>
        <v>9.000000000000008E-3</v>
      </c>
      <c r="AK56" s="11">
        <f t="shared" si="21"/>
        <v>900</v>
      </c>
      <c r="AL56" s="11">
        <f t="shared" si="22"/>
        <v>-0.13608262304213956</v>
      </c>
      <c r="AM56" s="11">
        <f t="shared" si="23"/>
        <v>4.8639173769578603</v>
      </c>
      <c r="AN56" s="11">
        <f t="shared" si="24"/>
        <v>-0.4946472996802409</v>
      </c>
      <c r="AO56" s="11">
        <f t="shared" si="25"/>
        <v>0.23465100000000133</v>
      </c>
      <c r="AP56" s="11">
        <f t="shared" si="26"/>
        <v>204.4647912556824</v>
      </c>
      <c r="AR56" s="11">
        <v>-310</v>
      </c>
      <c r="AS56" s="11">
        <v>0.76600000000000001</v>
      </c>
      <c r="AT56" s="11">
        <f t="shared" si="27"/>
        <v>76600</v>
      </c>
      <c r="AU56" s="11">
        <f t="shared" si="28"/>
        <v>5.0000000000000044E-3</v>
      </c>
      <c r="AV56" s="11">
        <f t="shared" si="29"/>
        <v>500</v>
      </c>
      <c r="AW56" s="11">
        <f t="shared" si="30"/>
        <v>-0.11577123036739606</v>
      </c>
      <c r="AX56" s="11">
        <f t="shared" si="31"/>
        <v>4.8842287696326041</v>
      </c>
      <c r="AY56" s="11">
        <f t="shared" si="32"/>
        <v>-0.26300139711771131</v>
      </c>
      <c r="AZ56" s="11">
        <f t="shared" si="33"/>
        <v>0.24588600000000141</v>
      </c>
      <c r="BA56" s="11">
        <f t="shared" si="34"/>
        <v>201.18335171252082</v>
      </c>
      <c r="BC56" s="11">
        <v>-310</v>
      </c>
      <c r="BD56" s="11">
        <v>0.95099999999999996</v>
      </c>
      <c r="BE56" s="11">
        <f t="shared" si="35"/>
        <v>95100</v>
      </c>
      <c r="BF56" s="11">
        <f t="shared" si="36"/>
        <v>0</v>
      </c>
      <c r="BG56" s="11">
        <f t="shared" si="37"/>
        <v>0</v>
      </c>
      <c r="BH56" s="11">
        <f t="shared" si="38"/>
        <v>-2.181948306258609E-2</v>
      </c>
      <c r="BI56" s="11">
        <f t="shared" si="39"/>
        <v>4.9781805169374138</v>
      </c>
      <c r="BJ56" s="11">
        <f t="shared" si="40"/>
        <v>0</v>
      </c>
      <c r="BK56" s="11">
        <f t="shared" si="41"/>
        <v>0.30527100000000174</v>
      </c>
      <c r="BL56" s="11">
        <f t="shared" si="42"/>
        <v>183.83859984152389</v>
      </c>
      <c r="BN56" s="11">
        <v>-310</v>
      </c>
      <c r="BO56" s="11">
        <v>0.97899999999999998</v>
      </c>
      <c r="BP56" s="11">
        <f t="shared" si="43"/>
        <v>97900</v>
      </c>
      <c r="BQ56" s="11">
        <f t="shared" si="44"/>
        <v>-4.0000000000000036E-3</v>
      </c>
      <c r="BR56" s="11">
        <f t="shared" si="45"/>
        <v>-400</v>
      </c>
      <c r="BS56" s="11">
        <f t="shared" si="46"/>
        <v>-9.2173081968621833E-3</v>
      </c>
      <c r="BT56" s="11">
        <f t="shared" si="47"/>
        <v>4.9907826918031377</v>
      </c>
      <c r="BU56" s="11">
        <f t="shared" si="48"/>
        <v>0.16549940064385468</v>
      </c>
      <c r="BV56" s="11">
        <f t="shared" si="49"/>
        <v>0.31425900000000179</v>
      </c>
      <c r="BW56" s="11">
        <f t="shared" si="50"/>
        <v>181.2134482069946</v>
      </c>
    </row>
    <row r="57" spans="1:75" x14ac:dyDescent="0.35">
      <c r="A57" s="4">
        <v>-309</v>
      </c>
      <c r="B57" s="5">
        <v>131.37</v>
      </c>
      <c r="C57" s="5">
        <f t="shared" si="1"/>
        <v>3.2400000000000091</v>
      </c>
      <c r="D57" s="5">
        <f t="shared" si="2"/>
        <v>2.1184961999117879</v>
      </c>
      <c r="E57" s="5">
        <f t="shared" si="3"/>
        <v>1.3137000000000001E-4</v>
      </c>
      <c r="F57" s="5">
        <f t="shared" si="4"/>
        <v>3.2400000000000029E-6</v>
      </c>
      <c r="G57" s="5">
        <f t="shared" si="5"/>
        <v>-3.8815038000882121</v>
      </c>
      <c r="H57" s="6">
        <f t="shared" si="6"/>
        <v>1.8787923474959944E-2</v>
      </c>
      <c r="K57" s="11">
        <v>-309</v>
      </c>
      <c r="L57" s="11">
        <v>0.55400000000000005</v>
      </c>
      <c r="M57" s="11">
        <f t="shared" si="7"/>
        <v>55400.000000000007</v>
      </c>
      <c r="N57" s="11">
        <f t="shared" si="8"/>
        <v>2.2999999999999909E-2</v>
      </c>
      <c r="O57" s="11">
        <f t="shared" si="9"/>
        <v>2299.9999999999854</v>
      </c>
      <c r="P57" s="11">
        <f t="shared" si="10"/>
        <v>-0.25649023527157022</v>
      </c>
      <c r="Q57" s="11">
        <f t="shared" si="11"/>
        <v>4.7435097647284294</v>
      </c>
      <c r="R57" s="11">
        <f t="shared" si="12"/>
        <v>-1.6695814034558651</v>
      </c>
      <c r="S57" s="11">
        <f t="shared" si="13"/>
        <v>-0.17949600000000018</v>
      </c>
      <c r="T57" s="11">
        <f t="shared" si="0"/>
        <v>318.75845851659602</v>
      </c>
      <c r="V57" s="11">
        <v>-309</v>
      </c>
      <c r="W57" s="25">
        <v>0.38900000000000001</v>
      </c>
      <c r="X57" s="11">
        <f t="shared" si="14"/>
        <v>38900</v>
      </c>
      <c r="Y57" s="11">
        <f t="shared" si="15"/>
        <v>5.0000000000000044E-3</v>
      </c>
      <c r="Z57" s="11">
        <f t="shared" si="16"/>
        <v>500</v>
      </c>
      <c r="AA57" s="11">
        <f t="shared" si="17"/>
        <v>-0.41005039867429227</v>
      </c>
      <c r="AB57" s="11">
        <f t="shared" si="18"/>
        <v>4.5899496013257082</v>
      </c>
      <c r="AC57" s="11">
        <f>(AB57-AB58)/(G58-G57)</f>
        <v>-0.52419953883352322</v>
      </c>
      <c r="AD57" s="11">
        <f>X57*F57</f>
        <v>0.12603600000000012</v>
      </c>
      <c r="AE57" s="11">
        <f>(X57*E57)/(($I$3+$I$4)*286.9)+273</f>
        <v>305.13003675623798</v>
      </c>
      <c r="AG57" s="11">
        <v>-309</v>
      </c>
      <c r="AH57" s="11">
        <v>0.74</v>
      </c>
      <c r="AI57" s="11">
        <f t="shared" si="19"/>
        <v>74000</v>
      </c>
      <c r="AJ57" s="11">
        <f t="shared" si="20"/>
        <v>-3.0000000000000027E-3</v>
      </c>
      <c r="AK57" s="11">
        <f t="shared" si="21"/>
        <v>-300</v>
      </c>
      <c r="AL57" s="11">
        <f t="shared" si="22"/>
        <v>-0.13076828026902382</v>
      </c>
      <c r="AM57" s="11">
        <f t="shared" si="23"/>
        <v>4.8692317197309762</v>
      </c>
      <c r="AN57" s="11">
        <f t="shared" si="24"/>
        <v>0.16673387582237503</v>
      </c>
      <c r="AO57" s="11">
        <f t="shared" si="25"/>
        <v>0.23976000000000022</v>
      </c>
      <c r="AP57" s="11">
        <f t="shared" si="26"/>
        <v>201.88326924803783</v>
      </c>
      <c r="AR57" s="11">
        <v>-309</v>
      </c>
      <c r="AS57" s="11">
        <v>0.77100000000000002</v>
      </c>
      <c r="AT57" s="11">
        <f t="shared" si="27"/>
        <v>77100</v>
      </c>
      <c r="AU57" s="11">
        <f t="shared" si="28"/>
        <v>-1.100000000000001E-2</v>
      </c>
      <c r="AV57" s="11">
        <f t="shared" si="29"/>
        <v>-1100</v>
      </c>
      <c r="AW57" s="11">
        <f t="shared" si="30"/>
        <v>-0.11294562194904302</v>
      </c>
      <c r="AX57" s="11">
        <f t="shared" si="31"/>
        <v>4.8870543780509568</v>
      </c>
      <c r="AY57" s="11">
        <f t="shared" si="32"/>
        <v>0.58980365120686062</v>
      </c>
      <c r="AZ57" s="11">
        <f t="shared" si="33"/>
        <v>0.24980400000000022</v>
      </c>
      <c r="BA57" s="11">
        <f t="shared" si="34"/>
        <v>198.90405485167184</v>
      </c>
      <c r="BC57" s="11">
        <v>-309</v>
      </c>
      <c r="BD57" s="11">
        <v>0.95099999999999996</v>
      </c>
      <c r="BE57" s="11">
        <f t="shared" si="35"/>
        <v>95100</v>
      </c>
      <c r="BF57" s="11">
        <f t="shared" si="36"/>
        <v>1.0000000000000009E-3</v>
      </c>
      <c r="BG57" s="11">
        <f t="shared" si="37"/>
        <v>100</v>
      </c>
      <c r="BH57" s="11">
        <f t="shared" si="38"/>
        <v>-2.181948306258609E-2</v>
      </c>
      <c r="BI57" s="11">
        <f t="shared" si="39"/>
        <v>4.9781805169374138</v>
      </c>
      <c r="BJ57" s="11">
        <f t="shared" si="40"/>
        <v>-4.3136384409897387E-2</v>
      </c>
      <c r="BK57" s="11">
        <f t="shared" si="41"/>
        <v>0.30812400000000029</v>
      </c>
      <c r="BL57" s="11">
        <f t="shared" si="42"/>
        <v>181.60539061470809</v>
      </c>
      <c r="BN57" s="11">
        <v>-309</v>
      </c>
      <c r="BO57" s="11">
        <v>0.97499999999999998</v>
      </c>
      <c r="BP57" s="11">
        <f t="shared" si="43"/>
        <v>97500</v>
      </c>
      <c r="BQ57" s="11">
        <f t="shared" si="44"/>
        <v>-3.0000000000000027E-3</v>
      </c>
      <c r="BR57" s="11">
        <f t="shared" si="45"/>
        <v>-300</v>
      </c>
      <c r="BS57" s="11">
        <f t="shared" si="46"/>
        <v>-1.0995384301463193E-2</v>
      </c>
      <c r="BT57" s="11">
        <f t="shared" si="47"/>
        <v>4.989004615698537</v>
      </c>
      <c r="BU57" s="11">
        <f t="shared" si="48"/>
        <v>0.1264847410480763</v>
      </c>
      <c r="BV57" s="11">
        <f t="shared" si="49"/>
        <v>0.31590000000000029</v>
      </c>
      <c r="BW57" s="11">
        <f t="shared" si="50"/>
        <v>179.2989020497796</v>
      </c>
    </row>
    <row r="58" spans="1:75" x14ac:dyDescent="0.35">
      <c r="A58" s="4">
        <v>-308</v>
      </c>
      <c r="B58" s="5">
        <v>134.61000000000001</v>
      </c>
      <c r="C58" s="5">
        <f t="shared" si="1"/>
        <v>3.2799999999999727</v>
      </c>
      <c r="D58" s="5">
        <f t="shared" si="2"/>
        <v>2.1290773242527368</v>
      </c>
      <c r="E58" s="5">
        <f t="shared" si="3"/>
        <v>1.3461000000000001E-4</v>
      </c>
      <c r="F58" s="5">
        <f t="shared" si="4"/>
        <v>3.2799999999999821E-6</v>
      </c>
      <c r="G58" s="5">
        <f t="shared" si="5"/>
        <v>-3.8709226757472632</v>
      </c>
      <c r="H58" s="6">
        <f t="shared" si="6"/>
        <v>1.9449543603424435E-2</v>
      </c>
      <c r="K58" s="11">
        <v>-308</v>
      </c>
      <c r="L58" s="11">
        <v>0.57699999999999996</v>
      </c>
      <c r="M58" s="11">
        <f t="shared" si="7"/>
        <v>57699.999999999993</v>
      </c>
      <c r="N58" s="11">
        <f t="shared" si="8"/>
        <v>1.8000000000000016E-2</v>
      </c>
      <c r="O58" s="11">
        <f t="shared" si="9"/>
        <v>1800.0000000000073</v>
      </c>
      <c r="P58" s="11">
        <f t="shared" si="10"/>
        <v>-0.23882418684426859</v>
      </c>
      <c r="Q58" s="11">
        <f t="shared" si="11"/>
        <v>4.7611758131557318</v>
      </c>
      <c r="R58" s="11">
        <f t="shared" si="12"/>
        <v>-1.2760001683657793</v>
      </c>
      <c r="S58" s="11">
        <f t="shared" si="13"/>
        <v>-0.18925599999999895</v>
      </c>
      <c r="T58" s="11">
        <f t="shared" si="0"/>
        <v>321.83357942403501</v>
      </c>
      <c r="V58" s="11">
        <v>-308</v>
      </c>
      <c r="W58" s="25">
        <v>0.39400000000000002</v>
      </c>
      <c r="X58" s="11">
        <f t="shared" si="14"/>
        <v>39400</v>
      </c>
      <c r="Y58" s="11">
        <f t="shared" si="15"/>
        <v>1.0000000000000009E-2</v>
      </c>
      <c r="Z58" s="11">
        <f t="shared" si="16"/>
        <v>1000</v>
      </c>
      <c r="AA58" s="11">
        <f t="shared" si="17"/>
        <v>-0.40450377817442584</v>
      </c>
      <c r="AB58" s="11">
        <f t="shared" si="18"/>
        <v>4.5954962218255737</v>
      </c>
      <c r="AC58" s="11">
        <f>(AB58-AB59)/(G59-G58)</f>
        <v>-1.0410978053488653</v>
      </c>
      <c r="AD58" s="11">
        <f>X58*F58</f>
        <v>0.12923199999999929</v>
      </c>
      <c r="AE58" s="11">
        <f>(X58*E58)/(($I$3+$I$4)*286.9)+273</f>
        <v>306.3456330902423</v>
      </c>
      <c r="AG58" s="11">
        <v>-308</v>
      </c>
      <c r="AH58" s="11">
        <v>0.73699999999999999</v>
      </c>
      <c r="AI58" s="11">
        <f t="shared" si="19"/>
        <v>73700</v>
      </c>
      <c r="AJ58" s="11">
        <f t="shared" si="20"/>
        <v>1.3000000000000012E-2</v>
      </c>
      <c r="AK58" s="11">
        <f t="shared" si="21"/>
        <v>1300</v>
      </c>
      <c r="AL58" s="11">
        <f t="shared" si="22"/>
        <v>-0.13253251214094852</v>
      </c>
      <c r="AM58" s="11">
        <f t="shared" si="23"/>
        <v>4.8674674878590514</v>
      </c>
      <c r="AN58" s="11">
        <f t="shared" si="24"/>
        <v>-0.72629848173192857</v>
      </c>
      <c r="AO58" s="11">
        <f t="shared" si="25"/>
        <v>0.24173599999999867</v>
      </c>
      <c r="AP58" s="11">
        <f t="shared" si="26"/>
        <v>200.42472730984247</v>
      </c>
      <c r="AR58" s="11">
        <v>-308</v>
      </c>
      <c r="AS58" s="11">
        <v>0.76</v>
      </c>
      <c r="AT58" s="11">
        <f t="shared" si="27"/>
        <v>76000</v>
      </c>
      <c r="AU58" s="11">
        <f t="shared" si="28"/>
        <v>1.4000000000000012E-2</v>
      </c>
      <c r="AV58" s="11">
        <f t="shared" si="29"/>
        <v>1400</v>
      </c>
      <c r="AW58" s="11">
        <f t="shared" si="30"/>
        <v>-0.11918640771920865</v>
      </c>
      <c r="AX58" s="11">
        <f t="shared" si="31"/>
        <v>4.8808135922807914</v>
      </c>
      <c r="AY58" s="11">
        <f t="shared" si="32"/>
        <v>-0.75820461242519133</v>
      </c>
      <c r="AZ58" s="11">
        <f t="shared" si="33"/>
        <v>0.24927999999999864</v>
      </c>
      <c r="BA58" s="11">
        <f t="shared" si="34"/>
        <v>198.15982734800579</v>
      </c>
      <c r="BC58" s="11">
        <v>-308</v>
      </c>
      <c r="BD58" s="11">
        <v>0.95199999999999996</v>
      </c>
      <c r="BE58" s="11">
        <f t="shared" si="35"/>
        <v>95200</v>
      </c>
      <c r="BF58" s="11">
        <f t="shared" si="36"/>
        <v>7.0000000000000062E-3</v>
      </c>
      <c r="BG58" s="11">
        <f t="shared" si="37"/>
        <v>700</v>
      </c>
      <c r="BH58" s="11">
        <f t="shared" si="38"/>
        <v>-2.1363051615525673E-2</v>
      </c>
      <c r="BI58" s="11">
        <f t="shared" si="39"/>
        <v>4.9786369483844739</v>
      </c>
      <c r="BJ58" s="11">
        <f t="shared" si="40"/>
        <v>-0.30430632771055921</v>
      </c>
      <c r="BK58" s="11">
        <f t="shared" si="41"/>
        <v>0.31225599999999831</v>
      </c>
      <c r="BL58" s="11">
        <f t="shared" si="42"/>
        <v>179.25283636223884</v>
      </c>
      <c r="BN58" s="11">
        <v>-308</v>
      </c>
      <c r="BO58" s="11">
        <v>0.97199999999999998</v>
      </c>
      <c r="BP58" s="11">
        <f t="shared" si="43"/>
        <v>97200</v>
      </c>
      <c r="BQ58" s="11">
        <f t="shared" si="44"/>
        <v>3.0000000000000027E-3</v>
      </c>
      <c r="BR58" s="11">
        <f t="shared" si="45"/>
        <v>300</v>
      </c>
      <c r="BS58" s="11">
        <f t="shared" si="46"/>
        <v>-1.2333735073725434E-2</v>
      </c>
      <c r="BT58" s="11">
        <f t="shared" si="47"/>
        <v>4.9876662649262746</v>
      </c>
      <c r="BU58" s="11">
        <f t="shared" si="48"/>
        <v>-0.1280051181049186</v>
      </c>
      <c r="BV58" s="11">
        <f t="shared" si="49"/>
        <v>0.31881599999999827</v>
      </c>
      <c r="BW58" s="11">
        <f t="shared" si="50"/>
        <v>177.28335813455476</v>
      </c>
    </row>
    <row r="59" spans="1:75" x14ac:dyDescent="0.35">
      <c r="A59" s="4">
        <v>-307</v>
      </c>
      <c r="B59" s="5">
        <v>137.88999999999999</v>
      </c>
      <c r="C59" s="5">
        <f t="shared" si="1"/>
        <v>3.3000000000000114</v>
      </c>
      <c r="D59" s="5">
        <f t="shared" si="2"/>
        <v>2.1395327715979393</v>
      </c>
      <c r="E59" s="5">
        <f t="shared" si="3"/>
        <v>1.3789E-4</v>
      </c>
      <c r="F59" s="5">
        <f t="shared" si="4"/>
        <v>3.2999999999999989E-6</v>
      </c>
      <c r="G59" s="5">
        <f t="shared" si="5"/>
        <v>-3.8604672284020607</v>
      </c>
      <c r="H59" s="6">
        <f t="shared" si="6"/>
        <v>2.0117963275326944E-2</v>
      </c>
      <c r="K59" s="11">
        <v>-307</v>
      </c>
      <c r="L59" s="11">
        <v>0.59499999999999997</v>
      </c>
      <c r="M59" s="11">
        <f t="shared" si="7"/>
        <v>59500</v>
      </c>
      <c r="N59" s="11">
        <f t="shared" si="8"/>
        <v>1.6000000000000014E-2</v>
      </c>
      <c r="O59" s="11">
        <f t="shared" si="9"/>
        <v>1600</v>
      </c>
      <c r="P59" s="11">
        <f t="shared" si="10"/>
        <v>-0.22548303427145044</v>
      </c>
      <c r="Q59" s="11">
        <f t="shared" si="11"/>
        <v>4.7745169657285498</v>
      </c>
      <c r="R59" s="11">
        <f t="shared" si="12"/>
        <v>-1.121999567349365</v>
      </c>
      <c r="S59" s="11">
        <f t="shared" si="13"/>
        <v>-0.19634999999999994</v>
      </c>
      <c r="T59" s="11">
        <f t="shared" si="0"/>
        <v>324.58401694675837</v>
      </c>
      <c r="V59" s="11">
        <v>-307</v>
      </c>
      <c r="W59" s="25">
        <v>0.40400000000000003</v>
      </c>
      <c r="X59" s="11">
        <f t="shared" si="14"/>
        <v>40400</v>
      </c>
      <c r="Y59" s="11">
        <f t="shared" si="15"/>
        <v>-1.7000000000000015E-2</v>
      </c>
      <c r="Z59" s="11">
        <f t="shared" si="16"/>
        <v>-1700</v>
      </c>
      <c r="AA59" s="11">
        <f t="shared" si="17"/>
        <v>-0.39361863488939502</v>
      </c>
      <c r="AB59" s="11">
        <f t="shared" si="18"/>
        <v>4.6063813651106047</v>
      </c>
      <c r="AC59" s="11">
        <f>(AB59-AB60)/(G60-G59)</f>
        <v>1.8177487296163515</v>
      </c>
      <c r="AD59" s="11">
        <f>X59*F59</f>
        <v>0.13331999999999997</v>
      </c>
      <c r="AE59" s="11">
        <f>(X59*E59)/(($I$3+$I$4)*286.9)+273</f>
        <v>308.02511402771489</v>
      </c>
      <c r="AG59" s="11">
        <v>-307</v>
      </c>
      <c r="AH59" s="11">
        <v>0.75</v>
      </c>
      <c r="AI59" s="11">
        <f t="shared" si="19"/>
        <v>75000</v>
      </c>
      <c r="AJ59" s="11">
        <f t="shared" si="20"/>
        <v>3.0000000000000027E-3</v>
      </c>
      <c r="AK59" s="11">
        <f t="shared" si="21"/>
        <v>300</v>
      </c>
      <c r="AL59" s="11">
        <f t="shared" si="22"/>
        <v>-0.12493873660829995</v>
      </c>
      <c r="AM59" s="11">
        <f t="shared" si="23"/>
        <v>4.8750612633917001</v>
      </c>
      <c r="AN59" s="11">
        <f t="shared" si="24"/>
        <v>-0.16879414691724479</v>
      </c>
      <c r="AO59" s="11">
        <f t="shared" si="25"/>
        <v>0.24749999999999991</v>
      </c>
      <c r="AP59" s="11">
        <f t="shared" si="26"/>
        <v>197.34495408531458</v>
      </c>
      <c r="AR59" s="11">
        <v>-307</v>
      </c>
      <c r="AS59" s="11">
        <v>0.77400000000000002</v>
      </c>
      <c r="AT59" s="11">
        <f t="shared" si="27"/>
        <v>77400</v>
      </c>
      <c r="AU59" s="11">
        <f t="shared" si="28"/>
        <v>3.0000000000000027E-3</v>
      </c>
      <c r="AV59" s="11">
        <f t="shared" si="29"/>
        <v>300</v>
      </c>
      <c r="AW59" s="11">
        <f t="shared" si="30"/>
        <v>-0.11125903931710739</v>
      </c>
      <c r="AX59" s="11">
        <f t="shared" si="31"/>
        <v>4.8887409606828927</v>
      </c>
      <c r="AY59" s="11">
        <f t="shared" si="32"/>
        <v>-0.1635703302938106</v>
      </c>
      <c r="AZ59" s="11">
        <f t="shared" si="33"/>
        <v>0.25541999999999992</v>
      </c>
      <c r="BA59" s="11">
        <f t="shared" si="34"/>
        <v>194.92399261604464</v>
      </c>
      <c r="BC59" s="11">
        <v>-307</v>
      </c>
      <c r="BD59" s="11">
        <v>0.95899999999999996</v>
      </c>
      <c r="BE59" s="11">
        <f t="shared" si="35"/>
        <v>95900</v>
      </c>
      <c r="BF59" s="11">
        <f t="shared" si="36"/>
        <v>-1.0000000000000009E-3</v>
      </c>
      <c r="BG59" s="11">
        <f t="shared" si="37"/>
        <v>-100</v>
      </c>
      <c r="BH59" s="11">
        <f t="shared" si="38"/>
        <v>-1.8181392829336417E-2</v>
      </c>
      <c r="BI59" s="11">
        <f t="shared" si="39"/>
        <v>4.9818186071706636</v>
      </c>
      <c r="BJ59" s="11">
        <f t="shared" si="40"/>
        <v>4.4113595707485048E-2</v>
      </c>
      <c r="BK59" s="11">
        <f t="shared" si="41"/>
        <v>0.31646999999999992</v>
      </c>
      <c r="BL59" s="11">
        <f t="shared" si="42"/>
        <v>176.26241462375557</v>
      </c>
      <c r="BN59" s="11">
        <v>-307</v>
      </c>
      <c r="BO59" s="11">
        <v>0.97499999999999998</v>
      </c>
      <c r="BP59" s="11">
        <f t="shared" si="43"/>
        <v>97500</v>
      </c>
      <c r="BQ59" s="11">
        <f t="shared" si="44"/>
        <v>1.0000000000000009E-3</v>
      </c>
      <c r="BR59" s="11">
        <f t="shared" si="45"/>
        <v>100</v>
      </c>
      <c r="BS59" s="11">
        <f t="shared" si="46"/>
        <v>-1.0995384301463193E-2</v>
      </c>
      <c r="BT59" s="11">
        <f t="shared" si="47"/>
        <v>4.989004615698537</v>
      </c>
      <c r="BU59" s="11">
        <f t="shared" si="48"/>
        <v>-4.3344829680255083E-2</v>
      </c>
      <c r="BV59" s="11">
        <f t="shared" si="49"/>
        <v>0.32174999999999987</v>
      </c>
      <c r="BW59" s="11">
        <f t="shared" si="50"/>
        <v>174.64844031090897</v>
      </c>
    </row>
    <row r="60" spans="1:75" x14ac:dyDescent="0.35">
      <c r="A60" s="4">
        <v>-306</v>
      </c>
      <c r="B60" s="5">
        <v>141.19</v>
      </c>
      <c r="C60" s="5">
        <f t="shared" si="1"/>
        <v>3.3400000000000034</v>
      </c>
      <c r="D60" s="5">
        <f t="shared" si="2"/>
        <v>2.1498039382270222</v>
      </c>
      <c r="E60" s="5">
        <f t="shared" si="3"/>
        <v>1.4118999999999999E-4</v>
      </c>
      <c r="F60" s="5">
        <f t="shared" si="4"/>
        <v>3.3400000000000053E-6</v>
      </c>
      <c r="G60" s="5">
        <f t="shared" si="5"/>
        <v>-3.8501960617729778</v>
      </c>
      <c r="H60" s="6">
        <f t="shared" si="6"/>
        <v>2.0792880939500713E-2</v>
      </c>
      <c r="K60" s="11">
        <v>-306</v>
      </c>
      <c r="L60" s="11">
        <v>0.61099999999999999</v>
      </c>
      <c r="M60" s="11">
        <f t="shared" si="7"/>
        <v>61100</v>
      </c>
      <c r="N60" s="11">
        <f t="shared" si="8"/>
        <v>1.3000000000000012E-2</v>
      </c>
      <c r="O60" s="11">
        <f t="shared" si="9"/>
        <v>1300</v>
      </c>
      <c r="P60" s="11">
        <f t="shared" si="10"/>
        <v>-0.21395878975744578</v>
      </c>
      <c r="Q60" s="11">
        <f t="shared" si="11"/>
        <v>4.786041210242554</v>
      </c>
      <c r="R60" s="11">
        <f t="shared" si="12"/>
        <v>-0.90046497966851391</v>
      </c>
      <c r="S60" s="11">
        <f t="shared" si="13"/>
        <v>-0.20407400000000031</v>
      </c>
      <c r="T60" s="11">
        <f t="shared" si="0"/>
        <v>327.23886208782335</v>
      </c>
      <c r="V60" s="11">
        <v>-306</v>
      </c>
      <c r="W60" s="25">
        <v>0.38700000000000001</v>
      </c>
      <c r="X60" s="11">
        <f t="shared" si="14"/>
        <v>38700</v>
      </c>
      <c r="Y60" s="11">
        <f t="shared" si="15"/>
        <v>-2.200000000000002E-2</v>
      </c>
      <c r="Z60" s="11">
        <f t="shared" si="16"/>
        <v>-2200</v>
      </c>
      <c r="AA60" s="11">
        <f t="shared" si="17"/>
        <v>-0.4122890349810886</v>
      </c>
      <c r="AB60" s="11">
        <f t="shared" si="18"/>
        <v>4.5877109650189114</v>
      </c>
      <c r="AC60" s="11">
        <f>(AB60-AB61)/(G61-G60)</f>
        <v>2.5032439653946117</v>
      </c>
      <c r="AD60" s="11">
        <f>X60*F60</f>
        <v>0.12925800000000021</v>
      </c>
      <c r="AE60" s="11">
        <f>(X60*E60)/(($I$3+$I$4)*286.9)+273</f>
        <v>307.35423834367862</v>
      </c>
      <c r="AG60" s="11">
        <v>-306</v>
      </c>
      <c r="AH60" s="11">
        <v>0.753</v>
      </c>
      <c r="AI60" s="11">
        <f t="shared" si="19"/>
        <v>75300</v>
      </c>
      <c r="AJ60" s="11">
        <f t="shared" si="20"/>
        <v>-6.0000000000000053E-3</v>
      </c>
      <c r="AK60" s="11">
        <f t="shared" si="21"/>
        <v>-600</v>
      </c>
      <c r="AL60" s="11">
        <f t="shared" si="22"/>
        <v>-0.12320502379929942</v>
      </c>
      <c r="AM60" s="11">
        <f t="shared" si="23"/>
        <v>4.876794976200701</v>
      </c>
      <c r="AN60" s="11">
        <f t="shared" si="24"/>
        <v>0.34216587868811404</v>
      </c>
      <c r="AO60" s="11">
        <f t="shared" si="25"/>
        <v>0.25150200000000039</v>
      </c>
      <c r="AP60" s="11">
        <f t="shared" si="26"/>
        <v>195.22450593643333</v>
      </c>
      <c r="AR60" s="11">
        <v>-306</v>
      </c>
      <c r="AS60" s="11">
        <v>0.77700000000000002</v>
      </c>
      <c r="AT60" s="11">
        <f t="shared" si="27"/>
        <v>77700</v>
      </c>
      <c r="AU60" s="11">
        <f t="shared" si="28"/>
        <v>-1.2000000000000011E-2</v>
      </c>
      <c r="AV60" s="11">
        <f t="shared" si="29"/>
        <v>-1200</v>
      </c>
      <c r="AW60" s="11">
        <f t="shared" si="30"/>
        <v>-0.10957898119908573</v>
      </c>
      <c r="AX60" s="11">
        <f t="shared" si="31"/>
        <v>4.8904210188009145</v>
      </c>
      <c r="AY60" s="11">
        <f t="shared" si="32"/>
        <v>0.66570225938452299</v>
      </c>
      <c r="AZ60" s="11">
        <f t="shared" si="33"/>
        <v>0.25951800000000042</v>
      </c>
      <c r="BA60" s="11">
        <f t="shared" si="34"/>
        <v>192.74560572723595</v>
      </c>
      <c r="BC60" s="11">
        <v>-306</v>
      </c>
      <c r="BD60" s="11">
        <v>0.95799999999999996</v>
      </c>
      <c r="BE60" s="11">
        <f t="shared" si="35"/>
        <v>95800</v>
      </c>
      <c r="BF60" s="11">
        <f t="shared" si="36"/>
        <v>6.0000000000000053E-3</v>
      </c>
      <c r="BG60" s="11">
        <f t="shared" si="37"/>
        <v>600</v>
      </c>
      <c r="BH60" s="11">
        <f t="shared" si="38"/>
        <v>-1.8634490921455603E-2</v>
      </c>
      <c r="BI60" s="11">
        <f t="shared" si="39"/>
        <v>4.981365509078544</v>
      </c>
      <c r="BJ60" s="11">
        <f t="shared" si="40"/>
        <v>-0.26703837042192319</v>
      </c>
      <c r="BK60" s="11">
        <f t="shared" si="41"/>
        <v>0.31997200000000053</v>
      </c>
      <c r="BL60" s="11">
        <f t="shared" si="42"/>
        <v>174.05056664953932</v>
      </c>
      <c r="BN60" s="11">
        <v>-306</v>
      </c>
      <c r="BO60" s="11">
        <v>0.97599999999999998</v>
      </c>
      <c r="BP60" s="11">
        <f t="shared" si="43"/>
        <v>97600</v>
      </c>
      <c r="BQ60" s="11">
        <f t="shared" si="44"/>
        <v>2.0000000000000018E-3</v>
      </c>
      <c r="BR60" s="11">
        <f t="shared" si="45"/>
        <v>200</v>
      </c>
      <c r="BS60" s="11">
        <f t="shared" si="46"/>
        <v>-1.0550182333308195E-2</v>
      </c>
      <c r="BT60" s="11">
        <f t="shared" si="47"/>
        <v>4.9894498176666922</v>
      </c>
      <c r="BU60" s="11">
        <f t="shared" si="48"/>
        <v>-8.7554803808429449E-2</v>
      </c>
      <c r="BV60" s="11">
        <f t="shared" si="49"/>
        <v>0.3259840000000005</v>
      </c>
      <c r="BW60" s="11">
        <f t="shared" si="50"/>
        <v>172.19139149264132</v>
      </c>
    </row>
    <row r="61" spans="1:75" x14ac:dyDescent="0.35">
      <c r="A61" s="4">
        <v>-305</v>
      </c>
      <c r="B61" s="5">
        <v>144.53</v>
      </c>
      <c r="C61" s="5">
        <f t="shared" si="1"/>
        <v>3.3700000000000045</v>
      </c>
      <c r="D61" s="5">
        <f t="shared" si="2"/>
        <v>2.1599580026785188</v>
      </c>
      <c r="E61" s="5">
        <f t="shared" si="3"/>
        <v>1.4453E-4</v>
      </c>
      <c r="F61" s="5">
        <f t="shared" si="4"/>
        <v>3.3700000000000169E-6</v>
      </c>
      <c r="G61" s="5">
        <f t="shared" si="5"/>
        <v>-3.8400419973214812</v>
      </c>
      <c r="H61" s="6">
        <f t="shared" si="6"/>
        <v>2.1473993660086066E-2</v>
      </c>
      <c r="K61" s="11">
        <v>-305</v>
      </c>
      <c r="L61" s="11">
        <v>0.624</v>
      </c>
      <c r="M61" s="11">
        <f t="shared" si="7"/>
        <v>62400</v>
      </c>
      <c r="N61" s="11">
        <f t="shared" si="8"/>
        <v>3.0000000000000027E-2</v>
      </c>
      <c r="O61" s="11">
        <f t="shared" si="9"/>
        <v>3000</v>
      </c>
      <c r="P61" s="11">
        <f t="shared" si="10"/>
        <v>-0.20481541031757602</v>
      </c>
      <c r="Q61" s="11">
        <f t="shared" si="11"/>
        <v>4.7951845896824237</v>
      </c>
      <c r="R61" s="11">
        <f t="shared" si="12"/>
        <v>-2.0372437187376171</v>
      </c>
      <c r="S61" s="11">
        <f t="shared" si="13"/>
        <v>-0.21028800000000106</v>
      </c>
      <c r="T61" s="11">
        <f t="shared" si="0"/>
        <v>329.70325808176835</v>
      </c>
      <c r="V61" s="11">
        <v>-305</v>
      </c>
      <c r="W61" s="25">
        <v>0.36499999999999999</v>
      </c>
      <c r="X61" s="11">
        <f t="shared" si="14"/>
        <v>36500</v>
      </c>
      <c r="Y61" s="11">
        <f t="shared" si="15"/>
        <v>-1.5000000000000013E-2</v>
      </c>
      <c r="Z61" s="11">
        <f t="shared" si="16"/>
        <v>-1500</v>
      </c>
      <c r="AA61" s="11">
        <f t="shared" si="17"/>
        <v>-0.43770713554352531</v>
      </c>
      <c r="AB61" s="11">
        <f t="shared" si="18"/>
        <v>4.5622928644564746</v>
      </c>
      <c r="AC61" s="11">
        <f>(AB61-AB62)/(G62-G61)</f>
        <v>1.8206301896899115</v>
      </c>
      <c r="AD61" s="11">
        <f>X61*F61</f>
        <v>0.12300500000000061</v>
      </c>
      <c r="AE61" s="11">
        <f>(X61*E61)/(($I$3+$I$4)*286.9)+273</f>
        <v>306.16777115359849</v>
      </c>
      <c r="AG61" s="11">
        <v>-305</v>
      </c>
      <c r="AH61" s="11">
        <v>0.747</v>
      </c>
      <c r="AI61" s="11">
        <f t="shared" si="19"/>
        <v>74700</v>
      </c>
      <c r="AJ61" s="11">
        <f t="shared" si="20"/>
        <v>7.0000000000000062E-3</v>
      </c>
      <c r="AK61" s="11">
        <f t="shared" si="21"/>
        <v>700</v>
      </c>
      <c r="AL61" s="11">
        <f t="shared" si="22"/>
        <v>-0.12667939818460122</v>
      </c>
      <c r="AM61" s="11">
        <f t="shared" si="23"/>
        <v>4.8733206018153989</v>
      </c>
      <c r="AN61" s="11">
        <f t="shared" si="24"/>
        <v>-0.40466281001003362</v>
      </c>
      <c r="AO61" s="11">
        <f t="shared" si="25"/>
        <v>0.25173900000000127</v>
      </c>
      <c r="AP61" s="11">
        <f t="shared" si="26"/>
        <v>194.0190290020648</v>
      </c>
      <c r="AR61" s="11">
        <v>-305</v>
      </c>
      <c r="AS61" s="11">
        <v>0.76500000000000001</v>
      </c>
      <c r="AT61" s="11">
        <f t="shared" si="27"/>
        <v>76500</v>
      </c>
      <c r="AU61" s="11">
        <f t="shared" si="28"/>
        <v>6.0000000000000053E-3</v>
      </c>
      <c r="AV61" s="11">
        <f t="shared" si="29"/>
        <v>600</v>
      </c>
      <c r="AW61" s="11">
        <f t="shared" si="30"/>
        <v>-0.11633856484638239</v>
      </c>
      <c r="AX61" s="11">
        <f t="shared" si="31"/>
        <v>4.8836614351536172</v>
      </c>
      <c r="AY61" s="11">
        <f t="shared" si="32"/>
        <v>-0.33894953337231015</v>
      </c>
      <c r="AZ61" s="11">
        <f t="shared" si="33"/>
        <v>0.25780500000000128</v>
      </c>
      <c r="BA61" s="11">
        <f t="shared" si="34"/>
        <v>192.11587307440371</v>
      </c>
      <c r="BC61" s="11">
        <v>-305</v>
      </c>
      <c r="BD61" s="11">
        <v>0.96399999999999997</v>
      </c>
      <c r="BE61" s="11">
        <f t="shared" si="35"/>
        <v>96400</v>
      </c>
      <c r="BF61" s="11">
        <f t="shared" si="36"/>
        <v>-1.0000000000000009E-3</v>
      </c>
      <c r="BG61" s="11">
        <f t="shared" si="37"/>
        <v>-100</v>
      </c>
      <c r="BH61" s="11">
        <f t="shared" si="38"/>
        <v>-1.5922966097169242E-2</v>
      </c>
      <c r="BI61" s="11">
        <f t="shared" si="39"/>
        <v>4.9840770339028309</v>
      </c>
      <c r="BJ61" s="11">
        <f t="shared" si="40"/>
        <v>4.5028877524662211E-2</v>
      </c>
      <c r="BK61" s="11">
        <f t="shared" si="41"/>
        <v>0.3248680000000016</v>
      </c>
      <c r="BL61" s="11">
        <f t="shared" si="42"/>
        <v>171.07542698526169</v>
      </c>
      <c r="BN61" s="11">
        <v>-305</v>
      </c>
      <c r="BO61" s="11">
        <v>0.97799999999999998</v>
      </c>
      <c r="BP61" s="11">
        <f t="shared" si="43"/>
        <v>97800</v>
      </c>
      <c r="BQ61" s="11">
        <f t="shared" si="44"/>
        <v>1.0000000000000009E-3</v>
      </c>
      <c r="BR61" s="11">
        <f t="shared" si="45"/>
        <v>100</v>
      </c>
      <c r="BS61" s="11">
        <f t="shared" si="46"/>
        <v>-9.6611452123985687E-3</v>
      </c>
      <c r="BT61" s="11">
        <f t="shared" si="47"/>
        <v>4.9903388547876011</v>
      </c>
      <c r="BU61" s="11">
        <f t="shared" si="48"/>
        <v>-4.4338603348573258E-2</v>
      </c>
      <c r="BV61" s="11">
        <f t="shared" si="49"/>
        <v>0.32958600000000166</v>
      </c>
      <c r="BW61" s="11">
        <f t="shared" si="50"/>
        <v>169.59519459708082</v>
      </c>
    </row>
    <row r="62" spans="1:75" x14ac:dyDescent="0.35">
      <c r="A62" s="4">
        <v>-304</v>
      </c>
      <c r="B62" s="5">
        <v>147.9</v>
      </c>
      <c r="C62" s="5">
        <f t="shared" si="1"/>
        <v>3.4000000000000057</v>
      </c>
      <c r="D62" s="5">
        <f t="shared" si="2"/>
        <v>2.1699681739968923</v>
      </c>
      <c r="E62" s="5">
        <f t="shared" si="3"/>
        <v>1.4790000000000002E-4</v>
      </c>
      <c r="F62" s="5">
        <f t="shared" si="4"/>
        <v>3.4000000000000013E-6</v>
      </c>
      <c r="G62" s="5">
        <f t="shared" si="5"/>
        <v>-3.8300318260031077</v>
      </c>
      <c r="H62" s="6">
        <f t="shared" si="6"/>
        <v>2.2160997337498767E-2</v>
      </c>
      <c r="K62" s="11">
        <v>-304</v>
      </c>
      <c r="L62" s="11">
        <v>0.65400000000000003</v>
      </c>
      <c r="M62" s="11">
        <f t="shared" si="7"/>
        <v>65400</v>
      </c>
      <c r="N62" s="11">
        <f t="shared" si="8"/>
        <v>0</v>
      </c>
      <c r="O62" s="11">
        <f t="shared" si="9"/>
        <v>0</v>
      </c>
      <c r="P62" s="11">
        <f t="shared" si="10"/>
        <v>-0.18442225167573273</v>
      </c>
      <c r="Q62" s="11">
        <f t="shared" si="11"/>
        <v>4.8155777483242677</v>
      </c>
      <c r="R62" s="11">
        <f t="shared" si="12"/>
        <v>0</v>
      </c>
      <c r="S62" s="11">
        <f t="shared" si="13"/>
        <v>-0.22236000000000009</v>
      </c>
      <c r="T62" s="11">
        <f t="shared" si="0"/>
        <v>333.81508855374693</v>
      </c>
      <c r="V62" s="11">
        <v>-304</v>
      </c>
      <c r="W62" s="25">
        <v>0.35</v>
      </c>
      <c r="X62" s="11">
        <f t="shared" si="14"/>
        <v>35000</v>
      </c>
      <c r="Y62" s="11">
        <f t="shared" si="15"/>
        <v>-1.0000000000000009E-3</v>
      </c>
      <c r="Z62" s="11">
        <f t="shared" si="16"/>
        <v>-100</v>
      </c>
      <c r="AA62" s="11">
        <f t="shared" si="17"/>
        <v>-0.45593195564972439</v>
      </c>
      <c r="AB62" s="11">
        <f t="shared" si="18"/>
        <v>4.5440680443502757</v>
      </c>
      <c r="AC62" s="11">
        <f>(AB62-AB63)/(G63-G62)</f>
        <v>0.12588880117828891</v>
      </c>
      <c r="AD62" s="11">
        <f>X62*F62</f>
        <v>0.11900000000000005</v>
      </c>
      <c r="AE62" s="11">
        <f>(X62*E62)/(($I$3+$I$4)*286.9)+273</f>
        <v>305.54630121377892</v>
      </c>
      <c r="AG62" s="11">
        <v>-304</v>
      </c>
      <c r="AH62" s="11">
        <v>0.754</v>
      </c>
      <c r="AI62" s="11">
        <f t="shared" si="19"/>
        <v>75400</v>
      </c>
      <c r="AJ62" s="11">
        <f t="shared" si="20"/>
        <v>-1.0000000000000009E-3</v>
      </c>
      <c r="AK62" s="11">
        <f t="shared" si="21"/>
        <v>-100</v>
      </c>
      <c r="AL62" s="11">
        <f t="shared" si="22"/>
        <v>-0.12262865413022594</v>
      </c>
      <c r="AM62" s="11">
        <f t="shared" si="23"/>
        <v>4.8773713458697738</v>
      </c>
      <c r="AN62" s="11">
        <f t="shared" si="24"/>
        <v>5.8391655545000448E-2</v>
      </c>
      <c r="AO62" s="11">
        <f t="shared" si="25"/>
        <v>0.25636000000000009</v>
      </c>
      <c r="AP62" s="11">
        <f t="shared" si="26"/>
        <v>191.42005953296484</v>
      </c>
      <c r="AR62" s="11">
        <v>-304</v>
      </c>
      <c r="AS62" s="11">
        <v>0.77100000000000002</v>
      </c>
      <c r="AT62" s="11">
        <f t="shared" si="27"/>
        <v>77100</v>
      </c>
      <c r="AU62" s="11">
        <f t="shared" si="28"/>
        <v>1.6000000000000014E-2</v>
      </c>
      <c r="AV62" s="11">
        <f t="shared" si="29"/>
        <v>1600</v>
      </c>
      <c r="AW62" s="11">
        <f t="shared" si="30"/>
        <v>-0.11294562194904302</v>
      </c>
      <c r="AX62" s="11">
        <f t="shared" si="31"/>
        <v>4.8870543780509568</v>
      </c>
      <c r="AY62" s="11">
        <f t="shared" si="32"/>
        <v>-0.90371559096146048</v>
      </c>
      <c r="AZ62" s="11">
        <f t="shared" si="33"/>
        <v>0.2621400000000001</v>
      </c>
      <c r="BA62" s="11">
        <f t="shared" si="34"/>
        <v>189.5807240051935</v>
      </c>
      <c r="BC62" s="11">
        <v>-304</v>
      </c>
      <c r="BD62" s="11">
        <v>0.96299999999999997</v>
      </c>
      <c r="BE62" s="11">
        <f t="shared" si="35"/>
        <v>96300</v>
      </c>
      <c r="BF62" s="11">
        <f t="shared" si="36"/>
        <v>-2.0000000000000018E-3</v>
      </c>
      <c r="BG62" s="11">
        <f t="shared" si="37"/>
        <v>-200</v>
      </c>
      <c r="BH62" s="11">
        <f t="shared" si="38"/>
        <v>-1.6373712875465501E-2</v>
      </c>
      <c r="BI62" s="11">
        <f t="shared" si="39"/>
        <v>4.9836262871245349</v>
      </c>
      <c r="BJ62" s="11">
        <f t="shared" si="40"/>
        <v>9.1472186783747897E-2</v>
      </c>
      <c r="BK62" s="11">
        <f t="shared" si="41"/>
        <v>0.32742000000000016</v>
      </c>
      <c r="BL62" s="11">
        <f t="shared" si="42"/>
        <v>168.80705216212883</v>
      </c>
      <c r="BN62" s="11">
        <v>-304</v>
      </c>
      <c r="BO62" s="11">
        <v>0.97899999999999998</v>
      </c>
      <c r="BP62" s="11">
        <f t="shared" si="43"/>
        <v>97900</v>
      </c>
      <c r="BQ62" s="11">
        <f t="shared" si="44"/>
        <v>5.0000000000000044E-3</v>
      </c>
      <c r="BR62" s="11">
        <f t="shared" si="45"/>
        <v>500</v>
      </c>
      <c r="BS62" s="11">
        <f t="shared" si="46"/>
        <v>-9.2173081968621833E-3</v>
      </c>
      <c r="BT62" s="11">
        <f t="shared" si="47"/>
        <v>4.9907826918031377</v>
      </c>
      <c r="BU62" s="11">
        <f t="shared" si="48"/>
        <v>-0.22413755041514577</v>
      </c>
      <c r="BV62" s="11">
        <f t="shared" si="49"/>
        <v>0.33286000000000016</v>
      </c>
      <c r="BW62" s="11">
        <f t="shared" si="50"/>
        <v>167.07591284187345</v>
      </c>
    </row>
    <row r="63" spans="1:75" x14ac:dyDescent="0.35">
      <c r="A63" s="4">
        <v>-303</v>
      </c>
      <c r="B63" s="5">
        <v>151.30000000000001</v>
      </c>
      <c r="C63" s="5">
        <f t="shared" si="1"/>
        <v>3.4199999999999875</v>
      </c>
      <c r="D63" s="5">
        <f t="shared" si="2"/>
        <v>2.1798389280231869</v>
      </c>
      <c r="E63" s="5">
        <f t="shared" si="3"/>
        <v>1.5130000000000002E-4</v>
      </c>
      <c r="F63" s="5">
        <f t="shared" si="4"/>
        <v>3.419999999999991E-6</v>
      </c>
      <c r="G63" s="5">
        <f t="shared" si="5"/>
        <v>-3.8201610719768131</v>
      </c>
      <c r="H63" s="6">
        <f t="shared" si="6"/>
        <v>2.2853586930227793E-2</v>
      </c>
      <c r="K63" s="11">
        <v>-303</v>
      </c>
      <c r="L63" s="11">
        <v>0.65400000000000003</v>
      </c>
      <c r="M63" s="11">
        <f t="shared" si="7"/>
        <v>65400</v>
      </c>
      <c r="N63" s="11">
        <f t="shared" si="8"/>
        <v>-2.0000000000000018E-2</v>
      </c>
      <c r="O63" s="11">
        <f t="shared" si="9"/>
        <v>-2000</v>
      </c>
      <c r="P63" s="11">
        <f t="shared" si="10"/>
        <v>-0.18442225167573273</v>
      </c>
      <c r="Q63" s="11">
        <f t="shared" si="11"/>
        <v>4.8155777483242677</v>
      </c>
      <c r="R63" s="11">
        <f t="shared" si="12"/>
        <v>1.3894875655289061</v>
      </c>
      <c r="S63" s="11">
        <f t="shared" si="13"/>
        <v>-0.22366799999999942</v>
      </c>
      <c r="T63" s="11">
        <f t="shared" si="0"/>
        <v>335.21313656647675</v>
      </c>
      <c r="V63" s="11">
        <v>-303</v>
      </c>
      <c r="W63" s="25">
        <v>0.34899999999999998</v>
      </c>
      <c r="X63" s="11">
        <f t="shared" si="14"/>
        <v>34900</v>
      </c>
      <c r="Y63" s="11">
        <f t="shared" si="15"/>
        <v>1.0000000000000009E-3</v>
      </c>
      <c r="Z63" s="11">
        <f t="shared" si="16"/>
        <v>100</v>
      </c>
      <c r="AA63" s="11">
        <f t="shared" si="17"/>
        <v>-0.45717457304082015</v>
      </c>
      <c r="AB63" s="11">
        <f t="shared" si="18"/>
        <v>4.5428254269591797</v>
      </c>
      <c r="AC63" s="11">
        <f>(AB63-AB64)/(G64-G63)</f>
        <v>-0.12800553338371415</v>
      </c>
      <c r="AD63" s="11">
        <f>X63*F63</f>
        <v>0.11935799999999969</v>
      </c>
      <c r="AE63" s="11">
        <f>(X63*E63)/(($I$3+$I$4)*286.9)+273</f>
        <v>306.19936492614738</v>
      </c>
      <c r="AG63" s="11">
        <v>-303</v>
      </c>
      <c r="AH63" s="11">
        <v>0.753</v>
      </c>
      <c r="AI63" s="11">
        <f t="shared" si="19"/>
        <v>75300</v>
      </c>
      <c r="AJ63" s="11">
        <f t="shared" si="20"/>
        <v>2.0000000000000018E-3</v>
      </c>
      <c r="AK63" s="11">
        <f t="shared" si="21"/>
        <v>200</v>
      </c>
      <c r="AL63" s="11">
        <f t="shared" si="22"/>
        <v>-0.12320502379929942</v>
      </c>
      <c r="AM63" s="11">
        <f t="shared" si="23"/>
        <v>4.876794976200701</v>
      </c>
      <c r="AN63" s="11">
        <f t="shared" si="24"/>
        <v>-0.11866824834827726</v>
      </c>
      <c r="AO63" s="11">
        <f t="shared" si="25"/>
        <v>0.25752599999999931</v>
      </c>
      <c r="AP63" s="11">
        <f t="shared" si="26"/>
        <v>189.65534207934243</v>
      </c>
      <c r="AR63" s="11">
        <v>-303</v>
      </c>
      <c r="AS63" s="11">
        <v>0.78700000000000003</v>
      </c>
      <c r="AT63" s="11">
        <f t="shared" si="27"/>
        <v>78700</v>
      </c>
      <c r="AU63" s="11">
        <f t="shared" si="28"/>
        <v>6.0000000000000053E-3</v>
      </c>
      <c r="AV63" s="11">
        <f t="shared" si="29"/>
        <v>600</v>
      </c>
      <c r="AW63" s="11">
        <f t="shared" si="30"/>
        <v>-0.10402526764093542</v>
      </c>
      <c r="AX63" s="11">
        <f t="shared" si="31"/>
        <v>4.8959747323590648</v>
      </c>
      <c r="AY63" s="11">
        <f t="shared" si="32"/>
        <v>-0.3397831781008489</v>
      </c>
      <c r="AZ63" s="11">
        <f t="shared" si="33"/>
        <v>0.26915399999999928</v>
      </c>
      <c r="BA63" s="11">
        <f t="shared" si="34"/>
        <v>185.8921038730976</v>
      </c>
      <c r="BC63" s="11">
        <v>-303</v>
      </c>
      <c r="BD63" s="11">
        <v>0.96099999999999997</v>
      </c>
      <c r="BE63" s="11">
        <f t="shared" si="35"/>
        <v>96100</v>
      </c>
      <c r="BF63" s="11">
        <f t="shared" si="36"/>
        <v>-2.0000000000000018E-3</v>
      </c>
      <c r="BG63" s="11">
        <f t="shared" si="37"/>
        <v>-200</v>
      </c>
      <c r="BH63" s="11">
        <f t="shared" si="38"/>
        <v>-1.7276612331454656E-2</v>
      </c>
      <c r="BI63" s="11">
        <f t="shared" si="39"/>
        <v>4.9827233876685453</v>
      </c>
      <c r="BJ63" s="11">
        <f t="shared" si="40"/>
        <v>9.3203999120256537E-2</v>
      </c>
      <c r="BK63" s="11">
        <f t="shared" si="41"/>
        <v>0.32866199999999912</v>
      </c>
      <c r="BL63" s="11">
        <f t="shared" si="42"/>
        <v>166.63317893525641</v>
      </c>
      <c r="BN63" s="11">
        <v>-303</v>
      </c>
      <c r="BO63" s="11">
        <v>0.98399999999999999</v>
      </c>
      <c r="BP63" s="11">
        <f t="shared" si="43"/>
        <v>98400</v>
      </c>
      <c r="BQ63" s="11">
        <f t="shared" si="44"/>
        <v>8.0000000000000071E-3</v>
      </c>
      <c r="BR63" s="11">
        <f t="shared" si="45"/>
        <v>800</v>
      </c>
      <c r="BS63" s="11">
        <f t="shared" si="46"/>
        <v>-7.0049015686584892E-3</v>
      </c>
      <c r="BT63" s="11">
        <f t="shared" si="47"/>
        <v>4.9929950984313418</v>
      </c>
      <c r="BU63" s="11">
        <f t="shared" si="48"/>
        <v>-0.36225220916780621</v>
      </c>
      <c r="BV63" s="11">
        <f t="shared" si="49"/>
        <v>0.33652799999999911</v>
      </c>
      <c r="BW63" s="11">
        <f t="shared" si="50"/>
        <v>164.08745897220842</v>
      </c>
    </row>
    <row r="64" spans="1:75" x14ac:dyDescent="0.35">
      <c r="A64" s="4">
        <v>-302</v>
      </c>
      <c r="B64" s="5">
        <v>154.72</v>
      </c>
      <c r="C64" s="5">
        <f t="shared" si="1"/>
        <v>3.4399999999999977</v>
      </c>
      <c r="D64" s="5">
        <f t="shared" si="2"/>
        <v>2.1895464567389267</v>
      </c>
      <c r="E64" s="5">
        <f t="shared" si="3"/>
        <v>1.5472000000000001E-4</v>
      </c>
      <c r="F64" s="5">
        <f t="shared" si="4"/>
        <v>3.4399999999999806E-6</v>
      </c>
      <c r="G64" s="5">
        <f t="shared" si="5"/>
        <v>-3.8104535432610733</v>
      </c>
      <c r="H64" s="6">
        <f t="shared" si="6"/>
        <v>2.3551456677191496E-2</v>
      </c>
      <c r="K64" s="11">
        <v>-302</v>
      </c>
      <c r="L64" s="11">
        <v>0.63400000000000001</v>
      </c>
      <c r="M64" s="11">
        <f t="shared" si="7"/>
        <v>63400</v>
      </c>
      <c r="N64" s="11">
        <f t="shared" si="8"/>
        <v>-4.6000000000000041E-2</v>
      </c>
      <c r="O64" s="11">
        <f t="shared" si="9"/>
        <v>-4600</v>
      </c>
      <c r="P64" s="11">
        <f t="shared" si="10"/>
        <v>-0.19791074211826731</v>
      </c>
      <c r="Q64" s="11">
        <f t="shared" si="11"/>
        <v>4.8020892578817325</v>
      </c>
      <c r="R64" s="11">
        <f t="shared" si="12"/>
        <v>3.4252615955473966</v>
      </c>
      <c r="S64" s="11">
        <f t="shared" si="13"/>
        <v>-0.21809599999999876</v>
      </c>
      <c r="T64" s="11">
        <f t="shared" si="0"/>
        <v>334.67386073382761</v>
      </c>
      <c r="V64" s="11">
        <v>-302</v>
      </c>
      <c r="W64" s="25">
        <v>0.35</v>
      </c>
      <c r="X64" s="11">
        <f t="shared" si="14"/>
        <v>35000</v>
      </c>
      <c r="Y64" s="11">
        <f t="shared" si="15"/>
        <v>-1.0000000000000009E-3</v>
      </c>
      <c r="Z64" s="11">
        <f t="shared" si="16"/>
        <v>-100</v>
      </c>
      <c r="AA64" s="11">
        <f t="shared" si="17"/>
        <v>-0.45593195564972439</v>
      </c>
      <c r="AB64" s="11">
        <f t="shared" si="18"/>
        <v>4.5440680443502757</v>
      </c>
      <c r="AC64" s="11">
        <f>(AB64-AB65)/(G65-G64)</f>
        <v>0.13011428530040176</v>
      </c>
      <c r="AD64" s="11">
        <f>X64*F64</f>
        <v>0.12039999999999933</v>
      </c>
      <c r="AE64" s="11">
        <f>(X64*E64)/(($I$3+$I$4)*286.9)+273</f>
        <v>307.04708400132438</v>
      </c>
      <c r="AG64" s="11">
        <v>-302</v>
      </c>
      <c r="AH64" s="11">
        <v>0.755</v>
      </c>
      <c r="AI64" s="11">
        <f t="shared" si="19"/>
        <v>75500</v>
      </c>
      <c r="AJ64" s="11">
        <f t="shared" si="20"/>
        <v>-2.0000000000000018E-3</v>
      </c>
      <c r="AK64" s="11">
        <f t="shared" si="21"/>
        <v>-200</v>
      </c>
      <c r="AL64" s="11">
        <f t="shared" si="22"/>
        <v>-0.12205304837081175</v>
      </c>
      <c r="AM64" s="11">
        <f t="shared" si="23"/>
        <v>4.8779469516291885</v>
      </c>
      <c r="AN64" s="11">
        <f t="shared" si="24"/>
        <v>0.12062317865120607</v>
      </c>
      <c r="AO64" s="11">
        <f t="shared" si="25"/>
        <v>0.25971999999999856</v>
      </c>
      <c r="AP64" s="11">
        <f t="shared" si="26"/>
        <v>187.54504052544593</v>
      </c>
      <c r="AR64" s="11">
        <v>-302</v>
      </c>
      <c r="AS64" s="11">
        <v>0.79300000000000004</v>
      </c>
      <c r="AT64" s="11">
        <f t="shared" si="27"/>
        <v>79300</v>
      </c>
      <c r="AU64" s="11">
        <f t="shared" si="28"/>
        <v>3.0000000000000027E-3</v>
      </c>
      <c r="AV64" s="11">
        <f t="shared" si="29"/>
        <v>300</v>
      </c>
      <c r="AW64" s="11">
        <f t="shared" si="30"/>
        <v>-0.10072681268239618</v>
      </c>
      <c r="AX64" s="11">
        <f t="shared" si="31"/>
        <v>4.8992731873176041</v>
      </c>
      <c r="AY64" s="11">
        <f t="shared" si="32"/>
        <v>-0.17171163896769509</v>
      </c>
      <c r="AZ64" s="11">
        <f t="shared" si="33"/>
        <v>0.27279199999999848</v>
      </c>
      <c r="BA64" s="11">
        <f t="shared" si="34"/>
        <v>183.24399620752135</v>
      </c>
      <c r="BC64" s="11">
        <v>-302</v>
      </c>
      <c r="BD64" s="11">
        <v>0.95899999999999996</v>
      </c>
      <c r="BE64" s="11">
        <f t="shared" si="35"/>
        <v>95900</v>
      </c>
      <c r="BF64" s="11">
        <f t="shared" si="36"/>
        <v>8.0000000000000071E-3</v>
      </c>
      <c r="BG64" s="11">
        <f t="shared" si="37"/>
        <v>800</v>
      </c>
      <c r="BH64" s="11">
        <f t="shared" si="38"/>
        <v>-1.8181392829336417E-2</v>
      </c>
      <c r="BI64" s="11">
        <f t="shared" si="39"/>
        <v>4.9818186071706636</v>
      </c>
      <c r="BJ64" s="11">
        <f t="shared" si="40"/>
        <v>-0.37777921677387005</v>
      </c>
      <c r="BK64" s="11">
        <f t="shared" si="41"/>
        <v>0.32989599999999814</v>
      </c>
      <c r="BL64" s="11">
        <f t="shared" si="42"/>
        <v>164.4552236607982</v>
      </c>
      <c r="BN64" s="11">
        <v>-302</v>
      </c>
      <c r="BO64" s="11">
        <v>0.99199999999999999</v>
      </c>
      <c r="BP64" s="11">
        <f t="shared" si="43"/>
        <v>99200</v>
      </c>
      <c r="BQ64" s="11">
        <f t="shared" si="44"/>
        <v>3.0000000000000027E-3</v>
      </c>
      <c r="BR64" s="11">
        <f t="shared" si="45"/>
        <v>300</v>
      </c>
      <c r="BS64" s="11">
        <f t="shared" si="46"/>
        <v>-3.4883278458213473E-3</v>
      </c>
      <c r="BT64" s="11">
        <f t="shared" si="47"/>
        <v>4.9965116721541785</v>
      </c>
      <c r="BU64" s="11">
        <f t="shared" si="48"/>
        <v>-0.13731740183951671</v>
      </c>
      <c r="BV64" s="11">
        <f t="shared" si="49"/>
        <v>0.34124799999999805</v>
      </c>
      <c r="BW64" s="11">
        <f t="shared" si="50"/>
        <v>160.72010622681108</v>
      </c>
    </row>
    <row r="65" spans="1:75" x14ac:dyDescent="0.35">
      <c r="A65" s="4">
        <v>-301</v>
      </c>
      <c r="B65" s="5">
        <v>158.16</v>
      </c>
      <c r="C65" s="5">
        <f t="shared" si="1"/>
        <v>3.4699999999999989</v>
      </c>
      <c r="D65" s="5">
        <f t="shared" si="2"/>
        <v>2.199096656305616</v>
      </c>
      <c r="E65" s="5">
        <f t="shared" si="3"/>
        <v>1.5815999999999999E-4</v>
      </c>
      <c r="F65" s="5">
        <f t="shared" si="4"/>
        <v>3.4699999999999922E-6</v>
      </c>
      <c r="G65" s="5">
        <f t="shared" si="5"/>
        <v>-3.800903343694384</v>
      </c>
      <c r="H65" s="6">
        <f t="shared" si="6"/>
        <v>2.4254300320372485E-2</v>
      </c>
      <c r="K65" s="11">
        <v>-301</v>
      </c>
      <c r="L65" s="11">
        <v>0.58799999999999997</v>
      </c>
      <c r="M65" s="11">
        <f t="shared" si="7"/>
        <v>58800</v>
      </c>
      <c r="N65" s="11">
        <f t="shared" si="8"/>
        <v>-4.1999999999999926E-2</v>
      </c>
      <c r="O65" s="11">
        <f t="shared" si="9"/>
        <v>-4199.9999999999927</v>
      </c>
      <c r="P65" s="11">
        <f t="shared" si="10"/>
        <v>-0.23062267392386154</v>
      </c>
      <c r="Q65" s="11">
        <f t="shared" si="11"/>
        <v>4.7693773260761381</v>
      </c>
      <c r="R65" s="11">
        <f t="shared" si="12"/>
        <v>3.4147058023751877</v>
      </c>
      <c r="S65" s="11">
        <f t="shared" si="13"/>
        <v>-0.20403599999999955</v>
      </c>
      <c r="T65" s="11">
        <f t="shared" si="0"/>
        <v>331.4708494925743</v>
      </c>
      <c r="V65" s="11">
        <v>-301</v>
      </c>
      <c r="W65" s="25">
        <v>0.34899999999999998</v>
      </c>
      <c r="X65" s="11">
        <f t="shared" si="14"/>
        <v>34900</v>
      </c>
      <c r="Y65" s="11">
        <f t="shared" si="15"/>
        <v>2.0000000000000018E-2</v>
      </c>
      <c r="Z65" s="11">
        <f t="shared" si="16"/>
        <v>2000</v>
      </c>
      <c r="AA65" s="11">
        <f t="shared" si="17"/>
        <v>-0.45717457304082015</v>
      </c>
      <c r="AB65" s="11">
        <f t="shared" si="18"/>
        <v>4.5428254269591797</v>
      </c>
      <c r="AC65" s="11">
        <f>(AB65-AB66)/(G66-G65)</f>
        <v>-2.5676526487812734</v>
      </c>
      <c r="AD65" s="11">
        <f>X65*F65</f>
        <v>0.12110299999999972</v>
      </c>
      <c r="AE65" s="11">
        <f>(X65*E65)/(($I$3+$I$4)*286.9)+273</f>
        <v>307.70463685868782</v>
      </c>
      <c r="AG65" s="11">
        <v>-301</v>
      </c>
      <c r="AH65" s="11">
        <v>0.753</v>
      </c>
      <c r="AI65" s="11">
        <f t="shared" si="19"/>
        <v>75300</v>
      </c>
      <c r="AJ65" s="11">
        <f t="shared" si="20"/>
        <v>-4.0000000000000036E-3</v>
      </c>
      <c r="AK65" s="11">
        <f t="shared" si="21"/>
        <v>-400</v>
      </c>
      <c r="AL65" s="11">
        <f t="shared" si="22"/>
        <v>-0.12320502379929942</v>
      </c>
      <c r="AM65" s="11">
        <f t="shared" si="23"/>
        <v>4.876794976200701</v>
      </c>
      <c r="AN65" s="11">
        <f t="shared" si="24"/>
        <v>0.24541971299917811</v>
      </c>
      <c r="AO65" s="11">
        <f t="shared" si="25"/>
        <v>0.26129099999999938</v>
      </c>
      <c r="AP65" s="11">
        <f t="shared" si="26"/>
        <v>185.87646333951619</v>
      </c>
      <c r="AR65" s="11">
        <v>-301</v>
      </c>
      <c r="AS65" s="11">
        <v>0.79600000000000004</v>
      </c>
      <c r="AT65" s="11">
        <f t="shared" si="27"/>
        <v>79600</v>
      </c>
      <c r="AU65" s="11">
        <f t="shared" si="28"/>
        <v>1.100000000000001E-2</v>
      </c>
      <c r="AV65" s="11">
        <f t="shared" si="29"/>
        <v>1100</v>
      </c>
      <c r="AW65" s="11">
        <f t="shared" si="30"/>
        <v>-9.9086932262330937E-2</v>
      </c>
      <c r="AX65" s="11">
        <f t="shared" si="31"/>
        <v>4.9009130677376689</v>
      </c>
      <c r="AY65" s="11">
        <f t="shared" si="32"/>
        <v>-0.6323890454857507</v>
      </c>
      <c r="AZ65" s="11">
        <f t="shared" si="33"/>
        <v>0.2762119999999994</v>
      </c>
      <c r="BA65" s="11">
        <f t="shared" si="34"/>
        <v>180.90128129914331</v>
      </c>
      <c r="BC65" s="11">
        <v>-301</v>
      </c>
      <c r="BD65" s="11">
        <v>0.96699999999999997</v>
      </c>
      <c r="BE65" s="11">
        <f t="shared" si="35"/>
        <v>96700</v>
      </c>
      <c r="BF65" s="11">
        <f t="shared" si="36"/>
        <v>-1.0000000000000009E-3</v>
      </c>
      <c r="BG65" s="11">
        <f t="shared" si="37"/>
        <v>-100</v>
      </c>
      <c r="BH65" s="11">
        <f t="shared" si="38"/>
        <v>-1.4573525916998339E-2</v>
      </c>
      <c r="BI65" s="11">
        <f t="shared" si="39"/>
        <v>4.9854264740830017</v>
      </c>
      <c r="BJ65" s="11">
        <f t="shared" si="40"/>
        <v>4.7674543503174648E-2</v>
      </c>
      <c r="BK65" s="11">
        <f t="shared" si="41"/>
        <v>0.33554899999999926</v>
      </c>
      <c r="BL65" s="11">
        <f t="shared" si="42"/>
        <v>161.11625504556727</v>
      </c>
      <c r="BN65" s="11">
        <v>-301</v>
      </c>
      <c r="BO65" s="11">
        <v>0.995</v>
      </c>
      <c r="BP65" s="11">
        <f t="shared" si="43"/>
        <v>99500</v>
      </c>
      <c r="BQ65" s="11">
        <f t="shared" si="44"/>
        <v>7.0000000000000062E-3</v>
      </c>
      <c r="BR65" s="11">
        <f t="shared" si="45"/>
        <v>700</v>
      </c>
      <c r="BS65" s="11">
        <f t="shared" si="46"/>
        <v>-2.176919254274547E-3</v>
      </c>
      <c r="BT65" s="11">
        <f t="shared" si="47"/>
        <v>4.9978230807457251</v>
      </c>
      <c r="BU65" s="11">
        <f t="shared" si="48"/>
        <v>-0.32302795825049041</v>
      </c>
      <c r="BV65" s="11">
        <f t="shared" si="49"/>
        <v>0.34526499999999921</v>
      </c>
      <c r="BW65" s="11">
        <f t="shared" si="50"/>
        <v>157.8766016239291</v>
      </c>
    </row>
    <row r="66" spans="1:75" x14ac:dyDescent="0.35">
      <c r="A66" s="4">
        <v>-300</v>
      </c>
      <c r="B66" s="5">
        <v>161.63</v>
      </c>
      <c r="C66" s="5">
        <f t="shared" si="1"/>
        <v>3.4900000000000091</v>
      </c>
      <c r="D66" s="5">
        <f t="shared" si="2"/>
        <v>2.2085219729314334</v>
      </c>
      <c r="E66" s="5">
        <f t="shared" si="3"/>
        <v>1.6162999999999998E-4</v>
      </c>
      <c r="F66" s="5">
        <f t="shared" si="4"/>
        <v>3.4900000000000089E-6</v>
      </c>
      <c r="G66" s="5">
        <f t="shared" si="5"/>
        <v>-3.7914780270685671</v>
      </c>
      <c r="H66" s="6">
        <f t="shared" si="6"/>
        <v>2.4961811327445071E-2</v>
      </c>
      <c r="K66" s="11">
        <v>-300</v>
      </c>
      <c r="L66" s="11">
        <v>0.54600000000000004</v>
      </c>
      <c r="M66" s="11">
        <f t="shared" si="7"/>
        <v>54600.000000000007</v>
      </c>
      <c r="N66" s="11">
        <f t="shared" si="8"/>
        <v>-3.2000000000000028E-2</v>
      </c>
      <c r="O66" s="11">
        <f t="shared" si="9"/>
        <v>-3200.0000000000073</v>
      </c>
      <c r="P66" s="11">
        <f t="shared" si="10"/>
        <v>-0.26280735729526272</v>
      </c>
      <c r="Q66" s="11">
        <f t="shared" si="11"/>
        <v>4.7371926427047377</v>
      </c>
      <c r="R66" s="11">
        <f t="shared" si="12"/>
        <v>2.8271558549025766</v>
      </c>
      <c r="S66" s="11">
        <f t="shared" si="13"/>
        <v>-0.1905540000000005</v>
      </c>
      <c r="T66" s="11">
        <f t="shared" si="0"/>
        <v>328.48556807089665</v>
      </c>
      <c r="V66" s="11">
        <v>-300</v>
      </c>
      <c r="W66" s="25">
        <v>0.36899999999999999</v>
      </c>
      <c r="X66" s="11">
        <f t="shared" si="14"/>
        <v>36900</v>
      </c>
      <c r="Y66" s="11">
        <f t="shared" si="15"/>
        <v>3.1000000000000028E-2</v>
      </c>
      <c r="Z66" s="11">
        <f t="shared" si="16"/>
        <v>3100</v>
      </c>
      <c r="AA66" s="11">
        <f t="shared" si="17"/>
        <v>-0.43297363384093962</v>
      </c>
      <c r="AB66" s="11">
        <f t="shared" si="18"/>
        <v>4.5670263661590607</v>
      </c>
      <c r="AC66" s="11">
        <f>(AB66-AB67)/(G67-G66)</f>
        <v>-3.7761081600956588</v>
      </c>
      <c r="AD66" s="11">
        <f>X66*F66</f>
        <v>0.12878100000000034</v>
      </c>
      <c r="AE66" s="11">
        <f>(X66*E66)/(($I$3+$I$4)*286.9)+273</f>
        <v>310.49848831164996</v>
      </c>
      <c r="AG66" s="11">
        <v>-300</v>
      </c>
      <c r="AH66" s="11">
        <v>0.749</v>
      </c>
      <c r="AI66" s="11">
        <f t="shared" si="19"/>
        <v>74900</v>
      </c>
      <c r="AJ66" s="11">
        <f t="shared" si="20"/>
        <v>-4.0000000000000036E-3</v>
      </c>
      <c r="AK66" s="11">
        <f t="shared" si="21"/>
        <v>-400</v>
      </c>
      <c r="AL66" s="11">
        <f t="shared" si="22"/>
        <v>-0.12551818230053352</v>
      </c>
      <c r="AM66" s="11">
        <f t="shared" si="23"/>
        <v>4.8744818176994666</v>
      </c>
      <c r="AN66" s="11">
        <f t="shared" si="24"/>
        <v>0.2506594514401545</v>
      </c>
      <c r="AO66" s="11">
        <f t="shared" si="25"/>
        <v>0.26140100000000066</v>
      </c>
      <c r="AP66" s="11">
        <f t="shared" si="26"/>
        <v>184.43795123338157</v>
      </c>
      <c r="AR66" s="11">
        <v>-300</v>
      </c>
      <c r="AS66" s="11">
        <v>0.80700000000000005</v>
      </c>
      <c r="AT66" s="11">
        <f t="shared" si="27"/>
        <v>80700</v>
      </c>
      <c r="AU66" s="11">
        <f t="shared" si="28"/>
        <v>1.4999999999999902E-2</v>
      </c>
      <c r="AV66" s="11">
        <f t="shared" si="29"/>
        <v>1500</v>
      </c>
      <c r="AW66" s="11">
        <f t="shared" si="30"/>
        <v>-9.312646527792956E-2</v>
      </c>
      <c r="AX66" s="11">
        <f t="shared" si="31"/>
        <v>4.9068735347220702</v>
      </c>
      <c r="AY66" s="11">
        <f t="shared" si="32"/>
        <v>-0.8620969388728289</v>
      </c>
      <c r="AZ66" s="11">
        <f t="shared" si="33"/>
        <v>0.2816430000000007</v>
      </c>
      <c r="BA66" s="11">
        <f t="shared" si="34"/>
        <v>177.58000887228161</v>
      </c>
      <c r="BC66" s="11">
        <v>-300</v>
      </c>
      <c r="BD66" s="11">
        <v>0.96599999999999997</v>
      </c>
      <c r="BE66" s="11">
        <f t="shared" si="35"/>
        <v>96600</v>
      </c>
      <c r="BF66" s="11">
        <f t="shared" si="36"/>
        <v>-9.000000000000008E-3</v>
      </c>
      <c r="BG66" s="11">
        <f t="shared" si="37"/>
        <v>-900</v>
      </c>
      <c r="BH66" s="11">
        <f t="shared" si="38"/>
        <v>-1.5022873584506671E-2</v>
      </c>
      <c r="BI66" s="11">
        <f t="shared" si="39"/>
        <v>4.984977126415493</v>
      </c>
      <c r="BJ66" s="11">
        <f t="shared" si="40"/>
        <v>0.43816738680980633</v>
      </c>
      <c r="BK66" s="11">
        <f t="shared" si="41"/>
        <v>0.33713400000000088</v>
      </c>
      <c r="BL66" s="11">
        <f t="shared" si="42"/>
        <v>158.77978757202482</v>
      </c>
      <c r="BN66" s="11">
        <v>-300</v>
      </c>
      <c r="BO66" s="11">
        <v>1.002</v>
      </c>
      <c r="BP66" s="11">
        <f t="shared" si="43"/>
        <v>100200</v>
      </c>
      <c r="BQ66" s="11">
        <f t="shared" si="44"/>
        <v>2.9999999999998916E-3</v>
      </c>
      <c r="BR66" s="11">
        <f t="shared" si="45"/>
        <v>299.99999999998545</v>
      </c>
      <c r="BS66" s="11">
        <f t="shared" si="46"/>
        <v>8.6772153122691327E-4</v>
      </c>
      <c r="BT66" s="11">
        <f t="shared" si="47"/>
        <v>5.0008677215312272</v>
      </c>
      <c r="BU66" s="11">
        <f t="shared" si="48"/>
        <v>-0.1399419299494277</v>
      </c>
      <c r="BV66" s="11">
        <f t="shared" si="49"/>
        <v>0.3496980000000009</v>
      </c>
      <c r="BW66" s="11">
        <f t="shared" si="50"/>
        <v>154.52313369272142</v>
      </c>
    </row>
    <row r="67" spans="1:75" x14ac:dyDescent="0.35">
      <c r="A67" s="4">
        <v>-299</v>
      </c>
      <c r="B67" s="5">
        <v>165.12</v>
      </c>
      <c r="C67" s="5">
        <f t="shared" si="1"/>
        <v>3.5099999999999909</v>
      </c>
      <c r="D67" s="5">
        <f t="shared" si="2"/>
        <v>2.2177996799471171</v>
      </c>
      <c r="E67" s="5">
        <f t="shared" si="3"/>
        <v>1.6511999999999999E-4</v>
      </c>
      <c r="F67" s="5">
        <f t="shared" si="4"/>
        <v>3.5099999999999986E-6</v>
      </c>
      <c r="G67" s="5">
        <f t="shared" si="5"/>
        <v>-3.7822003200528829</v>
      </c>
      <c r="H67" s="6">
        <f t="shared" si="6"/>
        <v>2.5673683114100843E-2</v>
      </c>
      <c r="K67" s="11">
        <v>-299</v>
      </c>
      <c r="L67" s="11">
        <v>0.51400000000000001</v>
      </c>
      <c r="M67" s="11">
        <f t="shared" si="7"/>
        <v>51400</v>
      </c>
      <c r="N67" s="11">
        <f t="shared" si="8"/>
        <v>-2.9000000000000026E-2</v>
      </c>
      <c r="O67" s="11">
        <f t="shared" si="9"/>
        <v>-2900</v>
      </c>
      <c r="P67" s="11">
        <f t="shared" si="10"/>
        <v>-0.28903688100472424</v>
      </c>
      <c r="Q67" s="11">
        <f t="shared" si="11"/>
        <v>4.7109631189952754</v>
      </c>
      <c r="R67" s="11">
        <f t="shared" si="12"/>
        <v>2.7609128041783673</v>
      </c>
      <c r="S67" s="11">
        <f t="shared" si="13"/>
        <v>-0.18041399999999994</v>
      </c>
      <c r="T67" s="11">
        <f t="shared" si="0"/>
        <v>326.36152345792436</v>
      </c>
      <c r="V67" s="11">
        <v>-299</v>
      </c>
      <c r="W67" s="25">
        <v>0.4</v>
      </c>
      <c r="X67" s="11">
        <f t="shared" si="14"/>
        <v>40000</v>
      </c>
      <c r="Y67" s="11">
        <f t="shared" si="15"/>
        <v>3.2999999999999974E-2</v>
      </c>
      <c r="Z67" s="11">
        <f t="shared" si="16"/>
        <v>3300</v>
      </c>
      <c r="AA67" s="11">
        <f t="shared" si="17"/>
        <v>-0.3979400086720376</v>
      </c>
      <c r="AB67" s="11">
        <f t="shared" si="18"/>
        <v>4.6020599913279625</v>
      </c>
      <c r="AC67" s="11">
        <f>(AB67-AB68)/(G68-G67)</f>
        <v>-3.768724880419704</v>
      </c>
      <c r="AD67" s="11">
        <f>X67*F67</f>
        <v>0.14039999999999994</v>
      </c>
      <c r="AE67" s="11">
        <f>(X67*E67)/(($I$3+$I$4)*286.9)+273</f>
        <v>314.52647739916296</v>
      </c>
      <c r="AG67" s="11">
        <v>-299</v>
      </c>
      <c r="AH67" s="11">
        <v>0.745</v>
      </c>
      <c r="AI67" s="11">
        <f t="shared" si="19"/>
        <v>74500</v>
      </c>
      <c r="AJ67" s="11">
        <f t="shared" si="20"/>
        <v>8.0000000000000071E-3</v>
      </c>
      <c r="AK67" s="11">
        <f t="shared" si="21"/>
        <v>800</v>
      </c>
      <c r="AL67" s="11">
        <f t="shared" si="22"/>
        <v>-0.12784372725170717</v>
      </c>
      <c r="AM67" s="11">
        <f t="shared" si="23"/>
        <v>4.8721562727482928</v>
      </c>
      <c r="AN67" s="11">
        <f t="shared" si="24"/>
        <v>-0.50778567853839562</v>
      </c>
      <c r="AO67" s="11">
        <f t="shared" si="25"/>
        <v>0.26149499999999992</v>
      </c>
      <c r="AP67" s="11">
        <f t="shared" si="26"/>
        <v>183.00884685698767</v>
      </c>
      <c r="AR67" s="11">
        <v>-299</v>
      </c>
      <c r="AS67" s="11">
        <v>0.82199999999999995</v>
      </c>
      <c r="AT67" s="11">
        <f t="shared" si="27"/>
        <v>82200</v>
      </c>
      <c r="AU67" s="11">
        <f t="shared" si="28"/>
        <v>4.0000000000000036E-3</v>
      </c>
      <c r="AV67" s="11">
        <f t="shared" si="29"/>
        <v>400</v>
      </c>
      <c r="AW67" s="11">
        <f t="shared" si="30"/>
        <v>-8.5128182459949631E-2</v>
      </c>
      <c r="AX67" s="11">
        <f t="shared" si="31"/>
        <v>4.9148718175400505</v>
      </c>
      <c r="AY67" s="11">
        <f t="shared" si="32"/>
        <v>-0.23078192009982176</v>
      </c>
      <c r="AZ67" s="11">
        <f t="shared" si="33"/>
        <v>0.28852199999999989</v>
      </c>
      <c r="BA67" s="11">
        <f t="shared" si="34"/>
        <v>173.70774780730721</v>
      </c>
      <c r="BC67" s="11">
        <v>-299</v>
      </c>
      <c r="BD67" s="11">
        <v>0.95699999999999996</v>
      </c>
      <c r="BE67" s="11">
        <f t="shared" si="35"/>
        <v>95700</v>
      </c>
      <c r="BF67" s="11">
        <f t="shared" si="36"/>
        <v>1.0000000000000009E-2</v>
      </c>
      <c r="BG67" s="11">
        <f t="shared" si="37"/>
        <v>1000</v>
      </c>
      <c r="BH67" s="11">
        <f t="shared" si="38"/>
        <v>-1.9088062223156451E-2</v>
      </c>
      <c r="BI67" s="11">
        <f t="shared" si="39"/>
        <v>4.9809119377768436</v>
      </c>
      <c r="BJ67" s="11">
        <f t="shared" si="40"/>
        <v>-0.49419345406064974</v>
      </c>
      <c r="BK67" s="11">
        <f t="shared" si="41"/>
        <v>0.33590699999999984</v>
      </c>
      <c r="BL67" s="11">
        <f t="shared" si="42"/>
        <v>157.40062609682846</v>
      </c>
      <c r="BN67" s="11">
        <v>-299</v>
      </c>
      <c r="BO67" s="11">
        <v>1.0049999999999999</v>
      </c>
      <c r="BP67" s="11">
        <f t="shared" si="43"/>
        <v>100499.99999999999</v>
      </c>
      <c r="BQ67" s="11">
        <f t="shared" si="44"/>
        <v>-9.9999999999988987E-4</v>
      </c>
      <c r="BR67" s="11">
        <f t="shared" si="45"/>
        <v>-99.999999999985448</v>
      </c>
      <c r="BS67" s="11">
        <f t="shared" si="46"/>
        <v>2.1660617565076304E-3</v>
      </c>
      <c r="BT67" s="11">
        <f t="shared" si="47"/>
        <v>5.0021660617565074</v>
      </c>
      <c r="BU67" s="11">
        <f t="shared" si="48"/>
        <v>4.7328010063014077E-2</v>
      </c>
      <c r="BV67" s="11">
        <f t="shared" si="49"/>
        <v>0.35275499999999982</v>
      </c>
      <c r="BW67" s="11">
        <f t="shared" si="50"/>
        <v>151.60253837754715</v>
      </c>
    </row>
    <row r="68" spans="1:75" x14ac:dyDescent="0.35">
      <c r="A68" s="4">
        <v>-298</v>
      </c>
      <c r="B68" s="5">
        <v>168.63</v>
      </c>
      <c r="C68" s="5">
        <f t="shared" si="1"/>
        <v>3.5300000000000011</v>
      </c>
      <c r="D68" s="5">
        <f t="shared" si="2"/>
        <v>2.2269348400126003</v>
      </c>
      <c r="E68" s="5">
        <f t="shared" si="3"/>
        <v>1.6862999999999999E-4</v>
      </c>
      <c r="F68" s="5">
        <f t="shared" si="4"/>
        <v>3.5300000000000153E-6</v>
      </c>
      <c r="G68" s="5">
        <f t="shared" si="5"/>
        <v>-3.7730651599873997</v>
      </c>
      <c r="H68" s="6">
        <f t="shared" si="6"/>
        <v>2.6389609265772662E-2</v>
      </c>
      <c r="K68" s="11">
        <v>-298</v>
      </c>
      <c r="L68" s="11">
        <v>0.48499999999999999</v>
      </c>
      <c r="M68" s="11">
        <f t="shared" si="7"/>
        <v>48500</v>
      </c>
      <c r="N68" s="11">
        <f t="shared" si="8"/>
        <v>-1.6000000000000014E-2</v>
      </c>
      <c r="O68" s="11">
        <f t="shared" si="9"/>
        <v>-1600</v>
      </c>
      <c r="P68" s="11">
        <f t="shared" si="10"/>
        <v>-0.31425826139773638</v>
      </c>
      <c r="Q68" s="11">
        <f t="shared" si="11"/>
        <v>4.685741738602264</v>
      </c>
      <c r="R68" s="11">
        <f t="shared" si="12"/>
        <v>1.6192314735962163</v>
      </c>
      <c r="S68" s="11">
        <f t="shared" si="13"/>
        <v>-0.17120500000000075</v>
      </c>
      <c r="T68" s="11">
        <f t="shared" si="0"/>
        <v>324.42117541262587</v>
      </c>
      <c r="V68" s="11">
        <v>-298</v>
      </c>
      <c r="W68" s="25">
        <v>0.433</v>
      </c>
      <c r="X68" s="11">
        <f t="shared" si="14"/>
        <v>43300</v>
      </c>
      <c r="Y68" s="11">
        <f t="shared" si="15"/>
        <v>1.100000000000001E-2</v>
      </c>
      <c r="Z68" s="11">
        <f t="shared" si="16"/>
        <v>1100</v>
      </c>
      <c r="AA68" s="11">
        <f t="shared" si="17"/>
        <v>-0.36351210364663455</v>
      </c>
      <c r="AB68" s="11">
        <f t="shared" si="18"/>
        <v>4.6364878963533656</v>
      </c>
      <c r="AC68" s="11">
        <f>(AB68-AB69)/(G69-G68)</f>
        <v>-1.2109116900820402</v>
      </c>
      <c r="AD68" s="11">
        <f>X68*F68</f>
        <v>0.15284900000000065</v>
      </c>
      <c r="AE68" s="11">
        <f>(X68*E68)/(($I$3+$I$4)*286.9)+273</f>
        <v>318.90797722405563</v>
      </c>
      <c r="AG68" s="11">
        <v>-298</v>
      </c>
      <c r="AH68" s="11">
        <v>0.753</v>
      </c>
      <c r="AI68" s="11">
        <f t="shared" si="19"/>
        <v>75300</v>
      </c>
      <c r="AJ68" s="11">
        <f t="shared" si="20"/>
        <v>1.0000000000000009E-2</v>
      </c>
      <c r="AK68" s="11">
        <f t="shared" si="21"/>
        <v>1000</v>
      </c>
      <c r="AL68" s="11">
        <f t="shared" si="22"/>
        <v>-0.12320502379929942</v>
      </c>
      <c r="AM68" s="11">
        <f t="shared" si="23"/>
        <v>4.876794976200701</v>
      </c>
      <c r="AN68" s="11">
        <f t="shared" si="24"/>
        <v>-0.63680094868713255</v>
      </c>
      <c r="AO68" s="11">
        <f t="shared" si="25"/>
        <v>0.26580900000000113</v>
      </c>
      <c r="AP68" s="11">
        <f t="shared" si="26"/>
        <v>180.10899097712831</v>
      </c>
      <c r="AR68" s="11">
        <v>-298</v>
      </c>
      <c r="AS68" s="11">
        <v>0.82599999999999996</v>
      </c>
      <c r="AT68" s="11">
        <f t="shared" si="27"/>
        <v>82600</v>
      </c>
      <c r="AU68" s="11">
        <f t="shared" si="28"/>
        <v>-2.0000000000000018E-3</v>
      </c>
      <c r="AV68" s="11">
        <f t="shared" si="29"/>
        <v>-200</v>
      </c>
      <c r="AW68" s="11">
        <f t="shared" si="30"/>
        <v>-8.3019952679617801E-2</v>
      </c>
      <c r="AX68" s="11">
        <f t="shared" si="31"/>
        <v>4.916980047320382</v>
      </c>
      <c r="AY68" s="11">
        <f t="shared" si="32"/>
        <v>0.11701535867353696</v>
      </c>
      <c r="AZ68" s="11">
        <f t="shared" si="33"/>
        <v>0.29157800000000128</v>
      </c>
      <c r="BA68" s="11">
        <f t="shared" si="34"/>
        <v>171.10362091249402</v>
      </c>
      <c r="BC68" s="11">
        <v>-298</v>
      </c>
      <c r="BD68" s="11">
        <v>0.96699999999999997</v>
      </c>
      <c r="BE68" s="11">
        <f t="shared" si="35"/>
        <v>96700</v>
      </c>
      <c r="BF68" s="11">
        <f t="shared" si="36"/>
        <v>-1.0000000000000009E-2</v>
      </c>
      <c r="BG68" s="11">
        <f t="shared" si="37"/>
        <v>-1000</v>
      </c>
      <c r="BH68" s="11">
        <f t="shared" si="38"/>
        <v>-1.4573525916998339E-2</v>
      </c>
      <c r="BI68" s="11">
        <f t="shared" si="39"/>
        <v>4.9854264740830017</v>
      </c>
      <c r="BJ68" s="11">
        <f t="shared" si="40"/>
        <v>0.5017593187728091</v>
      </c>
      <c r="BK68" s="11">
        <f t="shared" si="41"/>
        <v>0.34135100000000146</v>
      </c>
      <c r="BL68" s="11">
        <f t="shared" si="42"/>
        <v>153.70968695203598</v>
      </c>
      <c r="BN68" s="11">
        <v>-298</v>
      </c>
      <c r="BO68" s="11">
        <v>1.004</v>
      </c>
      <c r="BP68" s="11">
        <f t="shared" si="43"/>
        <v>100400</v>
      </c>
      <c r="BQ68" s="11">
        <f t="shared" si="44"/>
        <v>6.0000000000000053E-3</v>
      </c>
      <c r="BR68" s="11">
        <f t="shared" si="45"/>
        <v>600</v>
      </c>
      <c r="BS68" s="11">
        <f t="shared" si="46"/>
        <v>1.7337128090005314E-3</v>
      </c>
      <c r="BT68" s="11">
        <f t="shared" si="47"/>
        <v>5.0017337128090009</v>
      </c>
      <c r="BU68" s="11">
        <f t="shared" si="48"/>
        <v>-0.28760052401797442</v>
      </c>
      <c r="BV68" s="11">
        <f t="shared" si="49"/>
        <v>0.35441200000000156</v>
      </c>
      <c r="BW68" s="11">
        <f t="shared" si="50"/>
        <v>149.14532130283777</v>
      </c>
    </row>
    <row r="69" spans="1:75" x14ac:dyDescent="0.35">
      <c r="A69" s="4">
        <v>-297</v>
      </c>
      <c r="B69" s="5">
        <v>172.16</v>
      </c>
      <c r="C69" s="5">
        <f t="shared" si="1"/>
        <v>3.539999999999992</v>
      </c>
      <c r="D69" s="5">
        <f t="shared" si="2"/>
        <v>2.2359322539862951</v>
      </c>
      <c r="E69" s="5">
        <f t="shared" si="3"/>
        <v>1.7216000000000001E-4</v>
      </c>
      <c r="F69" s="5">
        <f t="shared" si="4"/>
        <v>3.539999999999983E-6</v>
      </c>
      <c r="G69" s="5">
        <f t="shared" si="5"/>
        <v>-3.7640677460137049</v>
      </c>
      <c r="H69" s="6">
        <f t="shared" si="6"/>
        <v>2.7109283758451286E-2</v>
      </c>
      <c r="K69" s="11">
        <v>-297</v>
      </c>
      <c r="L69" s="11">
        <v>0.46899999999999997</v>
      </c>
      <c r="M69" s="11">
        <f t="shared" si="7"/>
        <v>46900</v>
      </c>
      <c r="N69" s="11">
        <f t="shared" si="8"/>
        <v>-1.4999999999999958E-2</v>
      </c>
      <c r="O69" s="11">
        <f t="shared" si="9"/>
        <v>-1500</v>
      </c>
      <c r="P69" s="11">
        <f t="shared" si="10"/>
        <v>-0.32882715728491674</v>
      </c>
      <c r="Q69" s="11">
        <f t="shared" si="11"/>
        <v>4.6711728427150829</v>
      </c>
      <c r="R69" s="11">
        <f t="shared" si="12"/>
        <v>1.597033527445533</v>
      </c>
      <c r="S69" s="11">
        <f t="shared" si="13"/>
        <v>-0.1660259999999992</v>
      </c>
      <c r="T69" s="11">
        <f t="shared" si="0"/>
        <v>323.76571623212982</v>
      </c>
      <c r="V69" s="11">
        <v>-297</v>
      </c>
      <c r="W69" s="25">
        <v>0.44400000000000001</v>
      </c>
      <c r="X69" s="11">
        <f t="shared" si="14"/>
        <v>44400</v>
      </c>
      <c r="Y69" s="11">
        <f t="shared" si="15"/>
        <v>7.0000000000000062E-3</v>
      </c>
      <c r="Z69" s="11">
        <f t="shared" si="16"/>
        <v>700</v>
      </c>
      <c r="AA69" s="11">
        <f t="shared" si="17"/>
        <v>-0.35261702988538018</v>
      </c>
      <c r="AB69" s="11">
        <f t="shared" si="18"/>
        <v>4.6473829701146201</v>
      </c>
      <c r="AC69" s="11">
        <f>(AB69-AB70)/(G70-G69)</f>
        <v>-0.76854641012793901</v>
      </c>
      <c r="AD69" s="11">
        <f>X69*F69</f>
        <v>0.15717599999999926</v>
      </c>
      <c r="AE69" s="11">
        <f>(X69*E69)/(($I$3+$I$4)*286.9)+273</f>
        <v>321.05965459928711</v>
      </c>
      <c r="AG69" s="11">
        <v>-297</v>
      </c>
      <c r="AH69" s="11">
        <v>0.76300000000000001</v>
      </c>
      <c r="AI69" s="11">
        <f t="shared" si="19"/>
        <v>76300</v>
      </c>
      <c r="AJ69" s="11">
        <f t="shared" si="20"/>
        <v>1.5000000000000013E-2</v>
      </c>
      <c r="AK69" s="11">
        <f t="shared" si="21"/>
        <v>1500</v>
      </c>
      <c r="AL69" s="11">
        <f t="shared" si="22"/>
        <v>-0.11747546204511952</v>
      </c>
      <c r="AM69" s="11">
        <f t="shared" si="23"/>
        <v>4.8825245379548807</v>
      </c>
      <c r="AN69" s="11">
        <f t="shared" si="24"/>
        <v>-0.95650793058317707</v>
      </c>
      <c r="AO69" s="11">
        <f t="shared" si="25"/>
        <v>0.27010199999999873</v>
      </c>
      <c r="AP69" s="11">
        <f t="shared" si="26"/>
        <v>176.90502986762471</v>
      </c>
      <c r="AR69" s="11">
        <v>-297</v>
      </c>
      <c r="AS69" s="11">
        <v>0.82399999999999995</v>
      </c>
      <c r="AT69" s="11">
        <f t="shared" si="27"/>
        <v>82400</v>
      </c>
      <c r="AU69" s="11">
        <f t="shared" si="28"/>
        <v>4.0000000000000036E-3</v>
      </c>
      <c r="AV69" s="11">
        <f t="shared" si="29"/>
        <v>400</v>
      </c>
      <c r="AW69" s="11">
        <f t="shared" si="30"/>
        <v>-8.4072788302884227E-2</v>
      </c>
      <c r="AX69" s="11">
        <f t="shared" si="31"/>
        <v>4.9159272116971158</v>
      </c>
      <c r="AY69" s="11">
        <f t="shared" si="32"/>
        <v>-0.23792333290320314</v>
      </c>
      <c r="AZ69" s="11">
        <f t="shared" si="33"/>
        <v>0.29169599999999862</v>
      </c>
      <c r="BA69" s="11">
        <f t="shared" si="34"/>
        <v>169.22247000120939</v>
      </c>
      <c r="BC69" s="11">
        <v>-297</v>
      </c>
      <c r="BD69" s="11">
        <v>0.95699999999999996</v>
      </c>
      <c r="BE69" s="11">
        <f t="shared" si="35"/>
        <v>95700</v>
      </c>
      <c r="BF69" s="11">
        <f t="shared" si="36"/>
        <v>-5.0000000000000044E-3</v>
      </c>
      <c r="BG69" s="11">
        <f t="shared" si="37"/>
        <v>-500</v>
      </c>
      <c r="BH69" s="11">
        <f t="shared" si="38"/>
        <v>-1.9088062223156451E-2</v>
      </c>
      <c r="BI69" s="11">
        <f t="shared" si="39"/>
        <v>4.9809119377768436</v>
      </c>
      <c r="BJ69" s="11">
        <f t="shared" si="40"/>
        <v>0.25736607950764967</v>
      </c>
      <c r="BK69" s="11">
        <f t="shared" si="41"/>
        <v>0.33877799999999836</v>
      </c>
      <c r="BL69" s="11">
        <f t="shared" si="42"/>
        <v>152.47197062033663</v>
      </c>
      <c r="BN69" s="11">
        <v>-297</v>
      </c>
      <c r="BO69" s="11">
        <v>1.01</v>
      </c>
      <c r="BP69" s="11">
        <f t="shared" si="43"/>
        <v>101000</v>
      </c>
      <c r="BQ69" s="11">
        <f t="shared" si="44"/>
        <v>1.0999999999999899E-2</v>
      </c>
      <c r="BR69" s="11">
        <f t="shared" si="45"/>
        <v>1099.9999999999854</v>
      </c>
      <c r="BS69" s="11">
        <f t="shared" si="46"/>
        <v>4.3213737826425782E-3</v>
      </c>
      <c r="BT69" s="11">
        <f t="shared" si="47"/>
        <v>5.0043213737826422</v>
      </c>
      <c r="BU69" s="11">
        <f t="shared" si="48"/>
        <v>-0.53219800984145149</v>
      </c>
      <c r="BV69" s="11">
        <f t="shared" si="49"/>
        <v>0.3575399999999983</v>
      </c>
      <c r="BW69" s="11">
        <f t="shared" si="50"/>
        <v>145.79695958886106</v>
      </c>
    </row>
    <row r="70" spans="1:75" x14ac:dyDescent="0.35">
      <c r="A70" s="4">
        <v>-296</v>
      </c>
      <c r="B70" s="5">
        <v>175.7</v>
      </c>
      <c r="C70" s="5">
        <f t="shared" si="1"/>
        <v>3.5600000000000023</v>
      </c>
      <c r="D70" s="5">
        <f t="shared" si="2"/>
        <v>2.2447717614952949</v>
      </c>
      <c r="E70" s="5">
        <f t="shared" si="3"/>
        <v>1.7569999999999999E-4</v>
      </c>
      <c r="F70" s="5">
        <f t="shared" si="4"/>
        <v>3.5599999999999998E-6</v>
      </c>
      <c r="G70" s="5">
        <f t="shared" si="5"/>
        <v>-3.7552282385047051</v>
      </c>
      <c r="H70" s="6">
        <f t="shared" si="6"/>
        <v>2.7832401178283728E-2</v>
      </c>
      <c r="K70" s="11">
        <v>-296</v>
      </c>
      <c r="L70" s="11">
        <v>0.45400000000000001</v>
      </c>
      <c r="M70" s="11">
        <f t="shared" si="7"/>
        <v>45400</v>
      </c>
      <c r="N70" s="11">
        <f t="shared" si="8"/>
        <v>-7.0000000000000062E-3</v>
      </c>
      <c r="O70" s="11">
        <f t="shared" si="9"/>
        <v>-700</v>
      </c>
      <c r="P70" s="11">
        <f t="shared" si="10"/>
        <v>-0.34294414714289606</v>
      </c>
      <c r="Q70" s="11">
        <f t="shared" si="11"/>
        <v>4.6570558528571038</v>
      </c>
      <c r="R70" s="11">
        <f t="shared" si="12"/>
        <v>0.77463451349525725</v>
      </c>
      <c r="S70" s="11">
        <f t="shared" si="13"/>
        <v>-0.16162399999999999</v>
      </c>
      <c r="T70" s="11">
        <f t="shared" ref="T70:T133" si="51">(M70*E70)/(($I$3+$I$4)*286.9)+273</f>
        <v>323.15255183928281</v>
      </c>
      <c r="V70" s="11">
        <v>-296</v>
      </c>
      <c r="W70" s="25">
        <v>0.45100000000000001</v>
      </c>
      <c r="X70" s="11">
        <f t="shared" si="14"/>
        <v>45100</v>
      </c>
      <c r="Y70" s="11">
        <f t="shared" si="15"/>
        <v>0</v>
      </c>
      <c r="Z70" s="11">
        <f t="shared" si="16"/>
        <v>0</v>
      </c>
      <c r="AA70" s="11">
        <f t="shared" si="17"/>
        <v>-0.34582345812203946</v>
      </c>
      <c r="AB70" s="11">
        <f t="shared" si="18"/>
        <v>4.6541765418779608</v>
      </c>
      <c r="AC70" s="11">
        <f>(AB70-AB71)/(G71-G70)</f>
        <v>0</v>
      </c>
      <c r="AD70" s="11">
        <f>X70*F70</f>
        <v>0.160556</v>
      </c>
      <c r="AE70" s="11">
        <f>(X70*E70)/(($I$3+$I$4)*286.9)+273</f>
        <v>322.82114731171043</v>
      </c>
      <c r="AG70" s="11">
        <v>-296</v>
      </c>
      <c r="AH70" s="11">
        <v>0.77800000000000002</v>
      </c>
      <c r="AI70" s="11">
        <f t="shared" si="19"/>
        <v>77800</v>
      </c>
      <c r="AJ70" s="11">
        <f t="shared" si="20"/>
        <v>3.0000000000000027E-3</v>
      </c>
      <c r="AK70" s="11">
        <f t="shared" si="21"/>
        <v>300</v>
      </c>
      <c r="AL70" s="11">
        <f t="shared" si="22"/>
        <v>-0.10902040301031106</v>
      </c>
      <c r="AM70" s="11">
        <f t="shared" si="23"/>
        <v>4.8909795969896885</v>
      </c>
      <c r="AN70" s="11">
        <f t="shared" si="24"/>
        <v>-0.19186269091805738</v>
      </c>
      <c r="AO70" s="11">
        <f t="shared" si="25"/>
        <v>0.27696799999999999</v>
      </c>
      <c r="AP70" s="11">
        <f t="shared" si="26"/>
        <v>173.00110001412182</v>
      </c>
      <c r="AR70" s="11">
        <v>-296</v>
      </c>
      <c r="AS70" s="11">
        <v>0.82799999999999996</v>
      </c>
      <c r="AT70" s="11">
        <f t="shared" si="27"/>
        <v>82800</v>
      </c>
      <c r="AU70" s="11">
        <f t="shared" si="28"/>
        <v>4.0000000000000036E-3</v>
      </c>
      <c r="AV70" s="11">
        <f t="shared" si="29"/>
        <v>400</v>
      </c>
      <c r="AW70" s="11">
        <f t="shared" si="30"/>
        <v>-8.1969663215119878E-2</v>
      </c>
      <c r="AX70" s="11">
        <f t="shared" si="31"/>
        <v>4.9180303367848799</v>
      </c>
      <c r="AY70" s="11">
        <f t="shared" si="32"/>
        <v>-0.24025232518847445</v>
      </c>
      <c r="AZ70" s="11">
        <f t="shared" si="33"/>
        <v>0.29476799999999997</v>
      </c>
      <c r="BA70" s="11">
        <f t="shared" si="34"/>
        <v>166.57443549060781</v>
      </c>
      <c r="BC70" s="11">
        <v>-296</v>
      </c>
      <c r="BD70" s="11">
        <v>0.95199999999999996</v>
      </c>
      <c r="BE70" s="11">
        <f t="shared" si="35"/>
        <v>95200</v>
      </c>
      <c r="BF70" s="11">
        <f t="shared" si="36"/>
        <v>5.0000000000000044E-3</v>
      </c>
      <c r="BG70" s="11">
        <f t="shared" si="37"/>
        <v>500</v>
      </c>
      <c r="BH70" s="11">
        <f t="shared" si="38"/>
        <v>-2.1363051615525673E-2</v>
      </c>
      <c r="BI70" s="11">
        <f t="shared" si="39"/>
        <v>4.9786369483844739</v>
      </c>
      <c r="BJ70" s="11">
        <f t="shared" si="40"/>
        <v>-0.261143923450113</v>
      </c>
      <c r="BK70" s="11">
        <f t="shared" si="41"/>
        <v>0.33891199999999999</v>
      </c>
      <c r="BL70" s="11">
        <f t="shared" si="42"/>
        <v>150.63630747229303</v>
      </c>
      <c r="BN70" s="11">
        <v>-296</v>
      </c>
      <c r="BO70" s="11">
        <v>1.0209999999999999</v>
      </c>
      <c r="BP70" s="11">
        <f t="shared" si="43"/>
        <v>102099.99999999999</v>
      </c>
      <c r="BQ70" s="11">
        <f t="shared" si="44"/>
        <v>-9.9999999999988987E-4</v>
      </c>
      <c r="BR70" s="11">
        <f t="shared" si="45"/>
        <v>-99.999999999985448</v>
      </c>
      <c r="BS70" s="11">
        <f t="shared" si="46"/>
        <v>9.025742086910208E-3</v>
      </c>
      <c r="BT70" s="11">
        <f t="shared" si="47"/>
        <v>5.0090257420869104</v>
      </c>
      <c r="BU70" s="11">
        <f t="shared" si="48"/>
        <v>4.8850823105029938E-2</v>
      </c>
      <c r="BV70" s="11">
        <f t="shared" si="49"/>
        <v>0.36347599999999991</v>
      </c>
      <c r="BW70" s="11">
        <f t="shared" si="50"/>
        <v>141.7675104298437</v>
      </c>
    </row>
    <row r="71" spans="1:75" x14ac:dyDescent="0.35">
      <c r="A71" s="4">
        <v>-295</v>
      </c>
      <c r="B71" s="5">
        <v>179.26</v>
      </c>
      <c r="C71" s="5">
        <f t="shared" ref="C71:C134" si="52">B72-B71</f>
        <v>3.5700000000000216</v>
      </c>
      <c r="D71" s="5">
        <f t="shared" ref="D71:D134" si="53">LOG(B71)</f>
        <v>2.2534833920870145</v>
      </c>
      <c r="E71" s="5">
        <f t="shared" ref="E71:E134" si="54">B71/1000000</f>
        <v>1.7925999999999999E-4</v>
      </c>
      <c r="F71" s="5">
        <f t="shared" ref="F71:F134" si="55">E72-E71</f>
        <v>3.5700000000000217E-6</v>
      </c>
      <c r="G71" s="5">
        <f t="shared" ref="G71:G134" si="56">LOG(E71)</f>
        <v>-3.7465166079129855</v>
      </c>
      <c r="H71" s="6">
        <f t="shared" ref="H71:H134" si="57">($I$1+(0.5*$I$2)-((0.5*$I$2)*COS(RADIANS(A71))+(($I$1^2)-((0.5*$I$2)^2)*(SIN(RADIANS(A71))*(SIN(RADIANS(A71)))))^0.5))</f>
        <v>2.8558656939638494E-2</v>
      </c>
      <c r="K71" s="11">
        <v>-295</v>
      </c>
      <c r="L71" s="11">
        <v>0.44700000000000001</v>
      </c>
      <c r="M71" s="11">
        <f t="shared" ref="M71:M134" si="58">L71*100000</f>
        <v>44700</v>
      </c>
      <c r="N71" s="11">
        <f t="shared" ref="N71:O134" si="59">L72-L71</f>
        <v>1.0000000000000009E-3</v>
      </c>
      <c r="O71" s="11">
        <f t="shared" si="59"/>
        <v>100</v>
      </c>
      <c r="P71" s="11">
        <f t="shared" ref="P71:Q134" si="60">LOG(L71)</f>
        <v>-0.34969247686806354</v>
      </c>
      <c r="Q71" s="11">
        <f t="shared" si="60"/>
        <v>4.6503075231319366</v>
      </c>
      <c r="R71" s="11">
        <f t="shared" ref="R71:R134" si="61">(Q71-Q72)/(G72-G71)</f>
        <v>-0.11332125804753471</v>
      </c>
      <c r="S71" s="11">
        <f t="shared" ref="S71:S134" si="62">-M71*F71</f>
        <v>-0.15957900000000097</v>
      </c>
      <c r="T71" s="11">
        <f t="shared" si="51"/>
        <v>323.37978808355371</v>
      </c>
      <c r="V71" s="11">
        <v>-295</v>
      </c>
      <c r="W71" s="25">
        <v>0.45100000000000001</v>
      </c>
      <c r="X71" s="11">
        <f t="shared" ref="X71:X134" si="63">W71*100000</f>
        <v>45100</v>
      </c>
      <c r="Y71" s="11">
        <f t="shared" ref="Y71:Y134" si="64">W72-W71</f>
        <v>-1.4000000000000012E-2</v>
      </c>
      <c r="Z71" s="11">
        <f t="shared" ref="Z71:Z134" si="65">X72-X71</f>
        <v>-1400</v>
      </c>
      <c r="AA71" s="11">
        <f t="shared" ref="AA71:AA134" si="66">LOG(W71)</f>
        <v>-0.34582345812203946</v>
      </c>
      <c r="AB71" s="11">
        <f t="shared" ref="AB71:AB134" si="67">LOG(X71)</f>
        <v>4.6541765418779608</v>
      </c>
      <c r="AC71" s="11">
        <f>(AB71-AB72)/(G72-G71)</f>
        <v>1.5991356243047259</v>
      </c>
      <c r="AD71" s="11">
        <f>X71*F71</f>
        <v>0.16100700000000098</v>
      </c>
      <c r="AE71" s="11">
        <f>(X71*E71)/(($I$3+$I$4)*286.9)+273</f>
        <v>323.83061392770185</v>
      </c>
      <c r="AG71" s="11">
        <v>-295</v>
      </c>
      <c r="AH71" s="11">
        <v>0.78100000000000003</v>
      </c>
      <c r="AI71" s="11">
        <f t="shared" ref="AI71:AI134" si="68">AH71*100000</f>
        <v>78100</v>
      </c>
      <c r="AJ71" s="11">
        <f t="shared" ref="AJ71:AJ134" si="69">AH72-AH71</f>
        <v>-3.0000000000000027E-3</v>
      </c>
      <c r="AK71" s="11">
        <f t="shared" ref="AK71:AK134" si="70">AI72-AI71</f>
        <v>-300</v>
      </c>
      <c r="AL71" s="11">
        <f t="shared" ref="AL71:AL134" si="71">LOG(AH71)</f>
        <v>-0.10734896612269966</v>
      </c>
      <c r="AM71" s="11">
        <f t="shared" ref="AM71:AM134" si="72">LOG(AI71)</f>
        <v>4.8926510338772999</v>
      </c>
      <c r="AN71" s="11">
        <f t="shared" ref="AN71:AN134" si="73">(AM71-AM72)/(G72-G71)</f>
        <v>0.19516858679082102</v>
      </c>
      <c r="AO71" s="11">
        <f t="shared" ref="AO71:AO134" si="74">AI71*F71</f>
        <v>0.2788170000000017</v>
      </c>
      <c r="AP71" s="11">
        <f t="shared" ref="AP71:AP134" si="75">(AI71*E71)/(($I$3-$I$4)*286.9)+273</f>
        <v>170.58152848937036</v>
      </c>
      <c r="AR71" s="11">
        <v>-295</v>
      </c>
      <c r="AS71" s="11">
        <v>0.83199999999999996</v>
      </c>
      <c r="AT71" s="11">
        <f t="shared" ref="AT71:AT134" si="76">AS71*100000</f>
        <v>83200</v>
      </c>
      <c r="AU71" s="11">
        <f t="shared" ref="AU71:AU134" si="77">AS72-AS71</f>
        <v>-5.0000000000000044E-3</v>
      </c>
      <c r="AV71" s="11">
        <f t="shared" ref="AV71:AV134" si="78">AT72-AT71</f>
        <v>-500</v>
      </c>
      <c r="AW71" s="11">
        <f t="shared" ref="AW71:AW134" si="79">LOG(AS71)</f>
        <v>-7.9876673709276078E-2</v>
      </c>
      <c r="AX71" s="11">
        <f t="shared" ref="AX71:AX134" si="80">LOG(AT71)</f>
        <v>4.9201233262907236</v>
      </c>
      <c r="AY71" s="11">
        <f t="shared" ref="AY71:AY134" si="81">(AX71-AX72)/(G72-G71)</f>
        <v>0.30567447509035262</v>
      </c>
      <c r="AZ71" s="11">
        <f t="shared" ref="AZ71:AZ134" si="82">AT71*F71</f>
        <v>0.29702400000000179</v>
      </c>
      <c r="BA71" s="11">
        <f t="shared" ref="BA71:BA134" si="83">(AT71*E71)/(($I$3-$I$4)*286.9)+273</f>
        <v>163.89351050340093</v>
      </c>
      <c r="BC71" s="11">
        <v>-295</v>
      </c>
      <c r="BD71" s="11">
        <v>0.95699999999999996</v>
      </c>
      <c r="BE71" s="11">
        <f t="shared" ref="BE71:BE134" si="84">BD71*100000</f>
        <v>95700</v>
      </c>
      <c r="BF71" s="11">
        <f t="shared" ref="BF71:BF134" si="85">BD72-BD71</f>
        <v>-1.0000000000000009E-2</v>
      </c>
      <c r="BG71" s="11">
        <f t="shared" ref="BG71:BG134" si="86">BE72-BE71</f>
        <v>-1000</v>
      </c>
      <c r="BH71" s="11">
        <f t="shared" ref="BH71:BH134" si="87">LOG(BD71)</f>
        <v>-1.9088062223156451E-2</v>
      </c>
      <c r="BI71" s="11">
        <f t="shared" ref="BI71:BI134" si="88">LOG(BE71)</f>
        <v>4.9809119377768436</v>
      </c>
      <c r="BJ71" s="11">
        <f t="shared" ref="BJ71:BJ134" si="89">(BI71-BI72)/(G72-G71)</f>
        <v>0.53268601012397787</v>
      </c>
      <c r="BK71" s="11">
        <f t="shared" ref="BK71:BK134" si="90">BE71*$F71</f>
        <v>0.34164900000000209</v>
      </c>
      <c r="BL71" s="11">
        <f t="shared" ref="BL71:BL134" si="91">(BE71*$E71)/(($I$3-$I$4)*286.9)+273</f>
        <v>147.50130955739746</v>
      </c>
      <c r="BN71" s="11">
        <v>-295</v>
      </c>
      <c r="BO71" s="11">
        <v>1.02</v>
      </c>
      <c r="BP71" s="11">
        <f t="shared" ref="BP71:BP134" si="92">BO71*100000</f>
        <v>102000</v>
      </c>
      <c r="BQ71" s="11">
        <f t="shared" ref="BQ71:BQ134" si="93">BO72-BO71</f>
        <v>6.0000000000000053E-3</v>
      </c>
      <c r="BR71" s="11">
        <f t="shared" ref="BR71:BR134" si="94">BP72-BP71</f>
        <v>600</v>
      </c>
      <c r="BS71" s="11">
        <f t="shared" ref="BS71:BS134" si="95">LOG(BO71)</f>
        <v>8.6001717619175692E-3</v>
      </c>
      <c r="BT71" s="11">
        <f t="shared" ref="BT71:BT134" si="96">LOG(BP71)</f>
        <v>5.008600171761918</v>
      </c>
      <c r="BU71" s="11">
        <f t="shared" ref="BU71:BU134" si="97">(BT71-BT72)/(G72-G71)</f>
        <v>-0.29742749116798456</v>
      </c>
      <c r="BV71" s="11">
        <f t="shared" ref="BV71:BV134" si="98">BP71*$F71</f>
        <v>0.36414000000000224</v>
      </c>
      <c r="BW71" s="11">
        <f t="shared" ref="BW71:BW134" si="99">(BP71*$E71)/(($I$3-$I$4)*286.9)+273</f>
        <v>139.23964028061175</v>
      </c>
    </row>
    <row r="72" spans="1:75" x14ac:dyDescent="0.35">
      <c r="A72" s="4">
        <v>-294</v>
      </c>
      <c r="B72" s="5">
        <v>182.83</v>
      </c>
      <c r="C72" s="5">
        <f t="shared" si="52"/>
        <v>3.589999999999975</v>
      </c>
      <c r="D72" s="5">
        <f t="shared" si="53"/>
        <v>2.2620474592614253</v>
      </c>
      <c r="E72" s="5">
        <f t="shared" si="54"/>
        <v>1.8283000000000001E-4</v>
      </c>
      <c r="F72" s="5">
        <f t="shared" si="55"/>
        <v>3.5899999999999843E-6</v>
      </c>
      <c r="G72" s="5">
        <f t="shared" si="56"/>
        <v>-3.7379525407385747</v>
      </c>
      <c r="H72" s="6">
        <f t="shared" si="57"/>
        <v>2.9287747501319183E-2</v>
      </c>
      <c r="K72" s="11">
        <v>-294</v>
      </c>
      <c r="L72" s="11">
        <v>0.44800000000000001</v>
      </c>
      <c r="M72" s="11">
        <f t="shared" si="58"/>
        <v>44800</v>
      </c>
      <c r="N72" s="11">
        <f t="shared" si="59"/>
        <v>-4.0000000000000036E-3</v>
      </c>
      <c r="O72" s="11">
        <f t="shared" si="59"/>
        <v>-400</v>
      </c>
      <c r="P72" s="11">
        <f t="shared" si="60"/>
        <v>-0.348721986001856</v>
      </c>
      <c r="Q72" s="11">
        <f t="shared" si="60"/>
        <v>4.6512780139981444</v>
      </c>
      <c r="R72" s="11">
        <f t="shared" si="61"/>
        <v>0.4612224293389891</v>
      </c>
      <c r="S72" s="11">
        <f t="shared" si="62"/>
        <v>-0.16083199999999931</v>
      </c>
      <c r="T72" s="11">
        <f t="shared" si="51"/>
        <v>324.49806302347167</v>
      </c>
      <c r="V72" s="11">
        <v>-294</v>
      </c>
      <c r="W72" s="25">
        <v>0.437</v>
      </c>
      <c r="X72" s="11">
        <f t="shared" si="63"/>
        <v>43700</v>
      </c>
      <c r="Y72" s="11">
        <f t="shared" si="64"/>
        <v>-2.1000000000000019E-2</v>
      </c>
      <c r="Z72" s="11">
        <f t="shared" si="65"/>
        <v>-2100</v>
      </c>
      <c r="AA72" s="11">
        <f t="shared" si="66"/>
        <v>-0.35951856302957819</v>
      </c>
      <c r="AB72" s="11">
        <f t="shared" si="67"/>
        <v>4.6404814369704219</v>
      </c>
      <c r="AC72" s="11">
        <f>(AB72-AB73)/(G73-G72)</f>
        <v>2.5326221377168925</v>
      </c>
      <c r="AD72" s="11">
        <f>X72*F72</f>
        <v>0.1568829999999993</v>
      </c>
      <c r="AE72" s="11">
        <f>(X72*E72)/(($I$3+$I$4)*286.9)+273</f>
        <v>323.23360165459178</v>
      </c>
      <c r="AG72" s="11">
        <v>-294</v>
      </c>
      <c r="AH72" s="11">
        <v>0.77800000000000002</v>
      </c>
      <c r="AI72" s="11">
        <f t="shared" si="68"/>
        <v>77800</v>
      </c>
      <c r="AJ72" s="11">
        <f t="shared" si="69"/>
        <v>1.0000000000000009E-2</v>
      </c>
      <c r="AK72" s="11">
        <f t="shared" si="70"/>
        <v>1000</v>
      </c>
      <c r="AL72" s="11">
        <f t="shared" si="71"/>
        <v>-0.10902040301031106</v>
      </c>
      <c r="AM72" s="11">
        <f t="shared" si="72"/>
        <v>4.8909795969896885</v>
      </c>
      <c r="AN72" s="11">
        <f t="shared" si="73"/>
        <v>-0.65678997671653272</v>
      </c>
      <c r="AO72" s="11">
        <f t="shared" si="74"/>
        <v>0.27930199999999877</v>
      </c>
      <c r="AP72" s="11">
        <f t="shared" si="75"/>
        <v>168.94309115299882</v>
      </c>
      <c r="AR72" s="11">
        <v>-294</v>
      </c>
      <c r="AS72" s="11">
        <v>0.82699999999999996</v>
      </c>
      <c r="AT72" s="11">
        <f t="shared" si="76"/>
        <v>82700</v>
      </c>
      <c r="AU72" s="11">
        <f t="shared" si="77"/>
        <v>5.0000000000000044E-3</v>
      </c>
      <c r="AV72" s="11">
        <f t="shared" si="78"/>
        <v>500</v>
      </c>
      <c r="AW72" s="11">
        <f t="shared" si="79"/>
        <v>-8.2494490447453356E-2</v>
      </c>
      <c r="AX72" s="11">
        <f t="shared" si="80"/>
        <v>4.9175055095525471</v>
      </c>
      <c r="AY72" s="11">
        <f t="shared" si="81"/>
        <v>-0.30998259112129767</v>
      </c>
      <c r="AZ72" s="11">
        <f t="shared" si="82"/>
        <v>0.29689299999999869</v>
      </c>
      <c r="BA72" s="11">
        <f t="shared" si="83"/>
        <v>162.38937838500001</v>
      </c>
      <c r="BC72" s="11">
        <v>-294</v>
      </c>
      <c r="BD72" s="11">
        <v>0.94699999999999995</v>
      </c>
      <c r="BE72" s="11">
        <f t="shared" si="84"/>
        <v>94700</v>
      </c>
      <c r="BF72" s="11">
        <f t="shared" si="85"/>
        <v>1.0000000000000009E-3</v>
      </c>
      <c r="BG72" s="11">
        <f t="shared" si="86"/>
        <v>100</v>
      </c>
      <c r="BH72" s="11">
        <f t="shared" si="87"/>
        <v>-2.3650020996726601E-2</v>
      </c>
      <c r="BI72" s="11">
        <f t="shared" si="88"/>
        <v>4.976349979003273</v>
      </c>
      <c r="BJ72" s="11">
        <f t="shared" si="89"/>
        <v>-5.4275420509440855E-2</v>
      </c>
      <c r="BK72" s="11">
        <f t="shared" si="90"/>
        <v>0.33997299999999853</v>
      </c>
      <c r="BL72" s="11">
        <f t="shared" si="91"/>
        <v>146.33946956541115</v>
      </c>
      <c r="BN72" s="11">
        <v>-294</v>
      </c>
      <c r="BO72" s="11">
        <v>1.026</v>
      </c>
      <c r="BP72" s="11">
        <f t="shared" si="92"/>
        <v>102600</v>
      </c>
      <c r="BQ72" s="11">
        <f t="shared" si="93"/>
        <v>8.0000000000000071E-3</v>
      </c>
      <c r="BR72" s="11">
        <f t="shared" si="94"/>
        <v>800</v>
      </c>
      <c r="BS72" s="11">
        <f t="shared" si="95"/>
        <v>1.1147360775797479E-2</v>
      </c>
      <c r="BT72" s="11">
        <f t="shared" si="96"/>
        <v>5.011147360775797</v>
      </c>
      <c r="BU72" s="11">
        <f t="shared" si="97"/>
        <v>-0.39942691020505977</v>
      </c>
      <c r="BV72" s="11">
        <f t="shared" si="98"/>
        <v>0.36833399999999838</v>
      </c>
      <c r="BW72" s="11">
        <f t="shared" si="99"/>
        <v>135.77327959251514</v>
      </c>
    </row>
    <row r="73" spans="1:75" x14ac:dyDescent="0.35">
      <c r="A73" s="4">
        <v>-293</v>
      </c>
      <c r="B73" s="5">
        <v>186.42</v>
      </c>
      <c r="C73" s="5">
        <f t="shared" si="52"/>
        <v>3.6000000000000227</v>
      </c>
      <c r="D73" s="5">
        <f t="shared" si="53"/>
        <v>2.2704925036386179</v>
      </c>
      <c r="E73" s="5">
        <f t="shared" si="54"/>
        <v>1.8641999999999999E-4</v>
      </c>
      <c r="F73" s="5">
        <f t="shared" si="55"/>
        <v>3.6000000000000062E-6</v>
      </c>
      <c r="G73" s="5">
        <f t="shared" si="56"/>
        <v>-3.7295074963613821</v>
      </c>
      <c r="H73" s="6">
        <f t="shared" si="57"/>
        <v>3.0019370580606136E-2</v>
      </c>
      <c r="K73" s="11">
        <v>-293</v>
      </c>
      <c r="L73" s="11">
        <v>0.44400000000000001</v>
      </c>
      <c r="M73" s="11">
        <f t="shared" si="58"/>
        <v>44400</v>
      </c>
      <c r="N73" s="11">
        <f t="shared" si="59"/>
        <v>-4.0000000000000036E-3</v>
      </c>
      <c r="O73" s="11">
        <f t="shared" si="59"/>
        <v>-400</v>
      </c>
      <c r="P73" s="11">
        <f t="shared" si="60"/>
        <v>-0.35261702988538018</v>
      </c>
      <c r="Q73" s="11">
        <f t="shared" si="60"/>
        <v>4.6473829701146201</v>
      </c>
      <c r="R73" s="11">
        <f t="shared" si="61"/>
        <v>0.47314114240053606</v>
      </c>
      <c r="S73" s="11">
        <f t="shared" si="62"/>
        <v>-0.15984000000000029</v>
      </c>
      <c r="T73" s="11">
        <f t="shared" si="51"/>
        <v>325.04043221653751</v>
      </c>
      <c r="V73" s="11">
        <v>-293</v>
      </c>
      <c r="W73" s="25">
        <v>0.41599999999999998</v>
      </c>
      <c r="X73" s="11">
        <f t="shared" si="63"/>
        <v>41600</v>
      </c>
      <c r="Y73" s="11">
        <f t="shared" si="64"/>
        <v>-8.0000000000000071E-3</v>
      </c>
      <c r="Z73" s="11">
        <f t="shared" si="65"/>
        <v>-800</v>
      </c>
      <c r="AA73" s="11">
        <f t="shared" si="66"/>
        <v>-0.38090666937325729</v>
      </c>
      <c r="AB73" s="11">
        <f t="shared" si="67"/>
        <v>4.6190933306267423</v>
      </c>
      <c r="AC73" s="11">
        <f>(AB73-AB74)/(G74-G73)</f>
        <v>1.0152113047182114</v>
      </c>
      <c r="AD73" s="11">
        <f>X73*F73</f>
        <v>0.14976000000000025</v>
      </c>
      <c r="AE73" s="11">
        <f>(X73*E73)/(($I$3+$I$4)*286.9)+273</f>
        <v>321.75860315783694</v>
      </c>
      <c r="AG73" s="11">
        <v>-293</v>
      </c>
      <c r="AH73" s="11">
        <v>0.78800000000000003</v>
      </c>
      <c r="AI73" s="11">
        <f t="shared" si="68"/>
        <v>78800</v>
      </c>
      <c r="AJ73" s="11">
        <f t="shared" si="69"/>
        <v>1.0000000000000009E-2</v>
      </c>
      <c r="AK73" s="11">
        <f t="shared" si="70"/>
        <v>1000</v>
      </c>
      <c r="AL73" s="11">
        <f t="shared" si="71"/>
        <v>-0.10347378251044466</v>
      </c>
      <c r="AM73" s="11">
        <f t="shared" si="72"/>
        <v>4.896526217489555</v>
      </c>
      <c r="AN73" s="11">
        <f t="shared" si="73"/>
        <v>-0.65929927181165182</v>
      </c>
      <c r="AO73" s="11">
        <f t="shared" si="74"/>
        <v>0.28368000000000049</v>
      </c>
      <c r="AP73" s="11">
        <f t="shared" si="75"/>
        <v>165.53610304233291</v>
      </c>
      <c r="AR73" s="11">
        <v>-293</v>
      </c>
      <c r="AS73" s="11">
        <v>0.83199999999999996</v>
      </c>
      <c r="AT73" s="11">
        <f t="shared" si="76"/>
        <v>83200</v>
      </c>
      <c r="AU73" s="11">
        <f t="shared" si="77"/>
        <v>3.0000000000000027E-3</v>
      </c>
      <c r="AV73" s="11">
        <f t="shared" si="78"/>
        <v>300</v>
      </c>
      <c r="AW73" s="11">
        <f t="shared" si="79"/>
        <v>-7.9876673709276078E-2</v>
      </c>
      <c r="AX73" s="11">
        <f t="shared" si="80"/>
        <v>4.9201233262907236</v>
      </c>
      <c r="AY73" s="11">
        <f t="shared" si="81"/>
        <v>-0.18817682971844968</v>
      </c>
      <c r="AZ73" s="11">
        <f t="shared" si="82"/>
        <v>0.29952000000000051</v>
      </c>
      <c r="BA73" s="11">
        <f t="shared" si="83"/>
        <v>159.53558087718397</v>
      </c>
      <c r="BC73" s="11">
        <v>-293</v>
      </c>
      <c r="BD73" s="11">
        <v>0.94799999999999995</v>
      </c>
      <c r="BE73" s="11">
        <f t="shared" si="84"/>
        <v>94800</v>
      </c>
      <c r="BF73" s="11">
        <f t="shared" si="85"/>
        <v>-8.0000000000000071E-3</v>
      </c>
      <c r="BG73" s="11">
        <f t="shared" si="86"/>
        <v>-800</v>
      </c>
      <c r="BH73" s="11">
        <f t="shared" si="87"/>
        <v>-2.3191662661933767E-2</v>
      </c>
      <c r="BI73" s="11">
        <f t="shared" si="88"/>
        <v>4.976808337338066</v>
      </c>
      <c r="BJ73" s="11">
        <f t="shared" si="89"/>
        <v>0.44306823998097233</v>
      </c>
      <c r="BK73" s="11">
        <f t="shared" si="90"/>
        <v>0.34128000000000058</v>
      </c>
      <c r="BL73" s="11">
        <f t="shared" si="91"/>
        <v>143.71602244179138</v>
      </c>
      <c r="BN73" s="11">
        <v>-293</v>
      </c>
      <c r="BO73" s="11">
        <v>1.034</v>
      </c>
      <c r="BP73" s="11">
        <f t="shared" si="92"/>
        <v>103400</v>
      </c>
      <c r="BQ73" s="11">
        <f t="shared" si="93"/>
        <v>9.9999999999988987E-4</v>
      </c>
      <c r="BR73" s="11">
        <f t="shared" si="94"/>
        <v>99.999999999985448</v>
      </c>
      <c r="BS73" s="11">
        <f t="shared" si="95"/>
        <v>1.4520538757923713E-2</v>
      </c>
      <c r="BT73" s="11">
        <f t="shared" si="96"/>
        <v>5.0145205387579237</v>
      </c>
      <c r="BU73" s="11">
        <f t="shared" si="97"/>
        <v>-5.0538176400159923E-2</v>
      </c>
      <c r="BV73" s="11">
        <f t="shared" si="98"/>
        <v>0.37224000000000063</v>
      </c>
      <c r="BW73" s="11">
        <f t="shared" si="99"/>
        <v>131.98772911900028</v>
      </c>
    </row>
    <row r="74" spans="1:75" x14ac:dyDescent="0.35">
      <c r="A74" s="4">
        <v>-292</v>
      </c>
      <c r="B74" s="5">
        <v>190.02</v>
      </c>
      <c r="C74" s="5">
        <f t="shared" si="52"/>
        <v>3.5999999999999943</v>
      </c>
      <c r="D74" s="5">
        <f t="shared" si="53"/>
        <v>2.2787993137555556</v>
      </c>
      <c r="E74" s="5">
        <f t="shared" si="54"/>
        <v>1.9002E-4</v>
      </c>
      <c r="F74" s="5">
        <f t="shared" si="55"/>
        <v>3.6000000000000062E-6</v>
      </c>
      <c r="G74" s="5">
        <f t="shared" si="56"/>
        <v>-3.7212006862444444</v>
      </c>
      <c r="H74" s="6">
        <f t="shared" si="57"/>
        <v>3.0753225364804015E-2</v>
      </c>
      <c r="K74" s="11">
        <v>-292</v>
      </c>
      <c r="L74" s="11">
        <v>0.44</v>
      </c>
      <c r="M74" s="11">
        <f t="shared" si="58"/>
        <v>44000</v>
      </c>
      <c r="N74" s="11">
        <f t="shared" si="59"/>
        <v>-3.0000000000000027E-3</v>
      </c>
      <c r="O74" s="11">
        <f t="shared" si="59"/>
        <v>-300</v>
      </c>
      <c r="P74" s="11">
        <f t="shared" si="60"/>
        <v>-0.35654732351381258</v>
      </c>
      <c r="Q74" s="11">
        <f t="shared" si="60"/>
        <v>4.6434526764861879</v>
      </c>
      <c r="R74" s="11">
        <f t="shared" si="61"/>
        <v>0.36452892012485211</v>
      </c>
      <c r="S74" s="11">
        <f t="shared" si="62"/>
        <v>-0.15840000000000026</v>
      </c>
      <c r="T74" s="11">
        <f t="shared" si="51"/>
        <v>325.5675106524215</v>
      </c>
      <c r="V74" s="11">
        <v>-292</v>
      </c>
      <c r="W74" s="25">
        <v>0.40799999999999997</v>
      </c>
      <c r="X74" s="11">
        <f t="shared" si="63"/>
        <v>40800</v>
      </c>
      <c r="Y74" s="11">
        <f t="shared" si="64"/>
        <v>-4.9999999999999489E-3</v>
      </c>
      <c r="Z74" s="11">
        <f t="shared" si="65"/>
        <v>-500</v>
      </c>
      <c r="AA74" s="11">
        <f t="shared" si="66"/>
        <v>-0.38933983691012009</v>
      </c>
      <c r="AB74" s="11">
        <f t="shared" si="67"/>
        <v>4.6106601630898796</v>
      </c>
      <c r="AC74" s="11">
        <f>(AB74-AB75)/(G75-G74)</f>
        <v>0.65699684866178143</v>
      </c>
      <c r="AD74" s="11">
        <f>X74*F74</f>
        <v>0.14688000000000026</v>
      </c>
      <c r="AE74" s="11">
        <f>(X74*E74)/(($I$3+$I$4)*286.9)+273</f>
        <v>321.74441896860901</v>
      </c>
      <c r="AG74" s="11">
        <v>-292</v>
      </c>
      <c r="AH74" s="11">
        <v>0.79800000000000004</v>
      </c>
      <c r="AI74" s="11">
        <f t="shared" si="68"/>
        <v>79800</v>
      </c>
      <c r="AJ74" s="11">
        <f t="shared" si="69"/>
        <v>-2.0000000000000018E-3</v>
      </c>
      <c r="AK74" s="11">
        <f t="shared" si="70"/>
        <v>-200</v>
      </c>
      <c r="AL74" s="11">
        <f t="shared" si="71"/>
        <v>-9.7997108649270553E-2</v>
      </c>
      <c r="AM74" s="11">
        <f t="shared" si="72"/>
        <v>4.9020028913507296</v>
      </c>
      <c r="AN74" s="11">
        <f t="shared" si="73"/>
        <v>0.13370589031533922</v>
      </c>
      <c r="AO74" s="11">
        <f t="shared" si="74"/>
        <v>0.28728000000000048</v>
      </c>
      <c r="AP74" s="11">
        <f t="shared" si="75"/>
        <v>162.07075189288659</v>
      </c>
      <c r="AR74" s="11">
        <v>-292</v>
      </c>
      <c r="AS74" s="11">
        <v>0.83499999999999996</v>
      </c>
      <c r="AT74" s="11">
        <f t="shared" si="76"/>
        <v>83500</v>
      </c>
      <c r="AU74" s="11">
        <f t="shared" si="77"/>
        <v>-6.0000000000000053E-3</v>
      </c>
      <c r="AV74" s="11">
        <f t="shared" si="78"/>
        <v>-600</v>
      </c>
      <c r="AW74" s="11">
        <f t="shared" si="79"/>
        <v>-7.8313524516397934E-2</v>
      </c>
      <c r="AX74" s="11">
        <f t="shared" si="80"/>
        <v>4.9216864754836021</v>
      </c>
      <c r="AY74" s="11">
        <f t="shared" si="81"/>
        <v>0.38424519409452546</v>
      </c>
      <c r="AZ74" s="11">
        <f t="shared" si="82"/>
        <v>0.30060000000000053</v>
      </c>
      <c r="BA74" s="11">
        <f t="shared" si="83"/>
        <v>156.92741582776981</v>
      </c>
      <c r="BC74" s="11">
        <v>-292</v>
      </c>
      <c r="BD74" s="11">
        <v>0.94</v>
      </c>
      <c r="BE74" s="11">
        <f t="shared" si="84"/>
        <v>94000</v>
      </c>
      <c r="BF74" s="11">
        <f t="shared" si="85"/>
        <v>-9.9999999999998979E-3</v>
      </c>
      <c r="BG74" s="11">
        <f t="shared" si="86"/>
        <v>-1000</v>
      </c>
      <c r="BH74" s="11">
        <f t="shared" si="87"/>
        <v>-2.6872146400301365E-2</v>
      </c>
      <c r="BI74" s="11">
        <f t="shared" si="88"/>
        <v>4.9731278535996983</v>
      </c>
      <c r="BJ74" s="11">
        <f t="shared" si="89"/>
        <v>0.56986392764037219</v>
      </c>
      <c r="BK74" s="11">
        <f t="shared" si="90"/>
        <v>0.33840000000000059</v>
      </c>
      <c r="BL74" s="11">
        <f t="shared" si="91"/>
        <v>142.33146212946542</v>
      </c>
      <c r="BN74" s="11">
        <v>-292</v>
      </c>
      <c r="BO74" s="11">
        <v>1.0349999999999999</v>
      </c>
      <c r="BP74" s="11">
        <f t="shared" si="92"/>
        <v>103499.99999999999</v>
      </c>
      <c r="BQ74" s="11">
        <f t="shared" si="93"/>
        <v>3.0000000000001137E-3</v>
      </c>
      <c r="BR74" s="11">
        <f t="shared" si="94"/>
        <v>300.00000000001455</v>
      </c>
      <c r="BS74" s="11">
        <f t="shared" si="95"/>
        <v>1.4940349792936524E-2</v>
      </c>
      <c r="BT74" s="11">
        <f t="shared" si="96"/>
        <v>5.0149403497929361</v>
      </c>
      <c r="BU74" s="11">
        <f t="shared" si="97"/>
        <v>-0.1542165167203445</v>
      </c>
      <c r="BV74" s="11">
        <f t="shared" si="98"/>
        <v>0.3726000000000006</v>
      </c>
      <c r="BW74" s="11">
        <f t="shared" si="99"/>
        <v>129.12559925957095</v>
      </c>
    </row>
    <row r="75" spans="1:75" x14ac:dyDescent="0.35">
      <c r="A75" s="4">
        <v>-291</v>
      </c>
      <c r="B75" s="5">
        <v>193.62</v>
      </c>
      <c r="C75" s="5">
        <f t="shared" si="52"/>
        <v>3.6200000000000045</v>
      </c>
      <c r="D75" s="5">
        <f t="shared" si="53"/>
        <v>2.2869502157875488</v>
      </c>
      <c r="E75" s="5">
        <f t="shared" si="54"/>
        <v>1.9362000000000001E-4</v>
      </c>
      <c r="F75" s="5">
        <f t="shared" si="55"/>
        <v>3.6199999999999958E-6</v>
      </c>
      <c r="G75" s="5">
        <f t="shared" si="56"/>
        <v>-3.7130497842124512</v>
      </c>
      <c r="H75" s="6">
        <f t="shared" si="57"/>
        <v>3.1489012719971815E-2</v>
      </c>
      <c r="K75" s="11">
        <v>-291</v>
      </c>
      <c r="L75" s="11">
        <v>0.437</v>
      </c>
      <c r="M75" s="11">
        <f t="shared" si="58"/>
        <v>43700</v>
      </c>
      <c r="N75" s="11">
        <f t="shared" si="59"/>
        <v>-1.0000000000000009E-3</v>
      </c>
      <c r="O75" s="11">
        <f t="shared" si="59"/>
        <v>-100</v>
      </c>
      <c r="P75" s="11">
        <f t="shared" si="60"/>
        <v>-0.35951856302957819</v>
      </c>
      <c r="Q75" s="11">
        <f t="shared" si="60"/>
        <v>4.6404814369704219</v>
      </c>
      <c r="R75" s="11">
        <f t="shared" si="61"/>
        <v>0.12367621492928528</v>
      </c>
      <c r="S75" s="11">
        <f t="shared" si="62"/>
        <v>-0.15819399999999981</v>
      </c>
      <c r="T75" s="11">
        <f t="shared" si="51"/>
        <v>326.19821666226579</v>
      </c>
      <c r="V75" s="11">
        <v>-291</v>
      </c>
      <c r="W75" s="25">
        <v>0.40300000000000002</v>
      </c>
      <c r="X75" s="11">
        <f t="shared" si="63"/>
        <v>40300</v>
      </c>
      <c r="Y75" s="11">
        <f t="shared" si="64"/>
        <v>-1.0000000000000009E-2</v>
      </c>
      <c r="Z75" s="11">
        <f t="shared" si="65"/>
        <v>-1000</v>
      </c>
      <c r="AA75" s="11">
        <f t="shared" si="66"/>
        <v>-0.39469495385889053</v>
      </c>
      <c r="AB75" s="11">
        <f t="shared" si="67"/>
        <v>4.6053050461411091</v>
      </c>
      <c r="AC75" s="11">
        <f>(AB75-AB76)/(G76-G75)</f>
        <v>1.3564694598936817</v>
      </c>
      <c r="AD75" s="11">
        <f>X75*F75</f>
        <v>0.14588599999999982</v>
      </c>
      <c r="AE75" s="11">
        <f>(X75*E75)/(($I$3+$I$4)*286.9)+273</f>
        <v>322.05922497687214</v>
      </c>
      <c r="AG75" s="11">
        <v>-291</v>
      </c>
      <c r="AH75" s="11">
        <v>0.79600000000000004</v>
      </c>
      <c r="AI75" s="11">
        <f t="shared" si="68"/>
        <v>79600</v>
      </c>
      <c r="AJ75" s="11">
        <f t="shared" si="69"/>
        <v>-1.7000000000000015E-2</v>
      </c>
      <c r="AK75" s="11">
        <f t="shared" si="70"/>
        <v>-1700</v>
      </c>
      <c r="AL75" s="11">
        <f t="shared" si="71"/>
        <v>-9.9086932262330937E-2</v>
      </c>
      <c r="AM75" s="11">
        <f t="shared" si="72"/>
        <v>4.9009130677376689</v>
      </c>
      <c r="AN75" s="11">
        <f t="shared" si="73"/>
        <v>1.1654280555307253</v>
      </c>
      <c r="AO75" s="11">
        <f t="shared" si="74"/>
        <v>0.28815199999999969</v>
      </c>
      <c r="AP75" s="11">
        <f t="shared" si="75"/>
        <v>160.25244110483132</v>
      </c>
      <c r="AR75" s="11">
        <v>-291</v>
      </c>
      <c r="AS75" s="11">
        <v>0.82899999999999996</v>
      </c>
      <c r="AT75" s="11">
        <f t="shared" si="76"/>
        <v>82900</v>
      </c>
      <c r="AU75" s="11">
        <f t="shared" si="77"/>
        <v>-4.0000000000000036E-3</v>
      </c>
      <c r="AV75" s="11">
        <f t="shared" si="78"/>
        <v>-400</v>
      </c>
      <c r="AW75" s="11">
        <f t="shared" si="79"/>
        <v>-8.1445469449726471E-2</v>
      </c>
      <c r="AX75" s="11">
        <f t="shared" si="80"/>
        <v>4.9185545305502734</v>
      </c>
      <c r="AY75" s="11">
        <f t="shared" si="81"/>
        <v>0.26111124280433667</v>
      </c>
      <c r="AZ75" s="11">
        <f t="shared" si="82"/>
        <v>0.30009799999999964</v>
      </c>
      <c r="BA75" s="11">
        <f t="shared" si="83"/>
        <v>155.57823326118739</v>
      </c>
      <c r="BC75" s="11">
        <v>-291</v>
      </c>
      <c r="BD75" s="11">
        <v>0.93</v>
      </c>
      <c r="BE75" s="11">
        <f t="shared" si="84"/>
        <v>93000</v>
      </c>
      <c r="BF75" s="11">
        <f t="shared" si="85"/>
        <v>-6.0000000000000053E-3</v>
      </c>
      <c r="BG75" s="11">
        <f t="shared" si="86"/>
        <v>-600</v>
      </c>
      <c r="BH75" s="11">
        <f t="shared" si="87"/>
        <v>-3.1517051446064863E-2</v>
      </c>
      <c r="BI75" s="11">
        <f t="shared" si="88"/>
        <v>4.9684829485539348</v>
      </c>
      <c r="BJ75" s="11">
        <f t="shared" si="89"/>
        <v>0.34941639269933839</v>
      </c>
      <c r="BK75" s="11">
        <f t="shared" si="90"/>
        <v>0.33665999999999963</v>
      </c>
      <c r="BL75" s="11">
        <f t="shared" si="91"/>
        <v>141.27232440639841</v>
      </c>
      <c r="BN75" s="11">
        <v>-291</v>
      </c>
      <c r="BO75" s="11">
        <v>1.038</v>
      </c>
      <c r="BP75" s="11">
        <f t="shared" si="92"/>
        <v>103800</v>
      </c>
      <c r="BQ75" s="11">
        <f t="shared" si="93"/>
        <v>6.0000000000000053E-3</v>
      </c>
      <c r="BR75" s="11">
        <f t="shared" si="94"/>
        <v>600</v>
      </c>
      <c r="BS75" s="11">
        <f t="shared" si="95"/>
        <v>1.6197353512439061E-2</v>
      </c>
      <c r="BT75" s="11">
        <f t="shared" si="96"/>
        <v>5.0161973535124389</v>
      </c>
      <c r="BU75" s="11">
        <f t="shared" si="97"/>
        <v>-0.31115154843813847</v>
      </c>
      <c r="BV75" s="11">
        <f t="shared" si="98"/>
        <v>0.37575599999999959</v>
      </c>
      <c r="BW75" s="11">
        <f t="shared" si="99"/>
        <v>125.97491691810919</v>
      </c>
    </row>
    <row r="76" spans="1:75" x14ac:dyDescent="0.35">
      <c r="A76" s="4">
        <v>-290</v>
      </c>
      <c r="B76" s="5">
        <v>197.24</v>
      </c>
      <c r="C76" s="5">
        <f t="shared" si="52"/>
        <v>3.6200000000000045</v>
      </c>
      <c r="D76" s="5">
        <f t="shared" si="53"/>
        <v>2.2949949938591003</v>
      </c>
      <c r="E76" s="5">
        <f t="shared" si="54"/>
        <v>1.9724E-4</v>
      </c>
      <c r="F76" s="5">
        <f t="shared" si="55"/>
        <v>3.6200000000000229E-6</v>
      </c>
      <c r="G76" s="5">
        <f t="shared" si="56"/>
        <v>-3.7050050061408997</v>
      </c>
      <c r="H76" s="6">
        <f t="shared" si="57"/>
        <v>3.2226435396514402E-2</v>
      </c>
      <c r="K76" s="11">
        <v>-290</v>
      </c>
      <c r="L76" s="11">
        <v>0.436</v>
      </c>
      <c r="M76" s="11">
        <f t="shared" si="58"/>
        <v>43600</v>
      </c>
      <c r="N76" s="11">
        <f t="shared" si="59"/>
        <v>-8.0000000000000071E-3</v>
      </c>
      <c r="O76" s="11">
        <f t="shared" si="59"/>
        <v>-800</v>
      </c>
      <c r="P76" s="11">
        <f t="shared" si="60"/>
        <v>-0.36051351073141397</v>
      </c>
      <c r="Q76" s="11">
        <f t="shared" si="60"/>
        <v>4.6394864892685863</v>
      </c>
      <c r="R76" s="11">
        <f t="shared" si="61"/>
        <v>1.0182637724150729</v>
      </c>
      <c r="S76" s="11">
        <f t="shared" si="62"/>
        <v>-0.157832000000001</v>
      </c>
      <c r="T76" s="11">
        <f t="shared" si="51"/>
        <v>327.06882157467226</v>
      </c>
      <c r="V76" s="11">
        <v>-290</v>
      </c>
      <c r="W76" s="25">
        <v>0.39300000000000002</v>
      </c>
      <c r="X76" s="11">
        <f t="shared" si="63"/>
        <v>39300</v>
      </c>
      <c r="Y76" s="11">
        <f t="shared" si="64"/>
        <v>-1.5000000000000013E-2</v>
      </c>
      <c r="Z76" s="11">
        <f t="shared" si="65"/>
        <v>-1500</v>
      </c>
      <c r="AA76" s="11">
        <f t="shared" si="66"/>
        <v>-0.40560744962457329</v>
      </c>
      <c r="AB76" s="11">
        <f t="shared" si="67"/>
        <v>4.594392550375427</v>
      </c>
      <c r="AC76" s="11">
        <f>(AB76-AB77)/(G77-G76)</f>
        <v>2.139751409119421</v>
      </c>
      <c r="AD76" s="11">
        <f>X76*F76</f>
        <v>0.14226600000000089</v>
      </c>
      <c r="AE76" s="11">
        <f>(X76*E76)/(($I$3+$I$4)*286.9)+273</f>
        <v>321.73634605239954</v>
      </c>
      <c r="AG76" s="11">
        <v>-290</v>
      </c>
      <c r="AH76" s="11">
        <v>0.77900000000000003</v>
      </c>
      <c r="AI76" s="11">
        <f t="shared" si="68"/>
        <v>77900</v>
      </c>
      <c r="AJ76" s="11">
        <f t="shared" si="69"/>
        <v>-1.100000000000001E-2</v>
      </c>
      <c r="AK76" s="11">
        <f t="shared" si="70"/>
        <v>-1100</v>
      </c>
      <c r="AL76" s="11">
        <f t="shared" si="71"/>
        <v>-0.10846254232743553</v>
      </c>
      <c r="AM76" s="11">
        <f t="shared" si="72"/>
        <v>4.8915374576725643</v>
      </c>
      <c r="AN76" s="11">
        <f t="shared" si="73"/>
        <v>0.7819542194665543</v>
      </c>
      <c r="AO76" s="11">
        <f t="shared" si="74"/>
        <v>0.2819980000000018</v>
      </c>
      <c r="AP76" s="11">
        <f t="shared" si="75"/>
        <v>160.5974107033183</v>
      </c>
      <c r="AR76" s="11">
        <v>-290</v>
      </c>
      <c r="AS76" s="11">
        <v>0.82499999999999996</v>
      </c>
      <c r="AT76" s="11">
        <f t="shared" si="76"/>
        <v>82500</v>
      </c>
      <c r="AU76" s="11">
        <f t="shared" si="77"/>
        <v>2.0000000000000018E-3</v>
      </c>
      <c r="AV76" s="11">
        <f t="shared" si="78"/>
        <v>200</v>
      </c>
      <c r="AW76" s="11">
        <f t="shared" si="79"/>
        <v>-8.3546051450074932E-2</v>
      </c>
      <c r="AX76" s="11">
        <f t="shared" si="80"/>
        <v>4.9164539485499255</v>
      </c>
      <c r="AY76" s="11">
        <f t="shared" si="81"/>
        <v>-0.13313486475340822</v>
      </c>
      <c r="AZ76" s="11">
        <f t="shared" si="82"/>
        <v>0.29865000000000191</v>
      </c>
      <c r="BA76" s="11">
        <f t="shared" si="83"/>
        <v>153.96003059080567</v>
      </c>
      <c r="BC76" s="11">
        <v>-290</v>
      </c>
      <c r="BD76" s="11">
        <v>0.92400000000000004</v>
      </c>
      <c r="BE76" s="11">
        <f t="shared" si="84"/>
        <v>92400</v>
      </c>
      <c r="BF76" s="11">
        <f t="shared" si="85"/>
        <v>-2.0000000000000018E-3</v>
      </c>
      <c r="BG76" s="11">
        <f t="shared" si="86"/>
        <v>-200</v>
      </c>
      <c r="BH76" s="11">
        <f t="shared" si="87"/>
        <v>-3.4328028779893278E-2</v>
      </c>
      <c r="BI76" s="11">
        <f t="shared" si="88"/>
        <v>4.9656719712201065</v>
      </c>
      <c r="BJ76" s="11">
        <f t="shared" si="89"/>
        <v>0.11914343183874018</v>
      </c>
      <c r="BK76" s="11">
        <f t="shared" si="90"/>
        <v>0.33448800000000212</v>
      </c>
      <c r="BL76" s="11">
        <f t="shared" si="91"/>
        <v>139.67523426170234</v>
      </c>
      <c r="BN76" s="11">
        <v>-290</v>
      </c>
      <c r="BO76" s="11">
        <v>1.044</v>
      </c>
      <c r="BP76" s="11">
        <f t="shared" si="92"/>
        <v>104400</v>
      </c>
      <c r="BQ76" s="11">
        <f t="shared" si="93"/>
        <v>4.0000000000000036E-3</v>
      </c>
      <c r="BR76" s="11">
        <f t="shared" si="94"/>
        <v>400</v>
      </c>
      <c r="BS76" s="11">
        <f t="shared" si="95"/>
        <v>1.8700498666243369E-2</v>
      </c>
      <c r="BT76" s="11">
        <f t="shared" si="96"/>
        <v>5.0187004986662433</v>
      </c>
      <c r="BU76" s="11">
        <f t="shared" si="97"/>
        <v>-0.21026668943191509</v>
      </c>
      <c r="BV76" s="11">
        <f t="shared" si="98"/>
        <v>0.37792800000000237</v>
      </c>
      <c r="BW76" s="11">
        <f t="shared" si="99"/>
        <v>122.36032962036498</v>
      </c>
    </row>
    <row r="77" spans="1:75" x14ac:dyDescent="0.35">
      <c r="A77" s="4">
        <v>-289</v>
      </c>
      <c r="B77" s="5">
        <v>200.86</v>
      </c>
      <c r="C77" s="5">
        <f t="shared" si="52"/>
        <v>3.6299999999999955</v>
      </c>
      <c r="D77" s="5">
        <f t="shared" si="53"/>
        <v>2.3028934583565053</v>
      </c>
      <c r="E77" s="5">
        <f t="shared" si="54"/>
        <v>2.0086000000000003E-4</v>
      </c>
      <c r="F77" s="5">
        <f t="shared" si="55"/>
        <v>3.6299999999999907E-6</v>
      </c>
      <c r="G77" s="5">
        <f t="shared" si="56"/>
        <v>-3.6971065416434947</v>
      </c>
      <c r="H77" s="6">
        <f t="shared" si="57"/>
        <v>3.2965198231313914E-2</v>
      </c>
      <c r="K77" s="11">
        <v>-289</v>
      </c>
      <c r="L77" s="11">
        <v>0.42799999999999999</v>
      </c>
      <c r="M77" s="11">
        <f t="shared" si="58"/>
        <v>42800</v>
      </c>
      <c r="N77" s="11">
        <f t="shared" si="59"/>
        <v>-6.0000000000000053E-3</v>
      </c>
      <c r="O77" s="11">
        <f t="shared" si="59"/>
        <v>-600</v>
      </c>
      <c r="P77" s="11">
        <f t="shared" si="60"/>
        <v>-0.36855623098682799</v>
      </c>
      <c r="Q77" s="11">
        <f t="shared" si="60"/>
        <v>4.6314437690131722</v>
      </c>
      <c r="R77" s="11">
        <f t="shared" si="61"/>
        <v>0.7882273143907701</v>
      </c>
      <c r="S77" s="11">
        <f t="shared" si="62"/>
        <v>-0.15536399999999961</v>
      </c>
      <c r="T77" s="11">
        <f t="shared" si="51"/>
        <v>327.05086499469223</v>
      </c>
      <c r="V77" s="11">
        <v>-289</v>
      </c>
      <c r="W77" s="25">
        <v>0.378</v>
      </c>
      <c r="X77" s="11">
        <f t="shared" si="63"/>
        <v>37800</v>
      </c>
      <c r="Y77" s="11">
        <f t="shared" si="64"/>
        <v>-6.0000000000000053E-3</v>
      </c>
      <c r="Z77" s="11">
        <f t="shared" si="65"/>
        <v>-600</v>
      </c>
      <c r="AA77" s="11">
        <f t="shared" si="66"/>
        <v>-0.42250820016277468</v>
      </c>
      <c r="AB77" s="11">
        <f t="shared" si="67"/>
        <v>4.5774917998372251</v>
      </c>
      <c r="AC77" s="11">
        <f>(AB77-AB78)/(G78-G77)</f>
        <v>0.89332851022573667</v>
      </c>
      <c r="AD77" s="11">
        <f>X77*F77</f>
        <v>0.13721399999999964</v>
      </c>
      <c r="AE77" s="11">
        <f>(X77*E77)/(($I$3+$I$4)*286.9)+273</f>
        <v>320.73651160746186</v>
      </c>
      <c r="AG77" s="11">
        <v>-289</v>
      </c>
      <c r="AH77" s="11">
        <v>0.76800000000000002</v>
      </c>
      <c r="AI77" s="11">
        <f t="shared" si="68"/>
        <v>76800</v>
      </c>
      <c r="AJ77" s="11">
        <f t="shared" si="69"/>
        <v>2.0000000000000018E-3</v>
      </c>
      <c r="AK77" s="11">
        <f t="shared" si="70"/>
        <v>200</v>
      </c>
      <c r="AL77" s="11">
        <f t="shared" si="71"/>
        <v>-0.11463877996848799</v>
      </c>
      <c r="AM77" s="11">
        <f t="shared" si="72"/>
        <v>4.8853612200315117</v>
      </c>
      <c r="AN77" s="11">
        <f t="shared" si="73"/>
        <v>-0.14520642973987366</v>
      </c>
      <c r="AO77" s="11">
        <f t="shared" si="74"/>
        <v>0.27878399999999925</v>
      </c>
      <c r="AP77" s="11">
        <f t="shared" si="75"/>
        <v>160.15078495204958</v>
      </c>
      <c r="AR77" s="11">
        <v>-289</v>
      </c>
      <c r="AS77" s="11">
        <v>0.82699999999999996</v>
      </c>
      <c r="AT77" s="11">
        <f t="shared" si="76"/>
        <v>82700</v>
      </c>
      <c r="AU77" s="11">
        <f t="shared" si="77"/>
        <v>3.0000000000000027E-3</v>
      </c>
      <c r="AV77" s="11">
        <f t="shared" si="78"/>
        <v>300</v>
      </c>
      <c r="AW77" s="11">
        <f t="shared" si="79"/>
        <v>-8.2494490447453356E-2</v>
      </c>
      <c r="AX77" s="11">
        <f t="shared" si="80"/>
        <v>4.9175055095525471</v>
      </c>
      <c r="AY77" s="11">
        <f t="shared" si="81"/>
        <v>-0.20216741738629601</v>
      </c>
      <c r="AZ77" s="11">
        <f t="shared" si="82"/>
        <v>0.30020099999999922</v>
      </c>
      <c r="BA77" s="11">
        <f t="shared" si="83"/>
        <v>151.48137910852213</v>
      </c>
      <c r="BC77" s="11">
        <v>-289</v>
      </c>
      <c r="BD77" s="11">
        <v>0.92200000000000004</v>
      </c>
      <c r="BE77" s="11">
        <f t="shared" si="84"/>
        <v>92200</v>
      </c>
      <c r="BF77" s="11">
        <f t="shared" si="85"/>
        <v>-1.0000000000000009E-2</v>
      </c>
      <c r="BG77" s="11">
        <f t="shared" si="86"/>
        <v>-1000</v>
      </c>
      <c r="BH77" s="11">
        <f t="shared" si="87"/>
        <v>-3.5269078946370637E-2</v>
      </c>
      <c r="BI77" s="11">
        <f t="shared" si="88"/>
        <v>4.9647309210536292</v>
      </c>
      <c r="BJ77" s="11">
        <f t="shared" si="89"/>
        <v>0.6088592592769525</v>
      </c>
      <c r="BK77" s="11">
        <f t="shared" si="90"/>
        <v>0.33468599999999915</v>
      </c>
      <c r="BL77" s="11">
        <f t="shared" si="91"/>
        <v>137.52216630962201</v>
      </c>
      <c r="BN77" s="11">
        <v>-289</v>
      </c>
      <c r="BO77" s="11">
        <v>1.048</v>
      </c>
      <c r="BP77" s="11">
        <f t="shared" si="92"/>
        <v>104800</v>
      </c>
      <c r="BQ77" s="11">
        <f t="shared" si="93"/>
        <v>9.9999999999988987E-4</v>
      </c>
      <c r="BR77" s="11">
        <f t="shared" si="94"/>
        <v>100</v>
      </c>
      <c r="BS77" s="11">
        <f t="shared" si="95"/>
        <v>2.0361282647707864E-2</v>
      </c>
      <c r="BT77" s="11">
        <f t="shared" si="96"/>
        <v>5.0203612826477082</v>
      </c>
      <c r="BU77" s="11">
        <f t="shared" si="97"/>
        <v>-5.3249256076537917E-2</v>
      </c>
      <c r="BV77" s="11">
        <f t="shared" si="98"/>
        <v>0.38042399999999904</v>
      </c>
      <c r="BW77" s="11">
        <f t="shared" si="99"/>
        <v>119.00784196581765</v>
      </c>
    </row>
    <row r="78" spans="1:75" x14ac:dyDescent="0.35">
      <c r="A78" s="4">
        <v>-288</v>
      </c>
      <c r="B78" s="5">
        <v>204.49</v>
      </c>
      <c r="C78" s="5">
        <f t="shared" si="52"/>
        <v>3.6299999999999955</v>
      </c>
      <c r="D78" s="5">
        <f t="shared" si="53"/>
        <v>2.3106720749301237</v>
      </c>
      <c r="E78" s="5">
        <f t="shared" si="54"/>
        <v>2.0449000000000002E-4</v>
      </c>
      <c r="F78" s="5">
        <f t="shared" si="55"/>
        <v>3.6299999999999907E-6</v>
      </c>
      <c r="G78" s="5">
        <f t="shared" si="56"/>
        <v>-3.6893279250698763</v>
      </c>
      <c r="H78" s="6">
        <f t="shared" si="57"/>
        <v>3.3705008346083726E-2</v>
      </c>
      <c r="K78" s="11">
        <v>-288</v>
      </c>
      <c r="L78" s="11">
        <v>0.42199999999999999</v>
      </c>
      <c r="M78" s="11">
        <f t="shared" si="58"/>
        <v>42200</v>
      </c>
      <c r="N78" s="11">
        <f t="shared" si="59"/>
        <v>1.0000000000000009E-3</v>
      </c>
      <c r="O78" s="11">
        <f t="shared" si="59"/>
        <v>100</v>
      </c>
      <c r="P78" s="11">
        <f t="shared" si="60"/>
        <v>-0.37468754903832613</v>
      </c>
      <c r="Q78" s="11">
        <f t="shared" si="60"/>
        <v>4.6253124509616734</v>
      </c>
      <c r="R78" s="11">
        <f t="shared" si="61"/>
        <v>-0.13451335753532484</v>
      </c>
      <c r="S78" s="11">
        <f t="shared" si="62"/>
        <v>-0.1531859999999996</v>
      </c>
      <c r="T78" s="11">
        <f t="shared" si="51"/>
        <v>327.2562716711443</v>
      </c>
      <c r="V78" s="11">
        <v>-288</v>
      </c>
      <c r="W78" s="25">
        <v>0.372</v>
      </c>
      <c r="X78" s="11">
        <f t="shared" si="63"/>
        <v>37200</v>
      </c>
      <c r="Y78" s="11">
        <f t="shared" si="64"/>
        <v>-4.0000000000000036E-3</v>
      </c>
      <c r="Z78" s="11">
        <f t="shared" si="65"/>
        <v>-400</v>
      </c>
      <c r="AA78" s="11">
        <f t="shared" si="66"/>
        <v>-0.42945706011810247</v>
      </c>
      <c r="AB78" s="11">
        <f t="shared" si="67"/>
        <v>4.5705429398818973</v>
      </c>
      <c r="AC78" s="11">
        <f>(AB78-AB79)/(G79-G78)</f>
        <v>0.61440454647918352</v>
      </c>
      <c r="AD78" s="11">
        <f>X78*F78</f>
        <v>0.13503599999999966</v>
      </c>
      <c r="AE78" s="11">
        <f>(X78*E78)/(($I$3+$I$4)*286.9)+273</f>
        <v>320.82780346366275</v>
      </c>
      <c r="AG78" s="11">
        <v>-288</v>
      </c>
      <c r="AH78" s="11">
        <v>0.77</v>
      </c>
      <c r="AI78" s="11">
        <f t="shared" si="68"/>
        <v>77000</v>
      </c>
      <c r="AJ78" s="11">
        <f t="shared" si="69"/>
        <v>3.0000000000000027E-3</v>
      </c>
      <c r="AK78" s="11">
        <f t="shared" si="70"/>
        <v>300</v>
      </c>
      <c r="AL78" s="11">
        <f t="shared" si="71"/>
        <v>-0.11350927482751812</v>
      </c>
      <c r="AM78" s="11">
        <f t="shared" si="72"/>
        <v>4.8864907251724823</v>
      </c>
      <c r="AN78" s="11">
        <f t="shared" si="73"/>
        <v>-0.22099263242574851</v>
      </c>
      <c r="AO78" s="11">
        <f t="shared" si="74"/>
        <v>0.27950999999999926</v>
      </c>
      <c r="AP78" s="11">
        <f t="shared" si="75"/>
        <v>157.8121520912573</v>
      </c>
      <c r="AR78" s="11">
        <v>-288</v>
      </c>
      <c r="AS78" s="11">
        <v>0.83</v>
      </c>
      <c r="AT78" s="11">
        <f t="shared" si="76"/>
        <v>83000</v>
      </c>
      <c r="AU78" s="11">
        <f t="shared" si="77"/>
        <v>-1.0000000000000009E-3</v>
      </c>
      <c r="AV78" s="11">
        <f t="shared" si="78"/>
        <v>-100</v>
      </c>
      <c r="AW78" s="11">
        <f t="shared" si="79"/>
        <v>-8.092190762392612E-2</v>
      </c>
      <c r="AX78" s="11">
        <f t="shared" si="80"/>
        <v>4.9190780923760737</v>
      </c>
      <c r="AY78" s="11">
        <f t="shared" si="81"/>
        <v>6.8513410380248593E-2</v>
      </c>
      <c r="AZ78" s="11">
        <f t="shared" si="82"/>
        <v>0.30128999999999923</v>
      </c>
      <c r="BA78" s="11">
        <f t="shared" si="83"/>
        <v>148.83647563083582</v>
      </c>
      <c r="BC78" s="11">
        <v>-288</v>
      </c>
      <c r="BD78" s="11">
        <v>0.91200000000000003</v>
      </c>
      <c r="BE78" s="11">
        <f t="shared" si="84"/>
        <v>91200</v>
      </c>
      <c r="BF78" s="11">
        <f t="shared" si="85"/>
        <v>1.0000000000000009E-3</v>
      </c>
      <c r="BG78" s="11">
        <f t="shared" si="86"/>
        <v>100</v>
      </c>
      <c r="BH78" s="11">
        <f t="shared" si="87"/>
        <v>-4.0005161671583807E-2</v>
      </c>
      <c r="BI78" s="11">
        <f t="shared" si="88"/>
        <v>4.9599948383284165</v>
      </c>
      <c r="BJ78" s="11">
        <f t="shared" si="89"/>
        <v>-6.2281504345426932E-2</v>
      </c>
      <c r="BK78" s="11">
        <f t="shared" si="90"/>
        <v>0.33105599999999913</v>
      </c>
      <c r="BL78" s="11">
        <f t="shared" si="91"/>
        <v>136.56971780159307</v>
      </c>
      <c r="BN78" s="11">
        <v>-288</v>
      </c>
      <c r="BO78" s="11">
        <v>1.0489999999999999</v>
      </c>
      <c r="BP78" s="11">
        <f t="shared" si="92"/>
        <v>104900</v>
      </c>
      <c r="BQ78" s="11">
        <f t="shared" si="93"/>
        <v>9.000000000000119E-3</v>
      </c>
      <c r="BR78" s="11">
        <f t="shared" si="94"/>
        <v>900</v>
      </c>
      <c r="BS78" s="11">
        <f t="shared" si="95"/>
        <v>2.0775488193557831E-2</v>
      </c>
      <c r="BT78" s="11">
        <f t="shared" si="96"/>
        <v>5.020775488193558</v>
      </c>
      <c r="BU78" s="11">
        <f t="shared" si="97"/>
        <v>-0.48551486858998349</v>
      </c>
      <c r="BV78" s="11">
        <f t="shared" si="98"/>
        <v>0.38078699999999904</v>
      </c>
      <c r="BW78" s="11">
        <f t="shared" si="99"/>
        <v>116.0752565502973</v>
      </c>
    </row>
    <row r="79" spans="1:75" x14ac:dyDescent="0.35">
      <c r="A79" s="4">
        <v>-287</v>
      </c>
      <c r="B79" s="5">
        <v>208.12</v>
      </c>
      <c r="C79" s="5">
        <f t="shared" si="52"/>
        <v>3.6299999999999955</v>
      </c>
      <c r="D79" s="5">
        <f t="shared" si="53"/>
        <v>2.318313817223999</v>
      </c>
      <c r="E79" s="5">
        <f t="shared" si="54"/>
        <v>2.0812000000000001E-4</v>
      </c>
      <c r="F79" s="5">
        <f t="shared" si="55"/>
        <v>3.6299999999999907E-6</v>
      </c>
      <c r="G79" s="5">
        <f t="shared" si="56"/>
        <v>-3.681686182776001</v>
      </c>
      <c r="H79" s="6">
        <f t="shared" si="57"/>
        <v>3.444557534163073E-2</v>
      </c>
      <c r="K79" s="11">
        <v>-287</v>
      </c>
      <c r="L79" s="11">
        <v>0.42299999999999999</v>
      </c>
      <c r="M79" s="11">
        <f t="shared" si="58"/>
        <v>42300</v>
      </c>
      <c r="N79" s="11">
        <f t="shared" si="59"/>
        <v>3.0000000000000027E-3</v>
      </c>
      <c r="O79" s="11">
        <f t="shared" si="59"/>
        <v>300</v>
      </c>
      <c r="P79" s="11">
        <f t="shared" si="60"/>
        <v>-0.37365963262495766</v>
      </c>
      <c r="Q79" s="11">
        <f t="shared" si="60"/>
        <v>4.6263403673750423</v>
      </c>
      <c r="R79" s="11">
        <f t="shared" si="61"/>
        <v>-0.40870765429450945</v>
      </c>
      <c r="S79" s="11">
        <f t="shared" si="62"/>
        <v>-0.1535489999999996</v>
      </c>
      <c r="T79" s="11">
        <f t="shared" si="51"/>
        <v>328.35025241461869</v>
      </c>
      <c r="V79" s="11">
        <v>-287</v>
      </c>
      <c r="W79" s="25">
        <v>0.36799999999999999</v>
      </c>
      <c r="X79" s="11">
        <f t="shared" si="63"/>
        <v>36800</v>
      </c>
      <c r="Y79" s="11">
        <f t="shared" si="64"/>
        <v>5.0000000000000044E-3</v>
      </c>
      <c r="Z79" s="11">
        <f t="shared" si="65"/>
        <v>500</v>
      </c>
      <c r="AA79" s="11">
        <f t="shared" si="66"/>
        <v>-0.43415218132648237</v>
      </c>
      <c r="AB79" s="11">
        <f t="shared" si="67"/>
        <v>4.5658478186735181</v>
      </c>
      <c r="AC79" s="11">
        <f>(AB79-AB80)/(G80-G79)</f>
        <v>-0.78046923230444165</v>
      </c>
      <c r="AD79" s="11">
        <f>X79*F79</f>
        <v>0.13358399999999965</v>
      </c>
      <c r="AE79" s="11">
        <f>(X79*E79)/(($I$3+$I$4)*286.9)+273</f>
        <v>321.15341108411269</v>
      </c>
      <c r="AG79" s="11">
        <v>-287</v>
      </c>
      <c r="AH79" s="11">
        <v>0.77300000000000002</v>
      </c>
      <c r="AI79" s="11">
        <f t="shared" si="68"/>
        <v>77300</v>
      </c>
      <c r="AJ79" s="11">
        <f t="shared" si="69"/>
        <v>4.0000000000000036E-3</v>
      </c>
      <c r="AK79" s="11">
        <f t="shared" si="70"/>
        <v>400</v>
      </c>
      <c r="AL79" s="11">
        <f t="shared" si="71"/>
        <v>-0.11182050608167508</v>
      </c>
      <c r="AM79" s="11">
        <f t="shared" si="72"/>
        <v>4.888179493918325</v>
      </c>
      <c r="AN79" s="11">
        <f t="shared" si="73"/>
        <v>-0.29848784910721882</v>
      </c>
      <c r="AO79" s="11">
        <f t="shared" si="74"/>
        <v>0.28059899999999927</v>
      </c>
      <c r="AP79" s="11">
        <f t="shared" si="75"/>
        <v>155.31064699489133</v>
      </c>
      <c r="AR79" s="11">
        <v>-287</v>
      </c>
      <c r="AS79" s="11">
        <v>0.82899999999999996</v>
      </c>
      <c r="AT79" s="11">
        <f t="shared" si="76"/>
        <v>82900</v>
      </c>
      <c r="AU79" s="11">
        <f t="shared" si="77"/>
        <v>2.0000000000000018E-3</v>
      </c>
      <c r="AV79" s="11">
        <f t="shared" si="78"/>
        <v>200</v>
      </c>
      <c r="AW79" s="11">
        <f t="shared" si="79"/>
        <v>-8.1445469449726471E-2</v>
      </c>
      <c r="AX79" s="11">
        <f t="shared" si="80"/>
        <v>4.9185545305502734</v>
      </c>
      <c r="AY79" s="11">
        <f t="shared" si="81"/>
        <v>-0.13935402497630456</v>
      </c>
      <c r="AZ79" s="11">
        <f t="shared" si="82"/>
        <v>0.30092699999999922</v>
      </c>
      <c r="BA79" s="11">
        <f t="shared" si="83"/>
        <v>146.78463953268425</v>
      </c>
      <c r="BC79" s="11">
        <v>-287</v>
      </c>
      <c r="BD79" s="11">
        <v>0.91300000000000003</v>
      </c>
      <c r="BE79" s="11">
        <f t="shared" si="84"/>
        <v>91300</v>
      </c>
      <c r="BF79" s="11">
        <f t="shared" si="85"/>
        <v>0</v>
      </c>
      <c r="BG79" s="11">
        <f t="shared" si="86"/>
        <v>0</v>
      </c>
      <c r="BH79" s="11">
        <f t="shared" si="87"/>
        <v>-3.9529222465701036E-2</v>
      </c>
      <c r="BI79" s="11">
        <f t="shared" si="88"/>
        <v>4.9604707775342991</v>
      </c>
      <c r="BJ79" s="11">
        <f t="shared" si="89"/>
        <v>0</v>
      </c>
      <c r="BK79" s="11">
        <f t="shared" si="90"/>
        <v>0.33141899999999913</v>
      </c>
      <c r="BL79" s="11">
        <f t="shared" si="91"/>
        <v>133.99562833937358</v>
      </c>
      <c r="BN79" s="11">
        <v>-287</v>
      </c>
      <c r="BO79" s="11">
        <v>1.0580000000000001</v>
      </c>
      <c r="BP79" s="11">
        <f t="shared" si="92"/>
        <v>105800</v>
      </c>
      <c r="BQ79" s="11">
        <f t="shared" si="93"/>
        <v>4.0000000000000036E-3</v>
      </c>
      <c r="BR79" s="11">
        <f t="shared" si="94"/>
        <v>400</v>
      </c>
      <c r="BS79" s="11">
        <f t="shared" si="95"/>
        <v>2.4485667699166973E-2</v>
      </c>
      <c r="BT79" s="11">
        <f t="shared" si="96"/>
        <v>5.0244856676991674</v>
      </c>
      <c r="BU79" s="11">
        <f t="shared" si="97"/>
        <v>-0.21823381513002044</v>
      </c>
      <c r="BV79" s="11">
        <f t="shared" si="98"/>
        <v>0.38405399999999901</v>
      </c>
      <c r="BW79" s="11">
        <f t="shared" si="99"/>
        <v>111.91935901758734</v>
      </c>
    </row>
    <row r="80" spans="1:75" x14ac:dyDescent="0.35">
      <c r="A80" s="4">
        <v>-286</v>
      </c>
      <c r="B80" s="5">
        <v>211.75</v>
      </c>
      <c r="C80" s="5">
        <f t="shared" si="52"/>
        <v>3.6299999999999955</v>
      </c>
      <c r="D80" s="5">
        <f t="shared" si="53"/>
        <v>2.3258234190027447</v>
      </c>
      <c r="E80" s="5">
        <f t="shared" si="54"/>
        <v>2.1175E-4</v>
      </c>
      <c r="F80" s="5">
        <f t="shared" si="55"/>
        <v>3.6299999999999907E-6</v>
      </c>
      <c r="G80" s="5">
        <f t="shared" si="56"/>
        <v>-3.6741765809972553</v>
      </c>
      <c r="H80" s="6">
        <f t="shared" si="57"/>
        <v>3.5186611487716762E-2</v>
      </c>
      <c r="K80" s="11">
        <v>-286</v>
      </c>
      <c r="L80" s="11">
        <v>0.42599999999999999</v>
      </c>
      <c r="M80" s="11">
        <f t="shared" si="58"/>
        <v>42600</v>
      </c>
      <c r="N80" s="11">
        <f t="shared" si="59"/>
        <v>8.0000000000000071E-3</v>
      </c>
      <c r="O80" s="11">
        <f t="shared" si="59"/>
        <v>800</v>
      </c>
      <c r="P80" s="11">
        <f t="shared" si="60"/>
        <v>-0.37059040089728107</v>
      </c>
      <c r="Q80" s="11">
        <f t="shared" si="60"/>
        <v>4.6294095991027193</v>
      </c>
      <c r="R80" s="11">
        <f t="shared" si="61"/>
        <v>-1.094578863927627</v>
      </c>
      <c r="S80" s="11">
        <f t="shared" si="62"/>
        <v>-0.15463799999999961</v>
      </c>
      <c r="T80" s="11">
        <f t="shared" si="51"/>
        <v>329.71506566482248</v>
      </c>
      <c r="V80" s="11">
        <v>-286</v>
      </c>
      <c r="W80" s="25">
        <v>0.373</v>
      </c>
      <c r="X80" s="11">
        <f t="shared" si="63"/>
        <v>37300</v>
      </c>
      <c r="Y80" s="11">
        <f t="shared" si="64"/>
        <v>1.2000000000000011E-2</v>
      </c>
      <c r="Z80" s="11">
        <f t="shared" si="65"/>
        <v>1200</v>
      </c>
      <c r="AA80" s="11">
        <f t="shared" si="66"/>
        <v>-0.42829116819131241</v>
      </c>
      <c r="AB80" s="11">
        <f t="shared" si="67"/>
        <v>4.5717088318086878</v>
      </c>
      <c r="AC80" s="11">
        <f>(AB80-AB81)/(G81-G80)</f>
        <v>-1.8629076262025022</v>
      </c>
      <c r="AD80" s="11">
        <f>X80*F80</f>
        <v>0.13539899999999966</v>
      </c>
      <c r="AE80" s="11">
        <f>(X80*E80)/(($I$3+$I$4)*286.9)+273</f>
        <v>322.65896594595961</v>
      </c>
      <c r="AG80" s="11">
        <v>-286</v>
      </c>
      <c r="AH80" s="11">
        <v>0.77700000000000002</v>
      </c>
      <c r="AI80" s="11">
        <f t="shared" si="68"/>
        <v>77700</v>
      </c>
      <c r="AJ80" s="11">
        <f t="shared" si="69"/>
        <v>-5.0000000000000044E-3</v>
      </c>
      <c r="AK80" s="11">
        <f t="shared" si="70"/>
        <v>-500</v>
      </c>
      <c r="AL80" s="11">
        <f t="shared" si="71"/>
        <v>-0.10957898119908573</v>
      </c>
      <c r="AM80" s="11">
        <f t="shared" si="72"/>
        <v>4.8904210188009145</v>
      </c>
      <c r="AN80" s="11">
        <f t="shared" si="73"/>
        <v>0.37980710913636673</v>
      </c>
      <c r="AO80" s="11">
        <f t="shared" si="74"/>
        <v>0.28205099999999927</v>
      </c>
      <c r="AP80" s="11">
        <f t="shared" si="75"/>
        <v>152.63830308621161</v>
      </c>
      <c r="AR80" s="11">
        <v>-286</v>
      </c>
      <c r="AS80" s="11">
        <v>0.83099999999999996</v>
      </c>
      <c r="AT80" s="11">
        <f t="shared" si="76"/>
        <v>83100</v>
      </c>
      <c r="AU80" s="11">
        <f t="shared" si="77"/>
        <v>4.0000000000000036E-3</v>
      </c>
      <c r="AV80" s="11">
        <f t="shared" si="78"/>
        <v>400</v>
      </c>
      <c r="AW80" s="11">
        <f t="shared" si="79"/>
        <v>-8.0398976215889026E-2</v>
      </c>
      <c r="AX80" s="11">
        <f t="shared" si="80"/>
        <v>4.9196010237841108</v>
      </c>
      <c r="AY80" s="11">
        <f t="shared" si="81"/>
        <v>-0.28250674633159911</v>
      </c>
      <c r="AZ80" s="11">
        <f t="shared" si="82"/>
        <v>0.30165299999999923</v>
      </c>
      <c r="BA80" s="11">
        <f t="shared" si="83"/>
        <v>144.27339750919154</v>
      </c>
      <c r="BC80" s="11">
        <v>-286</v>
      </c>
      <c r="BD80" s="11">
        <v>0.91300000000000003</v>
      </c>
      <c r="BE80" s="11">
        <f t="shared" si="84"/>
        <v>91300</v>
      </c>
      <c r="BF80" s="11">
        <f t="shared" si="85"/>
        <v>-1.100000000000001E-2</v>
      </c>
      <c r="BG80" s="11">
        <f t="shared" si="86"/>
        <v>-1100</v>
      </c>
      <c r="BH80" s="11">
        <f t="shared" si="87"/>
        <v>-3.9529222465701036E-2</v>
      </c>
      <c r="BI80" s="11">
        <f t="shared" si="88"/>
        <v>4.9604707775342991</v>
      </c>
      <c r="BJ80" s="11">
        <f t="shared" si="89"/>
        <v>0.71312287525635942</v>
      </c>
      <c r="BK80" s="11">
        <f t="shared" si="90"/>
        <v>0.33141899999999913</v>
      </c>
      <c r="BL80" s="11">
        <f t="shared" si="91"/>
        <v>131.57113348482778</v>
      </c>
      <c r="BN80" s="11">
        <v>-286</v>
      </c>
      <c r="BO80" s="11">
        <v>1.0620000000000001</v>
      </c>
      <c r="BP80" s="11">
        <f t="shared" si="92"/>
        <v>106200</v>
      </c>
      <c r="BQ80" s="11">
        <f t="shared" si="93"/>
        <v>0</v>
      </c>
      <c r="BR80" s="11">
        <f t="shared" si="94"/>
        <v>0</v>
      </c>
      <c r="BS80" s="11">
        <f t="shared" si="95"/>
        <v>2.6124516745450282E-2</v>
      </c>
      <c r="BT80" s="11">
        <f t="shared" si="96"/>
        <v>5.0261245167454502</v>
      </c>
      <c r="BU80" s="11">
        <f t="shared" si="97"/>
        <v>0</v>
      </c>
      <c r="BV80" s="11">
        <f t="shared" si="98"/>
        <v>0.38550599999999902</v>
      </c>
      <c r="BW80" s="11">
        <f t="shared" si="99"/>
        <v>108.49019031860581</v>
      </c>
    </row>
    <row r="81" spans="1:75" x14ac:dyDescent="0.35">
      <c r="A81" s="4">
        <v>-285</v>
      </c>
      <c r="B81" s="5">
        <v>215.38</v>
      </c>
      <c r="C81" s="5">
        <f t="shared" si="52"/>
        <v>3.6400000000000148</v>
      </c>
      <c r="D81" s="5">
        <f t="shared" si="53"/>
        <v>2.3332053726253439</v>
      </c>
      <c r="E81" s="5">
        <f t="shared" si="54"/>
        <v>2.1537999999999999E-4</v>
      </c>
      <c r="F81" s="5">
        <f t="shared" si="55"/>
        <v>3.6400000000000126E-6</v>
      </c>
      <c r="G81" s="5">
        <f t="shared" si="56"/>
        <v>-3.6667946273746561</v>
      </c>
      <c r="H81" s="6">
        <f t="shared" si="57"/>
        <v>3.5927831908216051E-2</v>
      </c>
      <c r="K81" s="11">
        <v>-285</v>
      </c>
      <c r="L81" s="11">
        <v>0.434</v>
      </c>
      <c r="M81" s="11">
        <f t="shared" si="58"/>
        <v>43400</v>
      </c>
      <c r="N81" s="11">
        <f t="shared" si="59"/>
        <v>1.7000000000000015E-2</v>
      </c>
      <c r="O81" s="11">
        <f t="shared" si="59"/>
        <v>1700</v>
      </c>
      <c r="P81" s="11">
        <f t="shared" si="60"/>
        <v>-0.36251027048748929</v>
      </c>
      <c r="Q81" s="11">
        <f t="shared" si="60"/>
        <v>4.6374897295125104</v>
      </c>
      <c r="R81" s="11">
        <f t="shared" si="61"/>
        <v>-2.2926478043660561</v>
      </c>
      <c r="S81" s="11">
        <f t="shared" si="62"/>
        <v>-0.15797600000000053</v>
      </c>
      <c r="T81" s="11">
        <f t="shared" si="51"/>
        <v>331.7706539602799</v>
      </c>
      <c r="V81" s="11">
        <v>-285</v>
      </c>
      <c r="W81" s="25">
        <v>0.38500000000000001</v>
      </c>
      <c r="X81" s="11">
        <f t="shared" si="63"/>
        <v>38500</v>
      </c>
      <c r="Y81" s="11">
        <f t="shared" si="64"/>
        <v>1.0000000000000009E-2</v>
      </c>
      <c r="Z81" s="11">
        <f t="shared" si="65"/>
        <v>1000</v>
      </c>
      <c r="AA81" s="11">
        <f t="shared" si="66"/>
        <v>-0.4145392704914993</v>
      </c>
      <c r="AB81" s="11">
        <f t="shared" si="67"/>
        <v>4.585460729508501</v>
      </c>
      <c r="AC81" s="11">
        <f>(AB81-AB82)/(G82-G81)</f>
        <v>-1.5300564763237376</v>
      </c>
      <c r="AD81" s="11">
        <f>X81*F81</f>
        <v>0.14014000000000049</v>
      </c>
      <c r="AE81" s="11">
        <f>(X81*E81)/(($I$3+$I$4)*286.9)+273</f>
        <v>325.13525754540956</v>
      </c>
      <c r="AG81" s="11">
        <v>-285</v>
      </c>
      <c r="AH81" s="11">
        <v>0.77200000000000002</v>
      </c>
      <c r="AI81" s="11">
        <f t="shared" si="68"/>
        <v>77200</v>
      </c>
      <c r="AJ81" s="11">
        <f t="shared" si="69"/>
        <v>-1.0000000000000009E-3</v>
      </c>
      <c r="AK81" s="11">
        <f t="shared" si="70"/>
        <v>-100</v>
      </c>
      <c r="AL81" s="11">
        <f t="shared" si="71"/>
        <v>-0.11238269966426384</v>
      </c>
      <c r="AM81" s="11">
        <f t="shared" si="72"/>
        <v>4.8876173003357364</v>
      </c>
      <c r="AN81" s="11">
        <f t="shared" si="73"/>
        <v>7.7341466540416681E-2</v>
      </c>
      <c r="AO81" s="11">
        <f t="shared" si="74"/>
        <v>0.28100800000000098</v>
      </c>
      <c r="AP81" s="11">
        <f t="shared" si="75"/>
        <v>151.36276563261521</v>
      </c>
      <c r="AR81" s="11">
        <v>-285</v>
      </c>
      <c r="AS81" s="11">
        <v>0.83499999999999996</v>
      </c>
      <c r="AT81" s="11">
        <f t="shared" si="76"/>
        <v>83500</v>
      </c>
      <c r="AU81" s="11">
        <f t="shared" si="77"/>
        <v>4.0000000000000036E-3</v>
      </c>
      <c r="AV81" s="11">
        <f t="shared" si="78"/>
        <v>400</v>
      </c>
      <c r="AW81" s="11">
        <f t="shared" si="79"/>
        <v>-7.8313524516397934E-2</v>
      </c>
      <c r="AX81" s="11">
        <f t="shared" si="80"/>
        <v>4.9216864754836021</v>
      </c>
      <c r="AY81" s="11">
        <f t="shared" si="81"/>
        <v>-0.28515673426548221</v>
      </c>
      <c r="AZ81" s="11">
        <f t="shared" si="82"/>
        <v>0.30394000000000104</v>
      </c>
      <c r="BA81" s="11">
        <f t="shared" si="83"/>
        <v>141.43641101455142</v>
      </c>
      <c r="BC81" s="11">
        <v>-285</v>
      </c>
      <c r="BD81" s="11">
        <v>0.90200000000000002</v>
      </c>
      <c r="BE81" s="11">
        <f t="shared" si="84"/>
        <v>90200</v>
      </c>
      <c r="BF81" s="11">
        <f t="shared" si="85"/>
        <v>1.4000000000000012E-2</v>
      </c>
      <c r="BG81" s="11">
        <f t="shared" si="86"/>
        <v>1400</v>
      </c>
      <c r="BH81" s="11">
        <f t="shared" si="87"/>
        <v>-4.4793462458058257E-2</v>
      </c>
      <c r="BI81" s="11">
        <f t="shared" si="88"/>
        <v>4.9552065375419421</v>
      </c>
      <c r="BJ81" s="11">
        <f t="shared" si="89"/>
        <v>-0.9190116354612492</v>
      </c>
      <c r="BK81" s="11">
        <f t="shared" si="90"/>
        <v>0.32832800000000112</v>
      </c>
      <c r="BL81" s="11">
        <f t="shared" si="91"/>
        <v>130.87981165883281</v>
      </c>
      <c r="BN81" s="11">
        <v>-285</v>
      </c>
      <c r="BO81" s="11">
        <v>1.0620000000000001</v>
      </c>
      <c r="BP81" s="11">
        <f t="shared" si="92"/>
        <v>106200</v>
      </c>
      <c r="BQ81" s="11">
        <f t="shared" si="93"/>
        <v>4.0000000000000036E-3</v>
      </c>
      <c r="BR81" s="11">
        <f t="shared" si="94"/>
        <v>400</v>
      </c>
      <c r="BS81" s="11">
        <f t="shared" si="95"/>
        <v>2.6124516745450282E-2</v>
      </c>
      <c r="BT81" s="11">
        <f t="shared" si="96"/>
        <v>5.0261245167454502</v>
      </c>
      <c r="BU81" s="11">
        <f t="shared" si="97"/>
        <v>-0.22431956149434468</v>
      </c>
      <c r="BV81" s="11">
        <f t="shared" si="98"/>
        <v>0.38656800000000135</v>
      </c>
      <c r="BW81" s="11">
        <f t="shared" si="99"/>
        <v>105.67002215263906</v>
      </c>
    </row>
    <row r="82" spans="1:75" x14ac:dyDescent="0.35">
      <c r="A82" s="4">
        <v>-284</v>
      </c>
      <c r="B82" s="5">
        <v>219.02</v>
      </c>
      <c r="C82" s="5">
        <f t="shared" si="52"/>
        <v>3.6299999999999955</v>
      </c>
      <c r="D82" s="5">
        <f t="shared" si="53"/>
        <v>2.3404837746257177</v>
      </c>
      <c r="E82" s="5">
        <f t="shared" si="54"/>
        <v>2.1902E-4</v>
      </c>
      <c r="F82" s="5">
        <f t="shared" si="55"/>
        <v>3.6300000000000178E-6</v>
      </c>
      <c r="G82" s="5">
        <f t="shared" si="56"/>
        <v>-3.6595162253742823</v>
      </c>
      <c r="H82" s="6">
        <f t="shared" si="57"/>
        <v>3.6668954761272493E-2</v>
      </c>
      <c r="K82" s="11">
        <v>-284</v>
      </c>
      <c r="L82" s="11">
        <v>0.45100000000000001</v>
      </c>
      <c r="M82" s="11">
        <f t="shared" si="58"/>
        <v>45100</v>
      </c>
      <c r="N82" s="11">
        <f t="shared" si="59"/>
        <v>1.9999999999999962E-2</v>
      </c>
      <c r="O82" s="11">
        <f t="shared" si="59"/>
        <v>2000</v>
      </c>
      <c r="P82" s="11">
        <f t="shared" si="60"/>
        <v>-0.34582345812203946</v>
      </c>
      <c r="Q82" s="11">
        <f t="shared" si="60"/>
        <v>4.6541765418779608</v>
      </c>
      <c r="R82" s="11">
        <f t="shared" si="61"/>
        <v>-2.6396643289093151</v>
      </c>
      <c r="S82" s="11">
        <f t="shared" si="62"/>
        <v>-0.1637130000000008</v>
      </c>
      <c r="T82" s="11">
        <f t="shared" si="51"/>
        <v>335.10488152652715</v>
      </c>
      <c r="V82" s="11">
        <v>-284</v>
      </c>
      <c r="W82" s="25">
        <v>0.39500000000000002</v>
      </c>
      <c r="X82" s="11">
        <f t="shared" si="63"/>
        <v>39500</v>
      </c>
      <c r="Y82" s="11">
        <f t="shared" si="64"/>
        <v>6.0000000000000053E-3</v>
      </c>
      <c r="Z82" s="11">
        <f t="shared" si="65"/>
        <v>600</v>
      </c>
      <c r="AA82" s="11">
        <f t="shared" si="66"/>
        <v>-0.40340290437353976</v>
      </c>
      <c r="AB82" s="11">
        <f t="shared" si="67"/>
        <v>4.5965970956264606</v>
      </c>
      <c r="AC82" s="11">
        <f>(AB82-AB83)/(G83-G82)</f>
        <v>-0.91712367605256784</v>
      </c>
      <c r="AD82" s="11">
        <f>X82*F82</f>
        <v>0.14338500000000071</v>
      </c>
      <c r="AE82" s="11">
        <f>(X82*E82)/(($I$3+$I$4)*286.9)+273</f>
        <v>327.39341064961911</v>
      </c>
      <c r="AG82" s="11">
        <v>-284</v>
      </c>
      <c r="AH82" s="11">
        <v>0.77100000000000002</v>
      </c>
      <c r="AI82" s="11">
        <f t="shared" si="68"/>
        <v>77100</v>
      </c>
      <c r="AJ82" s="11">
        <f t="shared" si="69"/>
        <v>8.0000000000000071E-3</v>
      </c>
      <c r="AK82" s="11">
        <f t="shared" si="70"/>
        <v>800</v>
      </c>
      <c r="AL82" s="11">
        <f t="shared" si="71"/>
        <v>-0.11294562194904302</v>
      </c>
      <c r="AM82" s="11">
        <f t="shared" si="72"/>
        <v>4.8870543780509568</v>
      </c>
      <c r="AN82" s="11">
        <f t="shared" si="73"/>
        <v>-0.62797686222039462</v>
      </c>
      <c r="AO82" s="11">
        <f t="shared" si="74"/>
        <v>0.27987300000000137</v>
      </c>
      <c r="AP82" s="11">
        <f t="shared" si="75"/>
        <v>149.46727634629804</v>
      </c>
      <c r="AR82" s="11">
        <v>-284</v>
      </c>
      <c r="AS82" s="11">
        <v>0.83899999999999997</v>
      </c>
      <c r="AT82" s="11">
        <f t="shared" si="76"/>
        <v>83900</v>
      </c>
      <c r="AU82" s="11">
        <f t="shared" si="77"/>
        <v>4.0000000000000036E-3</v>
      </c>
      <c r="AV82" s="11">
        <f t="shared" si="78"/>
        <v>400</v>
      </c>
      <c r="AW82" s="11">
        <f t="shared" si="79"/>
        <v>-7.6238039171299746E-2</v>
      </c>
      <c r="AX82" s="11">
        <f t="shared" si="80"/>
        <v>4.9237619608287</v>
      </c>
      <c r="AY82" s="11">
        <f t="shared" si="81"/>
        <v>-0.28934522241046928</v>
      </c>
      <c r="AZ82" s="11">
        <f t="shared" si="82"/>
        <v>0.30455700000000147</v>
      </c>
      <c r="BA82" s="11">
        <f t="shared" si="83"/>
        <v>138.5720426128976</v>
      </c>
      <c r="BC82" s="11">
        <v>-284</v>
      </c>
      <c r="BD82" s="11">
        <v>0.91600000000000004</v>
      </c>
      <c r="BE82" s="11">
        <f t="shared" si="84"/>
        <v>91600</v>
      </c>
      <c r="BF82" s="11">
        <f t="shared" si="85"/>
        <v>0</v>
      </c>
      <c r="BG82" s="11">
        <f t="shared" si="86"/>
        <v>0</v>
      </c>
      <c r="BH82" s="11">
        <f t="shared" si="87"/>
        <v>-3.8104526332149599E-2</v>
      </c>
      <c r="BI82" s="11">
        <f t="shared" si="88"/>
        <v>4.96189547366785</v>
      </c>
      <c r="BJ82" s="11">
        <f t="shared" si="89"/>
        <v>0</v>
      </c>
      <c r="BK82" s="11">
        <f t="shared" si="90"/>
        <v>0.33250800000000164</v>
      </c>
      <c r="BL82" s="11">
        <f t="shared" si="91"/>
        <v>126.23479265007651</v>
      </c>
      <c r="BN82" s="11">
        <v>-284</v>
      </c>
      <c r="BO82" s="11">
        <v>1.0660000000000001</v>
      </c>
      <c r="BP82" s="11">
        <f t="shared" si="92"/>
        <v>106600</v>
      </c>
      <c r="BQ82" s="11">
        <f t="shared" si="93"/>
        <v>4.9999999999998934E-3</v>
      </c>
      <c r="BR82" s="11">
        <f t="shared" si="94"/>
        <v>500</v>
      </c>
      <c r="BS82" s="11">
        <f t="shared" si="95"/>
        <v>2.7757204690553483E-2</v>
      </c>
      <c r="BT82" s="11">
        <f t="shared" si="96"/>
        <v>5.0277572046905536</v>
      </c>
      <c r="BU82" s="11">
        <f t="shared" si="97"/>
        <v>-0.28467397912369957</v>
      </c>
      <c r="BV82" s="11">
        <f t="shared" si="98"/>
        <v>0.38695800000000191</v>
      </c>
      <c r="BW82" s="11">
        <f t="shared" si="99"/>
        <v>102.20118882639909</v>
      </c>
    </row>
    <row r="83" spans="1:75" x14ac:dyDescent="0.35">
      <c r="A83" s="4">
        <v>-283</v>
      </c>
      <c r="B83" s="5">
        <v>222.65</v>
      </c>
      <c r="C83" s="5">
        <f t="shared" si="52"/>
        <v>3.6200000000000045</v>
      </c>
      <c r="D83" s="5">
        <f t="shared" si="53"/>
        <v>2.3476226994672418</v>
      </c>
      <c r="E83" s="5">
        <f t="shared" si="54"/>
        <v>2.2265000000000002E-4</v>
      </c>
      <c r="F83" s="5">
        <f t="shared" si="55"/>
        <v>3.6199999999999958E-6</v>
      </c>
      <c r="G83" s="5">
        <f t="shared" si="56"/>
        <v>-3.6523773005327582</v>
      </c>
      <c r="H83" s="6">
        <f t="shared" si="57"/>
        <v>3.7409701414169799E-2</v>
      </c>
      <c r="K83" s="11">
        <v>-283</v>
      </c>
      <c r="L83" s="11">
        <v>0.47099999999999997</v>
      </c>
      <c r="M83" s="11">
        <f t="shared" si="58"/>
        <v>47100</v>
      </c>
      <c r="N83" s="11">
        <f t="shared" si="59"/>
        <v>2.7000000000000024E-2</v>
      </c>
      <c r="O83" s="11">
        <f t="shared" si="59"/>
        <v>2700</v>
      </c>
      <c r="P83" s="11">
        <f t="shared" si="60"/>
        <v>-0.32697909287110383</v>
      </c>
      <c r="Q83" s="11">
        <f t="shared" si="60"/>
        <v>4.6730209071288966</v>
      </c>
      <c r="R83" s="11">
        <f t="shared" si="61"/>
        <v>-3.4562359966241032</v>
      </c>
      <c r="S83" s="11">
        <f t="shared" si="62"/>
        <v>-0.17050199999999979</v>
      </c>
      <c r="T83" s="11">
        <f t="shared" si="51"/>
        <v>338.93393987504589</v>
      </c>
      <c r="V83" s="11">
        <v>-283</v>
      </c>
      <c r="W83" s="25">
        <v>0.40100000000000002</v>
      </c>
      <c r="X83" s="11">
        <f t="shared" si="63"/>
        <v>40100</v>
      </c>
      <c r="Y83" s="11">
        <f t="shared" si="64"/>
        <v>1.5999999999999959E-2</v>
      </c>
      <c r="Z83" s="11">
        <f t="shared" si="65"/>
        <v>1600</v>
      </c>
      <c r="AA83" s="11">
        <f t="shared" si="66"/>
        <v>-0.39685562737981767</v>
      </c>
      <c r="AB83" s="11">
        <f t="shared" si="67"/>
        <v>4.6031443726201822</v>
      </c>
      <c r="AC83" s="11">
        <f>(AB83-AB84)/(G84-G83)</f>
        <v>-2.4259008342885742</v>
      </c>
      <c r="AD83" s="11">
        <f>X83*F83</f>
        <v>0.14516199999999985</v>
      </c>
      <c r="AE83" s="11">
        <f>(X83*E83)/(($I$3+$I$4)*286.9)+273</f>
        <v>329.13484053055925</v>
      </c>
      <c r="AG83" s="11">
        <v>-283</v>
      </c>
      <c r="AH83" s="11">
        <v>0.77900000000000003</v>
      </c>
      <c r="AI83" s="11">
        <f t="shared" si="68"/>
        <v>77900</v>
      </c>
      <c r="AJ83" s="11">
        <f t="shared" si="69"/>
        <v>2.0000000000000018E-3</v>
      </c>
      <c r="AK83" s="11">
        <f t="shared" si="70"/>
        <v>200</v>
      </c>
      <c r="AL83" s="11">
        <f t="shared" si="71"/>
        <v>-0.10846254232743553</v>
      </c>
      <c r="AM83" s="11">
        <f t="shared" si="72"/>
        <v>4.8915374576725643</v>
      </c>
      <c r="AN83" s="11">
        <f t="shared" si="73"/>
        <v>-0.15898516626540013</v>
      </c>
      <c r="AO83" s="11">
        <f t="shared" si="74"/>
        <v>0.28199799999999969</v>
      </c>
      <c r="AP83" s="11">
        <f t="shared" si="75"/>
        <v>146.11682971554362</v>
      </c>
      <c r="AR83" s="11">
        <v>-283</v>
      </c>
      <c r="AS83" s="11">
        <v>0.84299999999999997</v>
      </c>
      <c r="AT83" s="11">
        <f t="shared" si="76"/>
        <v>84300</v>
      </c>
      <c r="AU83" s="11">
        <f t="shared" si="77"/>
        <v>6.0000000000000053E-3</v>
      </c>
      <c r="AV83" s="11">
        <f t="shared" si="78"/>
        <v>600</v>
      </c>
      <c r="AW83" s="11">
        <f t="shared" si="79"/>
        <v>-7.4172425375257686E-2</v>
      </c>
      <c r="AX83" s="11">
        <f t="shared" si="80"/>
        <v>4.9258275746247424</v>
      </c>
      <c r="AY83" s="11">
        <f t="shared" si="81"/>
        <v>-0.43974780688943521</v>
      </c>
      <c r="AZ83" s="11">
        <f t="shared" si="82"/>
        <v>0.30516599999999966</v>
      </c>
      <c r="BA83" s="11">
        <f t="shared" si="83"/>
        <v>135.6925384469875</v>
      </c>
      <c r="BC83" s="11">
        <v>-283</v>
      </c>
      <c r="BD83" s="11">
        <v>0.91600000000000004</v>
      </c>
      <c r="BE83" s="11">
        <f t="shared" si="84"/>
        <v>91600</v>
      </c>
      <c r="BF83" s="11">
        <f t="shared" si="85"/>
        <v>6.0000000000000053E-3</v>
      </c>
      <c r="BG83" s="11">
        <f t="shared" si="86"/>
        <v>600</v>
      </c>
      <c r="BH83" s="11">
        <f t="shared" si="87"/>
        <v>-3.8104526332149599E-2</v>
      </c>
      <c r="BI83" s="11">
        <f t="shared" si="88"/>
        <v>4.96189547366785</v>
      </c>
      <c r="BJ83" s="11">
        <f t="shared" si="89"/>
        <v>-0.40481654703813458</v>
      </c>
      <c r="BK83" s="11">
        <f t="shared" si="90"/>
        <v>0.33159199999999961</v>
      </c>
      <c r="BL83" s="11">
        <f t="shared" si="91"/>
        <v>123.8023312187907</v>
      </c>
      <c r="BN83" s="11">
        <v>-283</v>
      </c>
      <c r="BO83" s="11">
        <v>1.071</v>
      </c>
      <c r="BP83" s="11">
        <f t="shared" si="92"/>
        <v>107100</v>
      </c>
      <c r="BQ83" s="11">
        <f t="shared" si="93"/>
        <v>6.0000000000000053E-3</v>
      </c>
      <c r="BR83" s="11">
        <f t="shared" si="94"/>
        <v>600</v>
      </c>
      <c r="BS83" s="11">
        <f t="shared" si="95"/>
        <v>2.9789470831855614E-2</v>
      </c>
      <c r="BT83" s="11">
        <f t="shared" si="96"/>
        <v>5.0297894708318553</v>
      </c>
      <c r="BU83" s="11">
        <f t="shared" si="97"/>
        <v>-0.3463929728250244</v>
      </c>
      <c r="BV83" s="11">
        <f t="shared" si="98"/>
        <v>0.38770199999999955</v>
      </c>
      <c r="BW83" s="11">
        <f t="shared" si="99"/>
        <v>98.556000802756358</v>
      </c>
    </row>
    <row r="84" spans="1:75" x14ac:dyDescent="0.35">
      <c r="A84" s="4">
        <v>-282</v>
      </c>
      <c r="B84" s="5">
        <v>226.27</v>
      </c>
      <c r="C84" s="5">
        <f t="shared" si="52"/>
        <v>3.6299999999999955</v>
      </c>
      <c r="D84" s="5">
        <f t="shared" si="53"/>
        <v>2.3546269768529489</v>
      </c>
      <c r="E84" s="5">
        <f t="shared" si="54"/>
        <v>2.2627000000000001E-4</v>
      </c>
      <c r="F84" s="5">
        <f t="shared" si="55"/>
        <v>3.6299999999999907E-6</v>
      </c>
      <c r="G84" s="5">
        <f t="shared" si="56"/>
        <v>-3.6453730231470511</v>
      </c>
      <c r="H84" s="6">
        <f t="shared" si="57"/>
        <v>3.8149796612636039E-2</v>
      </c>
      <c r="K84" s="11">
        <v>-282</v>
      </c>
      <c r="L84" s="11">
        <v>0.498</v>
      </c>
      <c r="M84" s="11">
        <f t="shared" si="58"/>
        <v>49800</v>
      </c>
      <c r="N84" s="11">
        <f t="shared" si="59"/>
        <v>3.1000000000000028E-2</v>
      </c>
      <c r="O84" s="11">
        <f t="shared" si="59"/>
        <v>3100</v>
      </c>
      <c r="P84" s="11">
        <f t="shared" si="60"/>
        <v>-0.30277065724028246</v>
      </c>
      <c r="Q84" s="11">
        <f t="shared" si="60"/>
        <v>4.6972293427597176</v>
      </c>
      <c r="R84" s="11">
        <f t="shared" si="61"/>
        <v>-3.7943215367052661</v>
      </c>
      <c r="S84" s="11">
        <f t="shared" si="62"/>
        <v>-0.18077399999999955</v>
      </c>
      <c r="T84" s="11">
        <f t="shared" si="51"/>
        <v>343.84704500472515</v>
      </c>
      <c r="V84" s="11">
        <v>-282</v>
      </c>
      <c r="W84" s="25">
        <v>0.41699999999999998</v>
      </c>
      <c r="X84" s="11">
        <f t="shared" si="63"/>
        <v>41700</v>
      </c>
      <c r="Y84" s="11">
        <f t="shared" si="64"/>
        <v>1.7000000000000015E-2</v>
      </c>
      <c r="Z84" s="11">
        <f t="shared" si="65"/>
        <v>1700</v>
      </c>
      <c r="AA84" s="11">
        <f t="shared" si="66"/>
        <v>-0.37986394502624249</v>
      </c>
      <c r="AB84" s="11">
        <f t="shared" si="67"/>
        <v>4.6201360549737576</v>
      </c>
      <c r="AC84" s="11">
        <f>(AB84-AB85)/(G85-G84)</f>
        <v>-2.5106609602798589</v>
      </c>
      <c r="AD84" s="11">
        <f>X84*F84</f>
        <v>0.15137099999999962</v>
      </c>
      <c r="AE84" s="11">
        <f>(X84*E84)/(($I$3+$I$4)*286.9)+273</f>
        <v>332.32373045576378</v>
      </c>
      <c r="AG84" s="11">
        <v>-282</v>
      </c>
      <c r="AH84" s="11">
        <v>0.78100000000000003</v>
      </c>
      <c r="AI84" s="11">
        <f t="shared" si="68"/>
        <v>78100</v>
      </c>
      <c r="AJ84" s="11">
        <f t="shared" si="69"/>
        <v>9.000000000000008E-3</v>
      </c>
      <c r="AK84" s="11">
        <f t="shared" si="70"/>
        <v>900</v>
      </c>
      <c r="AL84" s="11">
        <f t="shared" si="71"/>
        <v>-0.10734896612269966</v>
      </c>
      <c r="AM84" s="11">
        <f t="shared" si="72"/>
        <v>4.8926510338772999</v>
      </c>
      <c r="AN84" s="11">
        <f t="shared" si="73"/>
        <v>-0.71991629527151424</v>
      </c>
      <c r="AO84" s="11">
        <f t="shared" si="74"/>
        <v>0.28350299999999928</v>
      </c>
      <c r="AP84" s="11">
        <f t="shared" si="75"/>
        <v>143.72281853893688</v>
      </c>
      <c r="AR84" s="11">
        <v>-282</v>
      </c>
      <c r="AS84" s="11">
        <v>0.84899999999999998</v>
      </c>
      <c r="AT84" s="11">
        <f t="shared" si="76"/>
        <v>84900</v>
      </c>
      <c r="AU84" s="11">
        <f t="shared" si="77"/>
        <v>9.000000000000008E-3</v>
      </c>
      <c r="AV84" s="11">
        <f t="shared" si="78"/>
        <v>900</v>
      </c>
      <c r="AW84" s="11">
        <f t="shared" si="79"/>
        <v>-7.1092309756047342E-2</v>
      </c>
      <c r="AX84" s="11">
        <f t="shared" si="80"/>
        <v>4.9289076902439524</v>
      </c>
      <c r="AY84" s="11">
        <f t="shared" si="81"/>
        <v>-0.6625580590651442</v>
      </c>
      <c r="AZ84" s="11">
        <f t="shared" si="82"/>
        <v>0.30818699999999921</v>
      </c>
      <c r="BA84" s="11">
        <f t="shared" si="83"/>
        <v>132.46693078048324</v>
      </c>
      <c r="BC84" s="11">
        <v>-282</v>
      </c>
      <c r="BD84" s="11">
        <v>0.92200000000000004</v>
      </c>
      <c r="BE84" s="11">
        <f t="shared" si="84"/>
        <v>92200</v>
      </c>
      <c r="BF84" s="11">
        <f t="shared" si="85"/>
        <v>3.0000000000000027E-3</v>
      </c>
      <c r="BG84" s="11">
        <f t="shared" si="86"/>
        <v>300</v>
      </c>
      <c r="BH84" s="11">
        <f t="shared" si="87"/>
        <v>-3.5269078946370637E-2</v>
      </c>
      <c r="BI84" s="11">
        <f t="shared" si="88"/>
        <v>4.9647309210536292</v>
      </c>
      <c r="BJ84" s="11">
        <f t="shared" si="89"/>
        <v>-0.20411065177802543</v>
      </c>
      <c r="BK84" s="11">
        <f t="shared" si="90"/>
        <v>0.33468599999999915</v>
      </c>
      <c r="BL84" s="11">
        <f t="shared" si="91"/>
        <v>120.38340421626094</v>
      </c>
      <c r="BN84" s="11">
        <v>-282</v>
      </c>
      <c r="BO84" s="11">
        <v>1.077</v>
      </c>
      <c r="BP84" s="11">
        <f t="shared" si="92"/>
        <v>107700</v>
      </c>
      <c r="BQ84" s="11">
        <f t="shared" si="93"/>
        <v>4.0000000000000036E-3</v>
      </c>
      <c r="BR84" s="11">
        <f t="shared" si="94"/>
        <v>400</v>
      </c>
      <c r="BS84" s="11">
        <f t="shared" si="95"/>
        <v>3.2215703297981568E-2</v>
      </c>
      <c r="BT84" s="11">
        <f t="shared" si="96"/>
        <v>5.0322157032979815</v>
      </c>
      <c r="BU84" s="11">
        <f t="shared" si="97"/>
        <v>-0.23292707695551168</v>
      </c>
      <c r="BV84" s="11">
        <f t="shared" si="98"/>
        <v>0.39095099999999899</v>
      </c>
      <c r="BW84" s="11">
        <f t="shared" si="99"/>
        <v>94.726601237432817</v>
      </c>
    </row>
    <row r="85" spans="1:75" x14ac:dyDescent="0.35">
      <c r="A85" s="4">
        <v>-281</v>
      </c>
      <c r="B85" s="5">
        <v>229.9</v>
      </c>
      <c r="C85" s="5">
        <f t="shared" si="52"/>
        <v>3.6099999999999852</v>
      </c>
      <c r="D85" s="5">
        <f t="shared" si="53"/>
        <v>2.3615389712692791</v>
      </c>
      <c r="E85" s="5">
        <f t="shared" si="54"/>
        <v>2.299E-4</v>
      </c>
      <c r="F85" s="5">
        <f t="shared" si="55"/>
        <v>3.6099999999999739E-6</v>
      </c>
      <c r="G85" s="5">
        <f t="shared" si="56"/>
        <v>-3.6384610287307209</v>
      </c>
      <c r="H85" s="6">
        <f t="shared" si="57"/>
        <v>3.8888968644314653E-2</v>
      </c>
      <c r="K85" s="11">
        <v>-281</v>
      </c>
      <c r="L85" s="11">
        <v>0.52900000000000003</v>
      </c>
      <c r="M85" s="11">
        <f t="shared" si="58"/>
        <v>52900</v>
      </c>
      <c r="N85" s="11">
        <f t="shared" si="59"/>
        <v>2.8000000000000025E-2</v>
      </c>
      <c r="O85" s="11">
        <f t="shared" si="59"/>
        <v>2800.0000000000073</v>
      </c>
      <c r="P85" s="11">
        <f t="shared" si="60"/>
        <v>-0.27654432796481421</v>
      </c>
      <c r="Q85" s="11">
        <f t="shared" si="60"/>
        <v>4.7234556720351861</v>
      </c>
      <c r="R85" s="11">
        <f t="shared" si="61"/>
        <v>-3.3103497417325887</v>
      </c>
      <c r="S85" s="11">
        <f t="shared" si="62"/>
        <v>-0.19096899999999861</v>
      </c>
      <c r="T85" s="11">
        <f t="shared" si="51"/>
        <v>349.46453722295513</v>
      </c>
      <c r="V85" s="11">
        <v>-281</v>
      </c>
      <c r="W85" s="25">
        <v>0.434</v>
      </c>
      <c r="X85" s="11">
        <f t="shared" si="63"/>
        <v>43400</v>
      </c>
      <c r="Y85" s="11">
        <f t="shared" si="64"/>
        <v>1.8000000000000016E-2</v>
      </c>
      <c r="Z85" s="11">
        <f t="shared" si="65"/>
        <v>1800</v>
      </c>
      <c r="AA85" s="11">
        <f t="shared" si="66"/>
        <v>-0.36251027048748929</v>
      </c>
      <c r="AB85" s="11">
        <f t="shared" si="67"/>
        <v>4.6374897295125104</v>
      </c>
      <c r="AC85" s="11">
        <f>(AB85-AB86)/(G86-G85)</f>
        <v>-2.608242446353946</v>
      </c>
      <c r="AD85" s="11">
        <f>X85*F85</f>
        <v>0.15667399999999887</v>
      </c>
      <c r="AE85" s="11">
        <f>(X85*E85)/(($I$3+$I$4)*286.9)+273</f>
        <v>335.73272051939989</v>
      </c>
      <c r="AG85" s="11">
        <v>-281</v>
      </c>
      <c r="AH85" s="11">
        <v>0.79</v>
      </c>
      <c r="AI85" s="11">
        <f t="shared" si="68"/>
        <v>79000</v>
      </c>
      <c r="AJ85" s="11">
        <f t="shared" si="69"/>
        <v>5.0000000000000044E-3</v>
      </c>
      <c r="AK85" s="11">
        <f t="shared" si="70"/>
        <v>500</v>
      </c>
      <c r="AL85" s="11">
        <f t="shared" si="71"/>
        <v>-0.10237290870955855</v>
      </c>
      <c r="AM85" s="11">
        <f t="shared" si="72"/>
        <v>4.8976270912904418</v>
      </c>
      <c r="AN85" s="11">
        <f t="shared" si="73"/>
        <v>-0.40494085212747072</v>
      </c>
      <c r="AO85" s="11">
        <f t="shared" si="74"/>
        <v>0.28518999999999795</v>
      </c>
      <c r="AP85" s="11">
        <f t="shared" si="75"/>
        <v>140.13520348034831</v>
      </c>
      <c r="AR85" s="11">
        <v>-281</v>
      </c>
      <c r="AS85" s="11">
        <v>0.85799999999999998</v>
      </c>
      <c r="AT85" s="11">
        <f t="shared" si="76"/>
        <v>85800</v>
      </c>
      <c r="AU85" s="11">
        <f t="shared" si="77"/>
        <v>8.0000000000000071E-3</v>
      </c>
      <c r="AV85" s="11">
        <f t="shared" si="78"/>
        <v>800</v>
      </c>
      <c r="AW85" s="11">
        <f t="shared" si="79"/>
        <v>-6.6512712151294562E-2</v>
      </c>
      <c r="AX85" s="11">
        <f t="shared" si="80"/>
        <v>4.9334872878487053</v>
      </c>
      <c r="AY85" s="11">
        <f t="shared" si="81"/>
        <v>-0.59566935359127371</v>
      </c>
      <c r="AZ85" s="11">
        <f t="shared" si="82"/>
        <v>0.30973799999999774</v>
      </c>
      <c r="BA85" s="11">
        <f t="shared" si="83"/>
        <v>128.69873998245424</v>
      </c>
      <c r="BC85" s="11">
        <v>-281</v>
      </c>
      <c r="BD85" s="11">
        <v>0.92500000000000004</v>
      </c>
      <c r="BE85" s="11">
        <f t="shared" si="84"/>
        <v>92500</v>
      </c>
      <c r="BF85" s="11">
        <f t="shared" si="85"/>
        <v>5.0000000000000044E-3</v>
      </c>
      <c r="BG85" s="11">
        <f t="shared" si="86"/>
        <v>500</v>
      </c>
      <c r="BH85" s="11">
        <f t="shared" si="87"/>
        <v>-3.385826726096737E-2</v>
      </c>
      <c r="BI85" s="11">
        <f t="shared" si="88"/>
        <v>4.9661417327390325</v>
      </c>
      <c r="BJ85" s="11">
        <f t="shared" si="89"/>
        <v>-0.34600036439464116</v>
      </c>
      <c r="BK85" s="11">
        <f t="shared" si="90"/>
        <v>0.33392499999999758</v>
      </c>
      <c r="BL85" s="11">
        <f t="shared" si="91"/>
        <v>117.4304597712939</v>
      </c>
      <c r="BN85" s="11">
        <v>-281</v>
      </c>
      <c r="BO85" s="11">
        <v>1.081</v>
      </c>
      <c r="BP85" s="11">
        <f t="shared" si="92"/>
        <v>108100</v>
      </c>
      <c r="BQ85" s="11">
        <f t="shared" si="93"/>
        <v>2.0000000000000018E-3</v>
      </c>
      <c r="BR85" s="11">
        <f t="shared" si="94"/>
        <v>200</v>
      </c>
      <c r="BS85" s="11">
        <f t="shared" si="95"/>
        <v>3.382569395331033E-2</v>
      </c>
      <c r="BT85" s="11">
        <f t="shared" si="96"/>
        <v>5.0338256939533101</v>
      </c>
      <c r="BU85" s="11">
        <f t="shared" si="97"/>
        <v>-0.11863757935939254</v>
      </c>
      <c r="BV85" s="11">
        <f t="shared" si="98"/>
        <v>0.39024099999999717</v>
      </c>
      <c r="BW85" s="11">
        <f t="shared" si="99"/>
        <v>91.193867040831037</v>
      </c>
    </row>
    <row r="86" spans="1:75" x14ac:dyDescent="0.35">
      <c r="A86" s="4">
        <v>-280</v>
      </c>
      <c r="B86" s="5">
        <v>233.51</v>
      </c>
      <c r="C86" s="5">
        <f t="shared" si="52"/>
        <v>3.6100000000000136</v>
      </c>
      <c r="D86" s="5">
        <f t="shared" si="53"/>
        <v>2.3683054838392832</v>
      </c>
      <c r="E86" s="5">
        <f t="shared" si="54"/>
        <v>2.3350999999999998E-4</v>
      </c>
      <c r="F86" s="5">
        <f t="shared" si="55"/>
        <v>3.6100000000000281E-6</v>
      </c>
      <c r="G86" s="5">
        <f t="shared" si="56"/>
        <v>-3.6316945161607168</v>
      </c>
      <c r="H86" s="6">
        <f t="shared" si="57"/>
        <v>3.962694949614709E-2</v>
      </c>
      <c r="K86" s="11">
        <v>-280</v>
      </c>
      <c r="L86" s="11">
        <v>0.55700000000000005</v>
      </c>
      <c r="M86" s="11">
        <f t="shared" si="58"/>
        <v>55700.000000000007</v>
      </c>
      <c r="N86" s="11">
        <f t="shared" si="59"/>
        <v>1.7999999999999905E-2</v>
      </c>
      <c r="O86" s="11">
        <f t="shared" si="59"/>
        <v>1799.9999999999854</v>
      </c>
      <c r="P86" s="11">
        <f t="shared" si="60"/>
        <v>-0.25414480482627105</v>
      </c>
      <c r="Q86" s="11">
        <f t="shared" si="60"/>
        <v>4.7458551951737293</v>
      </c>
      <c r="R86" s="11">
        <f t="shared" si="61"/>
        <v>-2.0731301748694202</v>
      </c>
      <c r="S86" s="11">
        <f t="shared" si="62"/>
        <v>-0.20107700000000159</v>
      </c>
      <c r="T86" s="11">
        <f t="shared" si="51"/>
        <v>354.77604453996412</v>
      </c>
      <c r="V86" s="11">
        <v>-280</v>
      </c>
      <c r="W86" s="25">
        <v>0.45200000000000001</v>
      </c>
      <c r="X86" s="11">
        <f t="shared" si="63"/>
        <v>45200</v>
      </c>
      <c r="Y86" s="11">
        <f t="shared" si="64"/>
        <v>1.4000000000000012E-2</v>
      </c>
      <c r="Z86" s="11">
        <f t="shared" si="65"/>
        <v>1400</v>
      </c>
      <c r="AA86" s="11">
        <f t="shared" si="66"/>
        <v>-0.34486156518861788</v>
      </c>
      <c r="AB86" s="11">
        <f t="shared" si="67"/>
        <v>4.6551384348113825</v>
      </c>
      <c r="AC86" s="11">
        <f>(AB86-AB87)/(G87-G86)</f>
        <v>-1.9883045893535261</v>
      </c>
      <c r="AD86" s="11">
        <f>X86*F86</f>
        <v>0.16317200000000126</v>
      </c>
      <c r="AE86" s="11">
        <f>(X86*E86)/(($I$3+$I$4)*286.9)+273</f>
        <v>339.36045266079668</v>
      </c>
      <c r="AG86" s="11">
        <v>-280</v>
      </c>
      <c r="AH86" s="11">
        <v>0.79500000000000004</v>
      </c>
      <c r="AI86" s="11">
        <f t="shared" si="68"/>
        <v>79500</v>
      </c>
      <c r="AJ86" s="11">
        <f t="shared" si="69"/>
        <v>9.000000000000008E-3</v>
      </c>
      <c r="AK86" s="11">
        <f t="shared" si="70"/>
        <v>900</v>
      </c>
      <c r="AL86" s="11">
        <f t="shared" si="71"/>
        <v>-9.9632871343529689E-2</v>
      </c>
      <c r="AM86" s="11">
        <f t="shared" si="72"/>
        <v>4.9003671286564705</v>
      </c>
      <c r="AN86" s="11">
        <f t="shared" si="73"/>
        <v>-0.73377433877131781</v>
      </c>
      <c r="AO86" s="11">
        <f t="shared" si="74"/>
        <v>0.28699500000000222</v>
      </c>
      <c r="AP86" s="11">
        <f t="shared" si="75"/>
        <v>137.19477585154485</v>
      </c>
      <c r="AR86" s="11">
        <v>-280</v>
      </c>
      <c r="AS86" s="11">
        <v>0.86599999999999999</v>
      </c>
      <c r="AT86" s="11">
        <f t="shared" si="76"/>
        <v>86600</v>
      </c>
      <c r="AU86" s="11">
        <f t="shared" si="77"/>
        <v>7.0000000000000062E-3</v>
      </c>
      <c r="AV86" s="11">
        <f t="shared" si="78"/>
        <v>700</v>
      </c>
      <c r="AW86" s="11">
        <f t="shared" si="79"/>
        <v>-6.2482107982653363E-2</v>
      </c>
      <c r="AX86" s="11">
        <f t="shared" si="80"/>
        <v>4.9375178920173468</v>
      </c>
      <c r="AY86" s="11">
        <f t="shared" si="81"/>
        <v>-0.52476479465186876</v>
      </c>
      <c r="AZ86" s="11">
        <f t="shared" si="82"/>
        <v>0.31262600000000246</v>
      </c>
      <c r="BA86" s="11">
        <f t="shared" si="83"/>
        <v>125.06625897790923</v>
      </c>
      <c r="BC86" s="11">
        <v>-280</v>
      </c>
      <c r="BD86" s="11">
        <v>0.93</v>
      </c>
      <c r="BE86" s="11">
        <f t="shared" si="84"/>
        <v>93000</v>
      </c>
      <c r="BF86" s="11">
        <f t="shared" si="85"/>
        <v>1.6999999999999904E-2</v>
      </c>
      <c r="BG86" s="11">
        <f t="shared" si="86"/>
        <v>1700</v>
      </c>
      <c r="BH86" s="11">
        <f t="shared" si="87"/>
        <v>-3.1517051446064863E-2</v>
      </c>
      <c r="BI86" s="11">
        <f t="shared" si="88"/>
        <v>4.9684829485539348</v>
      </c>
      <c r="BJ86" s="11">
        <f t="shared" si="89"/>
        <v>-1.1807566819359419</v>
      </c>
      <c r="BK86" s="11">
        <f t="shared" si="90"/>
        <v>0.33573000000000264</v>
      </c>
      <c r="BL86" s="11">
        <f t="shared" si="91"/>
        <v>114.13351137350529</v>
      </c>
      <c r="BN86" s="11">
        <v>-280</v>
      </c>
      <c r="BO86" s="11">
        <v>1.083</v>
      </c>
      <c r="BP86" s="11">
        <f t="shared" si="92"/>
        <v>108300</v>
      </c>
      <c r="BQ86" s="11">
        <f t="shared" si="93"/>
        <v>-9.9999999999988987E-4</v>
      </c>
      <c r="BR86" s="11">
        <f t="shared" si="94"/>
        <v>-99.999999999985448</v>
      </c>
      <c r="BS86" s="11">
        <f t="shared" si="95"/>
        <v>3.4628456625320346E-2</v>
      </c>
      <c r="BT86" s="11">
        <f t="shared" si="96"/>
        <v>5.0346284566253203</v>
      </c>
      <c r="BU86" s="11">
        <f t="shared" si="97"/>
        <v>6.0215184031012448E-2</v>
      </c>
      <c r="BV86" s="11">
        <f t="shared" si="98"/>
        <v>0.39096300000000306</v>
      </c>
      <c r="BW86" s="11">
        <f t="shared" si="99"/>
        <v>87.997411631727147</v>
      </c>
    </row>
    <row r="87" spans="1:75" x14ac:dyDescent="0.35">
      <c r="A87" s="4">
        <v>-279</v>
      </c>
      <c r="B87" s="5">
        <v>237.12</v>
      </c>
      <c r="C87" s="5">
        <f t="shared" si="52"/>
        <v>3.6099999999999852</v>
      </c>
      <c r="D87" s="5">
        <f t="shared" si="53"/>
        <v>2.3749681862992342</v>
      </c>
      <c r="E87" s="5">
        <f t="shared" si="54"/>
        <v>2.3712000000000001E-4</v>
      </c>
      <c r="F87" s="5">
        <f t="shared" si="55"/>
        <v>3.6099999999999739E-6</v>
      </c>
      <c r="G87" s="5">
        <f t="shared" si="56"/>
        <v>-3.6250318137007658</v>
      </c>
      <c r="H87" s="6">
        <f t="shared" si="57"/>
        <v>4.036347500542295E-2</v>
      </c>
      <c r="K87" s="11">
        <v>-279</v>
      </c>
      <c r="L87" s="11">
        <v>0.57499999999999996</v>
      </c>
      <c r="M87" s="11">
        <f t="shared" si="58"/>
        <v>57499.999999999993</v>
      </c>
      <c r="N87" s="11">
        <f t="shared" si="59"/>
        <v>1.4000000000000012E-2</v>
      </c>
      <c r="O87" s="11">
        <f t="shared" si="59"/>
        <v>1400.0000000000073</v>
      </c>
      <c r="P87" s="11">
        <f t="shared" si="60"/>
        <v>-0.24033215531036956</v>
      </c>
      <c r="Q87" s="11">
        <f t="shared" si="60"/>
        <v>4.7596678446896306</v>
      </c>
      <c r="R87" s="11">
        <f t="shared" si="61"/>
        <v>-1.5921065332769322</v>
      </c>
      <c r="S87" s="11">
        <f t="shared" si="62"/>
        <v>-0.20757499999999848</v>
      </c>
      <c r="T87" s="11">
        <f t="shared" si="51"/>
        <v>358.72380745081568</v>
      </c>
      <c r="V87" s="11">
        <v>-279</v>
      </c>
      <c r="W87" s="25">
        <v>0.46600000000000003</v>
      </c>
      <c r="X87" s="11">
        <f t="shared" si="63"/>
        <v>46600</v>
      </c>
      <c r="Y87" s="11">
        <f t="shared" si="64"/>
        <v>1.3999999999999957E-2</v>
      </c>
      <c r="Z87" s="11">
        <f t="shared" si="65"/>
        <v>1400</v>
      </c>
      <c r="AA87" s="11">
        <f t="shared" si="66"/>
        <v>-0.33161408330999981</v>
      </c>
      <c r="AB87" s="11">
        <f t="shared" si="67"/>
        <v>4.6683859166900001</v>
      </c>
      <c r="AC87" s="11">
        <f>(AB87-AB88)/(G88-G87)</f>
        <v>-1.9590464524781586</v>
      </c>
      <c r="AD87" s="11">
        <f>X87*F87</f>
        <v>0.16822599999999879</v>
      </c>
      <c r="AE87" s="11">
        <f>(X87*E87)/(($I$3+$I$4)*286.9)+273</f>
        <v>342.4735552557915</v>
      </c>
      <c r="AG87" s="11">
        <v>-279</v>
      </c>
      <c r="AH87" s="11">
        <v>0.80400000000000005</v>
      </c>
      <c r="AI87" s="11">
        <f t="shared" si="68"/>
        <v>80400</v>
      </c>
      <c r="AJ87" s="11">
        <f t="shared" si="69"/>
        <v>4.0000000000000036E-3</v>
      </c>
      <c r="AK87" s="11">
        <f t="shared" si="70"/>
        <v>400</v>
      </c>
      <c r="AL87" s="11">
        <f t="shared" si="71"/>
        <v>-9.4743951251548705E-2</v>
      </c>
      <c r="AM87" s="11">
        <f t="shared" si="72"/>
        <v>4.9052560487484511</v>
      </c>
      <c r="AN87" s="11">
        <f t="shared" si="73"/>
        <v>-0.32845204581452303</v>
      </c>
      <c r="AO87" s="11">
        <f t="shared" si="74"/>
        <v>0.29024399999999789</v>
      </c>
      <c r="AP87" s="11">
        <f t="shared" si="75"/>
        <v>133.53407897327506</v>
      </c>
      <c r="AR87" s="11">
        <v>-279</v>
      </c>
      <c r="AS87" s="11">
        <v>0.873</v>
      </c>
      <c r="AT87" s="11">
        <f t="shared" si="76"/>
        <v>87300</v>
      </c>
      <c r="AU87" s="11">
        <f t="shared" si="77"/>
        <v>7.0000000000000062E-3</v>
      </c>
      <c r="AV87" s="11">
        <f t="shared" si="78"/>
        <v>700</v>
      </c>
      <c r="AW87" s="11">
        <f t="shared" si="79"/>
        <v>-5.8985756294430272E-2</v>
      </c>
      <c r="AX87" s="11">
        <f t="shared" si="80"/>
        <v>4.9410142437055695</v>
      </c>
      <c r="AY87" s="11">
        <f t="shared" si="81"/>
        <v>-0.52856032192828417</v>
      </c>
      <c r="AZ87" s="11">
        <f t="shared" si="82"/>
        <v>0.31515299999999774</v>
      </c>
      <c r="BA87" s="11">
        <f t="shared" si="83"/>
        <v>121.56498873590687</v>
      </c>
      <c r="BC87" s="11">
        <v>-279</v>
      </c>
      <c r="BD87" s="11">
        <v>0.94699999999999995</v>
      </c>
      <c r="BE87" s="11">
        <f t="shared" si="84"/>
        <v>94700</v>
      </c>
      <c r="BF87" s="11">
        <f t="shared" si="85"/>
        <v>6.0000000000000053E-3</v>
      </c>
      <c r="BG87" s="11">
        <f t="shared" si="86"/>
        <v>600</v>
      </c>
      <c r="BH87" s="11">
        <f t="shared" si="87"/>
        <v>-2.3650020996726601E-2</v>
      </c>
      <c r="BI87" s="11">
        <f t="shared" si="88"/>
        <v>4.976349979003273</v>
      </c>
      <c r="BJ87" s="11">
        <f t="shared" si="89"/>
        <v>-0.41799897723290197</v>
      </c>
      <c r="BK87" s="11">
        <f t="shared" si="90"/>
        <v>0.34186699999999753</v>
      </c>
      <c r="BL87" s="11">
        <f t="shared" si="91"/>
        <v>108.72857311901927</v>
      </c>
      <c r="BN87" s="11">
        <v>-279</v>
      </c>
      <c r="BO87" s="11">
        <v>1.0820000000000001</v>
      </c>
      <c r="BP87" s="11">
        <f t="shared" si="92"/>
        <v>108200.00000000001</v>
      </c>
      <c r="BQ87" s="11">
        <f t="shared" si="93"/>
        <v>6.9999999999998952E-3</v>
      </c>
      <c r="BR87" s="11">
        <f t="shared" si="94"/>
        <v>699.99999999998545</v>
      </c>
      <c r="BS87" s="11">
        <f t="shared" si="95"/>
        <v>3.422726077055066E-2</v>
      </c>
      <c r="BT87" s="11">
        <f t="shared" si="96"/>
        <v>5.0342272607705505</v>
      </c>
      <c r="BU87" s="11">
        <f t="shared" si="97"/>
        <v>-0.42679158474033785</v>
      </c>
      <c r="BV87" s="11">
        <f t="shared" si="98"/>
        <v>0.39060199999999723</v>
      </c>
      <c r="BW87" s="11">
        <f t="shared" si="99"/>
        <v>85.310787871994535</v>
      </c>
    </row>
    <row r="88" spans="1:75" x14ac:dyDescent="0.35">
      <c r="A88" s="4">
        <v>-278</v>
      </c>
      <c r="B88" s="5">
        <v>240.73</v>
      </c>
      <c r="C88" s="5">
        <f t="shared" si="52"/>
        <v>3.5900000000000034</v>
      </c>
      <c r="D88" s="5">
        <f t="shared" si="53"/>
        <v>2.3815302158362703</v>
      </c>
      <c r="E88" s="5">
        <f t="shared" si="54"/>
        <v>2.4072999999999998E-4</v>
      </c>
      <c r="F88" s="5">
        <f t="shared" si="55"/>
        <v>3.5900000000000385E-6</v>
      </c>
      <c r="G88" s="5">
        <f t="shared" si="56"/>
        <v>-3.6184697841637297</v>
      </c>
      <c r="H88" s="6">
        <f t="shared" si="57"/>
        <v>4.1098285004269069E-2</v>
      </c>
      <c r="K88" s="11">
        <v>-278</v>
      </c>
      <c r="L88" s="11">
        <v>0.58899999999999997</v>
      </c>
      <c r="M88" s="11">
        <f t="shared" si="58"/>
        <v>58900</v>
      </c>
      <c r="N88" s="11">
        <f t="shared" si="59"/>
        <v>3.0000000000000027E-3</v>
      </c>
      <c r="O88" s="11">
        <f t="shared" si="59"/>
        <v>300</v>
      </c>
      <c r="P88" s="11">
        <f t="shared" si="60"/>
        <v>-0.22988470521289839</v>
      </c>
      <c r="Q88" s="11">
        <f t="shared" si="60"/>
        <v>4.7701152947871019</v>
      </c>
      <c r="R88" s="11">
        <f t="shared" si="61"/>
        <v>-0.34320722460193348</v>
      </c>
      <c r="S88" s="11">
        <f t="shared" si="62"/>
        <v>-0.21145100000000228</v>
      </c>
      <c r="T88" s="11">
        <f t="shared" si="51"/>
        <v>362.14786192818849</v>
      </c>
      <c r="V88" s="11">
        <v>-278</v>
      </c>
      <c r="W88" s="25">
        <v>0.48</v>
      </c>
      <c r="X88" s="11">
        <f t="shared" si="63"/>
        <v>48000</v>
      </c>
      <c r="Y88" s="11">
        <f t="shared" si="64"/>
        <v>6.0000000000000053E-3</v>
      </c>
      <c r="Z88" s="11">
        <f t="shared" si="65"/>
        <v>600</v>
      </c>
      <c r="AA88" s="11">
        <f t="shared" si="66"/>
        <v>-0.31875876262441277</v>
      </c>
      <c r="AB88" s="11">
        <f t="shared" si="67"/>
        <v>4.6812412373755876</v>
      </c>
      <c r="AC88" s="11">
        <f>(AB88-AB89)/(G89-G88)</f>
        <v>-0.83919683827703206</v>
      </c>
      <c r="AD88" s="11">
        <f>X88*F88</f>
        <v>0.17232000000000186</v>
      </c>
      <c r="AE88" s="11">
        <f>(X88*E88)/(($I$3+$I$4)*286.9)+273</f>
        <v>345.65021006032339</v>
      </c>
      <c r="AG88" s="11">
        <v>-278</v>
      </c>
      <c r="AH88" s="11">
        <v>0.80800000000000005</v>
      </c>
      <c r="AI88" s="11">
        <f t="shared" si="68"/>
        <v>80800</v>
      </c>
      <c r="AJ88" s="11">
        <f t="shared" si="69"/>
        <v>2.0000000000000018E-3</v>
      </c>
      <c r="AK88" s="11">
        <f t="shared" si="70"/>
        <v>200</v>
      </c>
      <c r="AL88" s="11">
        <f t="shared" si="71"/>
        <v>-9.2588639225413813E-2</v>
      </c>
      <c r="AM88" s="11">
        <f t="shared" si="72"/>
        <v>4.907411360774586</v>
      </c>
      <c r="AN88" s="11">
        <f t="shared" si="73"/>
        <v>-0.16700744411555687</v>
      </c>
      <c r="AO88" s="11">
        <f t="shared" si="74"/>
        <v>0.29007200000000311</v>
      </c>
      <c r="AP88" s="11">
        <f t="shared" si="75"/>
        <v>130.70637584491877</v>
      </c>
      <c r="AR88" s="11">
        <v>-278</v>
      </c>
      <c r="AS88" s="11">
        <v>0.88</v>
      </c>
      <c r="AT88" s="11">
        <f t="shared" si="76"/>
        <v>88000</v>
      </c>
      <c r="AU88" s="11">
        <f t="shared" si="77"/>
        <v>1.0000000000000009E-3</v>
      </c>
      <c r="AV88" s="11">
        <f t="shared" si="78"/>
        <v>100</v>
      </c>
      <c r="AW88" s="11">
        <f t="shared" si="79"/>
        <v>-5.551732784983137E-2</v>
      </c>
      <c r="AX88" s="11">
        <f t="shared" si="80"/>
        <v>4.9444826721501682</v>
      </c>
      <c r="AY88" s="11">
        <f t="shared" si="81"/>
        <v>-7.6722866553055755E-2</v>
      </c>
      <c r="AZ88" s="11">
        <f t="shared" si="82"/>
        <v>0.31592000000000336</v>
      </c>
      <c r="BA88" s="11">
        <f t="shared" si="83"/>
        <v>118.02674596971352</v>
      </c>
      <c r="BC88" s="11">
        <v>-278</v>
      </c>
      <c r="BD88" s="11">
        <v>0.95299999999999996</v>
      </c>
      <c r="BE88" s="11">
        <f t="shared" si="84"/>
        <v>95300</v>
      </c>
      <c r="BF88" s="11">
        <f t="shared" si="85"/>
        <v>9.000000000000008E-3</v>
      </c>
      <c r="BG88" s="11">
        <f t="shared" si="86"/>
        <v>900</v>
      </c>
      <c r="BH88" s="11">
        <f t="shared" si="87"/>
        <v>-2.090709936167361E-2</v>
      </c>
      <c r="BI88" s="11">
        <f t="shared" si="88"/>
        <v>4.9790929006383262</v>
      </c>
      <c r="BJ88" s="11">
        <f t="shared" si="89"/>
        <v>-0.63498147994194187</v>
      </c>
      <c r="BK88" s="11">
        <f t="shared" si="90"/>
        <v>0.34212700000000368</v>
      </c>
      <c r="BL88" s="11">
        <f t="shared" si="91"/>
        <v>105.17101012401929</v>
      </c>
      <c r="BN88" s="11">
        <v>-278</v>
      </c>
      <c r="BO88" s="11">
        <v>1.089</v>
      </c>
      <c r="BP88" s="11">
        <f t="shared" si="92"/>
        <v>108900</v>
      </c>
      <c r="BQ88" s="11">
        <f t="shared" si="93"/>
        <v>1.2000000000000011E-2</v>
      </c>
      <c r="BR88" s="11">
        <f t="shared" si="94"/>
        <v>1200</v>
      </c>
      <c r="BS88" s="11">
        <f t="shared" si="95"/>
        <v>3.7027879755774942E-2</v>
      </c>
      <c r="BT88" s="11">
        <f t="shared" si="96"/>
        <v>5.037027879755775</v>
      </c>
      <c r="BU88" s="11">
        <f t="shared" si="97"/>
        <v>-0.74033044213534172</v>
      </c>
      <c r="BV88" s="11">
        <f t="shared" si="98"/>
        <v>0.39095100000000421</v>
      </c>
      <c r="BW88" s="11">
        <f t="shared" si="99"/>
        <v>81.220598137520454</v>
      </c>
    </row>
    <row r="89" spans="1:75" x14ac:dyDescent="0.35">
      <c r="A89" s="4">
        <v>-277</v>
      </c>
      <c r="B89" s="5">
        <v>244.32</v>
      </c>
      <c r="C89" s="5">
        <f t="shared" si="52"/>
        <v>3.5800000000000125</v>
      </c>
      <c r="D89" s="5">
        <f t="shared" si="53"/>
        <v>2.3879590197123459</v>
      </c>
      <c r="E89" s="5">
        <f t="shared" si="54"/>
        <v>2.4432000000000002E-4</v>
      </c>
      <c r="F89" s="5">
        <f t="shared" si="55"/>
        <v>3.5799999999999894E-6</v>
      </c>
      <c r="G89" s="5">
        <f t="shared" si="56"/>
        <v>-3.6120409802876541</v>
      </c>
      <c r="H89" s="6">
        <f t="shared" si="57"/>
        <v>4.1831123457362285E-2</v>
      </c>
      <c r="K89" s="11">
        <v>-277</v>
      </c>
      <c r="L89" s="11">
        <v>0.59199999999999997</v>
      </c>
      <c r="M89" s="11">
        <f t="shared" si="58"/>
        <v>59200</v>
      </c>
      <c r="N89" s="11">
        <f t="shared" si="59"/>
        <v>6.0000000000000053E-3</v>
      </c>
      <c r="O89" s="11">
        <f t="shared" si="59"/>
        <v>600</v>
      </c>
      <c r="P89" s="11">
        <f t="shared" si="60"/>
        <v>-0.22767829327708025</v>
      </c>
      <c r="Q89" s="11">
        <f t="shared" si="60"/>
        <v>4.77232170672292</v>
      </c>
      <c r="R89" s="11">
        <f t="shared" si="61"/>
        <v>-0.69322870984298746</v>
      </c>
      <c r="S89" s="11">
        <f t="shared" si="62"/>
        <v>-0.21193599999999937</v>
      </c>
      <c r="T89" s="11">
        <f t="shared" si="51"/>
        <v>363.9381568440042</v>
      </c>
      <c r="V89" s="11">
        <v>-277</v>
      </c>
      <c r="W89" s="25">
        <v>0.48599999999999999</v>
      </c>
      <c r="X89" s="11">
        <f t="shared" si="63"/>
        <v>48600</v>
      </c>
      <c r="Y89" s="11">
        <f t="shared" si="64"/>
        <v>3.0000000000000027E-3</v>
      </c>
      <c r="Z89" s="11">
        <f t="shared" si="65"/>
        <v>300</v>
      </c>
      <c r="AA89" s="11">
        <f t="shared" si="66"/>
        <v>-0.31336373073770663</v>
      </c>
      <c r="AB89" s="11">
        <f t="shared" si="67"/>
        <v>4.6866362692622934</v>
      </c>
      <c r="AC89" s="11">
        <f>(AB89-AB90)/(G90-G89)</f>
        <v>-0.42304501409461331</v>
      </c>
      <c r="AD89" s="11">
        <f>X89*F89</f>
        <v>0.17398799999999948</v>
      </c>
      <c r="AE89" s="11">
        <f>(X89*E89)/(($I$3+$I$4)*286.9)+273</f>
        <v>347.65531119288181</v>
      </c>
      <c r="AG89" s="11">
        <v>-277</v>
      </c>
      <c r="AH89" s="11">
        <v>0.81</v>
      </c>
      <c r="AI89" s="11">
        <f t="shared" si="68"/>
        <v>81000</v>
      </c>
      <c r="AJ89" s="11">
        <f t="shared" si="69"/>
        <v>-3.0000000000000027E-3</v>
      </c>
      <c r="AK89" s="11">
        <f t="shared" si="70"/>
        <v>-300</v>
      </c>
      <c r="AL89" s="11">
        <f t="shared" si="71"/>
        <v>-9.1514981121350217E-2</v>
      </c>
      <c r="AM89" s="11">
        <f t="shared" si="72"/>
        <v>4.9084850188786495</v>
      </c>
      <c r="AN89" s="11">
        <f t="shared" si="73"/>
        <v>0.25508228838186969</v>
      </c>
      <c r="AO89" s="11">
        <f t="shared" si="74"/>
        <v>0.28997999999999913</v>
      </c>
      <c r="AP89" s="11">
        <f t="shared" si="75"/>
        <v>128.22689039592416</v>
      </c>
      <c r="AR89" s="11">
        <v>-277</v>
      </c>
      <c r="AS89" s="11">
        <v>0.88100000000000001</v>
      </c>
      <c r="AT89" s="11">
        <f t="shared" si="76"/>
        <v>88100</v>
      </c>
      <c r="AU89" s="11">
        <f t="shared" si="77"/>
        <v>3.0000000000000027E-3</v>
      </c>
      <c r="AV89" s="11">
        <f t="shared" si="78"/>
        <v>300</v>
      </c>
      <c r="AW89" s="11">
        <f t="shared" si="79"/>
        <v>-5.5024091587952087E-2</v>
      </c>
      <c r="AX89" s="11">
        <f t="shared" si="80"/>
        <v>4.9449759084120481</v>
      </c>
      <c r="AY89" s="11">
        <f t="shared" si="81"/>
        <v>-0.2336929089370674</v>
      </c>
      <c r="AZ89" s="11">
        <f t="shared" si="82"/>
        <v>0.31539799999999907</v>
      </c>
      <c r="BA89" s="11">
        <f t="shared" si="83"/>
        <v>115.53690177630764</v>
      </c>
      <c r="BC89" s="11">
        <v>-277</v>
      </c>
      <c r="BD89" s="11">
        <v>0.96199999999999997</v>
      </c>
      <c r="BE89" s="11">
        <f t="shared" si="84"/>
        <v>96200</v>
      </c>
      <c r="BF89" s="11">
        <f t="shared" si="85"/>
        <v>-8.0000000000000071E-3</v>
      </c>
      <c r="BG89" s="11">
        <f t="shared" si="86"/>
        <v>-800</v>
      </c>
      <c r="BH89" s="11">
        <f t="shared" si="87"/>
        <v>-1.6824927962187056E-2</v>
      </c>
      <c r="BI89" s="11">
        <f t="shared" si="88"/>
        <v>4.9831750720378132</v>
      </c>
      <c r="BJ89" s="11">
        <f t="shared" si="89"/>
        <v>0.57407095898296157</v>
      </c>
      <c r="BK89" s="11">
        <f t="shared" si="90"/>
        <v>0.34439599999999898</v>
      </c>
      <c r="BL89" s="11">
        <f t="shared" si="91"/>
        <v>101.05959081590004</v>
      </c>
      <c r="BN89" s="11">
        <v>-277</v>
      </c>
      <c r="BO89" s="11">
        <v>1.101</v>
      </c>
      <c r="BP89" s="11">
        <f t="shared" si="92"/>
        <v>110100</v>
      </c>
      <c r="BQ89" s="11">
        <f t="shared" si="93"/>
        <v>4.0000000000000036E-3</v>
      </c>
      <c r="BR89" s="11">
        <f t="shared" si="94"/>
        <v>400</v>
      </c>
      <c r="BS89" s="11">
        <f t="shared" si="95"/>
        <v>4.1787318971751766E-2</v>
      </c>
      <c r="BT89" s="11">
        <f t="shared" si="96"/>
        <v>5.0417873189717515</v>
      </c>
      <c r="BU89" s="11">
        <f t="shared" si="97"/>
        <v>-0.2493007187088572</v>
      </c>
      <c r="BV89" s="11">
        <f t="shared" si="98"/>
        <v>0.39415799999999884</v>
      </c>
      <c r="BW89" s="11">
        <f t="shared" si="99"/>
        <v>76.215810278904343</v>
      </c>
    </row>
    <row r="90" spans="1:75" x14ac:dyDescent="0.35">
      <c r="A90" s="4">
        <v>-276</v>
      </c>
      <c r="B90" s="5">
        <v>247.9</v>
      </c>
      <c r="C90" s="5">
        <f t="shared" si="52"/>
        <v>3.5699999999999932</v>
      </c>
      <c r="D90" s="5">
        <f t="shared" si="53"/>
        <v>2.3942765267678214</v>
      </c>
      <c r="E90" s="5">
        <f t="shared" si="54"/>
        <v>2.4790000000000001E-4</v>
      </c>
      <c r="F90" s="5">
        <f t="shared" si="55"/>
        <v>3.5699999999999946E-6</v>
      </c>
      <c r="G90" s="5">
        <f t="shared" si="56"/>
        <v>-3.6057234732321786</v>
      </c>
      <c r="H90" s="6">
        <f t="shared" si="57"/>
        <v>4.2561738592666987E-2</v>
      </c>
      <c r="K90" s="11">
        <v>-276</v>
      </c>
      <c r="L90" s="11">
        <v>0.59799999999999998</v>
      </c>
      <c r="M90" s="11">
        <f t="shared" si="58"/>
        <v>59800</v>
      </c>
      <c r="N90" s="11">
        <f t="shared" si="59"/>
        <v>-2.0000000000000018E-3</v>
      </c>
      <c r="O90" s="11">
        <f t="shared" si="59"/>
        <v>-200</v>
      </c>
      <c r="P90" s="11">
        <f t="shared" si="60"/>
        <v>-0.22329881601158919</v>
      </c>
      <c r="Q90" s="11">
        <f t="shared" si="60"/>
        <v>4.7767011839884113</v>
      </c>
      <c r="R90" s="11">
        <f t="shared" si="61"/>
        <v>0.23430033434967559</v>
      </c>
      <c r="S90" s="11">
        <f t="shared" si="62"/>
        <v>-0.21348599999999968</v>
      </c>
      <c r="T90" s="11">
        <f t="shared" si="51"/>
        <v>366.20584152218072</v>
      </c>
      <c r="V90" s="11">
        <v>-276</v>
      </c>
      <c r="W90" s="25">
        <v>0.48899999999999999</v>
      </c>
      <c r="X90" s="11">
        <f t="shared" si="63"/>
        <v>48900</v>
      </c>
      <c r="Y90" s="11">
        <f t="shared" si="64"/>
        <v>-2.0000000000000018E-3</v>
      </c>
      <c r="Z90" s="11">
        <f t="shared" si="65"/>
        <v>-200</v>
      </c>
      <c r="AA90" s="11">
        <f t="shared" si="66"/>
        <v>-0.31069114087637978</v>
      </c>
      <c r="AB90" s="11">
        <f t="shared" si="67"/>
        <v>4.6893088591236198</v>
      </c>
      <c r="AC90" s="11">
        <f>(AB90-AB91)/(G91-G90)</f>
        <v>0.28663394379930357</v>
      </c>
      <c r="AD90" s="11">
        <f>X90*F90</f>
        <v>0.17457299999999973</v>
      </c>
      <c r="AE90" s="11">
        <f>(X90*E90)/(($I$3+$I$4)*286.9)+273</f>
        <v>349.2168168969003</v>
      </c>
      <c r="AG90" s="11">
        <v>-276</v>
      </c>
      <c r="AH90" s="11">
        <v>0.80700000000000005</v>
      </c>
      <c r="AI90" s="11">
        <f t="shared" si="68"/>
        <v>80700</v>
      </c>
      <c r="AJ90" s="11">
        <f t="shared" si="69"/>
        <v>0</v>
      </c>
      <c r="AK90" s="11">
        <f t="shared" si="70"/>
        <v>0</v>
      </c>
      <c r="AL90" s="11">
        <f t="shared" si="71"/>
        <v>-9.312646527792956E-2</v>
      </c>
      <c r="AM90" s="11">
        <f t="shared" si="72"/>
        <v>4.9068735347220702</v>
      </c>
      <c r="AN90" s="11">
        <f t="shared" si="73"/>
        <v>0</v>
      </c>
      <c r="AO90" s="11">
        <f t="shared" si="74"/>
        <v>0.28809899999999955</v>
      </c>
      <c r="AP90" s="11">
        <f t="shared" si="75"/>
        <v>126.64959598736996</v>
      </c>
      <c r="AR90" s="11">
        <v>-276</v>
      </c>
      <c r="AS90" s="11">
        <v>0.88400000000000001</v>
      </c>
      <c r="AT90" s="11">
        <f t="shared" si="76"/>
        <v>88400</v>
      </c>
      <c r="AU90" s="11">
        <f t="shared" si="77"/>
        <v>4.0000000000000036E-3</v>
      </c>
      <c r="AV90" s="11">
        <f t="shared" si="78"/>
        <v>400</v>
      </c>
      <c r="AW90" s="11">
        <f t="shared" si="79"/>
        <v>-5.3547734986926908E-2</v>
      </c>
      <c r="AX90" s="11">
        <f t="shared" si="80"/>
        <v>4.9464522650130727</v>
      </c>
      <c r="AY90" s="11">
        <f t="shared" si="81"/>
        <v>-0.31575035298185777</v>
      </c>
      <c r="AZ90" s="11">
        <f t="shared" si="82"/>
        <v>0.31558799999999954</v>
      </c>
      <c r="BA90" s="11">
        <f t="shared" si="83"/>
        <v>112.68555496014255</v>
      </c>
      <c r="BC90" s="11">
        <v>-276</v>
      </c>
      <c r="BD90" s="11">
        <v>0.95399999999999996</v>
      </c>
      <c r="BE90" s="11">
        <f t="shared" si="84"/>
        <v>95400</v>
      </c>
      <c r="BF90" s="11">
        <f t="shared" si="85"/>
        <v>-2.0000000000000018E-3</v>
      </c>
      <c r="BG90" s="11">
        <f t="shared" si="86"/>
        <v>-200</v>
      </c>
      <c r="BH90" s="11">
        <f t="shared" si="87"/>
        <v>-2.0451625295904902E-2</v>
      </c>
      <c r="BI90" s="11">
        <f t="shared" si="88"/>
        <v>4.9795483747040947</v>
      </c>
      <c r="BJ90" s="11">
        <f t="shared" si="89"/>
        <v>0.14677567693999102</v>
      </c>
      <c r="BK90" s="11">
        <f t="shared" si="90"/>
        <v>0.34057799999999949</v>
      </c>
      <c r="BL90" s="11">
        <f t="shared" si="91"/>
        <v>99.990972208117654</v>
      </c>
      <c r="BN90" s="11">
        <v>-276</v>
      </c>
      <c r="BO90" s="11">
        <v>1.105</v>
      </c>
      <c r="BP90" s="11">
        <f t="shared" si="92"/>
        <v>110500</v>
      </c>
      <c r="BQ90" s="11">
        <f t="shared" si="93"/>
        <v>4.0000000000000036E-3</v>
      </c>
      <c r="BR90" s="11">
        <f t="shared" si="94"/>
        <v>400</v>
      </c>
      <c r="BS90" s="11">
        <f t="shared" si="95"/>
        <v>4.3362278021129498E-2</v>
      </c>
      <c r="BT90" s="11">
        <f t="shared" si="96"/>
        <v>5.0433622780211298</v>
      </c>
      <c r="BU90" s="11">
        <f t="shared" si="97"/>
        <v>-0.25271422037468627</v>
      </c>
      <c r="BV90" s="11">
        <f t="shared" si="98"/>
        <v>0.39448499999999942</v>
      </c>
      <c r="BW90" s="11">
        <f t="shared" si="99"/>
        <v>72.606943700178192</v>
      </c>
    </row>
    <row r="91" spans="1:75" x14ac:dyDescent="0.35">
      <c r="A91" s="4">
        <v>-275</v>
      </c>
      <c r="B91" s="5">
        <v>251.47</v>
      </c>
      <c r="C91" s="5">
        <f t="shared" si="52"/>
        <v>3.5600000000000023</v>
      </c>
      <c r="D91" s="5">
        <f t="shared" si="53"/>
        <v>2.4004861817912042</v>
      </c>
      <c r="E91" s="5">
        <f t="shared" si="54"/>
        <v>2.5147E-4</v>
      </c>
      <c r="F91" s="5">
        <f t="shared" si="55"/>
        <v>3.5599999999999998E-6</v>
      </c>
      <c r="G91" s="5">
        <f t="shared" si="56"/>
        <v>-3.5995138182087958</v>
      </c>
      <c r="H91" s="6">
        <f t="shared" si="57"/>
        <v>4.3289883025014797E-2</v>
      </c>
      <c r="K91" s="11">
        <v>-275</v>
      </c>
      <c r="L91" s="11">
        <v>0.59599999999999997</v>
      </c>
      <c r="M91" s="11">
        <f t="shared" si="58"/>
        <v>59600</v>
      </c>
      <c r="N91" s="11">
        <f t="shared" si="59"/>
        <v>-8.0000000000000071E-3</v>
      </c>
      <c r="O91" s="11">
        <f t="shared" si="59"/>
        <v>-800</v>
      </c>
      <c r="P91" s="11">
        <f t="shared" si="60"/>
        <v>-0.22475374025976358</v>
      </c>
      <c r="Q91" s="11">
        <f t="shared" si="60"/>
        <v>4.7752462597402365</v>
      </c>
      <c r="R91" s="11">
        <f t="shared" si="61"/>
        <v>0.96131826452471836</v>
      </c>
      <c r="S91" s="11">
        <f t="shared" si="62"/>
        <v>-0.21217599999999998</v>
      </c>
      <c r="T91" s="11">
        <f t="shared" si="51"/>
        <v>367.23188150820971</v>
      </c>
      <c r="V91" s="11">
        <v>-275</v>
      </c>
      <c r="W91" s="25">
        <v>0.48699999999999999</v>
      </c>
      <c r="X91" s="11">
        <f t="shared" si="63"/>
        <v>48700</v>
      </c>
      <c r="Y91" s="11">
        <f t="shared" si="64"/>
        <v>4.0000000000000036E-3</v>
      </c>
      <c r="Z91" s="11">
        <f t="shared" si="65"/>
        <v>400</v>
      </c>
      <c r="AA91" s="11">
        <f t="shared" si="66"/>
        <v>-0.3124710387853657</v>
      </c>
      <c r="AB91" s="11">
        <f t="shared" si="67"/>
        <v>4.6875289612146345</v>
      </c>
      <c r="AC91" s="11">
        <f>(AB91-AB92)/(G92-G91)</f>
        <v>-0.58189665157764903</v>
      </c>
      <c r="AD91" s="11">
        <f>X91*F91</f>
        <v>0.173372</v>
      </c>
      <c r="AE91" s="11">
        <f>(X91*E91)/(($I$3+$I$4)*286.9)+273</f>
        <v>349.99819848070155</v>
      </c>
      <c r="AG91" s="11">
        <v>-275</v>
      </c>
      <c r="AH91" s="11">
        <v>0.80700000000000005</v>
      </c>
      <c r="AI91" s="11">
        <f t="shared" si="68"/>
        <v>80700</v>
      </c>
      <c r="AJ91" s="11">
        <f t="shared" si="69"/>
        <v>-4.0000000000000036E-3</v>
      </c>
      <c r="AK91" s="11">
        <f t="shared" si="70"/>
        <v>-400</v>
      </c>
      <c r="AL91" s="11">
        <f t="shared" si="71"/>
        <v>-9.312646527792956E-2</v>
      </c>
      <c r="AM91" s="11">
        <f t="shared" si="72"/>
        <v>4.9068735347220702</v>
      </c>
      <c r="AN91" s="11">
        <f t="shared" si="73"/>
        <v>0.35347386515400508</v>
      </c>
      <c r="AO91" s="11">
        <f t="shared" si="74"/>
        <v>0.28729199999999999</v>
      </c>
      <c r="AP91" s="11">
        <f t="shared" si="75"/>
        <v>124.54200848303319</v>
      </c>
      <c r="AR91" s="11">
        <v>-275</v>
      </c>
      <c r="AS91" s="11">
        <v>0.88800000000000001</v>
      </c>
      <c r="AT91" s="11">
        <f t="shared" si="76"/>
        <v>88800</v>
      </c>
      <c r="AU91" s="11">
        <f t="shared" si="77"/>
        <v>-3.0000000000000027E-3</v>
      </c>
      <c r="AV91" s="11">
        <f t="shared" si="78"/>
        <v>-300</v>
      </c>
      <c r="AW91" s="11">
        <f t="shared" si="79"/>
        <v>-5.1587034221398972E-2</v>
      </c>
      <c r="AX91" s="11">
        <f t="shared" si="80"/>
        <v>4.9484129657786013</v>
      </c>
      <c r="AY91" s="11">
        <f t="shared" si="81"/>
        <v>0.24073278133555687</v>
      </c>
      <c r="AZ91" s="11">
        <f t="shared" si="82"/>
        <v>0.31612799999999996</v>
      </c>
      <c r="BA91" s="11">
        <f t="shared" si="83"/>
        <v>109.64102048690643</v>
      </c>
      <c r="BC91" s="11">
        <v>-275</v>
      </c>
      <c r="BD91" s="11">
        <v>0.95199999999999996</v>
      </c>
      <c r="BE91" s="11">
        <f t="shared" si="84"/>
        <v>95200</v>
      </c>
      <c r="BF91" s="11">
        <f t="shared" si="85"/>
        <v>-3.0000000000000027E-3</v>
      </c>
      <c r="BG91" s="11">
        <f t="shared" si="86"/>
        <v>-300</v>
      </c>
      <c r="BH91" s="11">
        <f t="shared" si="87"/>
        <v>-2.1363051615525673E-2</v>
      </c>
      <c r="BI91" s="11">
        <f t="shared" si="88"/>
        <v>4.9786369483844739</v>
      </c>
      <c r="BJ91" s="11">
        <f t="shared" si="89"/>
        <v>0.22452349726487314</v>
      </c>
      <c r="BK91" s="11">
        <f t="shared" si="90"/>
        <v>0.33891199999999999</v>
      </c>
      <c r="BL91" s="11">
        <f t="shared" si="91"/>
        <v>97.867400341818581</v>
      </c>
      <c r="BN91" s="11">
        <v>-275</v>
      </c>
      <c r="BO91" s="11">
        <v>1.109</v>
      </c>
      <c r="BP91" s="11">
        <f t="shared" si="92"/>
        <v>110900</v>
      </c>
      <c r="BQ91" s="11">
        <f t="shared" si="93"/>
        <v>5.0000000000001155E-3</v>
      </c>
      <c r="BR91" s="11">
        <f t="shared" si="94"/>
        <v>500.00000000001455</v>
      </c>
      <c r="BS91" s="11">
        <f t="shared" si="95"/>
        <v>4.4931546149160062E-2</v>
      </c>
      <c r="BT91" s="11">
        <f t="shared" si="96"/>
        <v>5.0449315461491597</v>
      </c>
      <c r="BU91" s="11">
        <f t="shared" si="97"/>
        <v>-0.32000264937125344</v>
      </c>
      <c r="BV91" s="11">
        <f t="shared" si="98"/>
        <v>0.39480399999999999</v>
      </c>
      <c r="BW91" s="11">
        <f t="shared" si="99"/>
        <v>68.985238423400006</v>
      </c>
    </row>
    <row r="92" spans="1:75" x14ac:dyDescent="0.35">
      <c r="A92" s="4">
        <v>-274</v>
      </c>
      <c r="B92" s="5">
        <v>255.03</v>
      </c>
      <c r="C92" s="5">
        <f t="shared" si="52"/>
        <v>3.539999999999992</v>
      </c>
      <c r="D92" s="5">
        <f t="shared" si="53"/>
        <v>2.406591270897152</v>
      </c>
      <c r="E92" s="5">
        <f t="shared" si="54"/>
        <v>2.5503E-4</v>
      </c>
      <c r="F92" s="5">
        <f t="shared" si="55"/>
        <v>3.5400000000000102E-6</v>
      </c>
      <c r="G92" s="5">
        <f t="shared" si="56"/>
        <v>-3.593408729102848</v>
      </c>
      <c r="H92" s="6">
        <f t="shared" si="57"/>
        <v>4.4015313872361073E-2</v>
      </c>
      <c r="K92" s="11">
        <v>-274</v>
      </c>
      <c r="L92" s="11">
        <v>0.58799999999999997</v>
      </c>
      <c r="M92" s="11">
        <f t="shared" si="58"/>
        <v>58800</v>
      </c>
      <c r="N92" s="11">
        <f t="shared" si="59"/>
        <v>-9.000000000000008E-3</v>
      </c>
      <c r="O92" s="11">
        <f t="shared" si="59"/>
        <v>-900.00000000000728</v>
      </c>
      <c r="P92" s="11">
        <f t="shared" si="60"/>
        <v>-0.23062267392386154</v>
      </c>
      <c r="Q92" s="11">
        <f t="shared" si="60"/>
        <v>4.7693773260761381</v>
      </c>
      <c r="R92" s="11">
        <f t="shared" si="61"/>
        <v>1.1189099587144498</v>
      </c>
      <c r="S92" s="11">
        <f t="shared" si="62"/>
        <v>-0.20815200000000059</v>
      </c>
      <c r="T92" s="11">
        <f t="shared" si="51"/>
        <v>367.28313572389499</v>
      </c>
      <c r="V92" s="11">
        <v>-274</v>
      </c>
      <c r="W92" s="25">
        <v>0.49099999999999999</v>
      </c>
      <c r="X92" s="11">
        <f t="shared" si="63"/>
        <v>49100</v>
      </c>
      <c r="Y92" s="11">
        <f t="shared" si="64"/>
        <v>7.0000000000000062E-3</v>
      </c>
      <c r="Z92" s="11">
        <f t="shared" si="65"/>
        <v>700</v>
      </c>
      <c r="AA92" s="11">
        <f t="shared" si="66"/>
        <v>-0.30891850787703151</v>
      </c>
      <c r="AB92" s="11">
        <f t="shared" si="67"/>
        <v>4.6910814921229687</v>
      </c>
      <c r="AC92" s="11">
        <f>(AB92-AB93)/(G93-G92)</f>
        <v>-1.0268898856339759</v>
      </c>
      <c r="AD92" s="11">
        <f>X92*F92</f>
        <v>0.1738140000000005</v>
      </c>
      <c r="AE92" s="11">
        <f>(X92*E92)/(($I$3+$I$4)*286.9)+273</f>
        <v>351.72962523883069</v>
      </c>
      <c r="AG92" s="11">
        <v>-274</v>
      </c>
      <c r="AH92" s="11">
        <v>0.80300000000000005</v>
      </c>
      <c r="AI92" s="11">
        <f t="shared" si="68"/>
        <v>80300</v>
      </c>
      <c r="AJ92" s="11">
        <f t="shared" si="69"/>
        <v>-1.0000000000000009E-3</v>
      </c>
      <c r="AK92" s="11">
        <f t="shared" si="70"/>
        <v>-100</v>
      </c>
      <c r="AL92" s="11">
        <f t="shared" si="71"/>
        <v>-9.5284454721319037E-2</v>
      </c>
      <c r="AM92" s="11">
        <f t="shared" si="72"/>
        <v>4.9047155452786813</v>
      </c>
      <c r="AN92" s="11">
        <f t="shared" si="73"/>
        <v>9.0394060435735182E-2</v>
      </c>
      <c r="AO92" s="11">
        <f t="shared" si="74"/>
        <v>0.28426200000000079</v>
      </c>
      <c r="AP92" s="11">
        <f t="shared" si="75"/>
        <v>123.1865931126101</v>
      </c>
      <c r="AR92" s="11">
        <v>-274</v>
      </c>
      <c r="AS92" s="11">
        <v>0.88500000000000001</v>
      </c>
      <c r="AT92" s="11">
        <f t="shared" si="76"/>
        <v>88500</v>
      </c>
      <c r="AU92" s="11">
        <f t="shared" si="77"/>
        <v>0</v>
      </c>
      <c r="AV92" s="11">
        <f t="shared" si="78"/>
        <v>0</v>
      </c>
      <c r="AW92" s="11">
        <f t="shared" si="79"/>
        <v>-5.305672930217456E-2</v>
      </c>
      <c r="AX92" s="11">
        <f t="shared" si="80"/>
        <v>4.9469432706978251</v>
      </c>
      <c r="AY92" s="11">
        <f t="shared" si="81"/>
        <v>0</v>
      </c>
      <c r="AZ92" s="11">
        <f t="shared" si="82"/>
        <v>0.3132900000000009</v>
      </c>
      <c r="BA92" s="11">
        <f t="shared" si="83"/>
        <v>107.88808829970105</v>
      </c>
      <c r="BC92" s="11">
        <v>-274</v>
      </c>
      <c r="BD92" s="11">
        <v>0.94899999999999995</v>
      </c>
      <c r="BE92" s="11">
        <f t="shared" si="84"/>
        <v>94900</v>
      </c>
      <c r="BF92" s="11">
        <f t="shared" si="85"/>
        <v>2.0000000000000018E-3</v>
      </c>
      <c r="BG92" s="11">
        <f t="shared" si="86"/>
        <v>200</v>
      </c>
      <c r="BH92" s="11">
        <f t="shared" si="87"/>
        <v>-2.2733787572707352E-2</v>
      </c>
      <c r="BI92" s="11">
        <f t="shared" si="88"/>
        <v>4.9772662124272928</v>
      </c>
      <c r="BJ92" s="11">
        <f t="shared" si="89"/>
        <v>-0.15271842295915891</v>
      </c>
      <c r="BK92" s="11">
        <f t="shared" si="90"/>
        <v>0.33594600000000097</v>
      </c>
      <c r="BL92" s="11">
        <f t="shared" si="91"/>
        <v>95.947791860357398</v>
      </c>
      <c r="BN92" s="11">
        <v>-274</v>
      </c>
      <c r="BO92" s="11">
        <v>1.1140000000000001</v>
      </c>
      <c r="BP92" s="11">
        <f t="shared" si="92"/>
        <v>111400.00000000001</v>
      </c>
      <c r="BQ92" s="11">
        <f t="shared" si="93"/>
        <v>4.0000000000000036E-3</v>
      </c>
      <c r="BR92" s="11">
        <f t="shared" si="94"/>
        <v>400</v>
      </c>
      <c r="BS92" s="11">
        <f t="shared" si="95"/>
        <v>4.6885190837710138E-2</v>
      </c>
      <c r="BT92" s="11">
        <f t="shared" si="96"/>
        <v>5.0468851908377106</v>
      </c>
      <c r="BU92" s="11">
        <f t="shared" si="97"/>
        <v>-0.26000466585177567</v>
      </c>
      <c r="BV92" s="11">
        <f t="shared" si="98"/>
        <v>0.39435600000000121</v>
      </c>
      <c r="BW92" s="11">
        <f t="shared" si="99"/>
        <v>65.164215102674518</v>
      </c>
    </row>
    <row r="93" spans="1:75" x14ac:dyDescent="0.35">
      <c r="A93" s="4">
        <v>-273</v>
      </c>
      <c r="B93" s="5">
        <v>258.57</v>
      </c>
      <c r="C93" s="5">
        <f t="shared" si="52"/>
        <v>3.5199999999999818</v>
      </c>
      <c r="D93" s="5">
        <f t="shared" si="53"/>
        <v>2.4125781354312723</v>
      </c>
      <c r="E93" s="5">
        <f t="shared" si="54"/>
        <v>2.5857000000000001E-4</v>
      </c>
      <c r="F93" s="5">
        <f t="shared" si="55"/>
        <v>3.5199999999999663E-6</v>
      </c>
      <c r="G93" s="5">
        <f t="shared" si="56"/>
        <v>-3.5874218645687277</v>
      </c>
      <c r="H93" s="6">
        <f t="shared" si="57"/>
        <v>4.4737792864570497E-2</v>
      </c>
      <c r="K93" s="11">
        <v>-273</v>
      </c>
      <c r="L93" s="11">
        <v>0.57899999999999996</v>
      </c>
      <c r="M93" s="11">
        <f t="shared" si="58"/>
        <v>57899.999999999993</v>
      </c>
      <c r="N93" s="11">
        <f t="shared" si="59"/>
        <v>-9.000000000000008E-3</v>
      </c>
      <c r="O93" s="11">
        <f t="shared" si="59"/>
        <v>-900</v>
      </c>
      <c r="P93" s="11">
        <f t="shared" si="60"/>
        <v>-0.23732143627256383</v>
      </c>
      <c r="Q93" s="11">
        <f t="shared" si="60"/>
        <v>4.7626785637274365</v>
      </c>
      <c r="R93" s="11">
        <f t="shared" si="61"/>
        <v>1.1586073964797186</v>
      </c>
      <c r="S93" s="11">
        <f t="shared" si="62"/>
        <v>-0.20380799999999802</v>
      </c>
      <c r="T93" s="11">
        <f t="shared" si="51"/>
        <v>367.1287129084576</v>
      </c>
      <c r="V93" s="11">
        <v>-273</v>
      </c>
      <c r="W93" s="25">
        <v>0.498</v>
      </c>
      <c r="X93" s="11">
        <f t="shared" si="63"/>
        <v>49800</v>
      </c>
      <c r="Y93" s="11">
        <f t="shared" si="64"/>
        <v>1.0000000000000009E-3</v>
      </c>
      <c r="Z93" s="11">
        <f t="shared" si="65"/>
        <v>100</v>
      </c>
      <c r="AA93" s="11">
        <f t="shared" si="66"/>
        <v>-0.30277065724028246</v>
      </c>
      <c r="AB93" s="11">
        <f t="shared" si="67"/>
        <v>4.6972293427597176</v>
      </c>
      <c r="AC93" s="11">
        <f>(AB93-AB94)/(G94-G93)</f>
        <v>-0.14835764167625448</v>
      </c>
      <c r="AD93" s="11">
        <f>X93*F93</f>
        <v>0.17529599999999831</v>
      </c>
      <c r="AE93" s="11">
        <f>(X93*E93)/(($I$3+$I$4)*286.9)+273</f>
        <v>353.96044737204124</v>
      </c>
      <c r="AG93" s="11">
        <v>-273</v>
      </c>
      <c r="AH93" s="11">
        <v>0.80200000000000005</v>
      </c>
      <c r="AI93" s="11">
        <f t="shared" si="68"/>
        <v>80200</v>
      </c>
      <c r="AJ93" s="11">
        <f t="shared" si="69"/>
        <v>0</v>
      </c>
      <c r="AK93" s="11">
        <f t="shared" si="70"/>
        <v>0</v>
      </c>
      <c r="AL93" s="11">
        <f t="shared" si="71"/>
        <v>-9.5825631715836468E-2</v>
      </c>
      <c r="AM93" s="11">
        <f t="shared" si="72"/>
        <v>4.9041743682841634</v>
      </c>
      <c r="AN93" s="11">
        <f t="shared" si="73"/>
        <v>0</v>
      </c>
      <c r="AO93" s="11">
        <f t="shared" si="74"/>
        <v>0.28230399999999728</v>
      </c>
      <c r="AP93" s="11">
        <f t="shared" si="75"/>
        <v>121.29623199001631</v>
      </c>
      <c r="AR93" s="11">
        <v>-273</v>
      </c>
      <c r="AS93" s="11">
        <v>0.88500000000000001</v>
      </c>
      <c r="AT93" s="11">
        <f t="shared" si="76"/>
        <v>88500</v>
      </c>
      <c r="AU93" s="11">
        <f t="shared" si="77"/>
        <v>2.0000000000000018E-3</v>
      </c>
      <c r="AV93" s="11">
        <f t="shared" si="78"/>
        <v>200</v>
      </c>
      <c r="AW93" s="11">
        <f t="shared" si="79"/>
        <v>-5.305672930217456E-2</v>
      </c>
      <c r="AX93" s="11">
        <f t="shared" si="80"/>
        <v>4.9469432706978251</v>
      </c>
      <c r="AY93" s="11">
        <f t="shared" si="81"/>
        <v>-0.16694422342905768</v>
      </c>
      <c r="AZ93" s="11">
        <f t="shared" si="82"/>
        <v>0.31151999999999702</v>
      </c>
      <c r="BA93" s="11">
        <f t="shared" si="83"/>
        <v>105.59621609870877</v>
      </c>
      <c r="BC93" s="11">
        <v>-273</v>
      </c>
      <c r="BD93" s="11">
        <v>0.95099999999999996</v>
      </c>
      <c r="BE93" s="11">
        <f t="shared" si="84"/>
        <v>95100</v>
      </c>
      <c r="BF93" s="11">
        <f t="shared" si="85"/>
        <v>8.0000000000000071E-3</v>
      </c>
      <c r="BG93" s="11">
        <f t="shared" si="86"/>
        <v>800</v>
      </c>
      <c r="BH93" s="11">
        <f t="shared" si="87"/>
        <v>-2.181948306258609E-2</v>
      </c>
      <c r="BI93" s="11">
        <f t="shared" si="88"/>
        <v>4.9781805169374138</v>
      </c>
      <c r="BJ93" s="11">
        <f t="shared" si="89"/>
        <v>-0.61953249893493545</v>
      </c>
      <c r="BK93" s="11">
        <f t="shared" si="90"/>
        <v>0.33475199999999677</v>
      </c>
      <c r="BL93" s="11">
        <f t="shared" si="91"/>
        <v>93.111866112849782</v>
      </c>
      <c r="BN93" s="11">
        <v>-273</v>
      </c>
      <c r="BO93" s="11">
        <v>1.1180000000000001</v>
      </c>
      <c r="BP93" s="11">
        <f t="shared" si="92"/>
        <v>111800.00000000001</v>
      </c>
      <c r="BQ93" s="11">
        <f t="shared" si="93"/>
        <v>4.9999999999998934E-3</v>
      </c>
      <c r="BR93" s="11">
        <f t="shared" si="94"/>
        <v>499.99999999998545</v>
      </c>
      <c r="BS93" s="11">
        <f t="shared" si="95"/>
        <v>4.8441803550404533E-2</v>
      </c>
      <c r="BT93" s="11">
        <f t="shared" si="96"/>
        <v>5.0484418035504044</v>
      </c>
      <c r="BU93" s="11">
        <f t="shared" si="97"/>
        <v>-0.33001509278782432</v>
      </c>
      <c r="BV93" s="11">
        <f t="shared" si="98"/>
        <v>0.39353599999999628</v>
      </c>
      <c r="BW93" s="11">
        <f t="shared" si="99"/>
        <v>61.522677512267109</v>
      </c>
    </row>
    <row r="94" spans="1:75" x14ac:dyDescent="0.35">
      <c r="A94" s="4">
        <v>-272</v>
      </c>
      <c r="B94" s="5">
        <v>262.08999999999997</v>
      </c>
      <c r="C94" s="5">
        <f t="shared" si="52"/>
        <v>3.5100000000000477</v>
      </c>
      <c r="D94" s="5">
        <f t="shared" si="53"/>
        <v>2.4184504508295834</v>
      </c>
      <c r="E94" s="5">
        <f t="shared" si="54"/>
        <v>2.6208999999999998E-4</v>
      </c>
      <c r="F94" s="5">
        <f t="shared" si="55"/>
        <v>3.5100000000000257E-6</v>
      </c>
      <c r="G94" s="5">
        <f t="shared" si="56"/>
        <v>-3.5815495491704166</v>
      </c>
      <c r="H94" s="6">
        <f t="shared" si="57"/>
        <v>4.5457086444602862E-2</v>
      </c>
      <c r="K94" s="11">
        <v>-272</v>
      </c>
      <c r="L94" s="11">
        <v>0.56999999999999995</v>
      </c>
      <c r="M94" s="11">
        <f t="shared" si="58"/>
        <v>56999.999999999993</v>
      </c>
      <c r="N94" s="11">
        <f t="shared" si="59"/>
        <v>3.0000000000000027E-3</v>
      </c>
      <c r="O94" s="11">
        <f t="shared" si="59"/>
        <v>300</v>
      </c>
      <c r="P94" s="11">
        <f t="shared" si="60"/>
        <v>-0.24412514432750865</v>
      </c>
      <c r="Q94" s="11">
        <f t="shared" si="60"/>
        <v>4.7558748556724915</v>
      </c>
      <c r="R94" s="11">
        <f t="shared" si="61"/>
        <v>-0.39458572000518333</v>
      </c>
      <c r="S94" s="11">
        <f t="shared" si="62"/>
        <v>-0.20007000000000144</v>
      </c>
      <c r="T94" s="11">
        <f t="shared" si="51"/>
        <v>366.92705976080384</v>
      </c>
      <c r="V94" s="11">
        <v>-272</v>
      </c>
      <c r="W94" s="25">
        <v>0.499</v>
      </c>
      <c r="X94" s="11">
        <f t="shared" si="63"/>
        <v>49900</v>
      </c>
      <c r="Y94" s="11">
        <f t="shared" si="64"/>
        <v>0</v>
      </c>
      <c r="Z94" s="11">
        <f t="shared" si="65"/>
        <v>0</v>
      </c>
      <c r="AA94" s="11">
        <f t="shared" si="66"/>
        <v>-0.30189945437661009</v>
      </c>
      <c r="AB94" s="11">
        <f t="shared" si="67"/>
        <v>4.6981005456233902</v>
      </c>
      <c r="AC94" s="11">
        <f>(AB94-AB95)/(G95-G94)</f>
        <v>0</v>
      </c>
      <c r="AD94" s="11">
        <f>X94*F94</f>
        <v>0.17514900000000128</v>
      </c>
      <c r="AE94" s="11">
        <f>(X94*E94)/(($I$3+$I$4)*286.9)+273</f>
        <v>355.22737336954583</v>
      </c>
      <c r="AG94" s="11">
        <v>-272</v>
      </c>
      <c r="AH94" s="11">
        <v>0.80200000000000005</v>
      </c>
      <c r="AI94" s="11">
        <f t="shared" si="68"/>
        <v>80200</v>
      </c>
      <c r="AJ94" s="11">
        <f t="shared" si="69"/>
        <v>-1.0000000000000009E-3</v>
      </c>
      <c r="AK94" s="11">
        <f t="shared" si="70"/>
        <v>-100</v>
      </c>
      <c r="AL94" s="11">
        <f t="shared" si="71"/>
        <v>-9.5825631715836468E-2</v>
      </c>
      <c r="AM94" s="11">
        <f t="shared" si="72"/>
        <v>4.9041743682841634</v>
      </c>
      <c r="AN94" s="11">
        <f t="shared" si="73"/>
        <v>9.3784674737316845E-2</v>
      </c>
      <c r="AO94" s="11">
        <f t="shared" si="74"/>
        <v>0.28150200000000208</v>
      </c>
      <c r="AP94" s="11">
        <f t="shared" si="75"/>
        <v>119.23103779349262</v>
      </c>
      <c r="AR94" s="11">
        <v>-272</v>
      </c>
      <c r="AS94" s="11">
        <v>0.88700000000000001</v>
      </c>
      <c r="AT94" s="11">
        <f t="shared" si="76"/>
        <v>88700</v>
      </c>
      <c r="AU94" s="11">
        <f t="shared" si="77"/>
        <v>-3.0000000000000027E-3</v>
      </c>
      <c r="AV94" s="11">
        <f t="shared" si="78"/>
        <v>-300</v>
      </c>
      <c r="AW94" s="11">
        <f t="shared" si="79"/>
        <v>-5.2076380168273602E-2</v>
      </c>
      <c r="AX94" s="11">
        <f t="shared" si="80"/>
        <v>4.9479236198317267</v>
      </c>
      <c r="AY94" s="11">
        <f t="shared" si="81"/>
        <v>0.25466452495630831</v>
      </c>
      <c r="AZ94" s="11">
        <f t="shared" si="82"/>
        <v>0.31133700000000225</v>
      </c>
      <c r="BA94" s="11">
        <f t="shared" si="83"/>
        <v>102.93382858207971</v>
      </c>
      <c r="BC94" s="11">
        <v>-272</v>
      </c>
      <c r="BD94" s="11">
        <v>0.95899999999999996</v>
      </c>
      <c r="BE94" s="11">
        <f t="shared" si="84"/>
        <v>95900</v>
      </c>
      <c r="BF94" s="11">
        <f t="shared" si="85"/>
        <v>0</v>
      </c>
      <c r="BG94" s="11">
        <f t="shared" si="86"/>
        <v>0</v>
      </c>
      <c r="BH94" s="11">
        <f t="shared" si="87"/>
        <v>-1.8181392829336417E-2</v>
      </c>
      <c r="BI94" s="11">
        <f t="shared" si="88"/>
        <v>4.9818186071706636</v>
      </c>
      <c r="BJ94" s="11">
        <f t="shared" si="89"/>
        <v>0</v>
      </c>
      <c r="BK94" s="11">
        <f t="shared" si="90"/>
        <v>0.33660900000000249</v>
      </c>
      <c r="BL94" s="11">
        <f t="shared" si="91"/>
        <v>89.129133720647616</v>
      </c>
      <c r="BN94" s="11">
        <v>-272</v>
      </c>
      <c r="BO94" s="11">
        <v>1.123</v>
      </c>
      <c r="BP94" s="11">
        <f t="shared" si="92"/>
        <v>112300</v>
      </c>
      <c r="BQ94" s="11">
        <f t="shared" si="93"/>
        <v>4.9999999999998934E-3</v>
      </c>
      <c r="BR94" s="11">
        <f t="shared" si="94"/>
        <v>499.99999999998545</v>
      </c>
      <c r="BS94" s="11">
        <f t="shared" si="95"/>
        <v>5.0379756261457784E-2</v>
      </c>
      <c r="BT94" s="11">
        <f t="shared" si="96"/>
        <v>5.0503797562614574</v>
      </c>
      <c r="BU94" s="11">
        <f t="shared" si="97"/>
        <v>-0.33393394347166333</v>
      </c>
      <c r="BV94" s="11">
        <f t="shared" si="98"/>
        <v>0.39417300000000288</v>
      </c>
      <c r="BW94" s="11">
        <f t="shared" si="99"/>
        <v>57.68510653627456</v>
      </c>
    </row>
    <row r="95" spans="1:75" x14ac:dyDescent="0.35">
      <c r="A95" s="4">
        <v>-271</v>
      </c>
      <c r="B95" s="5">
        <v>265.60000000000002</v>
      </c>
      <c r="C95" s="5">
        <f t="shared" si="52"/>
        <v>3.4899999999999523</v>
      </c>
      <c r="D95" s="5">
        <f t="shared" si="53"/>
        <v>2.42422807069598</v>
      </c>
      <c r="E95" s="5">
        <f t="shared" si="54"/>
        <v>2.656E-4</v>
      </c>
      <c r="F95" s="5">
        <f t="shared" si="55"/>
        <v>3.4899999999999818E-6</v>
      </c>
      <c r="G95" s="5">
        <f t="shared" si="56"/>
        <v>-3.57577192930402</v>
      </c>
      <c r="H95" s="6">
        <f t="shared" si="57"/>
        <v>4.6172965861988935E-2</v>
      </c>
      <c r="K95" s="11">
        <v>-271</v>
      </c>
      <c r="L95" s="11">
        <v>0.57299999999999995</v>
      </c>
      <c r="M95" s="11">
        <f t="shared" si="58"/>
        <v>57299.999999999993</v>
      </c>
      <c r="N95" s="11">
        <f t="shared" si="59"/>
        <v>1.100000000000001E-2</v>
      </c>
      <c r="O95" s="11">
        <f t="shared" si="59"/>
        <v>1100</v>
      </c>
      <c r="P95" s="11">
        <f t="shared" si="60"/>
        <v>-0.24184537803261005</v>
      </c>
      <c r="Q95" s="11">
        <f t="shared" si="60"/>
        <v>4.7581546219673898</v>
      </c>
      <c r="R95" s="11">
        <f t="shared" si="61"/>
        <v>-1.4566086316568911</v>
      </c>
      <c r="S95" s="11">
        <f t="shared" si="62"/>
        <v>-0.19997699999999893</v>
      </c>
      <c r="T95" s="11">
        <f t="shared" si="51"/>
        <v>368.68593694897243</v>
      </c>
      <c r="V95" s="11">
        <v>-271</v>
      </c>
      <c r="W95" s="25">
        <v>0.499</v>
      </c>
      <c r="X95" s="11">
        <f t="shared" si="63"/>
        <v>49900</v>
      </c>
      <c r="Y95" s="11">
        <f t="shared" si="64"/>
        <v>7.0000000000000062E-3</v>
      </c>
      <c r="Z95" s="11">
        <f t="shared" si="65"/>
        <v>700</v>
      </c>
      <c r="AA95" s="11">
        <f t="shared" si="66"/>
        <v>-0.30189945437661009</v>
      </c>
      <c r="AB95" s="11">
        <f t="shared" si="67"/>
        <v>4.6981005456233902</v>
      </c>
      <c r="AC95" s="11">
        <f>(AB95-AB96)/(G96-G95)</f>
        <v>-1.0671106854505603</v>
      </c>
      <c r="AD95" s="11">
        <f>X95*F95</f>
        <v>0.17415099999999908</v>
      </c>
      <c r="AE95" s="11">
        <f>(X95*E95)/(($I$3+$I$4)*286.9)+273</f>
        <v>356.32859081594631</v>
      </c>
      <c r="AG95" s="11">
        <v>-271</v>
      </c>
      <c r="AH95" s="11">
        <v>0.80100000000000005</v>
      </c>
      <c r="AI95" s="11">
        <f t="shared" si="68"/>
        <v>80100</v>
      </c>
      <c r="AJ95" s="11">
        <f t="shared" si="69"/>
        <v>-3.0000000000000027E-3</v>
      </c>
      <c r="AK95" s="11">
        <f t="shared" si="70"/>
        <v>-300</v>
      </c>
      <c r="AL95" s="11">
        <f t="shared" si="71"/>
        <v>-9.6367483915762317E-2</v>
      </c>
      <c r="AM95" s="11">
        <f t="shared" si="72"/>
        <v>4.9036325160842376</v>
      </c>
      <c r="AN95" s="11">
        <f t="shared" si="73"/>
        <v>0.28743772560179615</v>
      </c>
      <c r="AO95" s="11">
        <f t="shared" si="74"/>
        <v>0.27954899999999855</v>
      </c>
      <c r="AP95" s="11">
        <f t="shared" si="75"/>
        <v>117.3660102386221</v>
      </c>
      <c r="AR95" s="11">
        <v>-271</v>
      </c>
      <c r="AS95" s="11">
        <v>0.88400000000000001</v>
      </c>
      <c r="AT95" s="11">
        <f t="shared" si="76"/>
        <v>88400</v>
      </c>
      <c r="AU95" s="11">
        <f t="shared" si="77"/>
        <v>-5.0000000000000044E-3</v>
      </c>
      <c r="AV95" s="11">
        <f t="shared" si="78"/>
        <v>-500</v>
      </c>
      <c r="AW95" s="11">
        <f t="shared" si="79"/>
        <v>-5.3547734986926908E-2</v>
      </c>
      <c r="AX95" s="11">
        <f t="shared" si="80"/>
        <v>4.9464522650130727</v>
      </c>
      <c r="AY95" s="11">
        <f t="shared" si="81"/>
        <v>0.43449954266392615</v>
      </c>
      <c r="AZ95" s="11">
        <f t="shared" si="82"/>
        <v>0.3085159999999984</v>
      </c>
      <c r="BA95" s="11">
        <f t="shared" si="83"/>
        <v>101.23914238569532</v>
      </c>
      <c r="BC95" s="11">
        <v>-271</v>
      </c>
      <c r="BD95" s="11">
        <v>0.95899999999999996</v>
      </c>
      <c r="BE95" s="11">
        <f t="shared" si="84"/>
        <v>95900</v>
      </c>
      <c r="BF95" s="11">
        <f t="shared" si="85"/>
        <v>5.0000000000000044E-3</v>
      </c>
      <c r="BG95" s="11">
        <f t="shared" si="86"/>
        <v>500</v>
      </c>
      <c r="BH95" s="11">
        <f t="shared" si="87"/>
        <v>-1.8181392829336417E-2</v>
      </c>
      <c r="BI95" s="11">
        <f t="shared" si="88"/>
        <v>4.9818186071706636</v>
      </c>
      <c r="BJ95" s="11">
        <f t="shared" si="89"/>
        <v>-0.39834756431014723</v>
      </c>
      <c r="BK95" s="11">
        <f t="shared" si="90"/>
        <v>0.33469099999999824</v>
      </c>
      <c r="BL95" s="11">
        <f t="shared" si="91"/>
        <v>86.66667143425542</v>
      </c>
      <c r="BN95" s="11">
        <v>-271</v>
      </c>
      <c r="BO95" s="11">
        <v>1.1279999999999999</v>
      </c>
      <c r="BP95" s="11">
        <f t="shared" si="92"/>
        <v>112799.99999999999</v>
      </c>
      <c r="BQ95" s="11">
        <f t="shared" si="93"/>
        <v>2.0000000000000018E-3</v>
      </c>
      <c r="BR95" s="11">
        <f t="shared" si="94"/>
        <v>200</v>
      </c>
      <c r="BS95" s="11">
        <f t="shared" si="95"/>
        <v>5.2309099647323443E-2</v>
      </c>
      <c r="BT95" s="11">
        <f t="shared" si="96"/>
        <v>5.0523090996473234</v>
      </c>
      <c r="BU95" s="11">
        <f t="shared" si="97"/>
        <v>-0.13569899738654501</v>
      </c>
      <c r="BV95" s="11">
        <f t="shared" si="98"/>
        <v>0.39367199999999791</v>
      </c>
      <c r="BW95" s="11">
        <f t="shared" si="99"/>
        <v>53.830036890344275</v>
      </c>
    </row>
    <row r="96" spans="1:75" x14ac:dyDescent="0.35">
      <c r="A96" s="4">
        <v>-270</v>
      </c>
      <c r="B96" s="5">
        <v>269.08999999999997</v>
      </c>
      <c r="C96" s="5">
        <f t="shared" si="52"/>
        <v>3.4800000000000182</v>
      </c>
      <c r="D96" s="5">
        <f t="shared" si="53"/>
        <v>2.4298975586871476</v>
      </c>
      <c r="E96" s="5">
        <f t="shared" si="54"/>
        <v>2.6908999999999999E-4</v>
      </c>
      <c r="F96" s="5">
        <f t="shared" si="55"/>
        <v>3.479999999999987E-6</v>
      </c>
      <c r="G96" s="5">
        <f t="shared" si="56"/>
        <v>-3.5701024413128524</v>
      </c>
      <c r="H96" s="6">
        <f t="shared" si="57"/>
        <v>4.6885207258506117E-2</v>
      </c>
      <c r="K96" s="11">
        <v>-270</v>
      </c>
      <c r="L96" s="11">
        <v>0.58399999999999996</v>
      </c>
      <c r="M96" s="11">
        <f t="shared" si="58"/>
        <v>58399.999999999993</v>
      </c>
      <c r="N96" s="11">
        <f t="shared" si="59"/>
        <v>2.0000000000000018E-2</v>
      </c>
      <c r="O96" s="11">
        <f t="shared" si="59"/>
        <v>2000.0000000000073</v>
      </c>
      <c r="P96" s="11">
        <f t="shared" si="60"/>
        <v>-0.23358715288760054</v>
      </c>
      <c r="Q96" s="11">
        <f t="shared" si="60"/>
        <v>4.7664128471123997</v>
      </c>
      <c r="R96" s="11">
        <f t="shared" si="61"/>
        <v>-2.6205722323757872</v>
      </c>
      <c r="S96" s="11">
        <f t="shared" si="62"/>
        <v>-0.20323199999999922</v>
      </c>
      <c r="T96" s="11">
        <f t="shared" si="51"/>
        <v>371.80429574174849</v>
      </c>
      <c r="V96" s="11">
        <v>-270</v>
      </c>
      <c r="W96" s="25">
        <v>0.50600000000000001</v>
      </c>
      <c r="X96" s="11">
        <f t="shared" si="63"/>
        <v>50600</v>
      </c>
      <c r="Y96" s="11">
        <f t="shared" si="64"/>
        <v>1.2000000000000011E-2</v>
      </c>
      <c r="Z96" s="11">
        <f t="shared" si="65"/>
        <v>1200</v>
      </c>
      <c r="AA96" s="11">
        <f t="shared" si="66"/>
        <v>-0.29584948316020088</v>
      </c>
      <c r="AB96" s="11">
        <f t="shared" si="67"/>
        <v>4.7041505168397988</v>
      </c>
      <c r="AC96" s="11">
        <f>(AB96-AB97)/(G97-G96)</f>
        <v>-1.8240751084373821</v>
      </c>
      <c r="AD96" s="11">
        <f>X96*F96</f>
        <v>0.17608799999999936</v>
      </c>
      <c r="AE96" s="11">
        <f>(X96*E96)/(($I$3+$I$4)*286.9)+273</f>
        <v>358.60783158446014</v>
      </c>
      <c r="AG96" s="11">
        <v>-270</v>
      </c>
      <c r="AH96" s="11">
        <v>0.79800000000000004</v>
      </c>
      <c r="AI96" s="11">
        <f t="shared" si="68"/>
        <v>79800</v>
      </c>
      <c r="AJ96" s="11">
        <f t="shared" si="69"/>
        <v>-3.0000000000000027E-3</v>
      </c>
      <c r="AK96" s="11">
        <f t="shared" si="70"/>
        <v>-300</v>
      </c>
      <c r="AL96" s="11">
        <f t="shared" si="71"/>
        <v>-9.7997108649270553E-2</v>
      </c>
      <c r="AM96" s="11">
        <f t="shared" si="72"/>
        <v>4.9020028913507296</v>
      </c>
      <c r="AN96" s="11">
        <f t="shared" si="73"/>
        <v>0.29312140810743653</v>
      </c>
      <c r="AO96" s="11">
        <f t="shared" si="74"/>
        <v>0.27770399999999895</v>
      </c>
      <c r="AP96" s="11">
        <f t="shared" si="75"/>
        <v>115.91152840152014</v>
      </c>
      <c r="AR96" s="11">
        <v>-270</v>
      </c>
      <c r="AS96" s="11">
        <v>0.879</v>
      </c>
      <c r="AT96" s="11">
        <f t="shared" si="76"/>
        <v>87900</v>
      </c>
      <c r="AU96" s="11">
        <f t="shared" si="77"/>
        <v>-5.0000000000000044E-3</v>
      </c>
      <c r="AV96" s="11">
        <f t="shared" si="78"/>
        <v>-500</v>
      </c>
      <c r="AW96" s="11">
        <f t="shared" si="79"/>
        <v>-5.6011124926228104E-2</v>
      </c>
      <c r="AX96" s="11">
        <f t="shared" si="80"/>
        <v>4.9439888750737717</v>
      </c>
      <c r="AY96" s="11">
        <f t="shared" si="81"/>
        <v>0.44394667935726012</v>
      </c>
      <c r="AZ96" s="11">
        <f t="shared" si="82"/>
        <v>0.30589199999999883</v>
      </c>
      <c r="BA96" s="11">
        <f t="shared" si="83"/>
        <v>99.966457976110519</v>
      </c>
      <c r="BC96" s="11">
        <v>-270</v>
      </c>
      <c r="BD96" s="11">
        <v>0.96399999999999997</v>
      </c>
      <c r="BE96" s="11">
        <f t="shared" si="84"/>
        <v>96400</v>
      </c>
      <c r="BF96" s="11">
        <f t="shared" si="85"/>
        <v>-3.0000000000000027E-3</v>
      </c>
      <c r="BG96" s="11">
        <f t="shared" si="86"/>
        <v>-300</v>
      </c>
      <c r="BH96" s="11">
        <f t="shared" si="87"/>
        <v>-1.5922966097169242E-2</v>
      </c>
      <c r="BI96" s="11">
        <f t="shared" si="88"/>
        <v>4.9840770339028309</v>
      </c>
      <c r="BJ96" s="11">
        <f t="shared" si="89"/>
        <v>0.24256739175288924</v>
      </c>
      <c r="BK96" s="11">
        <f t="shared" si="90"/>
        <v>0.33547199999999877</v>
      </c>
      <c r="BL96" s="11">
        <f t="shared" si="91"/>
        <v>83.233976665495504</v>
      </c>
      <c r="BN96" s="11">
        <v>-270</v>
      </c>
      <c r="BO96" s="11">
        <v>1.1299999999999999</v>
      </c>
      <c r="BP96" s="11">
        <f t="shared" si="92"/>
        <v>112999.99999999999</v>
      </c>
      <c r="BQ96" s="11">
        <f t="shared" si="93"/>
        <v>3.0000000000001137E-3</v>
      </c>
      <c r="BR96" s="11">
        <f t="shared" si="94"/>
        <v>300.00000000001455</v>
      </c>
      <c r="BS96" s="11">
        <f t="shared" si="95"/>
        <v>5.3078443483419682E-2</v>
      </c>
      <c r="BT96" s="11">
        <f t="shared" si="96"/>
        <v>5.0530784434834199</v>
      </c>
      <c r="BU96" s="11">
        <f t="shared" si="97"/>
        <v>-0.20633766002361648</v>
      </c>
      <c r="BV96" s="11">
        <f t="shared" si="98"/>
        <v>0.39323999999999848</v>
      </c>
      <c r="BW96" s="11">
        <f t="shared" si="99"/>
        <v>50.556424929470893</v>
      </c>
    </row>
    <row r="97" spans="1:75" x14ac:dyDescent="0.35">
      <c r="A97" s="4">
        <v>-269</v>
      </c>
      <c r="B97" s="5">
        <v>272.57</v>
      </c>
      <c r="C97" s="5">
        <f t="shared" si="52"/>
        <v>3.4499999999999886</v>
      </c>
      <c r="D97" s="5">
        <f t="shared" si="53"/>
        <v>2.4354780541713246</v>
      </c>
      <c r="E97" s="5">
        <f t="shared" si="54"/>
        <v>2.7256999999999997E-4</v>
      </c>
      <c r="F97" s="5">
        <f t="shared" si="55"/>
        <v>3.4500000000000025E-6</v>
      </c>
      <c r="G97" s="5">
        <f t="shared" si="56"/>
        <v>-3.5645219458286754</v>
      </c>
      <c r="H97" s="6">
        <f t="shared" si="57"/>
        <v>4.7593591745983793E-2</v>
      </c>
      <c r="K97" s="11">
        <v>-269</v>
      </c>
      <c r="L97" s="11">
        <v>0.60399999999999998</v>
      </c>
      <c r="M97" s="11">
        <f t="shared" si="58"/>
        <v>60400</v>
      </c>
      <c r="N97" s="11">
        <f t="shared" si="59"/>
        <v>2.0000000000000018E-2</v>
      </c>
      <c r="O97" s="11">
        <f t="shared" si="59"/>
        <v>2000</v>
      </c>
      <c r="P97" s="11">
        <f t="shared" si="60"/>
        <v>-0.21896306137886817</v>
      </c>
      <c r="Q97" s="11">
        <f t="shared" si="60"/>
        <v>4.7810369386211322</v>
      </c>
      <c r="R97" s="11">
        <f t="shared" si="61"/>
        <v>-2.5899602521169331</v>
      </c>
      <c r="S97" s="11">
        <f t="shared" si="62"/>
        <v>-0.20838000000000015</v>
      </c>
      <c r="T97" s="11">
        <f t="shared" si="51"/>
        <v>376.5095484283047</v>
      </c>
      <c r="V97" s="11">
        <v>-269</v>
      </c>
      <c r="W97" s="25">
        <v>0.51800000000000002</v>
      </c>
      <c r="X97" s="11">
        <f t="shared" si="63"/>
        <v>51800</v>
      </c>
      <c r="Y97" s="11">
        <f t="shared" si="64"/>
        <v>4.0000000000000036E-3</v>
      </c>
      <c r="Z97" s="11">
        <f t="shared" si="65"/>
        <v>400</v>
      </c>
      <c r="AA97" s="11">
        <f t="shared" si="66"/>
        <v>-0.28567024025476695</v>
      </c>
      <c r="AB97" s="11">
        <f t="shared" si="67"/>
        <v>4.7143297597452332</v>
      </c>
      <c r="AC97" s="11">
        <f>(AB97-AB98)/(G98-G97)</f>
        <v>-0.61157800759632064</v>
      </c>
      <c r="AD97" s="11">
        <f>X97*F97</f>
        <v>0.17871000000000012</v>
      </c>
      <c r="AE97" s="11">
        <f>(X97*E97)/(($I$3+$I$4)*286.9)+273</f>
        <v>361.77143391698974</v>
      </c>
      <c r="AG97" s="11">
        <v>-269</v>
      </c>
      <c r="AH97" s="11">
        <v>0.79500000000000004</v>
      </c>
      <c r="AI97" s="11">
        <f t="shared" si="68"/>
        <v>79500</v>
      </c>
      <c r="AJ97" s="11">
        <f t="shared" si="69"/>
        <v>-3.0000000000000027E-3</v>
      </c>
      <c r="AK97" s="11">
        <f t="shared" si="70"/>
        <v>-300</v>
      </c>
      <c r="AL97" s="11">
        <f t="shared" si="71"/>
        <v>-9.9632871343529689E-2</v>
      </c>
      <c r="AM97" s="11">
        <f t="shared" si="72"/>
        <v>4.9003671286564705</v>
      </c>
      <c r="AN97" s="11">
        <f t="shared" si="73"/>
        <v>0.3005854202317591</v>
      </c>
      <c r="AO97" s="11">
        <f t="shared" si="74"/>
        <v>0.27427500000000021</v>
      </c>
      <c r="AP97" s="11">
        <f t="shared" si="75"/>
        <v>114.4781810365962</v>
      </c>
      <c r="AR97" s="11">
        <v>-269</v>
      </c>
      <c r="AS97" s="11">
        <v>0.874</v>
      </c>
      <c r="AT97" s="11">
        <f t="shared" si="76"/>
        <v>87400</v>
      </c>
      <c r="AU97" s="11">
        <f t="shared" si="77"/>
        <v>-1.2000000000000011E-2</v>
      </c>
      <c r="AV97" s="11">
        <f t="shared" si="78"/>
        <v>-1200</v>
      </c>
      <c r="AW97" s="11">
        <f t="shared" si="79"/>
        <v>-5.8488567365596968E-2</v>
      </c>
      <c r="AX97" s="11">
        <f t="shared" si="80"/>
        <v>4.9415114326344032</v>
      </c>
      <c r="AY97" s="11">
        <f t="shared" si="81"/>
        <v>1.0991615015671981</v>
      </c>
      <c r="AZ97" s="11">
        <f t="shared" si="82"/>
        <v>0.30153000000000024</v>
      </c>
      <c r="BA97" s="11">
        <f t="shared" si="83"/>
        <v>98.725698397465493</v>
      </c>
      <c r="BC97" s="11">
        <v>-269</v>
      </c>
      <c r="BD97" s="11">
        <v>0.96099999999999997</v>
      </c>
      <c r="BE97" s="11">
        <f t="shared" si="84"/>
        <v>96100</v>
      </c>
      <c r="BF97" s="11">
        <f t="shared" si="85"/>
        <v>-2.0000000000000018E-3</v>
      </c>
      <c r="BG97" s="11">
        <f t="shared" si="86"/>
        <v>-200</v>
      </c>
      <c r="BH97" s="11">
        <f t="shared" si="87"/>
        <v>-1.7276612331454656E-2</v>
      </c>
      <c r="BI97" s="11">
        <f t="shared" si="88"/>
        <v>4.9827233876685453</v>
      </c>
      <c r="BJ97" s="11">
        <f t="shared" si="89"/>
        <v>0.16563495355180149</v>
      </c>
      <c r="BK97" s="11">
        <f t="shared" si="90"/>
        <v>0.33154500000000026</v>
      </c>
      <c r="BL97" s="11">
        <f t="shared" si="91"/>
        <v>81.378027642979816</v>
      </c>
      <c r="BN97" s="11">
        <v>-269</v>
      </c>
      <c r="BO97" s="11">
        <v>1.133</v>
      </c>
      <c r="BP97" s="11">
        <f t="shared" si="92"/>
        <v>113300</v>
      </c>
      <c r="BQ97" s="11">
        <f t="shared" si="93"/>
        <v>4.0000000000000036E-3</v>
      </c>
      <c r="BR97" s="11">
        <f t="shared" si="94"/>
        <v>400</v>
      </c>
      <c r="BS97" s="11">
        <f t="shared" si="95"/>
        <v>5.4229909863397249E-2</v>
      </c>
      <c r="BT97" s="11">
        <f t="shared" si="96"/>
        <v>5.0542299098633974</v>
      </c>
      <c r="BU97" s="11">
        <f t="shared" si="97"/>
        <v>-0.28019323784183059</v>
      </c>
      <c r="BV97" s="11">
        <f t="shared" si="98"/>
        <v>0.39088500000000032</v>
      </c>
      <c r="BW97" s="11">
        <f t="shared" si="99"/>
        <v>47.081483162847178</v>
      </c>
    </row>
    <row r="98" spans="1:75" x14ac:dyDescent="0.35">
      <c r="A98" s="4">
        <v>-268</v>
      </c>
      <c r="B98" s="5">
        <v>276.02</v>
      </c>
      <c r="C98" s="5">
        <f t="shared" si="52"/>
        <v>3.4300000000000068</v>
      </c>
      <c r="D98" s="5">
        <f t="shared" si="53"/>
        <v>2.4409405515396636</v>
      </c>
      <c r="E98" s="5">
        <f t="shared" si="54"/>
        <v>2.7601999999999998E-4</v>
      </c>
      <c r="F98" s="5">
        <f t="shared" si="55"/>
        <v>3.4300000000000129E-6</v>
      </c>
      <c r="G98" s="5">
        <f t="shared" si="56"/>
        <v>-3.5590594484603364</v>
      </c>
      <c r="H98" s="6">
        <f t="shared" si="57"/>
        <v>4.8297905476186453E-2</v>
      </c>
      <c r="K98" s="11">
        <v>-268</v>
      </c>
      <c r="L98" s="11">
        <v>0.624</v>
      </c>
      <c r="M98" s="11">
        <f t="shared" si="58"/>
        <v>62400</v>
      </c>
      <c r="N98" s="11">
        <f t="shared" si="59"/>
        <v>1.9000000000000017E-2</v>
      </c>
      <c r="O98" s="11">
        <f t="shared" si="59"/>
        <v>1900</v>
      </c>
      <c r="P98" s="11">
        <f t="shared" si="60"/>
        <v>-0.20481541031757602</v>
      </c>
      <c r="Q98" s="11">
        <f t="shared" si="60"/>
        <v>4.7951845896824237</v>
      </c>
      <c r="R98" s="11">
        <f t="shared" si="61"/>
        <v>-2.4286812085978262</v>
      </c>
      <c r="S98" s="11">
        <f t="shared" si="62"/>
        <v>-0.2140320000000008</v>
      </c>
      <c r="T98" s="11">
        <f t="shared" si="51"/>
        <v>381.29055072116313</v>
      </c>
      <c r="V98" s="11">
        <v>-268</v>
      </c>
      <c r="W98" s="25">
        <v>0.52200000000000002</v>
      </c>
      <c r="X98" s="11">
        <f t="shared" si="63"/>
        <v>52200</v>
      </c>
      <c r="Y98" s="11">
        <f t="shared" si="64"/>
        <v>0</v>
      </c>
      <c r="Z98" s="11">
        <f t="shared" si="65"/>
        <v>0</v>
      </c>
      <c r="AA98" s="11">
        <f t="shared" si="66"/>
        <v>-0.28232949699773785</v>
      </c>
      <c r="AB98" s="11">
        <f t="shared" si="67"/>
        <v>4.7176705030022621</v>
      </c>
      <c r="AC98" s="11">
        <f>(AB98-AB99)/(G99-G98)</f>
        <v>0</v>
      </c>
      <c r="AD98" s="11">
        <f>X98*F98</f>
        <v>0.17904600000000068</v>
      </c>
      <c r="AE98" s="11">
        <f>(X98*E98)/(($I$3+$I$4)*286.9)+273</f>
        <v>363.58921069943455</v>
      </c>
      <c r="AG98" s="11">
        <v>-268</v>
      </c>
      <c r="AH98" s="11">
        <v>0.79200000000000004</v>
      </c>
      <c r="AI98" s="11">
        <f t="shared" si="68"/>
        <v>79200</v>
      </c>
      <c r="AJ98" s="11">
        <f t="shared" si="69"/>
        <v>3.0000000000000027E-3</v>
      </c>
      <c r="AK98" s="11">
        <f t="shared" si="70"/>
        <v>300</v>
      </c>
      <c r="AL98" s="11">
        <f t="shared" si="71"/>
        <v>-0.10127481841050648</v>
      </c>
      <c r="AM98" s="11">
        <f t="shared" si="72"/>
        <v>4.8987251815894934</v>
      </c>
      <c r="AN98" s="11">
        <f t="shared" si="73"/>
        <v>-0.30612994513195463</v>
      </c>
      <c r="AO98" s="11">
        <f t="shared" si="74"/>
        <v>0.27165600000000101</v>
      </c>
      <c r="AP98" s="11">
        <f t="shared" si="75"/>
        <v>113.07749005235863</v>
      </c>
      <c r="AR98" s="11">
        <v>-268</v>
      </c>
      <c r="AS98" s="11">
        <v>0.86199999999999999</v>
      </c>
      <c r="AT98" s="11">
        <f t="shared" si="76"/>
        <v>86200</v>
      </c>
      <c r="AU98" s="11">
        <f t="shared" si="77"/>
        <v>-1.4000000000000012E-2</v>
      </c>
      <c r="AV98" s="11">
        <f t="shared" si="78"/>
        <v>-1400</v>
      </c>
      <c r="AW98" s="11">
        <f t="shared" si="79"/>
        <v>-6.4492734175287211E-2</v>
      </c>
      <c r="AX98" s="11">
        <f t="shared" si="80"/>
        <v>4.9355072658247128</v>
      </c>
      <c r="AY98" s="11">
        <f t="shared" si="81"/>
        <v>1.3258750474764578</v>
      </c>
      <c r="AZ98" s="11">
        <f t="shared" si="82"/>
        <v>0.29566600000000109</v>
      </c>
      <c r="BA98" s="11">
        <f t="shared" si="83"/>
        <v>98.942924779208511</v>
      </c>
      <c r="BC98" s="11">
        <v>-268</v>
      </c>
      <c r="BD98" s="11">
        <v>0.95899999999999996</v>
      </c>
      <c r="BE98" s="11">
        <f t="shared" si="84"/>
        <v>95900</v>
      </c>
      <c r="BF98" s="11">
        <f t="shared" si="85"/>
        <v>-6.0000000000000053E-3</v>
      </c>
      <c r="BG98" s="11">
        <f t="shared" si="86"/>
        <v>-600</v>
      </c>
      <c r="BH98" s="11">
        <f t="shared" si="87"/>
        <v>-1.8181392829336417E-2</v>
      </c>
      <c r="BI98" s="11">
        <f t="shared" si="88"/>
        <v>4.9818186071706636</v>
      </c>
      <c r="BJ98" s="11">
        <f t="shared" si="89"/>
        <v>0.50818958051216501</v>
      </c>
      <c r="BK98" s="11">
        <f t="shared" si="90"/>
        <v>0.32893700000000126</v>
      </c>
      <c r="BL98" s="11">
        <f t="shared" si="91"/>
        <v>79.356455757843321</v>
      </c>
      <c r="BN98" s="11">
        <v>-268</v>
      </c>
      <c r="BO98" s="11">
        <v>1.137</v>
      </c>
      <c r="BP98" s="11">
        <f t="shared" si="92"/>
        <v>113700</v>
      </c>
      <c r="BQ98" s="11">
        <f t="shared" si="93"/>
        <v>9.9999999999988987E-4</v>
      </c>
      <c r="BR98" s="11">
        <f t="shared" si="94"/>
        <v>99.999999999985448</v>
      </c>
      <c r="BS98" s="11">
        <f t="shared" si="95"/>
        <v>5.5760464687734781E-2</v>
      </c>
      <c r="BT98" s="11">
        <f t="shared" si="96"/>
        <v>5.0557604646877348</v>
      </c>
      <c r="BU98" s="11">
        <f t="shared" si="97"/>
        <v>-7.1183542200357247E-2</v>
      </c>
      <c r="BV98" s="11">
        <f t="shared" si="98"/>
        <v>0.38999100000000148</v>
      </c>
      <c r="BW98" s="11">
        <f t="shared" si="99"/>
        <v>43.414275491833052</v>
      </c>
    </row>
    <row r="99" spans="1:75" x14ac:dyDescent="0.35">
      <c r="A99" s="4">
        <v>-267</v>
      </c>
      <c r="B99" s="5">
        <v>279.45</v>
      </c>
      <c r="C99" s="5">
        <f t="shared" si="52"/>
        <v>3.410000000000025</v>
      </c>
      <c r="D99" s="5">
        <f t="shared" si="53"/>
        <v>2.4463041139519239</v>
      </c>
      <c r="E99" s="5">
        <f t="shared" si="54"/>
        <v>2.7944999999999999E-4</v>
      </c>
      <c r="F99" s="5">
        <f t="shared" si="55"/>
        <v>3.4100000000000233E-6</v>
      </c>
      <c r="G99" s="5">
        <f t="shared" si="56"/>
        <v>-3.5536958860480761</v>
      </c>
      <c r="H99" s="6">
        <f t="shared" si="57"/>
        <v>4.8997939702746157E-2</v>
      </c>
      <c r="K99" s="11">
        <v>-267</v>
      </c>
      <c r="L99" s="11">
        <v>0.64300000000000002</v>
      </c>
      <c r="M99" s="11">
        <f t="shared" si="58"/>
        <v>64300</v>
      </c>
      <c r="N99" s="11">
        <f t="shared" si="59"/>
        <v>1.0000000000000009E-2</v>
      </c>
      <c r="O99" s="11">
        <f t="shared" si="59"/>
        <v>1000</v>
      </c>
      <c r="P99" s="11">
        <f t="shared" si="60"/>
        <v>-0.19178902707577791</v>
      </c>
      <c r="Q99" s="11">
        <f t="shared" si="60"/>
        <v>4.8082109729242219</v>
      </c>
      <c r="R99" s="11">
        <f t="shared" si="61"/>
        <v>-1.2723884603997189</v>
      </c>
      <c r="S99" s="11">
        <f t="shared" si="62"/>
        <v>-0.21926300000000148</v>
      </c>
      <c r="T99" s="11">
        <f t="shared" si="51"/>
        <v>385.97452083655958</v>
      </c>
      <c r="V99" s="11">
        <v>-267</v>
      </c>
      <c r="W99" s="25">
        <v>0.52200000000000002</v>
      </c>
      <c r="X99" s="11">
        <f t="shared" si="63"/>
        <v>52200</v>
      </c>
      <c r="Y99" s="11">
        <f t="shared" si="64"/>
        <v>-1.3000000000000012E-2</v>
      </c>
      <c r="Z99" s="11">
        <f t="shared" si="65"/>
        <v>-1300</v>
      </c>
      <c r="AA99" s="11">
        <f t="shared" si="66"/>
        <v>-0.28232949699773785</v>
      </c>
      <c r="AB99" s="11">
        <f t="shared" si="67"/>
        <v>4.7176705030022621</v>
      </c>
      <c r="AC99" s="11">
        <f>(AB99-AB100)/(G100-G99)</f>
        <v>2.0793318642499661</v>
      </c>
      <c r="AD99" s="11">
        <f>X99*F99</f>
        <v>0.17800200000000121</v>
      </c>
      <c r="AE99" s="11">
        <f>(X99*E99)/(($I$3+$I$4)*286.9)+273</f>
        <v>364.71492982376998</v>
      </c>
      <c r="AG99" s="11">
        <v>-267</v>
      </c>
      <c r="AH99" s="11">
        <v>0.79500000000000004</v>
      </c>
      <c r="AI99" s="11">
        <f t="shared" si="68"/>
        <v>79500</v>
      </c>
      <c r="AJ99" s="11">
        <f t="shared" si="69"/>
        <v>3.0000000000000027E-3</v>
      </c>
      <c r="AK99" s="11">
        <f t="shared" si="70"/>
        <v>300</v>
      </c>
      <c r="AL99" s="11">
        <f t="shared" si="71"/>
        <v>-9.9632871343529689E-2</v>
      </c>
      <c r="AM99" s="11">
        <f t="shared" si="72"/>
        <v>4.9003671286564705</v>
      </c>
      <c r="AN99" s="11">
        <f t="shared" si="73"/>
        <v>-0.31054325189146476</v>
      </c>
      <c r="AO99" s="11">
        <f t="shared" si="74"/>
        <v>0.27109500000000186</v>
      </c>
      <c r="AP99" s="11">
        <f t="shared" si="75"/>
        <v>110.47689654282132</v>
      </c>
      <c r="AR99" s="11">
        <v>-267</v>
      </c>
      <c r="AS99" s="11">
        <v>0.84799999999999998</v>
      </c>
      <c r="AT99" s="11">
        <f t="shared" si="76"/>
        <v>84800</v>
      </c>
      <c r="AU99" s="11">
        <f t="shared" si="77"/>
        <v>-1.0000000000000009E-3</v>
      </c>
      <c r="AV99" s="11">
        <f t="shared" si="78"/>
        <v>-100</v>
      </c>
      <c r="AW99" s="11">
        <f t="shared" si="79"/>
        <v>-7.1604147743286189E-2</v>
      </c>
      <c r="AX99" s="11">
        <f t="shared" si="80"/>
        <v>4.9283958522567142</v>
      </c>
      <c r="AY99" s="11">
        <f t="shared" si="81"/>
        <v>9.7285127400427857E-2</v>
      </c>
      <c r="AZ99" s="11">
        <f t="shared" si="82"/>
        <v>0.28916800000000198</v>
      </c>
      <c r="BA99" s="11">
        <f t="shared" si="83"/>
        <v>99.642022979009397</v>
      </c>
      <c r="BC99" s="11">
        <v>-267</v>
      </c>
      <c r="BD99" s="11">
        <v>0.95299999999999996</v>
      </c>
      <c r="BE99" s="11">
        <f t="shared" si="84"/>
        <v>95300</v>
      </c>
      <c r="BF99" s="11">
        <f t="shared" si="85"/>
        <v>-8.0000000000000071E-3</v>
      </c>
      <c r="BG99" s="11">
        <f t="shared" si="86"/>
        <v>-800</v>
      </c>
      <c r="BH99" s="11">
        <f t="shared" si="87"/>
        <v>-2.090709936167361E-2</v>
      </c>
      <c r="BI99" s="11">
        <f t="shared" si="88"/>
        <v>4.9790929006383262</v>
      </c>
      <c r="BJ99" s="11">
        <f t="shared" si="89"/>
        <v>0.69504425013714977</v>
      </c>
      <c r="BK99" s="11">
        <f t="shared" si="90"/>
        <v>0.32497300000000223</v>
      </c>
      <c r="BL99" s="11">
        <f t="shared" si="91"/>
        <v>78.176707428061292</v>
      </c>
      <c r="BN99" s="11">
        <v>-267</v>
      </c>
      <c r="BO99" s="11">
        <v>1.1379999999999999</v>
      </c>
      <c r="BP99" s="11">
        <f t="shared" si="92"/>
        <v>113799.99999999999</v>
      </c>
      <c r="BQ99" s="11">
        <f t="shared" si="93"/>
        <v>1.0000000000001119E-3</v>
      </c>
      <c r="BR99" s="11">
        <f t="shared" si="94"/>
        <v>100.00000000001455</v>
      </c>
      <c r="BS99" s="11">
        <f t="shared" si="95"/>
        <v>5.6142262059052331E-2</v>
      </c>
      <c r="BT99" s="11">
        <f t="shared" si="96"/>
        <v>5.0561422620590522</v>
      </c>
      <c r="BU99" s="11">
        <f t="shared" si="97"/>
        <v>-7.2419096360694366E-2</v>
      </c>
      <c r="BV99" s="11">
        <f t="shared" si="98"/>
        <v>0.38805800000000262</v>
      </c>
      <c r="BW99" s="11">
        <f t="shared" si="99"/>
        <v>40.356865743057455</v>
      </c>
    </row>
    <row r="100" spans="1:75" x14ac:dyDescent="0.35">
      <c r="A100" s="4">
        <v>-266</v>
      </c>
      <c r="B100" s="5">
        <v>282.86</v>
      </c>
      <c r="C100" s="5">
        <f t="shared" si="52"/>
        <v>3.3799999999999955</v>
      </c>
      <c r="D100" s="5">
        <f t="shared" si="53"/>
        <v>2.4515715370380673</v>
      </c>
      <c r="E100" s="5">
        <f t="shared" si="54"/>
        <v>2.8286000000000001E-4</v>
      </c>
      <c r="F100" s="5">
        <f t="shared" si="55"/>
        <v>3.3799999999999846E-6</v>
      </c>
      <c r="G100" s="5">
        <f t="shared" si="56"/>
        <v>-3.5484284629619327</v>
      </c>
      <c r="H100" s="6">
        <f t="shared" si="57"/>
        <v>4.9693490835132886E-2</v>
      </c>
      <c r="K100" s="11">
        <v>-266</v>
      </c>
      <c r="L100" s="11">
        <v>0.65300000000000002</v>
      </c>
      <c r="M100" s="11">
        <f t="shared" si="58"/>
        <v>65300</v>
      </c>
      <c r="N100" s="11">
        <f t="shared" si="59"/>
        <v>8.0000000000000071E-3</v>
      </c>
      <c r="O100" s="11">
        <f t="shared" si="59"/>
        <v>800</v>
      </c>
      <c r="P100" s="11">
        <f t="shared" si="60"/>
        <v>-0.18508681872492605</v>
      </c>
      <c r="Q100" s="11">
        <f t="shared" si="60"/>
        <v>4.8149131812750738</v>
      </c>
      <c r="R100" s="11">
        <f t="shared" si="61"/>
        <v>-1.0251012584524304</v>
      </c>
      <c r="S100" s="11">
        <f t="shared" si="62"/>
        <v>-0.22071399999999899</v>
      </c>
      <c r="T100" s="11">
        <f t="shared" si="51"/>
        <v>389.13152777259091</v>
      </c>
      <c r="V100" s="11">
        <v>-266</v>
      </c>
      <c r="W100" s="25">
        <v>0.50900000000000001</v>
      </c>
      <c r="X100" s="11">
        <f t="shared" si="63"/>
        <v>50900</v>
      </c>
      <c r="Y100" s="11">
        <f t="shared" si="64"/>
        <v>-1.100000000000001E-2</v>
      </c>
      <c r="Z100" s="11">
        <f t="shared" si="65"/>
        <v>-1100</v>
      </c>
      <c r="AA100" s="11">
        <f t="shared" si="66"/>
        <v>-0.29328221766324125</v>
      </c>
      <c r="AB100" s="11">
        <f t="shared" si="67"/>
        <v>4.7067177823367583</v>
      </c>
      <c r="AC100" s="11">
        <f>(AB100-AB101)/(G101-G100)</f>
        <v>1.8392775424974921</v>
      </c>
      <c r="AD100" s="11">
        <f>X100*F100</f>
        <v>0.17204199999999922</v>
      </c>
      <c r="AE100" s="11">
        <f>(X100*E100)/(($I$3+$I$4)*286.9)+273</f>
        <v>363.5221250172263</v>
      </c>
      <c r="AG100" s="11">
        <v>-266</v>
      </c>
      <c r="AH100" s="11">
        <v>0.79800000000000004</v>
      </c>
      <c r="AI100" s="11">
        <f t="shared" si="68"/>
        <v>79800</v>
      </c>
      <c r="AJ100" s="11">
        <f t="shared" si="69"/>
        <v>5.0000000000000044E-3</v>
      </c>
      <c r="AK100" s="11">
        <f t="shared" si="70"/>
        <v>500</v>
      </c>
      <c r="AL100" s="11">
        <f t="shared" si="71"/>
        <v>-9.7997108649270553E-2</v>
      </c>
      <c r="AM100" s="11">
        <f t="shared" si="72"/>
        <v>4.9020028913507296</v>
      </c>
      <c r="AN100" s="11">
        <f t="shared" si="73"/>
        <v>-0.5258318198412455</v>
      </c>
      <c r="AO100" s="11">
        <f t="shared" si="74"/>
        <v>0.26972399999999874</v>
      </c>
      <c r="AP100" s="11">
        <f t="shared" si="75"/>
        <v>107.87292327345489</v>
      </c>
      <c r="AR100" s="11">
        <v>-266</v>
      </c>
      <c r="AS100" s="11">
        <v>0.84699999999999998</v>
      </c>
      <c r="AT100" s="11">
        <f t="shared" si="76"/>
        <v>84700</v>
      </c>
      <c r="AU100" s="11">
        <f t="shared" si="77"/>
        <v>8.0000000000000071E-3</v>
      </c>
      <c r="AV100" s="11">
        <f t="shared" si="78"/>
        <v>800</v>
      </c>
      <c r="AW100" s="11">
        <f t="shared" si="79"/>
        <v>-7.2116589669293102E-2</v>
      </c>
      <c r="AX100" s="11">
        <f t="shared" si="80"/>
        <v>4.9278834103307068</v>
      </c>
      <c r="AY100" s="11">
        <f t="shared" si="81"/>
        <v>-0.79140794963644301</v>
      </c>
      <c r="AZ100" s="11">
        <f t="shared" si="82"/>
        <v>0.28628599999999871</v>
      </c>
      <c r="BA100" s="11">
        <f t="shared" si="83"/>
        <v>97.733541369193347</v>
      </c>
      <c r="BC100" s="11">
        <v>-266</v>
      </c>
      <c r="BD100" s="11">
        <v>0.94499999999999995</v>
      </c>
      <c r="BE100" s="11">
        <f t="shared" si="84"/>
        <v>94500</v>
      </c>
      <c r="BF100" s="11">
        <f t="shared" si="85"/>
        <v>-2.0000000000000018E-3</v>
      </c>
      <c r="BG100" s="11">
        <f t="shared" si="86"/>
        <v>-200</v>
      </c>
      <c r="BH100" s="11">
        <f t="shared" si="87"/>
        <v>-2.4568191490737076E-2</v>
      </c>
      <c r="BI100" s="11">
        <f t="shared" si="88"/>
        <v>4.9754318085092626</v>
      </c>
      <c r="BJ100" s="11">
        <f t="shared" si="89"/>
        <v>0.17835896641119761</v>
      </c>
      <c r="BK100" s="11">
        <f t="shared" si="90"/>
        <v>0.31940999999999853</v>
      </c>
      <c r="BL100" s="11">
        <f t="shared" si="91"/>
        <v>77.454777560670266</v>
      </c>
      <c r="BN100" s="11">
        <v>-266</v>
      </c>
      <c r="BO100" s="11">
        <v>1.139</v>
      </c>
      <c r="BP100" s="11">
        <f t="shared" si="92"/>
        <v>113900</v>
      </c>
      <c r="BQ100" s="11">
        <f t="shared" si="93"/>
        <v>2.9999999999998916E-3</v>
      </c>
      <c r="BR100" s="11">
        <f t="shared" si="94"/>
        <v>299.99999999998545</v>
      </c>
      <c r="BS100" s="11">
        <f t="shared" si="95"/>
        <v>5.6523724079100369E-2</v>
      </c>
      <c r="BT100" s="11">
        <f t="shared" si="96"/>
        <v>5.0565237240791001</v>
      </c>
      <c r="BU100" s="11">
        <f t="shared" si="97"/>
        <v>-0.2214435314260372</v>
      </c>
      <c r="BV100" s="11">
        <f t="shared" si="98"/>
        <v>0.38498199999999827</v>
      </c>
      <c r="BW100" s="11">
        <f t="shared" si="99"/>
        <v>37.311102266247048</v>
      </c>
    </row>
    <row r="101" spans="1:75" x14ac:dyDescent="0.35">
      <c r="A101" s="4">
        <v>-265</v>
      </c>
      <c r="B101" s="5">
        <v>286.24</v>
      </c>
      <c r="C101" s="5">
        <f t="shared" si="52"/>
        <v>3.3700000000000045</v>
      </c>
      <c r="D101" s="5">
        <f t="shared" si="53"/>
        <v>2.4567303232232978</v>
      </c>
      <c r="E101" s="5">
        <f t="shared" si="54"/>
        <v>2.8624E-4</v>
      </c>
      <c r="F101" s="5">
        <f t="shared" si="55"/>
        <v>3.3699999999999898E-6</v>
      </c>
      <c r="G101" s="5">
        <f t="shared" si="56"/>
        <v>-3.5432696767767022</v>
      </c>
      <c r="H101" s="6">
        <f t="shared" si="57"/>
        <v>5.0384360484674151E-2</v>
      </c>
      <c r="K101" s="11">
        <v>-265</v>
      </c>
      <c r="L101" s="11">
        <v>0.66100000000000003</v>
      </c>
      <c r="M101" s="11">
        <f t="shared" si="58"/>
        <v>66100</v>
      </c>
      <c r="N101" s="11">
        <f t="shared" si="59"/>
        <v>4.0000000000000036E-3</v>
      </c>
      <c r="O101" s="11">
        <f t="shared" si="59"/>
        <v>400</v>
      </c>
      <c r="P101" s="11">
        <f t="shared" si="60"/>
        <v>-0.17979854051435976</v>
      </c>
      <c r="Q101" s="11">
        <f t="shared" si="60"/>
        <v>4.8202014594856406</v>
      </c>
      <c r="R101" s="11">
        <f t="shared" si="61"/>
        <v>-0.51545682796780445</v>
      </c>
      <c r="S101" s="11">
        <f t="shared" si="62"/>
        <v>-0.22275699999999932</v>
      </c>
      <c r="T101" s="11">
        <f t="shared" si="51"/>
        <v>391.95897236520051</v>
      </c>
      <c r="V101" s="11">
        <v>-265</v>
      </c>
      <c r="W101" s="25">
        <v>0.498</v>
      </c>
      <c r="X101" s="11">
        <f t="shared" si="63"/>
        <v>49800</v>
      </c>
      <c r="Y101" s="11">
        <f t="shared" si="64"/>
        <v>-4.0000000000000036E-3</v>
      </c>
      <c r="Z101" s="11">
        <f t="shared" si="65"/>
        <v>-400</v>
      </c>
      <c r="AA101" s="11">
        <f t="shared" si="66"/>
        <v>-0.30277065724028246</v>
      </c>
      <c r="AB101" s="11">
        <f t="shared" si="67"/>
        <v>4.6972293427597176</v>
      </c>
      <c r="AC101" s="11">
        <f>(AB101-AB102)/(G102-G101)</f>
        <v>0.68900946070393154</v>
      </c>
      <c r="AD101" s="11">
        <f>X101*F101</f>
        <v>0.1678259999999995</v>
      </c>
      <c r="AE101" s="11">
        <f>(X101*E101)/(($I$3+$I$4)*286.9)+273</f>
        <v>362.62415769723123</v>
      </c>
      <c r="AG101" s="11">
        <v>-265</v>
      </c>
      <c r="AH101" s="11">
        <v>0.80300000000000005</v>
      </c>
      <c r="AI101" s="11">
        <f t="shared" si="68"/>
        <v>80300</v>
      </c>
      <c r="AJ101" s="11">
        <f t="shared" si="69"/>
        <v>5.0000000000000044E-3</v>
      </c>
      <c r="AK101" s="11">
        <f t="shared" si="70"/>
        <v>500</v>
      </c>
      <c r="AL101" s="11">
        <f t="shared" si="71"/>
        <v>-9.5284454721319037E-2</v>
      </c>
      <c r="AM101" s="11">
        <f t="shared" si="72"/>
        <v>4.9047155452786813</v>
      </c>
      <c r="AN101" s="11">
        <f t="shared" si="73"/>
        <v>-0.53033509877190965</v>
      </c>
      <c r="AO101" s="11">
        <f t="shared" si="74"/>
        <v>0.27061099999999916</v>
      </c>
      <c r="AP101" s="11">
        <f t="shared" si="75"/>
        <v>104.85276403777408</v>
      </c>
      <c r="AR101" s="11">
        <v>-265</v>
      </c>
      <c r="AS101" s="11">
        <v>0.85499999999999998</v>
      </c>
      <c r="AT101" s="11">
        <f t="shared" si="76"/>
        <v>85500</v>
      </c>
      <c r="AU101" s="11">
        <f t="shared" si="77"/>
        <v>1.0000000000000009E-2</v>
      </c>
      <c r="AV101" s="11">
        <f t="shared" si="78"/>
        <v>1000</v>
      </c>
      <c r="AW101" s="11">
        <f t="shared" si="79"/>
        <v>-6.8033885271827368E-2</v>
      </c>
      <c r="AX101" s="11">
        <f t="shared" si="80"/>
        <v>4.9319661147281728</v>
      </c>
      <c r="AY101" s="11">
        <f t="shared" si="81"/>
        <v>-0.9934613110030871</v>
      </c>
      <c r="AZ101" s="11">
        <f t="shared" si="82"/>
        <v>0.28813499999999914</v>
      </c>
      <c r="BA101" s="11">
        <f t="shared" si="83"/>
        <v>93.964026466123045</v>
      </c>
      <c r="BC101" s="11">
        <v>-265</v>
      </c>
      <c r="BD101" s="11">
        <v>0.94299999999999995</v>
      </c>
      <c r="BE101" s="11">
        <f t="shared" si="84"/>
        <v>94300</v>
      </c>
      <c r="BF101" s="11">
        <f t="shared" si="85"/>
        <v>-1.0000000000000009E-3</v>
      </c>
      <c r="BG101" s="11">
        <f t="shared" si="86"/>
        <v>-100</v>
      </c>
      <c r="BH101" s="11">
        <f t="shared" si="87"/>
        <v>-2.548830726267165E-2</v>
      </c>
      <c r="BI101" s="11">
        <f t="shared" si="88"/>
        <v>4.9745116927373285</v>
      </c>
      <c r="BJ101" s="11">
        <f t="shared" si="89"/>
        <v>9.0649037767993532E-2</v>
      </c>
      <c r="BK101" s="11">
        <f t="shared" si="90"/>
        <v>0.31779099999999905</v>
      </c>
      <c r="BL101" s="11">
        <f t="shared" si="91"/>
        <v>75.536932114098306</v>
      </c>
      <c r="BN101" s="11">
        <v>-265</v>
      </c>
      <c r="BO101" s="11">
        <v>1.1419999999999999</v>
      </c>
      <c r="BP101" s="11">
        <f t="shared" si="92"/>
        <v>114199.99999999999</v>
      </c>
      <c r="BQ101" s="11">
        <f t="shared" si="93"/>
        <v>2.0000000000000018E-3</v>
      </c>
      <c r="BR101" s="11">
        <f t="shared" si="94"/>
        <v>200</v>
      </c>
      <c r="BS101" s="11">
        <f t="shared" si="95"/>
        <v>5.7666103909829208E-2</v>
      </c>
      <c r="BT101" s="11">
        <f t="shared" si="96"/>
        <v>5.0576661039098294</v>
      </c>
      <c r="BU101" s="11">
        <f t="shared" si="97"/>
        <v>-0.14949559384071265</v>
      </c>
      <c r="BV101" s="11">
        <f t="shared" si="98"/>
        <v>0.38485399999999881</v>
      </c>
      <c r="BW101" s="11">
        <f t="shared" si="99"/>
        <v>33.866571022587806</v>
      </c>
    </row>
    <row r="102" spans="1:75" x14ac:dyDescent="0.35">
      <c r="A102" s="4">
        <v>-264</v>
      </c>
      <c r="B102" s="5">
        <v>289.61</v>
      </c>
      <c r="C102" s="5">
        <f t="shared" si="52"/>
        <v>3.339999999999975</v>
      </c>
      <c r="D102" s="5">
        <f t="shared" si="53"/>
        <v>2.4618135536226196</v>
      </c>
      <c r="E102" s="5">
        <f t="shared" si="54"/>
        <v>2.8960999999999999E-4</v>
      </c>
      <c r="F102" s="5">
        <f t="shared" si="55"/>
        <v>3.3400000000000053E-6</v>
      </c>
      <c r="G102" s="5">
        <f t="shared" si="56"/>
        <v>-3.5381864463773804</v>
      </c>
      <c r="H102" s="6">
        <f t="shared" si="57"/>
        <v>5.1070355502653958E-2</v>
      </c>
      <c r="K102" s="11">
        <v>-264</v>
      </c>
      <c r="L102" s="11">
        <v>0.66500000000000004</v>
      </c>
      <c r="M102" s="11">
        <f t="shared" si="58"/>
        <v>66500</v>
      </c>
      <c r="N102" s="11">
        <f t="shared" si="59"/>
        <v>-8.0000000000000071E-3</v>
      </c>
      <c r="O102" s="11">
        <f t="shared" si="59"/>
        <v>-800</v>
      </c>
      <c r="P102" s="11">
        <f t="shared" si="60"/>
        <v>-0.17717835469689538</v>
      </c>
      <c r="Q102" s="11">
        <f t="shared" si="60"/>
        <v>4.8228216453031045</v>
      </c>
      <c r="R102" s="11">
        <f t="shared" si="61"/>
        <v>1.0554879252564844</v>
      </c>
      <c r="S102" s="11">
        <f t="shared" si="62"/>
        <v>-0.22211000000000036</v>
      </c>
      <c r="T102" s="11">
        <f t="shared" si="51"/>
        <v>394.08786450028924</v>
      </c>
      <c r="V102" s="11">
        <v>-264</v>
      </c>
      <c r="W102" s="25">
        <v>0.49399999999999999</v>
      </c>
      <c r="X102" s="11">
        <f t="shared" si="63"/>
        <v>49400</v>
      </c>
      <c r="Y102" s="11">
        <f t="shared" si="64"/>
        <v>1.2000000000000011E-2</v>
      </c>
      <c r="Z102" s="11">
        <f t="shared" si="65"/>
        <v>1200</v>
      </c>
      <c r="AA102" s="11">
        <f t="shared" si="66"/>
        <v>-0.30627305107635305</v>
      </c>
      <c r="AB102" s="11">
        <f t="shared" si="67"/>
        <v>4.6937269489236471</v>
      </c>
      <c r="AC102" s="11">
        <f>(AB102-AB103)/(G103-G102)</f>
        <v>-2.0931074796758553</v>
      </c>
      <c r="AD102" s="11">
        <f>X102*F102</f>
        <v>0.16499600000000025</v>
      </c>
      <c r="AE102" s="11">
        <f>(X102*E102)/(($I$3+$I$4)*286.9)+273</f>
        <v>362.95098505735768</v>
      </c>
      <c r="AG102" s="11">
        <v>-264</v>
      </c>
      <c r="AH102" s="11">
        <v>0.80800000000000005</v>
      </c>
      <c r="AI102" s="11">
        <f t="shared" si="68"/>
        <v>80800</v>
      </c>
      <c r="AJ102" s="11">
        <f t="shared" si="69"/>
        <v>9.9999999999998979E-3</v>
      </c>
      <c r="AK102" s="11">
        <f t="shared" si="70"/>
        <v>1000</v>
      </c>
      <c r="AL102" s="11">
        <f t="shared" si="71"/>
        <v>-9.2588639225413813E-2</v>
      </c>
      <c r="AM102" s="11">
        <f t="shared" si="72"/>
        <v>4.907411360774586</v>
      </c>
      <c r="AN102" s="11">
        <f t="shared" si="73"/>
        <v>-1.0726903420311653</v>
      </c>
      <c r="AO102" s="11">
        <f t="shared" si="74"/>
        <v>0.26987200000000044</v>
      </c>
      <c r="AP102" s="11">
        <f t="shared" si="75"/>
        <v>101.81378934261173</v>
      </c>
      <c r="AR102" s="11">
        <v>-264</v>
      </c>
      <c r="AS102" s="11">
        <v>0.86499999999999999</v>
      </c>
      <c r="AT102" s="11">
        <f t="shared" si="76"/>
        <v>86500</v>
      </c>
      <c r="AU102" s="11">
        <f t="shared" si="77"/>
        <v>1.100000000000001E-2</v>
      </c>
      <c r="AV102" s="11">
        <f t="shared" si="78"/>
        <v>1100</v>
      </c>
      <c r="AW102" s="11">
        <f t="shared" si="79"/>
        <v>-6.2983892535185784E-2</v>
      </c>
      <c r="AX102" s="11">
        <f t="shared" si="80"/>
        <v>4.9370161074648138</v>
      </c>
      <c r="AY102" s="11">
        <f t="shared" si="81"/>
        <v>-1.1020191192365607</v>
      </c>
      <c r="AZ102" s="11">
        <f t="shared" si="82"/>
        <v>0.28891000000000044</v>
      </c>
      <c r="BA102" s="11">
        <f t="shared" si="83"/>
        <v>89.737534382870251</v>
      </c>
      <c r="BC102" s="11">
        <v>-264</v>
      </c>
      <c r="BD102" s="11">
        <v>0.94199999999999995</v>
      </c>
      <c r="BE102" s="11">
        <f t="shared" si="84"/>
        <v>94200</v>
      </c>
      <c r="BF102" s="11">
        <f t="shared" si="85"/>
        <v>5.0000000000000044E-3</v>
      </c>
      <c r="BG102" s="11">
        <f t="shared" si="86"/>
        <v>500</v>
      </c>
      <c r="BH102" s="11">
        <f t="shared" si="87"/>
        <v>-2.5949097207122653E-2</v>
      </c>
      <c r="BI102" s="11">
        <f t="shared" si="88"/>
        <v>4.974050902792877</v>
      </c>
      <c r="BJ102" s="11">
        <f t="shared" si="89"/>
        <v>-0.46166664342140146</v>
      </c>
      <c r="BK102" s="11">
        <f t="shared" si="90"/>
        <v>0.31462800000000052</v>
      </c>
      <c r="BL102" s="11">
        <f t="shared" si="91"/>
        <v>73.423996981114186</v>
      </c>
      <c r="BN102" s="11">
        <v>-264</v>
      </c>
      <c r="BO102" s="11">
        <v>1.1439999999999999</v>
      </c>
      <c r="BP102" s="11">
        <f t="shared" si="92"/>
        <v>114399.99999999999</v>
      </c>
      <c r="BQ102" s="11">
        <f t="shared" si="93"/>
        <v>-9.9999999999988987E-4</v>
      </c>
      <c r="BR102" s="11">
        <f t="shared" si="94"/>
        <v>-99.999999999985448</v>
      </c>
      <c r="BS102" s="11">
        <f t="shared" si="95"/>
        <v>5.8426024457005357E-2</v>
      </c>
      <c r="BT102" s="11">
        <f t="shared" si="96"/>
        <v>5.0584260244570052</v>
      </c>
      <c r="BU102" s="11">
        <f t="shared" si="97"/>
        <v>7.6264653113485834E-2</v>
      </c>
      <c r="BV102" s="11">
        <f t="shared" si="98"/>
        <v>0.38209600000000055</v>
      </c>
      <c r="BW102" s="11">
        <f t="shared" si="99"/>
        <v>30.627444316767139</v>
      </c>
    </row>
    <row r="103" spans="1:75" x14ac:dyDescent="0.35">
      <c r="A103" s="4">
        <v>-263</v>
      </c>
      <c r="B103" s="5">
        <v>292.95</v>
      </c>
      <c r="C103" s="5">
        <f t="shared" si="52"/>
        <v>3.3100000000000023</v>
      </c>
      <c r="D103" s="5">
        <f t="shared" si="53"/>
        <v>2.4667935023435357</v>
      </c>
      <c r="E103" s="5">
        <f t="shared" si="54"/>
        <v>2.9294999999999999E-4</v>
      </c>
      <c r="F103" s="5">
        <f t="shared" si="55"/>
        <v>3.3100000000000208E-6</v>
      </c>
      <c r="G103" s="5">
        <f t="shared" si="56"/>
        <v>-3.5332064976564643</v>
      </c>
      <c r="H103" s="6">
        <f t="shared" si="57"/>
        <v>5.1751288010541269E-2</v>
      </c>
      <c r="K103" s="11">
        <v>-263</v>
      </c>
      <c r="L103" s="11">
        <v>0.65700000000000003</v>
      </c>
      <c r="M103" s="11">
        <f t="shared" si="58"/>
        <v>65700</v>
      </c>
      <c r="N103" s="11">
        <f t="shared" si="59"/>
        <v>-1.2000000000000011E-2</v>
      </c>
      <c r="O103" s="11">
        <f t="shared" si="59"/>
        <v>-1200</v>
      </c>
      <c r="P103" s="11">
        <f t="shared" si="60"/>
        <v>-0.18243463044021921</v>
      </c>
      <c r="Q103" s="11">
        <f t="shared" si="60"/>
        <v>4.8175653695597811</v>
      </c>
      <c r="R103" s="11">
        <f t="shared" si="61"/>
        <v>1.6406657274324308</v>
      </c>
      <c r="S103" s="11">
        <f t="shared" si="62"/>
        <v>-0.21746700000000138</v>
      </c>
      <c r="T103" s="11">
        <f t="shared" si="51"/>
        <v>394.01084485576712</v>
      </c>
      <c r="V103" s="11">
        <v>-263</v>
      </c>
      <c r="W103" s="25">
        <v>0.50600000000000001</v>
      </c>
      <c r="X103" s="11">
        <f t="shared" si="63"/>
        <v>50600</v>
      </c>
      <c r="Y103" s="11">
        <f t="shared" si="64"/>
        <v>2.4000000000000021E-2</v>
      </c>
      <c r="Z103" s="11">
        <f t="shared" si="65"/>
        <v>2400</v>
      </c>
      <c r="AA103" s="11">
        <f t="shared" si="66"/>
        <v>-0.29584948316020088</v>
      </c>
      <c r="AB103" s="11">
        <f t="shared" si="67"/>
        <v>4.7041505168397988</v>
      </c>
      <c r="AC103" s="11">
        <f>(AB103-AB104)/(G104-G103)</f>
        <v>-4.1244566295681153</v>
      </c>
      <c r="AD103" s="11">
        <f>X103*F103</f>
        <v>0.16748600000000105</v>
      </c>
      <c r="AE103" s="11">
        <f>(X103*E103)/(($I$3+$I$4)*286.9)+273</f>
        <v>366.19861110657251</v>
      </c>
      <c r="AG103" s="11">
        <v>-263</v>
      </c>
      <c r="AH103" s="11">
        <v>0.81799999999999995</v>
      </c>
      <c r="AI103" s="11">
        <f t="shared" si="68"/>
        <v>81800</v>
      </c>
      <c r="AJ103" s="11">
        <f t="shared" si="69"/>
        <v>8.0000000000000071E-3</v>
      </c>
      <c r="AK103" s="11">
        <f t="shared" si="70"/>
        <v>800</v>
      </c>
      <c r="AL103" s="11">
        <f t="shared" si="71"/>
        <v>-8.7246696328677029E-2</v>
      </c>
      <c r="AM103" s="11">
        <f t="shared" si="72"/>
        <v>4.9127533036713231</v>
      </c>
      <c r="AN103" s="11">
        <f t="shared" si="73"/>
        <v>-0.86622187804015316</v>
      </c>
      <c r="AO103" s="11">
        <f t="shared" si="74"/>
        <v>0.27075800000000172</v>
      </c>
      <c r="AP103" s="11">
        <f t="shared" si="75"/>
        <v>97.69646642803778</v>
      </c>
      <c r="AR103" s="11">
        <v>-263</v>
      </c>
      <c r="AS103" s="11">
        <v>0.876</v>
      </c>
      <c r="AT103" s="11">
        <f t="shared" si="76"/>
        <v>87600</v>
      </c>
      <c r="AU103" s="11">
        <f t="shared" si="77"/>
        <v>1.100000000000001E-2</v>
      </c>
      <c r="AV103" s="11">
        <f t="shared" si="78"/>
        <v>1100</v>
      </c>
      <c r="AW103" s="11">
        <f t="shared" si="79"/>
        <v>-5.7495893831919269E-2</v>
      </c>
      <c r="AX103" s="11">
        <f t="shared" si="80"/>
        <v>4.942504106168081</v>
      </c>
      <c r="AY103" s="11">
        <f t="shared" si="81"/>
        <v>-1.1106661992223605</v>
      </c>
      <c r="AZ103" s="11">
        <f t="shared" si="82"/>
        <v>0.28995600000000182</v>
      </c>
      <c r="BA103" s="11">
        <f t="shared" si="83"/>
        <v>85.266631529292312</v>
      </c>
      <c r="BC103" s="11">
        <v>-263</v>
      </c>
      <c r="BD103" s="11">
        <v>0.94699999999999995</v>
      </c>
      <c r="BE103" s="11">
        <f t="shared" si="84"/>
        <v>94700</v>
      </c>
      <c r="BF103" s="11">
        <f t="shared" si="85"/>
        <v>-1.0000000000000009E-3</v>
      </c>
      <c r="BG103" s="11">
        <f t="shared" si="86"/>
        <v>-100</v>
      </c>
      <c r="BH103" s="11">
        <f t="shared" si="87"/>
        <v>-2.3650020996726601E-2</v>
      </c>
      <c r="BI103" s="11">
        <f t="shared" si="88"/>
        <v>4.976349979003273</v>
      </c>
      <c r="BJ103" s="11">
        <f t="shared" si="89"/>
        <v>9.4034446604662633E-2</v>
      </c>
      <c r="BK103" s="11">
        <f t="shared" si="90"/>
        <v>0.31345700000000198</v>
      </c>
      <c r="BL103" s="11">
        <f t="shared" si="91"/>
        <v>70.050799153241798</v>
      </c>
      <c r="BN103" s="11">
        <v>-263</v>
      </c>
      <c r="BO103" s="11">
        <v>1.143</v>
      </c>
      <c r="BP103" s="11">
        <f t="shared" si="92"/>
        <v>114300</v>
      </c>
      <c r="BQ103" s="11">
        <f t="shared" si="93"/>
        <v>2.0000000000000018E-3</v>
      </c>
      <c r="BR103" s="11">
        <f t="shared" si="94"/>
        <v>200</v>
      </c>
      <c r="BS103" s="11">
        <f t="shared" si="95"/>
        <v>5.8046230395281742E-2</v>
      </c>
      <c r="BT103" s="11">
        <f t="shared" si="96"/>
        <v>5.0580462303952816</v>
      </c>
      <c r="BU103" s="11">
        <f t="shared" si="97"/>
        <v>-0.15560073094655341</v>
      </c>
      <c r="BV103" s="11">
        <f t="shared" si="98"/>
        <v>0.37833300000000236</v>
      </c>
      <c r="BW103" s="11">
        <f t="shared" si="99"/>
        <v>28.046529495412244</v>
      </c>
    </row>
    <row r="104" spans="1:75" x14ac:dyDescent="0.35">
      <c r="A104" s="4">
        <v>-262</v>
      </c>
      <c r="B104" s="5">
        <v>296.26</v>
      </c>
      <c r="C104" s="5">
        <f t="shared" si="52"/>
        <v>3.2800000000000296</v>
      </c>
      <c r="D104" s="5">
        <f t="shared" si="53"/>
        <v>2.4716730185000912</v>
      </c>
      <c r="E104" s="5">
        <f t="shared" si="54"/>
        <v>2.9626000000000001E-4</v>
      </c>
      <c r="F104" s="5">
        <f t="shared" si="55"/>
        <v>3.2799999999999821E-6</v>
      </c>
      <c r="G104" s="5">
        <f t="shared" si="56"/>
        <v>-3.5283269814999088</v>
      </c>
      <c r="H104" s="6">
        <f t="shared" si="57"/>
        <v>5.242697542241842E-2</v>
      </c>
      <c r="K104" s="11">
        <v>-262</v>
      </c>
      <c r="L104" s="11">
        <v>0.64500000000000002</v>
      </c>
      <c r="M104" s="11">
        <f t="shared" si="58"/>
        <v>64500</v>
      </c>
      <c r="N104" s="11">
        <f t="shared" si="59"/>
        <v>-1.3000000000000012E-2</v>
      </c>
      <c r="O104" s="11">
        <f t="shared" si="59"/>
        <v>-1300</v>
      </c>
      <c r="P104" s="11">
        <f t="shared" si="60"/>
        <v>-0.19044028536473223</v>
      </c>
      <c r="Q104" s="11">
        <f t="shared" si="60"/>
        <v>4.8095597146352675</v>
      </c>
      <c r="R104" s="11">
        <f t="shared" si="61"/>
        <v>1.8492248720108297</v>
      </c>
      <c r="S104" s="11">
        <f t="shared" si="62"/>
        <v>-0.21155999999999886</v>
      </c>
      <c r="T104" s="11">
        <f t="shared" si="51"/>
        <v>393.14291205347672</v>
      </c>
      <c r="V104" s="11">
        <v>-262</v>
      </c>
      <c r="W104" s="25">
        <v>0.53</v>
      </c>
      <c r="X104" s="11">
        <f t="shared" si="63"/>
        <v>53000</v>
      </c>
      <c r="Y104" s="11">
        <f t="shared" si="64"/>
        <v>2.200000000000002E-2</v>
      </c>
      <c r="Z104" s="11">
        <f t="shared" si="65"/>
        <v>2200.0000000000073</v>
      </c>
      <c r="AA104" s="11">
        <f t="shared" si="66"/>
        <v>-0.27572413039921095</v>
      </c>
      <c r="AB104" s="11">
        <f t="shared" si="67"/>
        <v>4.7242758696007892</v>
      </c>
      <c r="AC104" s="11">
        <f>(AB104-AB105)/(G105-G104)</f>
        <v>-3.6938354679608323</v>
      </c>
      <c r="AD104" s="11">
        <f>X104*F104</f>
        <v>0.17383999999999905</v>
      </c>
      <c r="AE104" s="11">
        <f>(X104*E104)/(($I$3+$I$4)*286.9)+273</f>
        <v>371.72208277262428</v>
      </c>
      <c r="AG104" s="11">
        <v>-262</v>
      </c>
      <c r="AH104" s="11">
        <v>0.82599999999999996</v>
      </c>
      <c r="AI104" s="11">
        <f t="shared" si="68"/>
        <v>82600</v>
      </c>
      <c r="AJ104" s="11">
        <f t="shared" si="69"/>
        <v>5.0000000000000044E-3</v>
      </c>
      <c r="AK104" s="11">
        <f t="shared" si="70"/>
        <v>500</v>
      </c>
      <c r="AL104" s="11">
        <f t="shared" si="71"/>
        <v>-8.3019952679617801E-2</v>
      </c>
      <c r="AM104" s="11">
        <f t="shared" si="72"/>
        <v>4.916980047320382</v>
      </c>
      <c r="AN104" s="11">
        <f t="shared" si="73"/>
        <v>-0.54811423564898865</v>
      </c>
      <c r="AO104" s="11">
        <f t="shared" si="74"/>
        <v>0.2709279999999985</v>
      </c>
      <c r="AP104" s="11">
        <f t="shared" si="75"/>
        <v>93.981905541928938</v>
      </c>
      <c r="AR104" s="11">
        <v>-262</v>
      </c>
      <c r="AS104" s="11">
        <v>0.88700000000000001</v>
      </c>
      <c r="AT104" s="11">
        <f t="shared" si="76"/>
        <v>88700</v>
      </c>
      <c r="AU104" s="11">
        <f t="shared" si="77"/>
        <v>7.0000000000000062E-3</v>
      </c>
      <c r="AV104" s="11">
        <f t="shared" si="78"/>
        <v>700</v>
      </c>
      <c r="AW104" s="11">
        <f t="shared" si="79"/>
        <v>-5.2076380168273602E-2</v>
      </c>
      <c r="AX104" s="11">
        <f t="shared" si="80"/>
        <v>4.9479236198317267</v>
      </c>
      <c r="AY104" s="11">
        <f t="shared" si="81"/>
        <v>-0.71393491976589141</v>
      </c>
      <c r="AZ104" s="11">
        <f t="shared" si="82"/>
        <v>0.29093599999999842</v>
      </c>
      <c r="BA104" s="11">
        <f t="shared" si="83"/>
        <v>80.761440939093177</v>
      </c>
      <c r="BC104" s="11">
        <v>-262</v>
      </c>
      <c r="BD104" s="11">
        <v>0.94599999999999995</v>
      </c>
      <c r="BE104" s="11">
        <f t="shared" si="84"/>
        <v>94600</v>
      </c>
      <c r="BF104" s="11">
        <f t="shared" si="85"/>
        <v>-5.0000000000000044E-3</v>
      </c>
      <c r="BG104" s="11">
        <f t="shared" si="86"/>
        <v>-500</v>
      </c>
      <c r="BH104" s="11">
        <f t="shared" si="87"/>
        <v>-2.4108863598207259E-2</v>
      </c>
      <c r="BI104" s="11">
        <f t="shared" si="88"/>
        <v>4.9758911364017928</v>
      </c>
      <c r="BJ104" s="11">
        <f t="shared" si="89"/>
        <v>0.48130612477123769</v>
      </c>
      <c r="BK104" s="11">
        <f t="shared" si="90"/>
        <v>0.31028799999999829</v>
      </c>
      <c r="BL104" s="11">
        <f t="shared" si="91"/>
        <v>67.974434192088097</v>
      </c>
      <c r="BN104" s="11">
        <v>-262</v>
      </c>
      <c r="BO104" s="11">
        <v>1.145</v>
      </c>
      <c r="BP104" s="11">
        <f t="shared" si="92"/>
        <v>114500</v>
      </c>
      <c r="BQ104" s="11">
        <f t="shared" si="93"/>
        <v>0</v>
      </c>
      <c r="BR104" s="11">
        <f t="shared" si="94"/>
        <v>0</v>
      </c>
      <c r="BS104" s="11">
        <f t="shared" si="95"/>
        <v>5.8805486675906807E-2</v>
      </c>
      <c r="BT104" s="11">
        <f t="shared" si="96"/>
        <v>5.0588054866759071</v>
      </c>
      <c r="BU104" s="11">
        <f t="shared" si="97"/>
        <v>0</v>
      </c>
      <c r="BV104" s="11">
        <f t="shared" si="98"/>
        <v>0.37555999999999795</v>
      </c>
      <c r="BW104" s="11">
        <f t="shared" si="99"/>
        <v>24.845377536935388</v>
      </c>
    </row>
    <row r="105" spans="1:75" x14ac:dyDescent="0.35">
      <c r="A105" s="4">
        <v>-261</v>
      </c>
      <c r="B105" s="5">
        <v>299.54000000000002</v>
      </c>
      <c r="C105" s="5">
        <f t="shared" si="52"/>
        <v>3.2599999999999909</v>
      </c>
      <c r="D105" s="5">
        <f t="shared" si="53"/>
        <v>2.4764548254543031</v>
      </c>
      <c r="E105" s="5">
        <f t="shared" si="54"/>
        <v>2.9954E-4</v>
      </c>
      <c r="F105" s="5">
        <f t="shared" si="55"/>
        <v>3.2599999999999925E-6</v>
      </c>
      <c r="G105" s="5">
        <f t="shared" si="56"/>
        <v>-3.5235451745456969</v>
      </c>
      <c r="H105" s="6">
        <f t="shared" si="57"/>
        <v>5.3097240459697742E-2</v>
      </c>
      <c r="K105" s="11">
        <v>-261</v>
      </c>
      <c r="L105" s="11">
        <v>0.63200000000000001</v>
      </c>
      <c r="M105" s="11">
        <f t="shared" si="58"/>
        <v>63200</v>
      </c>
      <c r="N105" s="11">
        <f t="shared" si="59"/>
        <v>-1.3000000000000012E-2</v>
      </c>
      <c r="O105" s="11">
        <f t="shared" si="59"/>
        <v>-1300</v>
      </c>
      <c r="P105" s="11">
        <f t="shared" si="60"/>
        <v>-0.19928292171761497</v>
      </c>
      <c r="Q105" s="11">
        <f t="shared" si="60"/>
        <v>4.8007170782823847</v>
      </c>
      <c r="R105" s="11">
        <f t="shared" si="61"/>
        <v>1.9200897980486711</v>
      </c>
      <c r="S105" s="11">
        <f t="shared" si="62"/>
        <v>-0.20603199999999952</v>
      </c>
      <c r="T105" s="11">
        <f t="shared" si="51"/>
        <v>392.02476285991719</v>
      </c>
      <c r="V105" s="11">
        <v>-261</v>
      </c>
      <c r="W105" s="25">
        <v>0.55200000000000005</v>
      </c>
      <c r="X105" s="11">
        <f t="shared" si="63"/>
        <v>55200.000000000007</v>
      </c>
      <c r="Y105" s="11">
        <f t="shared" si="64"/>
        <v>1.4999999999999902E-2</v>
      </c>
      <c r="Z105" s="11">
        <f t="shared" si="65"/>
        <v>1499.9999999999854</v>
      </c>
      <c r="AA105" s="11">
        <f t="shared" si="66"/>
        <v>-0.25806092227080107</v>
      </c>
      <c r="AB105" s="11">
        <f t="shared" si="67"/>
        <v>4.7419390777291985</v>
      </c>
      <c r="AC105" s="11">
        <f>(AB105-AB106)/(G106-G105)</f>
        <v>-2.4768918906357462</v>
      </c>
      <c r="AD105" s="11">
        <f>X105*F105</f>
        <v>0.17995199999999961</v>
      </c>
      <c r="AE105" s="11">
        <f>(X105*E105)/(($I$3+$I$4)*286.9)+273</f>
        <v>376.95833718144672</v>
      </c>
      <c r="AG105" s="11">
        <v>-261</v>
      </c>
      <c r="AH105" s="11">
        <v>0.83099999999999996</v>
      </c>
      <c r="AI105" s="11">
        <f t="shared" si="68"/>
        <v>83100</v>
      </c>
      <c r="AJ105" s="11">
        <f t="shared" si="69"/>
        <v>7.0000000000000062E-3</v>
      </c>
      <c r="AK105" s="11">
        <f t="shared" si="70"/>
        <v>700</v>
      </c>
      <c r="AL105" s="11">
        <f t="shared" si="71"/>
        <v>-8.0398976215889026E-2</v>
      </c>
      <c r="AM105" s="11">
        <f t="shared" si="72"/>
        <v>4.9196010237841108</v>
      </c>
      <c r="AN105" s="11">
        <f t="shared" si="73"/>
        <v>-0.77493292588099616</v>
      </c>
      <c r="AO105" s="11">
        <f t="shared" si="74"/>
        <v>0.27090599999999937</v>
      </c>
      <c r="AP105" s="11">
        <f t="shared" si="75"/>
        <v>90.904290389153431</v>
      </c>
      <c r="AR105" s="11">
        <v>-261</v>
      </c>
      <c r="AS105" s="11">
        <v>0.89400000000000002</v>
      </c>
      <c r="AT105" s="11">
        <f t="shared" si="76"/>
        <v>89400</v>
      </c>
      <c r="AU105" s="11">
        <f t="shared" si="77"/>
        <v>1.0000000000000009E-2</v>
      </c>
      <c r="AV105" s="11">
        <f t="shared" si="78"/>
        <v>1000</v>
      </c>
      <c r="AW105" s="11">
        <f t="shared" si="79"/>
        <v>-4.8662481204082321E-2</v>
      </c>
      <c r="AX105" s="11">
        <f t="shared" si="80"/>
        <v>4.9513375187959179</v>
      </c>
      <c r="AY105" s="11">
        <f t="shared" si="81"/>
        <v>-1.0276249845277614</v>
      </c>
      <c r="AZ105" s="11">
        <f t="shared" si="82"/>
        <v>0.29144399999999931</v>
      </c>
      <c r="BA105" s="11">
        <f t="shared" si="83"/>
        <v>77.099200490858181</v>
      </c>
      <c r="BC105" s="11">
        <v>-261</v>
      </c>
      <c r="BD105" s="11">
        <v>0.94099999999999995</v>
      </c>
      <c r="BE105" s="11">
        <f t="shared" si="84"/>
        <v>94100</v>
      </c>
      <c r="BF105" s="11">
        <f t="shared" si="85"/>
        <v>-4.9999999999998934E-3</v>
      </c>
      <c r="BG105" s="11">
        <f t="shared" si="86"/>
        <v>-500</v>
      </c>
      <c r="BH105" s="11">
        <f t="shared" si="87"/>
        <v>-2.6410376572743116E-2</v>
      </c>
      <c r="BI105" s="11">
        <f t="shared" si="88"/>
        <v>4.973589623427257</v>
      </c>
      <c r="BJ105" s="11">
        <f t="shared" si="89"/>
        <v>0.49218301573529316</v>
      </c>
      <c r="BK105" s="11">
        <f t="shared" si="90"/>
        <v>0.30676599999999932</v>
      </c>
      <c r="BL105" s="11">
        <f t="shared" si="91"/>
        <v>66.800165169907785</v>
      </c>
      <c r="BN105" s="11">
        <v>-261</v>
      </c>
      <c r="BO105" s="11">
        <v>1.145</v>
      </c>
      <c r="BP105" s="11">
        <f t="shared" si="92"/>
        <v>114500</v>
      </c>
      <c r="BQ105" s="11">
        <f t="shared" si="93"/>
        <v>2.0000000000000018E-3</v>
      </c>
      <c r="BR105" s="11">
        <f t="shared" si="94"/>
        <v>200</v>
      </c>
      <c r="BS105" s="11">
        <f t="shared" si="95"/>
        <v>5.8805486675906807E-2</v>
      </c>
      <c r="BT105" s="11">
        <f t="shared" si="96"/>
        <v>5.0588054866759071</v>
      </c>
      <c r="BU105" s="11">
        <f t="shared" si="97"/>
        <v>-0.16122610294212458</v>
      </c>
      <c r="BV105" s="11">
        <f t="shared" si="98"/>
        <v>0.37326999999999916</v>
      </c>
      <c r="BW105" s="11">
        <f t="shared" si="99"/>
        <v>22.097969308761321</v>
      </c>
    </row>
    <row r="106" spans="1:75" x14ac:dyDescent="0.35">
      <c r="A106" s="4">
        <v>-260</v>
      </c>
      <c r="B106" s="5">
        <v>302.8</v>
      </c>
      <c r="C106" s="5">
        <f t="shared" si="52"/>
        <v>3.2299999999999613</v>
      </c>
      <c r="D106" s="5">
        <f t="shared" si="53"/>
        <v>2.4811558708280352</v>
      </c>
      <c r="E106" s="5">
        <f t="shared" si="54"/>
        <v>3.0279999999999999E-4</v>
      </c>
      <c r="F106" s="5">
        <f t="shared" si="55"/>
        <v>3.230000000000008E-6</v>
      </c>
      <c r="G106" s="5">
        <f t="shared" si="56"/>
        <v>-3.5188441291719648</v>
      </c>
      <c r="H106" s="6">
        <f t="shared" si="57"/>
        <v>5.3761911158235212E-2</v>
      </c>
      <c r="K106" s="11">
        <v>-260</v>
      </c>
      <c r="L106" s="11">
        <v>0.61899999999999999</v>
      </c>
      <c r="M106" s="11">
        <f t="shared" si="58"/>
        <v>61900</v>
      </c>
      <c r="N106" s="11">
        <f t="shared" si="59"/>
        <v>-1.0000000000000009E-2</v>
      </c>
      <c r="O106" s="11">
        <f t="shared" si="59"/>
        <v>-1000</v>
      </c>
      <c r="P106" s="11">
        <f t="shared" si="60"/>
        <v>-0.20830935097988201</v>
      </c>
      <c r="Q106" s="11">
        <f t="shared" si="60"/>
        <v>4.7916906490201177</v>
      </c>
      <c r="R106" s="11">
        <f t="shared" si="61"/>
        <v>1.5349727874261199</v>
      </c>
      <c r="S106" s="11">
        <f t="shared" si="62"/>
        <v>-0.1999370000000005</v>
      </c>
      <c r="T106" s="11">
        <f t="shared" si="51"/>
        <v>390.8452117195493</v>
      </c>
      <c r="V106" s="11">
        <v>-260</v>
      </c>
      <c r="W106" s="25">
        <v>0.56699999999999995</v>
      </c>
      <c r="X106" s="11">
        <f t="shared" si="63"/>
        <v>56699.999999999993</v>
      </c>
      <c r="Y106" s="11">
        <f t="shared" si="64"/>
        <v>2.0000000000000018E-2</v>
      </c>
      <c r="Z106" s="11">
        <f t="shared" si="65"/>
        <v>2000.0000000000073</v>
      </c>
      <c r="AA106" s="11">
        <f t="shared" si="66"/>
        <v>-0.24641694110709347</v>
      </c>
      <c r="AB106" s="11">
        <f t="shared" si="67"/>
        <v>4.7535830588929064</v>
      </c>
      <c r="AC106" s="11">
        <f>(AB106-AB107)/(G107-G106)</f>
        <v>-3.2670600861713499</v>
      </c>
      <c r="AD106" s="11">
        <f>X106*F106</f>
        <v>0.18314100000000044</v>
      </c>
      <c r="AE106" s="11">
        <f>(X106*E106)/(($I$3+$I$4)*286.9)+273</f>
        <v>380.94545241516062</v>
      </c>
      <c r="AG106" s="11">
        <v>-260</v>
      </c>
      <c r="AH106" s="11">
        <v>0.83799999999999997</v>
      </c>
      <c r="AI106" s="11">
        <f t="shared" si="68"/>
        <v>83800</v>
      </c>
      <c r="AJ106" s="11">
        <f t="shared" si="69"/>
        <v>8.0000000000000071E-3</v>
      </c>
      <c r="AK106" s="11">
        <f t="shared" si="70"/>
        <v>800</v>
      </c>
      <c r="AL106" s="11">
        <f t="shared" si="71"/>
        <v>-7.6755981369723517E-2</v>
      </c>
      <c r="AM106" s="11">
        <f t="shared" si="72"/>
        <v>4.9232440186302764</v>
      </c>
      <c r="AN106" s="11">
        <f t="shared" si="73"/>
        <v>-0.89544850170401302</v>
      </c>
      <c r="AO106" s="11">
        <f t="shared" si="74"/>
        <v>0.27067400000000069</v>
      </c>
      <c r="AP106" s="11">
        <f t="shared" si="75"/>
        <v>87.371885389937574</v>
      </c>
      <c r="AR106" s="11">
        <v>-260</v>
      </c>
      <c r="AS106" s="11">
        <v>0.90400000000000003</v>
      </c>
      <c r="AT106" s="11">
        <f t="shared" si="76"/>
        <v>90400</v>
      </c>
      <c r="AU106" s="11">
        <f t="shared" si="77"/>
        <v>1.2000000000000011E-2</v>
      </c>
      <c r="AV106" s="11">
        <f t="shared" si="78"/>
        <v>1200</v>
      </c>
      <c r="AW106" s="11">
        <f t="shared" si="79"/>
        <v>-4.3831569524636682E-2</v>
      </c>
      <c r="AX106" s="11">
        <f t="shared" si="80"/>
        <v>4.9561684304753637</v>
      </c>
      <c r="AY106" s="11">
        <f t="shared" si="81"/>
        <v>-1.2428124601123816</v>
      </c>
      <c r="AZ106" s="11">
        <f t="shared" si="82"/>
        <v>0.29199200000000075</v>
      </c>
      <c r="BA106" s="11">
        <f t="shared" si="83"/>
        <v>72.752010014920728</v>
      </c>
      <c r="BC106" s="11">
        <v>-260</v>
      </c>
      <c r="BD106" s="11">
        <v>0.93600000000000005</v>
      </c>
      <c r="BE106" s="11">
        <f t="shared" si="84"/>
        <v>93600</v>
      </c>
      <c r="BF106" s="11">
        <f t="shared" si="85"/>
        <v>-7.0000000000000062E-3</v>
      </c>
      <c r="BG106" s="11">
        <f t="shared" si="86"/>
        <v>-700</v>
      </c>
      <c r="BH106" s="11">
        <f t="shared" si="87"/>
        <v>-2.8724151261894745E-2</v>
      </c>
      <c r="BI106" s="11">
        <f t="shared" si="88"/>
        <v>4.971275848738105</v>
      </c>
      <c r="BJ106" s="11">
        <f t="shared" si="89"/>
        <v>0.70747433638713375</v>
      </c>
      <c r="BK106" s="11">
        <f t="shared" si="90"/>
        <v>0.30232800000000076</v>
      </c>
      <c r="BL106" s="11">
        <f t="shared" si="91"/>
        <v>65.663585590670124</v>
      </c>
      <c r="BN106" s="11">
        <v>-260</v>
      </c>
      <c r="BO106" s="11">
        <v>1.147</v>
      </c>
      <c r="BP106" s="11">
        <f t="shared" si="92"/>
        <v>114700</v>
      </c>
      <c r="BQ106" s="11">
        <f t="shared" si="93"/>
        <v>0</v>
      </c>
      <c r="BR106" s="11">
        <f t="shared" si="94"/>
        <v>0</v>
      </c>
      <c r="BS106" s="11">
        <f t="shared" si="95"/>
        <v>5.9563417901267686E-2</v>
      </c>
      <c r="BT106" s="11">
        <f t="shared" si="96"/>
        <v>5.0595634179012681</v>
      </c>
      <c r="BU106" s="11">
        <f t="shared" si="97"/>
        <v>0</v>
      </c>
      <c r="BV106" s="11">
        <f t="shared" si="98"/>
        <v>0.37048100000000095</v>
      </c>
      <c r="BW106" s="11">
        <f t="shared" si="99"/>
        <v>18.92428704326781</v>
      </c>
    </row>
    <row r="107" spans="1:75" x14ac:dyDescent="0.35">
      <c r="A107" s="4">
        <v>-259</v>
      </c>
      <c r="B107" s="5">
        <v>306.02999999999997</v>
      </c>
      <c r="C107" s="5">
        <f t="shared" si="52"/>
        <v>3.2000000000000455</v>
      </c>
      <c r="D107" s="5">
        <f t="shared" si="53"/>
        <v>2.4857640022849474</v>
      </c>
      <c r="E107" s="5">
        <f t="shared" si="54"/>
        <v>3.0603E-4</v>
      </c>
      <c r="F107" s="5">
        <f t="shared" si="55"/>
        <v>3.2000000000000236E-6</v>
      </c>
      <c r="G107" s="5">
        <f t="shared" si="56"/>
        <v>-3.5142359977150526</v>
      </c>
      <c r="H107" s="6">
        <f t="shared" si="57"/>
        <v>5.4420820867965403E-2</v>
      </c>
      <c r="K107" s="11">
        <v>-259</v>
      </c>
      <c r="L107" s="11">
        <v>0.60899999999999999</v>
      </c>
      <c r="M107" s="11">
        <f t="shared" si="58"/>
        <v>60900</v>
      </c>
      <c r="N107" s="11">
        <f t="shared" si="59"/>
        <v>-1.0000000000000009E-2</v>
      </c>
      <c r="O107" s="11">
        <f t="shared" si="59"/>
        <v>-1000</v>
      </c>
      <c r="P107" s="11">
        <f t="shared" si="60"/>
        <v>-0.21538270736712464</v>
      </c>
      <c r="Q107" s="11">
        <f t="shared" si="60"/>
        <v>4.7846172926328752</v>
      </c>
      <c r="R107" s="11">
        <f t="shared" si="61"/>
        <v>1.591650731420146</v>
      </c>
      <c r="S107" s="11">
        <f t="shared" si="62"/>
        <v>-0.19488000000000144</v>
      </c>
      <c r="T107" s="11">
        <f t="shared" si="51"/>
        <v>390.17817129944427</v>
      </c>
      <c r="V107" s="11">
        <v>-259</v>
      </c>
      <c r="W107" s="25">
        <v>0.58699999999999997</v>
      </c>
      <c r="X107" s="11">
        <f t="shared" si="63"/>
        <v>58700</v>
      </c>
      <c r="Y107" s="11">
        <f t="shared" si="64"/>
        <v>1.3000000000000012E-2</v>
      </c>
      <c r="Z107" s="11">
        <f t="shared" si="65"/>
        <v>1300</v>
      </c>
      <c r="AA107" s="11">
        <f t="shared" si="66"/>
        <v>-0.23136189875238555</v>
      </c>
      <c r="AB107" s="11">
        <f t="shared" si="67"/>
        <v>4.7686381012476149</v>
      </c>
      <c r="AC107" s="11">
        <f>(AB107-AB108)/(G108-G107)</f>
        <v>-2.1057886713352265</v>
      </c>
      <c r="AD107" s="11">
        <f>X107*F107</f>
        <v>0.18784000000000139</v>
      </c>
      <c r="AE107" s="11">
        <f>(X107*E107)/(($I$3+$I$4)*286.9)+273</f>
        <v>385.94513391260068</v>
      </c>
      <c r="AG107" s="11">
        <v>-259</v>
      </c>
      <c r="AH107" s="11">
        <v>0.84599999999999997</v>
      </c>
      <c r="AI107" s="11">
        <f t="shared" si="68"/>
        <v>84600</v>
      </c>
      <c r="AJ107" s="11">
        <f t="shared" si="69"/>
        <v>5.0000000000000044E-3</v>
      </c>
      <c r="AK107" s="11">
        <f t="shared" si="70"/>
        <v>500</v>
      </c>
      <c r="AL107" s="11">
        <f t="shared" si="71"/>
        <v>-7.2629636960976476E-2</v>
      </c>
      <c r="AM107" s="11">
        <f t="shared" si="72"/>
        <v>4.9273703630390235</v>
      </c>
      <c r="AN107" s="11">
        <f t="shared" si="73"/>
        <v>-0.56649255353878414</v>
      </c>
      <c r="AO107" s="11">
        <f t="shared" si="74"/>
        <v>0.27072000000000201</v>
      </c>
      <c r="AP107" s="11">
        <f t="shared" si="75"/>
        <v>83.600761077424835</v>
      </c>
      <c r="AR107" s="11">
        <v>-259</v>
      </c>
      <c r="AS107" s="11">
        <v>0.91600000000000004</v>
      </c>
      <c r="AT107" s="11">
        <f t="shared" si="76"/>
        <v>91600</v>
      </c>
      <c r="AU107" s="11">
        <f t="shared" si="77"/>
        <v>4.0000000000000036E-3</v>
      </c>
      <c r="AV107" s="11">
        <f t="shared" si="78"/>
        <v>400</v>
      </c>
      <c r="AW107" s="11">
        <f t="shared" si="79"/>
        <v>-3.8104526332149599E-2</v>
      </c>
      <c r="AX107" s="11">
        <f t="shared" si="80"/>
        <v>4.96189547366785</v>
      </c>
      <c r="AY107" s="11">
        <f t="shared" si="81"/>
        <v>-0.41888305120541242</v>
      </c>
      <c r="AZ107" s="11">
        <f t="shared" si="82"/>
        <v>0.29312000000000216</v>
      </c>
      <c r="BA107" s="11">
        <f t="shared" si="83"/>
        <v>67.929429251679863</v>
      </c>
      <c r="BC107" s="11">
        <v>-259</v>
      </c>
      <c r="BD107" s="11">
        <v>0.92900000000000005</v>
      </c>
      <c r="BE107" s="11">
        <f t="shared" si="84"/>
        <v>92900</v>
      </c>
      <c r="BF107" s="11">
        <f t="shared" si="85"/>
        <v>-2.0000000000000018E-3</v>
      </c>
      <c r="BG107" s="11">
        <f t="shared" si="86"/>
        <v>-200</v>
      </c>
      <c r="BH107" s="11">
        <f t="shared" si="87"/>
        <v>-3.1984286006358213E-2</v>
      </c>
      <c r="BI107" s="11">
        <f t="shared" si="88"/>
        <v>4.9680157139936414</v>
      </c>
      <c r="BJ107" s="11">
        <f t="shared" si="89"/>
        <v>0.20718436500288009</v>
      </c>
      <c r="BK107" s="11">
        <f t="shared" si="90"/>
        <v>0.29728000000000221</v>
      </c>
      <c r="BL107" s="11">
        <f t="shared" si="91"/>
        <v>65.019039055470074</v>
      </c>
      <c r="BN107" s="11">
        <v>-259</v>
      </c>
      <c r="BO107" s="11">
        <v>1.147</v>
      </c>
      <c r="BP107" s="11">
        <f t="shared" si="92"/>
        <v>114700</v>
      </c>
      <c r="BQ107" s="11">
        <f t="shared" si="93"/>
        <v>-2.0000000000000018E-3</v>
      </c>
      <c r="BR107" s="11">
        <f t="shared" si="94"/>
        <v>-200</v>
      </c>
      <c r="BS107" s="11">
        <f t="shared" si="95"/>
        <v>5.9563417901267686E-2</v>
      </c>
      <c r="BT107" s="11">
        <f t="shared" si="96"/>
        <v>5.0595634179012681</v>
      </c>
      <c r="BU107" s="11">
        <f t="shared" si="97"/>
        <v>0.16777230811736515</v>
      </c>
      <c r="BV107" s="11">
        <f t="shared" si="98"/>
        <v>0.3670400000000027</v>
      </c>
      <c r="BW107" s="11">
        <f t="shared" si="99"/>
        <v>16.214034226721367</v>
      </c>
    </row>
    <row r="108" spans="1:75" x14ac:dyDescent="0.35">
      <c r="A108" s="4">
        <v>-258</v>
      </c>
      <c r="B108" s="5">
        <v>309.23</v>
      </c>
      <c r="C108" s="5">
        <f t="shared" si="52"/>
        <v>3.1699999999999591</v>
      </c>
      <c r="D108" s="5">
        <f t="shared" si="53"/>
        <v>2.4902816204417575</v>
      </c>
      <c r="E108" s="5">
        <f t="shared" si="54"/>
        <v>3.0923000000000002E-4</v>
      </c>
      <c r="F108" s="5">
        <f t="shared" si="55"/>
        <v>3.1699999999999849E-6</v>
      </c>
      <c r="G108" s="5">
        <f t="shared" si="56"/>
        <v>-3.5097183795582425</v>
      </c>
      <c r="H108" s="6">
        <f t="shared" si="57"/>
        <v>5.507380824520168E-2</v>
      </c>
      <c r="K108" s="11">
        <v>-258</v>
      </c>
      <c r="L108" s="11">
        <v>0.59899999999999998</v>
      </c>
      <c r="M108" s="11">
        <f t="shared" si="58"/>
        <v>59900</v>
      </c>
      <c r="N108" s="11">
        <f t="shared" si="59"/>
        <v>-1.4000000000000012E-2</v>
      </c>
      <c r="O108" s="11">
        <f t="shared" si="59"/>
        <v>-1400</v>
      </c>
      <c r="P108" s="11">
        <f t="shared" si="60"/>
        <v>-0.22257317761068865</v>
      </c>
      <c r="Q108" s="11">
        <f t="shared" si="60"/>
        <v>4.7774268223893115</v>
      </c>
      <c r="R108" s="11">
        <f t="shared" si="61"/>
        <v>2.3188118619808056</v>
      </c>
      <c r="S108" s="11">
        <f t="shared" si="62"/>
        <v>-0.18988299999999911</v>
      </c>
      <c r="T108" s="11">
        <f t="shared" si="51"/>
        <v>389.45921649527247</v>
      </c>
      <c r="V108" s="11">
        <v>-258</v>
      </c>
      <c r="W108" s="25">
        <v>0.6</v>
      </c>
      <c r="X108" s="11">
        <f t="shared" si="63"/>
        <v>60000</v>
      </c>
      <c r="Y108" s="11">
        <f t="shared" si="64"/>
        <v>1.2000000000000011E-2</v>
      </c>
      <c r="Z108" s="11">
        <f t="shared" si="65"/>
        <v>1200</v>
      </c>
      <c r="AA108" s="11">
        <f t="shared" si="66"/>
        <v>-0.22184874961635639</v>
      </c>
      <c r="AB108" s="11">
        <f t="shared" si="67"/>
        <v>4.7781512503836439</v>
      </c>
      <c r="AC108" s="11">
        <f>(AB108-AB109)/(G109-G108)</f>
        <v>-1.9416089116025981</v>
      </c>
      <c r="AD108" s="11">
        <f>X108*F108</f>
        <v>0.19019999999999909</v>
      </c>
      <c r="AE108" s="11">
        <f>(X108*E108)/(($I$3+$I$4)*286.9)+273</f>
        <v>389.65363922731797</v>
      </c>
      <c r="AG108" s="11">
        <v>-258</v>
      </c>
      <c r="AH108" s="11">
        <v>0.85099999999999998</v>
      </c>
      <c r="AI108" s="11">
        <f t="shared" si="68"/>
        <v>85100</v>
      </c>
      <c r="AJ108" s="11">
        <f t="shared" si="69"/>
        <v>5.0000000000000044E-3</v>
      </c>
      <c r="AK108" s="11">
        <f t="shared" si="70"/>
        <v>500</v>
      </c>
      <c r="AL108" s="11">
        <f t="shared" si="71"/>
        <v>-7.0070439915412133E-2</v>
      </c>
      <c r="AM108" s="11">
        <f t="shared" si="72"/>
        <v>4.929929560084588</v>
      </c>
      <c r="AN108" s="11">
        <f t="shared" si="73"/>
        <v>-0.57438972692844903</v>
      </c>
      <c r="AO108" s="11">
        <f t="shared" si="74"/>
        <v>0.2697669999999987</v>
      </c>
      <c r="AP108" s="11">
        <f t="shared" si="75"/>
        <v>80.489223962901406</v>
      </c>
      <c r="AR108" s="11">
        <v>-258</v>
      </c>
      <c r="AS108" s="11">
        <v>0.92</v>
      </c>
      <c r="AT108" s="11">
        <f t="shared" si="76"/>
        <v>92000</v>
      </c>
      <c r="AU108" s="11">
        <f t="shared" si="77"/>
        <v>-1.0000000000000009E-3</v>
      </c>
      <c r="AV108" s="11">
        <f t="shared" si="78"/>
        <v>-100</v>
      </c>
      <c r="AW108" s="11">
        <f t="shared" si="79"/>
        <v>-3.6212172654444715E-2</v>
      </c>
      <c r="AX108" s="11">
        <f t="shared" si="80"/>
        <v>4.9637878273455556</v>
      </c>
      <c r="AY108" s="11">
        <f t="shared" si="81"/>
        <v>0.10663192565649582</v>
      </c>
      <c r="AZ108" s="11">
        <f t="shared" si="82"/>
        <v>0.29163999999999862</v>
      </c>
      <c r="BA108" s="11">
        <f t="shared" si="83"/>
        <v>64.880242122055563</v>
      </c>
      <c r="BC108" s="11">
        <v>-258</v>
      </c>
      <c r="BD108" s="11">
        <v>0.92700000000000005</v>
      </c>
      <c r="BE108" s="11">
        <f t="shared" si="84"/>
        <v>92700</v>
      </c>
      <c r="BF108" s="11">
        <f t="shared" si="85"/>
        <v>-1.0000000000000009E-3</v>
      </c>
      <c r="BG108" s="11">
        <f t="shared" si="86"/>
        <v>-100</v>
      </c>
      <c r="BH108" s="11">
        <f t="shared" si="87"/>
        <v>-3.2920265855502902E-2</v>
      </c>
      <c r="BI108" s="11">
        <f t="shared" si="88"/>
        <v>4.9670797341444972</v>
      </c>
      <c r="BJ108" s="11">
        <f t="shared" si="89"/>
        <v>0.10582628763682536</v>
      </c>
      <c r="BK108" s="11">
        <f t="shared" si="90"/>
        <v>0.29385899999999859</v>
      </c>
      <c r="BL108" s="11">
        <f t="shared" si="91"/>
        <v>63.296722225158163</v>
      </c>
      <c r="BN108" s="11">
        <v>-258</v>
      </c>
      <c r="BO108" s="11">
        <v>1.145</v>
      </c>
      <c r="BP108" s="11">
        <f t="shared" si="92"/>
        <v>114500</v>
      </c>
      <c r="BQ108" s="11">
        <f t="shared" si="93"/>
        <v>-6.0000000000000053E-3</v>
      </c>
      <c r="BR108" s="11">
        <f t="shared" si="94"/>
        <v>-600</v>
      </c>
      <c r="BS108" s="11">
        <f t="shared" si="95"/>
        <v>5.8805486675906807E-2</v>
      </c>
      <c r="BT108" s="11">
        <f t="shared" si="96"/>
        <v>5.0588054866759071</v>
      </c>
      <c r="BU108" s="11">
        <f t="shared" si="97"/>
        <v>0.51513978031694818</v>
      </c>
      <c r="BV108" s="11">
        <f t="shared" si="98"/>
        <v>0.36296499999999826</v>
      </c>
      <c r="BW108" s="11">
        <f t="shared" si="99"/>
        <v>13.981388293210443</v>
      </c>
    </row>
    <row r="109" spans="1:75" x14ac:dyDescent="0.35">
      <c r="A109" s="4">
        <v>-257</v>
      </c>
      <c r="B109" s="5">
        <v>312.39999999999998</v>
      </c>
      <c r="C109" s="5">
        <f t="shared" si="52"/>
        <v>3.1400000000000432</v>
      </c>
      <c r="D109" s="5">
        <f t="shared" si="53"/>
        <v>2.4947110252052629</v>
      </c>
      <c r="E109" s="5">
        <f t="shared" si="54"/>
        <v>3.124E-4</v>
      </c>
      <c r="F109" s="5">
        <f t="shared" si="55"/>
        <v>3.1400000000000004E-6</v>
      </c>
      <c r="G109" s="5">
        <f t="shared" si="56"/>
        <v>-3.5052889747947371</v>
      </c>
      <c r="H109" s="6">
        <f t="shared" si="57"/>
        <v>5.5720717237760425E-2</v>
      </c>
      <c r="K109" s="11">
        <v>-257</v>
      </c>
      <c r="L109" s="11">
        <v>0.58499999999999996</v>
      </c>
      <c r="M109" s="11">
        <f t="shared" si="58"/>
        <v>58500</v>
      </c>
      <c r="N109" s="11">
        <f t="shared" si="59"/>
        <v>-1.5000000000000013E-2</v>
      </c>
      <c r="O109" s="11">
        <f t="shared" si="59"/>
        <v>-1500.0000000000073</v>
      </c>
      <c r="P109" s="11">
        <f t="shared" si="60"/>
        <v>-0.23284413391781958</v>
      </c>
      <c r="Q109" s="11">
        <f t="shared" si="60"/>
        <v>4.7671558660821809</v>
      </c>
      <c r="R109" s="11">
        <f t="shared" si="61"/>
        <v>2.5972788184380353</v>
      </c>
      <c r="S109" s="11">
        <f t="shared" si="62"/>
        <v>-0.18369000000000002</v>
      </c>
      <c r="T109" s="11">
        <f t="shared" si="51"/>
        <v>387.90324991834166</v>
      </c>
      <c r="V109" s="11">
        <v>-257</v>
      </c>
      <c r="W109" s="25">
        <v>0.61199999999999999</v>
      </c>
      <c r="X109" s="11">
        <f t="shared" si="63"/>
        <v>61200</v>
      </c>
      <c r="Y109" s="11">
        <f t="shared" si="64"/>
        <v>4.0000000000000036E-3</v>
      </c>
      <c r="Z109" s="11">
        <f t="shared" si="65"/>
        <v>400</v>
      </c>
      <c r="AA109" s="11">
        <f t="shared" si="66"/>
        <v>-0.21324857785443882</v>
      </c>
      <c r="AB109" s="11">
        <f t="shared" si="67"/>
        <v>4.7867514221455609</v>
      </c>
      <c r="AC109" s="11">
        <f>(AB109-AB110)/(G110-G109)</f>
        <v>-0.65140043048825758</v>
      </c>
      <c r="AD109" s="11">
        <f>X109*F109</f>
        <v>0.19216800000000003</v>
      </c>
      <c r="AE109" s="11">
        <f>(X109*E109)/(($I$3+$I$4)*286.9)+273</f>
        <v>393.20647683764969</v>
      </c>
      <c r="AG109" s="11">
        <v>-257</v>
      </c>
      <c r="AH109" s="11">
        <v>0.85599999999999998</v>
      </c>
      <c r="AI109" s="11">
        <f t="shared" si="68"/>
        <v>85600</v>
      </c>
      <c r="AJ109" s="11">
        <f t="shared" si="69"/>
        <v>1.0000000000000009E-3</v>
      </c>
      <c r="AK109" s="11">
        <f t="shared" si="70"/>
        <v>100</v>
      </c>
      <c r="AL109" s="11">
        <f t="shared" si="71"/>
        <v>-6.7526235322846781E-2</v>
      </c>
      <c r="AM109" s="11">
        <f t="shared" si="72"/>
        <v>4.9324737646771535</v>
      </c>
      <c r="AN109" s="11">
        <f t="shared" si="73"/>
        <v>-0.11674211768807242</v>
      </c>
      <c r="AO109" s="11">
        <f t="shared" si="74"/>
        <v>0.26878400000000002</v>
      </c>
      <c r="AP109" s="11">
        <f t="shared" si="75"/>
        <v>77.373063453979711</v>
      </c>
      <c r="AR109" s="11">
        <v>-257</v>
      </c>
      <c r="AS109" s="11">
        <v>0.91900000000000004</v>
      </c>
      <c r="AT109" s="11">
        <f t="shared" si="76"/>
        <v>91900</v>
      </c>
      <c r="AU109" s="11">
        <f t="shared" si="77"/>
        <v>-2.0000000000000018E-3</v>
      </c>
      <c r="AV109" s="11">
        <f t="shared" si="78"/>
        <v>-200</v>
      </c>
      <c r="AW109" s="11">
        <f t="shared" si="79"/>
        <v>-3.6684488613888719E-2</v>
      </c>
      <c r="AX109" s="11">
        <f t="shared" si="80"/>
        <v>4.9633155113861109</v>
      </c>
      <c r="AY109" s="11">
        <f t="shared" si="81"/>
        <v>0.21784237906642764</v>
      </c>
      <c r="AZ109" s="11">
        <f t="shared" si="82"/>
        <v>0.28856600000000004</v>
      </c>
      <c r="BA109" s="11">
        <f t="shared" si="83"/>
        <v>62.975286582017958</v>
      </c>
      <c r="BC109" s="11">
        <v>-257</v>
      </c>
      <c r="BD109" s="11">
        <v>0.92600000000000005</v>
      </c>
      <c r="BE109" s="11">
        <f t="shared" si="84"/>
        <v>92600</v>
      </c>
      <c r="BF109" s="11">
        <f t="shared" si="85"/>
        <v>6.0000000000000053E-3</v>
      </c>
      <c r="BG109" s="11">
        <f t="shared" si="86"/>
        <v>600</v>
      </c>
      <c r="BH109" s="11">
        <f t="shared" si="87"/>
        <v>-3.3389013318065645E-2</v>
      </c>
      <c r="BI109" s="11">
        <f t="shared" si="88"/>
        <v>4.9666109866819346</v>
      </c>
      <c r="BJ109" s="11">
        <f t="shared" si="89"/>
        <v>-0.64579091506226549</v>
      </c>
      <c r="BK109" s="11">
        <f t="shared" si="90"/>
        <v>0.29076400000000002</v>
      </c>
      <c r="BL109" s="11">
        <f t="shared" si="91"/>
        <v>61.375533596244424</v>
      </c>
      <c r="BN109" s="11">
        <v>-257</v>
      </c>
      <c r="BO109" s="11">
        <v>1.139</v>
      </c>
      <c r="BP109" s="11">
        <f t="shared" si="92"/>
        <v>113900</v>
      </c>
      <c r="BQ109" s="11">
        <f t="shared" si="93"/>
        <v>-3.0000000000001137E-3</v>
      </c>
      <c r="BR109" s="11">
        <f t="shared" si="94"/>
        <v>-300.00000000001455</v>
      </c>
      <c r="BS109" s="11">
        <f t="shared" si="95"/>
        <v>5.6523724079100369E-2</v>
      </c>
      <c r="BT109" s="11">
        <f t="shared" si="96"/>
        <v>5.0565237240791001</v>
      </c>
      <c r="BU109" s="11">
        <f t="shared" si="97"/>
        <v>0.2637090208336802</v>
      </c>
      <c r="BV109" s="11">
        <f t="shared" si="98"/>
        <v>0.35764600000000007</v>
      </c>
      <c r="BW109" s="11">
        <f t="shared" si="99"/>
        <v>12.697335600564145</v>
      </c>
    </row>
    <row r="110" spans="1:75" x14ac:dyDescent="0.35">
      <c r="A110" s="4">
        <v>-256</v>
      </c>
      <c r="B110" s="5">
        <v>315.54000000000002</v>
      </c>
      <c r="C110" s="5">
        <f t="shared" si="52"/>
        <v>3.1099999999999568</v>
      </c>
      <c r="D110" s="5">
        <f t="shared" si="53"/>
        <v>2.4990544211971009</v>
      </c>
      <c r="E110" s="5">
        <f t="shared" si="54"/>
        <v>3.1554E-4</v>
      </c>
      <c r="F110" s="5">
        <f t="shared" si="55"/>
        <v>3.1099999999999618E-6</v>
      </c>
      <c r="G110" s="5">
        <f t="shared" si="56"/>
        <v>-3.5009455788028991</v>
      </c>
      <c r="H110" s="6">
        <f t="shared" si="57"/>
        <v>5.6361397063085419E-2</v>
      </c>
      <c r="K110" s="11">
        <v>-256</v>
      </c>
      <c r="L110" s="11">
        <v>0.56999999999999995</v>
      </c>
      <c r="M110" s="11">
        <f t="shared" si="58"/>
        <v>56999.999999999993</v>
      </c>
      <c r="N110" s="11">
        <f t="shared" si="59"/>
        <v>-2.0999999999999908E-2</v>
      </c>
      <c r="O110" s="11">
        <f t="shared" si="59"/>
        <v>-2099.9999999999854</v>
      </c>
      <c r="P110" s="11">
        <f t="shared" si="60"/>
        <v>-0.24412514432750865</v>
      </c>
      <c r="Q110" s="11">
        <f t="shared" si="60"/>
        <v>4.7558748556724915</v>
      </c>
      <c r="R110" s="11">
        <f t="shared" si="61"/>
        <v>3.8273283312085109</v>
      </c>
      <c r="S110" s="11">
        <f t="shared" si="62"/>
        <v>-0.17726999999999779</v>
      </c>
      <c r="T110" s="11">
        <f t="shared" si="51"/>
        <v>386.08231690230093</v>
      </c>
      <c r="V110" s="11">
        <v>-256</v>
      </c>
      <c r="W110" s="25">
        <v>0.61599999999999999</v>
      </c>
      <c r="X110" s="11">
        <f t="shared" si="63"/>
        <v>61600</v>
      </c>
      <c r="Y110" s="11">
        <f t="shared" si="64"/>
        <v>5.0000000000000044E-3</v>
      </c>
      <c r="Z110" s="11">
        <f t="shared" si="65"/>
        <v>500</v>
      </c>
      <c r="AA110" s="11">
        <f t="shared" si="66"/>
        <v>-0.21041928783557454</v>
      </c>
      <c r="AB110" s="11">
        <f t="shared" si="67"/>
        <v>4.7895807121644252</v>
      </c>
      <c r="AC110" s="11">
        <f>(AB110-AB111)/(G111-G110)</f>
        <v>-0.82424854510500456</v>
      </c>
      <c r="AD110" s="11">
        <f>X110*F110</f>
        <v>0.19157599999999764</v>
      </c>
      <c r="AE110" s="11">
        <f>(X110*E110)/(($I$3+$I$4)*286.9)+273</f>
        <v>395.20825826634626</v>
      </c>
      <c r="AG110" s="11">
        <v>-256</v>
      </c>
      <c r="AH110" s="11">
        <v>0.85699999999999998</v>
      </c>
      <c r="AI110" s="11">
        <f t="shared" si="68"/>
        <v>85700</v>
      </c>
      <c r="AJ110" s="11">
        <f t="shared" si="69"/>
        <v>3.0000000000000027E-3</v>
      </c>
      <c r="AK110" s="11">
        <f t="shared" si="70"/>
        <v>300</v>
      </c>
      <c r="AL110" s="11">
        <f t="shared" si="71"/>
        <v>-6.7019178076801841E-2</v>
      </c>
      <c r="AM110" s="11">
        <f t="shared" si="72"/>
        <v>4.9329808219231985</v>
      </c>
      <c r="AN110" s="11">
        <f t="shared" si="73"/>
        <v>-0.35629269717293843</v>
      </c>
      <c r="AO110" s="11">
        <f t="shared" si="74"/>
        <v>0.26652699999999674</v>
      </c>
      <c r="AP110" s="11">
        <f t="shared" si="75"/>
        <v>75.175941576161676</v>
      </c>
      <c r="AR110" s="11">
        <v>-256</v>
      </c>
      <c r="AS110" s="11">
        <v>0.91700000000000004</v>
      </c>
      <c r="AT110" s="11">
        <f t="shared" si="76"/>
        <v>91700</v>
      </c>
      <c r="AU110" s="11">
        <f t="shared" si="77"/>
        <v>-2.0000000000000018E-3</v>
      </c>
      <c r="AV110" s="11">
        <f t="shared" si="78"/>
        <v>-200</v>
      </c>
      <c r="AW110" s="11">
        <f t="shared" si="79"/>
        <v>-3.7630664329978893E-2</v>
      </c>
      <c r="AX110" s="11">
        <f t="shared" si="80"/>
        <v>4.9623693356700214</v>
      </c>
      <c r="AY110" s="11">
        <f t="shared" si="81"/>
        <v>0.2226179699970767</v>
      </c>
      <c r="AZ110" s="11">
        <f t="shared" si="82"/>
        <v>0.28518699999999647</v>
      </c>
      <c r="BA110" s="11">
        <f t="shared" si="83"/>
        <v>61.325949154422716</v>
      </c>
      <c r="BC110" s="11">
        <v>-256</v>
      </c>
      <c r="BD110" s="11">
        <v>0.93200000000000005</v>
      </c>
      <c r="BE110" s="11">
        <f t="shared" si="84"/>
        <v>93200</v>
      </c>
      <c r="BF110" s="11">
        <f t="shared" si="85"/>
        <v>3.0000000000000027E-3</v>
      </c>
      <c r="BG110" s="11">
        <f t="shared" si="86"/>
        <v>300</v>
      </c>
      <c r="BH110" s="11">
        <f t="shared" si="87"/>
        <v>-3.0584087646018613E-2</v>
      </c>
      <c r="BI110" s="11">
        <f t="shared" si="88"/>
        <v>4.9694159123539814</v>
      </c>
      <c r="BJ110" s="11">
        <f t="shared" si="89"/>
        <v>-0.32766709428681667</v>
      </c>
      <c r="BK110" s="11">
        <f t="shared" si="90"/>
        <v>0.28985199999999645</v>
      </c>
      <c r="BL110" s="11">
        <f t="shared" si="91"/>
        <v>57.863451048987969</v>
      </c>
      <c r="BN110" s="11">
        <v>-256</v>
      </c>
      <c r="BO110" s="11">
        <v>1.1359999999999999</v>
      </c>
      <c r="BP110" s="11">
        <f t="shared" si="92"/>
        <v>113599.99999999999</v>
      </c>
      <c r="BQ110" s="11">
        <f t="shared" si="93"/>
        <v>0</v>
      </c>
      <c r="BR110" s="11">
        <f t="shared" si="94"/>
        <v>0</v>
      </c>
      <c r="BS110" s="11">
        <f t="shared" si="95"/>
        <v>5.5378331375000027E-2</v>
      </c>
      <c r="BT110" s="11">
        <f t="shared" si="96"/>
        <v>5.0553783313749996</v>
      </c>
      <c r="BU110" s="11">
        <f t="shared" si="97"/>
        <v>0</v>
      </c>
      <c r="BV110" s="11">
        <f t="shared" si="98"/>
        <v>0.35329599999999561</v>
      </c>
      <c r="BW110" s="11">
        <f t="shared" si="99"/>
        <v>10.773476815075469</v>
      </c>
    </row>
    <row r="111" spans="1:75" x14ac:dyDescent="0.35">
      <c r="A111" s="4">
        <v>-255</v>
      </c>
      <c r="B111" s="5">
        <v>318.64999999999998</v>
      </c>
      <c r="C111" s="5">
        <f t="shared" si="52"/>
        <v>3.0800000000000409</v>
      </c>
      <c r="D111" s="5">
        <f t="shared" si="53"/>
        <v>2.5033139228158845</v>
      </c>
      <c r="E111" s="5">
        <f t="shared" si="54"/>
        <v>3.1864999999999997E-4</v>
      </c>
      <c r="F111" s="5">
        <f t="shared" si="55"/>
        <v>3.0800000000000315E-6</v>
      </c>
      <c r="G111" s="5">
        <f t="shared" si="56"/>
        <v>-3.4966860771841155</v>
      </c>
      <c r="H111" s="6">
        <f t="shared" si="57"/>
        <v>5.6995702179561222E-2</v>
      </c>
      <c r="K111" s="11">
        <v>-255</v>
      </c>
      <c r="L111" s="11">
        <v>0.54900000000000004</v>
      </c>
      <c r="M111" s="11">
        <f t="shared" si="58"/>
        <v>54900.000000000007</v>
      </c>
      <c r="N111" s="11">
        <f t="shared" si="59"/>
        <v>-2.0000000000000018E-2</v>
      </c>
      <c r="O111" s="11">
        <f t="shared" si="59"/>
        <v>-2000.0000000000073</v>
      </c>
      <c r="P111" s="11">
        <f t="shared" si="60"/>
        <v>-0.26042765554990804</v>
      </c>
      <c r="Q111" s="11">
        <f t="shared" si="60"/>
        <v>4.7395723444500923</v>
      </c>
      <c r="R111" s="11">
        <f t="shared" si="61"/>
        <v>3.8578449243108115</v>
      </c>
      <c r="S111" s="11">
        <f t="shared" si="62"/>
        <v>-0.16909200000000174</v>
      </c>
      <c r="T111" s="11">
        <f t="shared" si="51"/>
        <v>382.98961665395711</v>
      </c>
      <c r="V111" s="11">
        <v>-255</v>
      </c>
      <c r="W111" s="25">
        <v>0.621</v>
      </c>
      <c r="X111" s="11">
        <f t="shared" si="63"/>
        <v>62100</v>
      </c>
      <c r="Y111" s="11">
        <f t="shared" si="64"/>
        <v>7.0000000000000062E-3</v>
      </c>
      <c r="Z111" s="11">
        <f t="shared" si="65"/>
        <v>700</v>
      </c>
      <c r="AA111" s="11">
        <f t="shared" si="66"/>
        <v>-0.20690839982341983</v>
      </c>
      <c r="AB111" s="11">
        <f t="shared" si="67"/>
        <v>4.79309160017658</v>
      </c>
      <c r="AC111" s="11">
        <f>(AB111-AB112)/(G112-G111)</f>
        <v>-1.1652626955598349</v>
      </c>
      <c r="AD111" s="11">
        <f>X111*F111</f>
        <v>0.19126800000000196</v>
      </c>
      <c r="AE111" s="11">
        <f>(X111*E111)/(($I$3+$I$4)*286.9)+273</f>
        <v>397.4144844118531</v>
      </c>
      <c r="AG111" s="11">
        <v>-255</v>
      </c>
      <c r="AH111" s="11">
        <v>0.86</v>
      </c>
      <c r="AI111" s="11">
        <f t="shared" si="68"/>
        <v>86000</v>
      </c>
      <c r="AJ111" s="11">
        <f t="shared" si="69"/>
        <v>0</v>
      </c>
      <c r="AK111" s="11">
        <f t="shared" si="70"/>
        <v>0</v>
      </c>
      <c r="AL111" s="11">
        <f t="shared" si="71"/>
        <v>-6.5501548756432285E-2</v>
      </c>
      <c r="AM111" s="11">
        <f t="shared" si="72"/>
        <v>4.9344984512435675</v>
      </c>
      <c r="AN111" s="11">
        <f t="shared" si="73"/>
        <v>0</v>
      </c>
      <c r="AO111" s="11">
        <f t="shared" si="74"/>
        <v>0.26488000000000272</v>
      </c>
      <c r="AP111" s="11">
        <f t="shared" si="75"/>
        <v>72.526839002930132</v>
      </c>
      <c r="AR111" s="11">
        <v>-255</v>
      </c>
      <c r="AS111" s="11">
        <v>0.91500000000000004</v>
      </c>
      <c r="AT111" s="11">
        <f t="shared" si="76"/>
        <v>91500</v>
      </c>
      <c r="AU111" s="11">
        <f t="shared" si="77"/>
        <v>1.0000000000000009E-3</v>
      </c>
      <c r="AV111" s="11">
        <f t="shared" si="78"/>
        <v>100</v>
      </c>
      <c r="AW111" s="11">
        <f t="shared" si="79"/>
        <v>-3.8578905933551705E-2</v>
      </c>
      <c r="AX111" s="11">
        <f t="shared" si="80"/>
        <v>4.9614210940664485</v>
      </c>
      <c r="AY111" s="11">
        <f t="shared" si="81"/>
        <v>-0.11355215830848331</v>
      </c>
      <c r="AZ111" s="11">
        <f t="shared" si="82"/>
        <v>0.2818200000000029</v>
      </c>
      <c r="BA111" s="11">
        <f t="shared" si="83"/>
        <v>59.705881032187278</v>
      </c>
      <c r="BC111" s="11">
        <v>-255</v>
      </c>
      <c r="BD111" s="11">
        <v>0.93500000000000005</v>
      </c>
      <c r="BE111" s="11">
        <f t="shared" si="84"/>
        <v>93500</v>
      </c>
      <c r="BF111" s="11">
        <f t="shared" si="85"/>
        <v>1.0000000000000009E-3</v>
      </c>
      <c r="BG111" s="11">
        <f t="shared" si="86"/>
        <v>100</v>
      </c>
      <c r="BH111" s="11">
        <f t="shared" si="87"/>
        <v>-2.91883891274822E-2</v>
      </c>
      <c r="BI111" s="11">
        <f t="shared" si="88"/>
        <v>4.9708116108725182</v>
      </c>
      <c r="BJ111" s="11">
        <f t="shared" si="89"/>
        <v>-0.11112453286389848</v>
      </c>
      <c r="BK111" s="11">
        <f t="shared" si="90"/>
        <v>0.28798000000000296</v>
      </c>
      <c r="BL111" s="11">
        <f t="shared" si="91"/>
        <v>55.043714497371695</v>
      </c>
      <c r="BN111" s="11">
        <v>-255</v>
      </c>
      <c r="BO111" s="11">
        <v>1.1359999999999999</v>
      </c>
      <c r="BP111" s="11">
        <f t="shared" si="92"/>
        <v>113599.99999999999</v>
      </c>
      <c r="BQ111" s="11">
        <f t="shared" si="93"/>
        <v>-9.9999999999988987E-4</v>
      </c>
      <c r="BR111" s="11">
        <f t="shared" si="94"/>
        <v>-99.999999999985448</v>
      </c>
      <c r="BS111" s="11">
        <f t="shared" si="95"/>
        <v>5.5378331375000027E-2</v>
      </c>
      <c r="BT111" s="11">
        <f t="shared" si="96"/>
        <v>5.0553783313749996</v>
      </c>
      <c r="BU111" s="11">
        <f t="shared" si="97"/>
        <v>9.155173695667998E-2</v>
      </c>
      <c r="BV111" s="11">
        <f t="shared" si="98"/>
        <v>0.34988800000000353</v>
      </c>
      <c r="BW111" s="11">
        <f t="shared" si="99"/>
        <v>8.1889408224751605</v>
      </c>
    </row>
    <row r="112" spans="1:75" x14ac:dyDescent="0.35">
      <c r="A112" s="4">
        <v>-254</v>
      </c>
      <c r="B112" s="5">
        <v>321.73</v>
      </c>
      <c r="C112" s="5">
        <f t="shared" si="52"/>
        <v>3.0399999999999636</v>
      </c>
      <c r="D112" s="5">
        <f t="shared" si="53"/>
        <v>2.507491558965369</v>
      </c>
      <c r="E112" s="5">
        <f t="shared" si="54"/>
        <v>3.2173E-4</v>
      </c>
      <c r="F112" s="5">
        <f t="shared" si="55"/>
        <v>3.039999999999998E-6</v>
      </c>
      <c r="G112" s="5">
        <f t="shared" si="56"/>
        <v>-3.492508441034631</v>
      </c>
      <c r="H112" s="6">
        <f t="shared" si="57"/>
        <v>5.7623492251220515E-2</v>
      </c>
      <c r="K112" s="11">
        <v>-254</v>
      </c>
      <c r="L112" s="11">
        <v>0.52900000000000003</v>
      </c>
      <c r="M112" s="11">
        <f t="shared" si="58"/>
        <v>52900</v>
      </c>
      <c r="N112" s="11">
        <f t="shared" si="59"/>
        <v>-1.2000000000000011E-2</v>
      </c>
      <c r="O112" s="11">
        <f t="shared" si="59"/>
        <v>-1200</v>
      </c>
      <c r="P112" s="11">
        <f t="shared" si="60"/>
        <v>-0.27654432796481421</v>
      </c>
      <c r="Q112" s="11">
        <f t="shared" si="60"/>
        <v>4.7234556720351861</v>
      </c>
      <c r="R112" s="11">
        <f t="shared" si="61"/>
        <v>2.4398344558972225</v>
      </c>
      <c r="S112" s="11">
        <f t="shared" si="62"/>
        <v>-0.1608159999999999</v>
      </c>
      <c r="T112" s="11">
        <f t="shared" si="51"/>
        <v>380.00711422680018</v>
      </c>
      <c r="V112" s="11">
        <v>-254</v>
      </c>
      <c r="W112" s="25">
        <v>0.628</v>
      </c>
      <c r="X112" s="11">
        <f t="shared" si="63"/>
        <v>62800</v>
      </c>
      <c r="Y112" s="11">
        <f t="shared" si="64"/>
        <v>3.0000000000000027E-3</v>
      </c>
      <c r="Z112" s="11">
        <f t="shared" si="65"/>
        <v>300</v>
      </c>
      <c r="AA112" s="11">
        <f t="shared" si="66"/>
        <v>-0.20204035626280387</v>
      </c>
      <c r="AB112" s="11">
        <f t="shared" si="67"/>
        <v>4.7979596437371965</v>
      </c>
      <c r="AC112" s="11">
        <f>(AB112-AB113)/(G113-G112)</f>
        <v>-0.50674338862106039</v>
      </c>
      <c r="AD112" s="11">
        <f>X112*F112</f>
        <v>0.19091199999999989</v>
      </c>
      <c r="AE112" s="11">
        <f>(X112*E112)/(($I$3+$I$4)*286.9)+273</f>
        <v>400.03302029192912</v>
      </c>
      <c r="AG112" s="11">
        <v>-254</v>
      </c>
      <c r="AH112" s="11">
        <v>0.86</v>
      </c>
      <c r="AI112" s="11">
        <f t="shared" si="68"/>
        <v>86000</v>
      </c>
      <c r="AJ112" s="11">
        <f t="shared" si="69"/>
        <v>-4.0000000000000036E-3</v>
      </c>
      <c r="AK112" s="11">
        <f t="shared" si="70"/>
        <v>-400</v>
      </c>
      <c r="AL112" s="11">
        <f t="shared" si="71"/>
        <v>-6.5501548756432285E-2</v>
      </c>
      <c r="AM112" s="11">
        <f t="shared" si="72"/>
        <v>4.9344984512435675</v>
      </c>
      <c r="AN112" s="11">
        <f t="shared" si="73"/>
        <v>0.49571862805344935</v>
      </c>
      <c r="AO112" s="11">
        <f t="shared" si="74"/>
        <v>0.26143999999999984</v>
      </c>
      <c r="AP112" s="11">
        <f t="shared" si="75"/>
        <v>70.589110034246687</v>
      </c>
      <c r="AR112" s="11">
        <v>-254</v>
      </c>
      <c r="AS112" s="11">
        <v>0.91600000000000004</v>
      </c>
      <c r="AT112" s="11">
        <f t="shared" si="76"/>
        <v>91600</v>
      </c>
      <c r="AU112" s="11">
        <f t="shared" si="77"/>
        <v>1.2000000000000011E-2</v>
      </c>
      <c r="AV112" s="11">
        <f t="shared" si="78"/>
        <v>1200</v>
      </c>
      <c r="AW112" s="11">
        <f t="shared" si="79"/>
        <v>-3.8104526332149599E-2</v>
      </c>
      <c r="AX112" s="11">
        <f t="shared" si="80"/>
        <v>4.96189547366785</v>
      </c>
      <c r="AY112" s="11">
        <f t="shared" si="81"/>
        <v>-1.3839430043827017</v>
      </c>
      <c r="AZ112" s="11">
        <f t="shared" si="82"/>
        <v>0.27846399999999982</v>
      </c>
      <c r="BA112" s="11">
        <f t="shared" si="83"/>
        <v>57.408866036476667</v>
      </c>
      <c r="BC112" s="11">
        <v>-254</v>
      </c>
      <c r="BD112" s="11">
        <v>0.93600000000000005</v>
      </c>
      <c r="BE112" s="11">
        <f t="shared" si="84"/>
        <v>93600</v>
      </c>
      <c r="BF112" s="11">
        <f t="shared" si="85"/>
        <v>-1.0000000000000009E-3</v>
      </c>
      <c r="BG112" s="11">
        <f t="shared" si="86"/>
        <v>-100</v>
      </c>
      <c r="BH112" s="11">
        <f t="shared" si="87"/>
        <v>-2.8724151261894745E-2</v>
      </c>
      <c r="BI112" s="11">
        <f t="shared" si="88"/>
        <v>4.971275848738105</v>
      </c>
      <c r="BJ112" s="11">
        <f t="shared" si="89"/>
        <v>0.11366270791569955</v>
      </c>
      <c r="BK112" s="11">
        <f t="shared" si="90"/>
        <v>0.2845439999999998</v>
      </c>
      <c r="BL112" s="11">
        <f t="shared" si="91"/>
        <v>52.701636037273119</v>
      </c>
      <c r="BN112" s="11">
        <v>-254</v>
      </c>
      <c r="BO112" s="11">
        <v>1.135</v>
      </c>
      <c r="BP112" s="11">
        <f t="shared" si="92"/>
        <v>113500</v>
      </c>
      <c r="BQ112" s="11">
        <f t="shared" si="93"/>
        <v>0</v>
      </c>
      <c r="BR112" s="11">
        <f t="shared" si="94"/>
        <v>0</v>
      </c>
      <c r="BS112" s="11">
        <f t="shared" si="95"/>
        <v>5.4995861529141529E-2</v>
      </c>
      <c r="BT112" s="11">
        <f t="shared" si="96"/>
        <v>5.0549958615291413</v>
      </c>
      <c r="BU112" s="11">
        <f t="shared" si="97"/>
        <v>0</v>
      </c>
      <c r="BV112" s="11">
        <f t="shared" si="98"/>
        <v>0.34503999999999979</v>
      </c>
      <c r="BW112" s="11">
        <f t="shared" si="99"/>
        <v>5.8646975451976573</v>
      </c>
    </row>
    <row r="113" spans="1:75" x14ac:dyDescent="0.35">
      <c r="A113" s="4">
        <v>-253</v>
      </c>
      <c r="B113" s="5">
        <v>324.77</v>
      </c>
      <c r="C113" s="5">
        <f t="shared" si="52"/>
        <v>3.0200000000000387</v>
      </c>
      <c r="D113" s="5">
        <f t="shared" si="53"/>
        <v>2.511575905309916</v>
      </c>
      <c r="E113" s="5">
        <f t="shared" si="54"/>
        <v>3.2477E-4</v>
      </c>
      <c r="F113" s="5">
        <f t="shared" si="55"/>
        <v>3.0200000000000084E-6</v>
      </c>
      <c r="G113" s="5">
        <f t="shared" si="56"/>
        <v>-3.488424094690084</v>
      </c>
      <c r="H113" s="6">
        <f t="shared" si="57"/>
        <v>5.8244632106061525E-2</v>
      </c>
      <c r="K113" s="11">
        <v>-253</v>
      </c>
      <c r="L113" s="11">
        <v>0.51700000000000002</v>
      </c>
      <c r="M113" s="11">
        <f t="shared" si="58"/>
        <v>51700</v>
      </c>
      <c r="N113" s="11">
        <f t="shared" si="59"/>
        <v>-4.0000000000000036E-3</v>
      </c>
      <c r="O113" s="11">
        <f t="shared" si="59"/>
        <v>-400</v>
      </c>
      <c r="P113" s="11">
        <f t="shared" si="60"/>
        <v>-0.2865094569060575</v>
      </c>
      <c r="Q113" s="11">
        <f t="shared" si="60"/>
        <v>4.7134905430939424</v>
      </c>
      <c r="R113" s="11">
        <f t="shared" si="61"/>
        <v>0.83914180124121285</v>
      </c>
      <c r="S113" s="11">
        <f t="shared" si="62"/>
        <v>-0.15613400000000044</v>
      </c>
      <c r="T113" s="11">
        <f t="shared" si="51"/>
        <v>378.56789685632907</v>
      </c>
      <c r="V113" s="11">
        <v>-253</v>
      </c>
      <c r="W113" s="25">
        <v>0.63100000000000001</v>
      </c>
      <c r="X113" s="11">
        <f t="shared" si="63"/>
        <v>63100</v>
      </c>
      <c r="Y113" s="11">
        <f t="shared" si="64"/>
        <v>6.0000000000000053E-3</v>
      </c>
      <c r="Z113" s="11">
        <f t="shared" si="65"/>
        <v>600</v>
      </c>
      <c r="AA113" s="11">
        <f t="shared" si="66"/>
        <v>-0.19997064075586568</v>
      </c>
      <c r="AB113" s="11">
        <f t="shared" si="67"/>
        <v>4.8000293592441343</v>
      </c>
      <c r="AC113" s="11">
        <f>(AB113-AB114)/(G114-G113)</f>
        <v>-1.0224583924335096</v>
      </c>
      <c r="AD113" s="11">
        <f>X113*F113</f>
        <v>0.19056200000000054</v>
      </c>
      <c r="AE113" s="11">
        <f>(X113*E113)/(($I$3+$I$4)*286.9)+273</f>
        <v>401.84592440298576</v>
      </c>
      <c r="AG113" s="11">
        <v>-253</v>
      </c>
      <c r="AH113" s="11">
        <v>0.85599999999999998</v>
      </c>
      <c r="AI113" s="11">
        <f t="shared" si="68"/>
        <v>85600</v>
      </c>
      <c r="AJ113" s="11">
        <f t="shared" si="69"/>
        <v>-3.0000000000000027E-3</v>
      </c>
      <c r="AK113" s="11">
        <f t="shared" si="70"/>
        <v>-300</v>
      </c>
      <c r="AL113" s="11">
        <f t="shared" si="71"/>
        <v>-6.7526235322846781E-2</v>
      </c>
      <c r="AM113" s="11">
        <f t="shared" si="72"/>
        <v>4.9324737646771535</v>
      </c>
      <c r="AN113" s="11">
        <f t="shared" si="73"/>
        <v>0.37930628934023758</v>
      </c>
      <c r="AO113" s="11">
        <f t="shared" si="74"/>
        <v>0.25851200000000074</v>
      </c>
      <c r="AP113" s="11">
        <f t="shared" si="75"/>
        <v>69.626888021603719</v>
      </c>
      <c r="AR113" s="11">
        <v>-253</v>
      </c>
      <c r="AS113" s="11">
        <v>0.92800000000000005</v>
      </c>
      <c r="AT113" s="11">
        <f t="shared" si="76"/>
        <v>92800</v>
      </c>
      <c r="AU113" s="11">
        <f t="shared" si="77"/>
        <v>1.19999999999999E-2</v>
      </c>
      <c r="AV113" s="11">
        <f t="shared" si="78"/>
        <v>1200</v>
      </c>
      <c r="AW113" s="11">
        <f t="shared" si="79"/>
        <v>-3.2452023781137915E-2</v>
      </c>
      <c r="AX113" s="11">
        <f t="shared" si="80"/>
        <v>4.9675479762188619</v>
      </c>
      <c r="AY113" s="11">
        <f t="shared" si="81"/>
        <v>-1.388099999724709</v>
      </c>
      <c r="AZ113" s="11">
        <f t="shared" si="82"/>
        <v>0.28025600000000078</v>
      </c>
      <c r="BA113" s="11">
        <f t="shared" si="83"/>
        <v>52.52073841594418</v>
      </c>
      <c r="BC113" s="11">
        <v>-253</v>
      </c>
      <c r="BD113" s="11">
        <v>0.93500000000000005</v>
      </c>
      <c r="BE113" s="11">
        <f t="shared" si="84"/>
        <v>93500</v>
      </c>
      <c r="BF113" s="11">
        <f t="shared" si="85"/>
        <v>2.0000000000000018E-3</v>
      </c>
      <c r="BG113" s="11">
        <f t="shared" si="86"/>
        <v>200</v>
      </c>
      <c r="BH113" s="11">
        <f t="shared" si="87"/>
        <v>-2.91883891274822E-2</v>
      </c>
      <c r="BI113" s="11">
        <f t="shared" si="88"/>
        <v>4.9708116108725182</v>
      </c>
      <c r="BJ113" s="11">
        <f t="shared" si="89"/>
        <v>-0.23085257452983438</v>
      </c>
      <c r="BK113" s="11">
        <f t="shared" si="90"/>
        <v>0.28237000000000079</v>
      </c>
      <c r="BL113" s="11">
        <f t="shared" si="91"/>
        <v>50.857640537616192</v>
      </c>
      <c r="BN113" s="11">
        <v>-253</v>
      </c>
      <c r="BO113" s="11">
        <v>1.135</v>
      </c>
      <c r="BP113" s="11">
        <f t="shared" si="92"/>
        <v>113500</v>
      </c>
      <c r="BQ113" s="11">
        <f t="shared" si="93"/>
        <v>2.9999999999998916E-3</v>
      </c>
      <c r="BR113" s="11">
        <f t="shared" si="94"/>
        <v>299.99999999998545</v>
      </c>
      <c r="BS113" s="11">
        <f t="shared" si="95"/>
        <v>5.4995861529141529E-2</v>
      </c>
      <c r="BT113" s="11">
        <f t="shared" si="96"/>
        <v>5.0549958615291413</v>
      </c>
      <c r="BU113" s="11">
        <f t="shared" si="97"/>
        <v>-0.28518880732378482</v>
      </c>
      <c r="BV113" s="11">
        <f t="shared" si="98"/>
        <v>0.34277000000000096</v>
      </c>
      <c r="BW113" s="11">
        <f t="shared" si="99"/>
        <v>3.3405582996730914</v>
      </c>
    </row>
    <row r="114" spans="1:75" x14ac:dyDescent="0.35">
      <c r="A114" s="4">
        <v>-252</v>
      </c>
      <c r="B114" s="5">
        <v>327.79</v>
      </c>
      <c r="C114" s="5">
        <f t="shared" si="52"/>
        <v>2.9699999999999704</v>
      </c>
      <c r="D114" s="5">
        <f t="shared" si="53"/>
        <v>2.5155957002684515</v>
      </c>
      <c r="E114" s="5">
        <f t="shared" si="54"/>
        <v>3.2779E-4</v>
      </c>
      <c r="F114" s="5">
        <f t="shared" si="55"/>
        <v>2.96999999999998E-6</v>
      </c>
      <c r="G114" s="5">
        <f t="shared" si="56"/>
        <v>-3.4844042997315485</v>
      </c>
      <c r="H114" s="6">
        <f t="shared" si="57"/>
        <v>5.8858991688204451E-2</v>
      </c>
      <c r="K114" s="11">
        <v>-252</v>
      </c>
      <c r="L114" s="11">
        <v>0.51300000000000001</v>
      </c>
      <c r="M114" s="11">
        <f t="shared" si="58"/>
        <v>51300</v>
      </c>
      <c r="N114" s="11">
        <f t="shared" si="59"/>
        <v>4.0000000000000036E-3</v>
      </c>
      <c r="O114" s="11">
        <f t="shared" si="59"/>
        <v>400</v>
      </c>
      <c r="P114" s="11">
        <f t="shared" si="60"/>
        <v>-0.28988263488818372</v>
      </c>
      <c r="Q114" s="11">
        <f t="shared" si="60"/>
        <v>4.7101173651118167</v>
      </c>
      <c r="R114" s="11">
        <f t="shared" si="61"/>
        <v>-0.86110142960001379</v>
      </c>
      <c r="S114" s="11">
        <f t="shared" si="62"/>
        <v>-0.15236099999999897</v>
      </c>
      <c r="T114" s="11">
        <f t="shared" si="51"/>
        <v>378.72519297605595</v>
      </c>
      <c r="V114" s="11">
        <v>-252</v>
      </c>
      <c r="W114" s="25">
        <v>0.63700000000000001</v>
      </c>
      <c r="X114" s="11">
        <f t="shared" si="63"/>
        <v>63700</v>
      </c>
      <c r="Y114" s="11">
        <f t="shared" si="64"/>
        <v>0</v>
      </c>
      <c r="Z114" s="11">
        <f t="shared" si="65"/>
        <v>0</v>
      </c>
      <c r="AA114" s="11">
        <f t="shared" si="66"/>
        <v>-0.19586056766464957</v>
      </c>
      <c r="AB114" s="11">
        <f t="shared" si="67"/>
        <v>4.8041394323353508</v>
      </c>
      <c r="AC114" s="11">
        <f>(AB114-AB115)/(G115-G114)</f>
        <v>0</v>
      </c>
      <c r="AD114" s="11">
        <f>X114*F114</f>
        <v>0.18918899999999872</v>
      </c>
      <c r="AE114" s="11">
        <f>(X114*E114)/(($I$3+$I$4)*286.9)+273</f>
        <v>404.28060024512212</v>
      </c>
      <c r="AG114" s="11">
        <v>-252</v>
      </c>
      <c r="AH114" s="11">
        <v>0.85299999999999998</v>
      </c>
      <c r="AI114" s="11">
        <f t="shared" si="68"/>
        <v>85300</v>
      </c>
      <c r="AJ114" s="11">
        <f t="shared" si="69"/>
        <v>-2.0000000000000018E-3</v>
      </c>
      <c r="AK114" s="11">
        <f t="shared" si="70"/>
        <v>-200</v>
      </c>
      <c r="AL114" s="11">
        <f t="shared" si="71"/>
        <v>-6.905096883247698E-2</v>
      </c>
      <c r="AM114" s="11">
        <f t="shared" si="72"/>
        <v>4.9309490311675228</v>
      </c>
      <c r="AN114" s="11">
        <f t="shared" si="73"/>
        <v>0.26024953666920586</v>
      </c>
      <c r="AO114" s="11">
        <f t="shared" si="74"/>
        <v>0.25334099999999832</v>
      </c>
      <c r="AP114" s="11">
        <f t="shared" si="75"/>
        <v>68.45512821505406</v>
      </c>
      <c r="AR114" s="11">
        <v>-252</v>
      </c>
      <c r="AS114" s="11">
        <v>0.94</v>
      </c>
      <c r="AT114" s="11">
        <f t="shared" si="76"/>
        <v>94000</v>
      </c>
      <c r="AU114" s="11">
        <f t="shared" si="77"/>
        <v>1.0000000000000009E-2</v>
      </c>
      <c r="AV114" s="11">
        <f t="shared" si="78"/>
        <v>1000</v>
      </c>
      <c r="AW114" s="11">
        <f t="shared" si="79"/>
        <v>-2.6872146400301365E-2</v>
      </c>
      <c r="AX114" s="11">
        <f t="shared" si="80"/>
        <v>4.9731278535996983</v>
      </c>
      <c r="AY114" s="11">
        <f t="shared" si="81"/>
        <v>-1.1731987966787221</v>
      </c>
      <c r="AZ114" s="11">
        <f t="shared" si="82"/>
        <v>0.2791799999999981</v>
      </c>
      <c r="BA114" s="11">
        <f t="shared" si="83"/>
        <v>47.592990061138096</v>
      </c>
      <c r="BC114" s="11">
        <v>-252</v>
      </c>
      <c r="BD114" s="11">
        <v>0.93700000000000006</v>
      </c>
      <c r="BE114" s="11">
        <f t="shared" si="84"/>
        <v>93700</v>
      </c>
      <c r="BF114" s="11">
        <f t="shared" si="85"/>
        <v>0</v>
      </c>
      <c r="BG114" s="11">
        <f t="shared" si="86"/>
        <v>0</v>
      </c>
      <c r="BH114" s="11">
        <f t="shared" si="87"/>
        <v>-2.8260409112221711E-2</v>
      </c>
      <c r="BI114" s="11">
        <f t="shared" si="88"/>
        <v>4.9717395908877782</v>
      </c>
      <c r="BJ114" s="11">
        <f t="shared" si="89"/>
        <v>0</v>
      </c>
      <c r="BK114" s="11">
        <f t="shared" si="90"/>
        <v>0.27828899999999812</v>
      </c>
      <c r="BL114" s="11">
        <f t="shared" si="91"/>
        <v>48.312374135411062</v>
      </c>
      <c r="BN114" s="11">
        <v>-252</v>
      </c>
      <c r="BO114" s="11">
        <v>1.1379999999999999</v>
      </c>
      <c r="BP114" s="11">
        <f t="shared" si="92"/>
        <v>113799.99999999999</v>
      </c>
      <c r="BQ114" s="11">
        <f t="shared" si="93"/>
        <v>2.0000000000000018E-3</v>
      </c>
      <c r="BR114" s="11">
        <f t="shared" si="94"/>
        <v>200</v>
      </c>
      <c r="BS114" s="11">
        <f t="shared" si="95"/>
        <v>5.6142262059052331E-2</v>
      </c>
      <c r="BT114" s="11">
        <f t="shared" si="96"/>
        <v>5.0561422620590522</v>
      </c>
      <c r="BU114" s="11">
        <f t="shared" si="97"/>
        <v>-0.19467301176045879</v>
      </c>
      <c r="BV114" s="11">
        <f t="shared" si="98"/>
        <v>0.33798599999999768</v>
      </c>
      <c r="BW114" s="11">
        <f t="shared" si="99"/>
        <v>0.11364115912255102</v>
      </c>
    </row>
    <row r="115" spans="1:75" x14ac:dyDescent="0.35">
      <c r="A115" s="4">
        <v>-251</v>
      </c>
      <c r="B115" s="5">
        <v>330.76</v>
      </c>
      <c r="C115" s="5">
        <f t="shared" si="52"/>
        <v>2.9499999999999886</v>
      </c>
      <c r="D115" s="5">
        <f t="shared" si="53"/>
        <v>2.5195129832576257</v>
      </c>
      <c r="E115" s="5">
        <f t="shared" si="54"/>
        <v>3.3075999999999998E-4</v>
      </c>
      <c r="F115" s="5">
        <f t="shared" si="55"/>
        <v>2.9499999999999904E-6</v>
      </c>
      <c r="G115" s="5">
        <f t="shared" si="56"/>
        <v>-3.4804870167423743</v>
      </c>
      <c r="H115" s="6">
        <f t="shared" si="57"/>
        <v>5.9466446004126455E-2</v>
      </c>
      <c r="K115" s="11">
        <v>-251</v>
      </c>
      <c r="L115" s="11">
        <v>0.51700000000000002</v>
      </c>
      <c r="M115" s="11">
        <f t="shared" si="58"/>
        <v>51700</v>
      </c>
      <c r="N115" s="11">
        <f t="shared" si="59"/>
        <v>3.0000000000000027E-3</v>
      </c>
      <c r="O115" s="11">
        <f t="shared" si="59"/>
        <v>300</v>
      </c>
      <c r="P115" s="11">
        <f t="shared" si="60"/>
        <v>-0.2865094569060575</v>
      </c>
      <c r="Q115" s="11">
        <f t="shared" si="60"/>
        <v>4.7134905430939424</v>
      </c>
      <c r="R115" s="11">
        <f t="shared" si="61"/>
        <v>-0.65161971924035655</v>
      </c>
      <c r="S115" s="11">
        <f t="shared" si="62"/>
        <v>-0.15251499999999951</v>
      </c>
      <c r="T115" s="11">
        <f t="shared" si="51"/>
        <v>380.5149723318022</v>
      </c>
      <c r="V115" s="11">
        <v>-251</v>
      </c>
      <c r="W115" s="25">
        <v>0.63700000000000001</v>
      </c>
      <c r="X115" s="11">
        <f t="shared" si="63"/>
        <v>63700</v>
      </c>
      <c r="Y115" s="11">
        <f t="shared" si="64"/>
        <v>-1.4000000000000012E-2</v>
      </c>
      <c r="Z115" s="11">
        <f t="shared" si="65"/>
        <v>-1400</v>
      </c>
      <c r="AA115" s="11">
        <f t="shared" si="66"/>
        <v>-0.19586056766464957</v>
      </c>
      <c r="AB115" s="11">
        <f t="shared" si="67"/>
        <v>4.8041394323353508</v>
      </c>
      <c r="AC115" s="11">
        <f>(AB115-AB116)/(G116-G115)</f>
        <v>2.5027984204623257</v>
      </c>
      <c r="AD115" s="11">
        <f>X115*F115</f>
        <v>0.18791499999999939</v>
      </c>
      <c r="AE115" s="11">
        <f>(X115*E115)/(($I$3+$I$4)*286.9)+273</f>
        <v>405.47009163512189</v>
      </c>
      <c r="AG115" s="11">
        <v>-251</v>
      </c>
      <c r="AH115" s="11">
        <v>0.85099999999999998</v>
      </c>
      <c r="AI115" s="11">
        <f t="shared" si="68"/>
        <v>85100</v>
      </c>
      <c r="AJ115" s="11">
        <f t="shared" si="69"/>
        <v>3.0000000000000027E-3</v>
      </c>
      <c r="AK115" s="11">
        <f t="shared" si="70"/>
        <v>300</v>
      </c>
      <c r="AL115" s="11">
        <f t="shared" si="71"/>
        <v>-7.0070439915412133E-2</v>
      </c>
      <c r="AM115" s="11">
        <f t="shared" si="72"/>
        <v>4.929929560084588</v>
      </c>
      <c r="AN115" s="11">
        <f t="shared" si="73"/>
        <v>-0.39632167805200774</v>
      </c>
      <c r="AO115" s="11">
        <f t="shared" si="74"/>
        <v>0.25104499999999919</v>
      </c>
      <c r="AP115" s="11">
        <f t="shared" si="75"/>
        <v>67.085747559969207</v>
      </c>
      <c r="AR115" s="11">
        <v>-251</v>
      </c>
      <c r="AS115" s="11">
        <v>0.95</v>
      </c>
      <c r="AT115" s="11">
        <f t="shared" si="76"/>
        <v>95000</v>
      </c>
      <c r="AU115" s="11">
        <f t="shared" si="77"/>
        <v>5.0000000000000044E-3</v>
      </c>
      <c r="AV115" s="11">
        <f t="shared" si="78"/>
        <v>500</v>
      </c>
      <c r="AW115" s="11">
        <f t="shared" si="79"/>
        <v>-2.2276394711152253E-2</v>
      </c>
      <c r="AX115" s="11">
        <f t="shared" si="80"/>
        <v>4.9777236052888476</v>
      </c>
      <c r="AY115" s="11">
        <f t="shared" si="81"/>
        <v>-0.59118925233462161</v>
      </c>
      <c r="AZ115" s="11">
        <f t="shared" si="82"/>
        <v>0.28024999999999911</v>
      </c>
      <c r="BA115" s="11">
        <f t="shared" si="83"/>
        <v>43.130975536980884</v>
      </c>
      <c r="BC115" s="11">
        <v>-251</v>
      </c>
      <c r="BD115" s="11">
        <v>0.93700000000000006</v>
      </c>
      <c r="BE115" s="11">
        <f t="shared" si="84"/>
        <v>93700</v>
      </c>
      <c r="BF115" s="11">
        <f t="shared" si="85"/>
        <v>0</v>
      </c>
      <c r="BG115" s="11">
        <f t="shared" si="86"/>
        <v>0</v>
      </c>
      <c r="BH115" s="11">
        <f t="shared" si="87"/>
        <v>-2.8260409112221711E-2</v>
      </c>
      <c r="BI115" s="11">
        <f t="shared" si="88"/>
        <v>4.9717395908877782</v>
      </c>
      <c r="BJ115" s="11">
        <f t="shared" si="89"/>
        <v>0</v>
      </c>
      <c r="BK115" s="11">
        <f t="shared" si="90"/>
        <v>0.27641499999999908</v>
      </c>
      <c r="BL115" s="11">
        <f t="shared" si="91"/>
        <v>46.27655166121167</v>
      </c>
      <c r="BN115" s="11">
        <v>-251</v>
      </c>
      <c r="BO115" s="11">
        <v>1.1399999999999999</v>
      </c>
      <c r="BP115" s="11">
        <f t="shared" si="92"/>
        <v>113999.99999999999</v>
      </c>
      <c r="BQ115" s="11">
        <f t="shared" si="93"/>
        <v>-2.0000000000000018E-3</v>
      </c>
      <c r="BR115" s="11">
        <f t="shared" si="94"/>
        <v>-200</v>
      </c>
      <c r="BS115" s="11">
        <f t="shared" si="95"/>
        <v>5.6904851336472557E-2</v>
      </c>
      <c r="BT115" s="11">
        <f t="shared" si="96"/>
        <v>5.0569048513364727</v>
      </c>
      <c r="BU115" s="11">
        <f t="shared" si="97"/>
        <v>0.19775473730160006</v>
      </c>
      <c r="BV115" s="11">
        <f t="shared" si="98"/>
        <v>0.33629999999999888</v>
      </c>
      <c r="BW115" s="11">
        <f t="shared" si="99"/>
        <v>-2.8428293556228823</v>
      </c>
    </row>
    <row r="116" spans="1:75" x14ac:dyDescent="0.35">
      <c r="A116" s="4">
        <v>-250</v>
      </c>
      <c r="B116" s="5">
        <v>333.71</v>
      </c>
      <c r="C116" s="5">
        <f t="shared" si="52"/>
        <v>2.9000000000000341</v>
      </c>
      <c r="D116" s="5">
        <f t="shared" si="53"/>
        <v>2.5233692209782803</v>
      </c>
      <c r="E116" s="5">
        <f t="shared" si="54"/>
        <v>3.3370999999999997E-4</v>
      </c>
      <c r="F116" s="5">
        <f t="shared" si="55"/>
        <v>2.9000000000000163E-6</v>
      </c>
      <c r="G116" s="5">
        <f t="shared" si="56"/>
        <v>-3.4766307790217197</v>
      </c>
      <c r="H116" s="6">
        <f t="shared" si="57"/>
        <v>6.0066875063223835E-2</v>
      </c>
      <c r="K116" s="11">
        <v>-250</v>
      </c>
      <c r="L116" s="11">
        <v>0.52</v>
      </c>
      <c r="M116" s="11">
        <f t="shared" si="58"/>
        <v>52000</v>
      </c>
      <c r="N116" s="11">
        <f t="shared" si="59"/>
        <v>0</v>
      </c>
      <c r="O116" s="11">
        <f t="shared" si="59"/>
        <v>0</v>
      </c>
      <c r="P116" s="11">
        <f t="shared" si="60"/>
        <v>-0.28399665636520083</v>
      </c>
      <c r="Q116" s="11">
        <f t="shared" si="60"/>
        <v>4.7160033436347994</v>
      </c>
      <c r="R116" s="11">
        <f t="shared" si="61"/>
        <v>0</v>
      </c>
      <c r="S116" s="11">
        <f t="shared" si="62"/>
        <v>-0.15080000000000085</v>
      </c>
      <c r="T116" s="11">
        <f t="shared" si="51"/>
        <v>382.10332488333984</v>
      </c>
      <c r="V116" s="11">
        <v>-250</v>
      </c>
      <c r="W116" s="25">
        <v>0.623</v>
      </c>
      <c r="X116" s="11">
        <f t="shared" si="63"/>
        <v>62300</v>
      </c>
      <c r="Y116" s="11">
        <f t="shared" si="64"/>
        <v>-2.0000000000000018E-2</v>
      </c>
      <c r="Z116" s="11">
        <f t="shared" si="65"/>
        <v>-2000</v>
      </c>
      <c r="AA116" s="11">
        <f t="shared" si="66"/>
        <v>-0.20551195334083039</v>
      </c>
      <c r="AB116" s="11">
        <f t="shared" si="67"/>
        <v>4.7944880466591693</v>
      </c>
      <c r="AC116" s="11">
        <f>(AB116-AB117)/(G117-G116)</f>
        <v>3.7710259834917683</v>
      </c>
      <c r="AD116" s="11">
        <f>X116*F116</f>
        <v>0.18067000000000102</v>
      </c>
      <c r="AE116" s="11">
        <f>(X116*E116)/(($I$3+$I$4)*286.9)+273</f>
        <v>403.71417577369368</v>
      </c>
      <c r="AG116" s="11">
        <v>-250</v>
      </c>
      <c r="AH116" s="11">
        <v>0.85399999999999998</v>
      </c>
      <c r="AI116" s="11">
        <f t="shared" si="68"/>
        <v>85400</v>
      </c>
      <c r="AJ116" s="11">
        <f t="shared" si="69"/>
        <v>8.0000000000000071E-3</v>
      </c>
      <c r="AK116" s="11">
        <f t="shared" si="70"/>
        <v>800</v>
      </c>
      <c r="AL116" s="11">
        <f t="shared" si="71"/>
        <v>-6.8542129310994945E-2</v>
      </c>
      <c r="AM116" s="11">
        <f t="shared" si="72"/>
        <v>4.9314578706890053</v>
      </c>
      <c r="AN116" s="11">
        <f t="shared" si="73"/>
        <v>-1.0775993477038284</v>
      </c>
      <c r="AO116" s="11">
        <f t="shared" si="74"/>
        <v>0.24766000000000138</v>
      </c>
      <c r="AP116" s="11">
        <f t="shared" si="75"/>
        <v>64.516852100950246</v>
      </c>
      <c r="AR116" s="11">
        <v>-250</v>
      </c>
      <c r="AS116" s="11">
        <v>0.95499999999999996</v>
      </c>
      <c r="AT116" s="11">
        <f t="shared" si="76"/>
        <v>95500</v>
      </c>
      <c r="AU116" s="11">
        <f t="shared" si="77"/>
        <v>6.0000000000000053E-3</v>
      </c>
      <c r="AV116" s="11">
        <f t="shared" si="78"/>
        <v>600</v>
      </c>
      <c r="AW116" s="11">
        <f t="shared" si="79"/>
        <v>-1.9996628416253676E-2</v>
      </c>
      <c r="AX116" s="11">
        <f t="shared" si="80"/>
        <v>4.980003371583746</v>
      </c>
      <c r="AY116" s="11">
        <f t="shared" si="81"/>
        <v>-0.72383342709073362</v>
      </c>
      <c r="AZ116" s="11">
        <f t="shared" si="82"/>
        <v>0.27695000000000153</v>
      </c>
      <c r="BA116" s="11">
        <f t="shared" si="83"/>
        <v>39.860180042631725</v>
      </c>
      <c r="BC116" s="11">
        <v>-250</v>
      </c>
      <c r="BD116" s="11">
        <v>0.93700000000000006</v>
      </c>
      <c r="BE116" s="11">
        <f t="shared" si="84"/>
        <v>93700</v>
      </c>
      <c r="BF116" s="11">
        <f t="shared" si="85"/>
        <v>4.9999999999998934E-3</v>
      </c>
      <c r="BG116" s="11">
        <f t="shared" si="86"/>
        <v>500</v>
      </c>
      <c r="BH116" s="11">
        <f t="shared" si="87"/>
        <v>-2.8260409112221711E-2</v>
      </c>
      <c r="BI116" s="11">
        <f t="shared" si="88"/>
        <v>4.9717395908877782</v>
      </c>
      <c r="BJ116" s="11">
        <f t="shared" si="89"/>
        <v>-0.61507166324963636</v>
      </c>
      <c r="BK116" s="11">
        <f t="shared" si="90"/>
        <v>0.27173000000000153</v>
      </c>
      <c r="BL116" s="11">
        <f t="shared" si="91"/>
        <v>44.254438429262734</v>
      </c>
      <c r="BN116" s="11">
        <v>-250</v>
      </c>
      <c r="BO116" s="11">
        <v>1.1379999999999999</v>
      </c>
      <c r="BP116" s="11">
        <f t="shared" si="92"/>
        <v>113799.99999999999</v>
      </c>
      <c r="BQ116" s="11">
        <f t="shared" si="93"/>
        <v>1.0000000000001119E-3</v>
      </c>
      <c r="BR116" s="11">
        <f t="shared" si="94"/>
        <v>100.00000000001455</v>
      </c>
      <c r="BS116" s="11">
        <f t="shared" si="95"/>
        <v>5.6142262059052331E-2</v>
      </c>
      <c r="BT116" s="11">
        <f t="shared" si="96"/>
        <v>5.0561422620590522</v>
      </c>
      <c r="BU116" s="11">
        <f t="shared" si="97"/>
        <v>-0.10151225311472437</v>
      </c>
      <c r="BV116" s="11">
        <f t="shared" si="98"/>
        <v>0.33002000000000181</v>
      </c>
      <c r="BW116" s="11">
        <f t="shared" si="99"/>
        <v>-4.8147802214502917</v>
      </c>
    </row>
    <row r="117" spans="1:75" x14ac:dyDescent="0.35">
      <c r="A117" s="4">
        <v>-249</v>
      </c>
      <c r="B117" s="5">
        <v>336.61</v>
      </c>
      <c r="C117" s="5">
        <f t="shared" si="52"/>
        <v>2.8799999999999955</v>
      </c>
      <c r="D117" s="5">
        <f t="shared" si="53"/>
        <v>2.5271270138391762</v>
      </c>
      <c r="E117" s="5">
        <f t="shared" si="54"/>
        <v>3.3660999999999999E-4</v>
      </c>
      <c r="F117" s="5">
        <f t="shared" si="55"/>
        <v>2.8800000000000266E-6</v>
      </c>
      <c r="G117" s="5">
        <f t="shared" si="56"/>
        <v>-3.4728729861608238</v>
      </c>
      <c r="H117" s="6">
        <f t="shared" si="57"/>
        <v>6.0660163812959286E-2</v>
      </c>
      <c r="K117" s="11">
        <v>-249</v>
      </c>
      <c r="L117" s="11">
        <v>0.52</v>
      </c>
      <c r="M117" s="11">
        <f t="shared" si="58"/>
        <v>52000</v>
      </c>
      <c r="N117" s="11">
        <f t="shared" si="59"/>
        <v>3.0000000000000027E-3</v>
      </c>
      <c r="O117" s="11">
        <f t="shared" si="59"/>
        <v>300</v>
      </c>
      <c r="P117" s="11">
        <f t="shared" si="60"/>
        <v>-0.28399665636520083</v>
      </c>
      <c r="Q117" s="11">
        <f t="shared" si="60"/>
        <v>4.7160033436347994</v>
      </c>
      <c r="R117" s="11">
        <f t="shared" si="61"/>
        <v>-0.67523347629760444</v>
      </c>
      <c r="S117" s="11">
        <f t="shared" si="62"/>
        <v>-0.14976000000000139</v>
      </c>
      <c r="T117" s="11">
        <f t="shared" si="51"/>
        <v>383.051452425702</v>
      </c>
      <c r="V117" s="11">
        <v>-249</v>
      </c>
      <c r="W117" s="25">
        <v>0.60299999999999998</v>
      </c>
      <c r="X117" s="11">
        <f t="shared" si="63"/>
        <v>60300</v>
      </c>
      <c r="Y117" s="11">
        <f t="shared" si="64"/>
        <v>-2.0000000000000018E-2</v>
      </c>
      <c r="Z117" s="11">
        <f t="shared" si="65"/>
        <v>-2000.0000000000073</v>
      </c>
      <c r="AA117" s="11">
        <f t="shared" si="66"/>
        <v>-0.21968268785984871</v>
      </c>
      <c r="AB117" s="11">
        <f t="shared" si="67"/>
        <v>4.7803173121401512</v>
      </c>
      <c r="AC117" s="11">
        <f>(AB117-AB118)/(G118-G117)</f>
        <v>3.9591531391792185</v>
      </c>
      <c r="AD117" s="11">
        <f>X117*F117</f>
        <v>0.17366400000000159</v>
      </c>
      <c r="AE117" s="11">
        <f>(X117*E117)/(($I$3+$I$4)*286.9)+273</f>
        <v>400.61735733211214</v>
      </c>
      <c r="AG117" s="11">
        <v>-249</v>
      </c>
      <c r="AH117" s="11">
        <v>0.86199999999999999</v>
      </c>
      <c r="AI117" s="11">
        <f t="shared" si="68"/>
        <v>86200</v>
      </c>
      <c r="AJ117" s="11">
        <f t="shared" si="69"/>
        <v>5.0000000000000044E-3</v>
      </c>
      <c r="AK117" s="11">
        <f t="shared" si="70"/>
        <v>500</v>
      </c>
      <c r="AL117" s="11">
        <f t="shared" si="71"/>
        <v>-6.4492734175287211E-2</v>
      </c>
      <c r="AM117" s="11">
        <f t="shared" si="72"/>
        <v>4.9355072658247128</v>
      </c>
      <c r="AN117" s="11">
        <f t="shared" si="73"/>
        <v>-0.67887848159189057</v>
      </c>
      <c r="AO117" s="11">
        <f t="shared" si="74"/>
        <v>0.24825600000000231</v>
      </c>
      <c r="AP117" s="11">
        <f t="shared" si="75"/>
        <v>60.735120317112433</v>
      </c>
      <c r="AR117" s="11">
        <v>-249</v>
      </c>
      <c r="AS117" s="11">
        <v>0.96099999999999997</v>
      </c>
      <c r="AT117" s="11">
        <f t="shared" si="76"/>
        <v>96100</v>
      </c>
      <c r="AU117" s="11">
        <f t="shared" si="77"/>
        <v>2.0000000000000018E-3</v>
      </c>
      <c r="AV117" s="11">
        <f t="shared" si="78"/>
        <v>200</v>
      </c>
      <c r="AW117" s="11">
        <f t="shared" si="79"/>
        <v>-1.7276612331454656E-2</v>
      </c>
      <c r="AX117" s="11">
        <f t="shared" si="80"/>
        <v>4.9827233876685453</v>
      </c>
      <c r="AY117" s="11">
        <f t="shared" si="81"/>
        <v>-0.2440286996730244</v>
      </c>
      <c r="AZ117" s="11">
        <f t="shared" si="82"/>
        <v>0.27676800000000257</v>
      </c>
      <c r="BA117" s="11">
        <f t="shared" si="83"/>
        <v>36.356671258404901</v>
      </c>
      <c r="BC117" s="11">
        <v>-249</v>
      </c>
      <c r="BD117" s="11">
        <v>0.94199999999999995</v>
      </c>
      <c r="BE117" s="11">
        <f t="shared" si="84"/>
        <v>94200</v>
      </c>
      <c r="BF117" s="11">
        <f t="shared" si="85"/>
        <v>0</v>
      </c>
      <c r="BG117" s="11">
        <f t="shared" si="86"/>
        <v>0</v>
      </c>
      <c r="BH117" s="11">
        <f t="shared" si="87"/>
        <v>-2.5949097207122653E-2</v>
      </c>
      <c r="BI117" s="11">
        <f t="shared" si="88"/>
        <v>4.974050902792877</v>
      </c>
      <c r="BJ117" s="11">
        <f t="shared" si="89"/>
        <v>0</v>
      </c>
      <c r="BK117" s="11">
        <f t="shared" si="90"/>
        <v>0.27129600000000254</v>
      </c>
      <c r="BL117" s="11">
        <f t="shared" si="91"/>
        <v>41.035363501995249</v>
      </c>
      <c r="BN117" s="11">
        <v>-249</v>
      </c>
      <c r="BO117" s="11">
        <v>1.139</v>
      </c>
      <c r="BP117" s="11">
        <f t="shared" si="92"/>
        <v>113900</v>
      </c>
      <c r="BQ117" s="11">
        <f t="shared" si="93"/>
        <v>-1.0000000000001119E-3</v>
      </c>
      <c r="BR117" s="11">
        <f t="shared" si="94"/>
        <v>-100.00000000001455</v>
      </c>
      <c r="BS117" s="11">
        <f t="shared" si="95"/>
        <v>5.6523724079100369E-2</v>
      </c>
      <c r="BT117" s="11">
        <f t="shared" si="96"/>
        <v>5.0565237240791001</v>
      </c>
      <c r="BU117" s="11">
        <f t="shared" si="97"/>
        <v>0.10309861204304098</v>
      </c>
      <c r="BV117" s="11">
        <f t="shared" si="98"/>
        <v>0.32803200000000304</v>
      </c>
      <c r="BW117" s="11">
        <f t="shared" si="99"/>
        <v>-7.4752876552307725</v>
      </c>
    </row>
    <row r="118" spans="1:75" x14ac:dyDescent="0.35">
      <c r="A118" s="4">
        <v>-248</v>
      </c>
      <c r="B118" s="5">
        <v>339.49</v>
      </c>
      <c r="C118" s="5">
        <f t="shared" si="52"/>
        <v>2.8299999999999841</v>
      </c>
      <c r="D118" s="5">
        <f t="shared" si="53"/>
        <v>2.5308269862489765</v>
      </c>
      <c r="E118" s="5">
        <f t="shared" si="54"/>
        <v>3.3949000000000002E-4</v>
      </c>
      <c r="F118" s="5">
        <f t="shared" si="55"/>
        <v>2.8299999999999983E-6</v>
      </c>
      <c r="G118" s="5">
        <f t="shared" si="56"/>
        <v>-3.4691730137510235</v>
      </c>
      <c r="H118" s="6">
        <f t="shared" si="57"/>
        <v>6.1246202068859251E-2</v>
      </c>
      <c r="K118" s="11">
        <v>-248</v>
      </c>
      <c r="L118" s="11">
        <v>0.52300000000000002</v>
      </c>
      <c r="M118" s="11">
        <f t="shared" si="58"/>
        <v>52300</v>
      </c>
      <c r="N118" s="11">
        <f t="shared" si="59"/>
        <v>2.0000000000000018E-3</v>
      </c>
      <c r="O118" s="11">
        <f t="shared" si="59"/>
        <v>200</v>
      </c>
      <c r="P118" s="11">
        <f t="shared" si="60"/>
        <v>-0.28149831113272572</v>
      </c>
      <c r="Q118" s="11">
        <f t="shared" si="60"/>
        <v>4.7185016888672742</v>
      </c>
      <c r="R118" s="11">
        <f t="shared" si="61"/>
        <v>-0.45977322592080766</v>
      </c>
      <c r="S118" s="11">
        <f t="shared" si="62"/>
        <v>-0.14800899999999992</v>
      </c>
      <c r="T118" s="11">
        <f t="shared" si="51"/>
        <v>384.63338562564314</v>
      </c>
      <c r="V118" s="11">
        <v>-248</v>
      </c>
      <c r="W118" s="25">
        <v>0.58299999999999996</v>
      </c>
      <c r="X118" s="11">
        <f t="shared" si="63"/>
        <v>58299.999999999993</v>
      </c>
      <c r="Y118" s="11">
        <f t="shared" si="64"/>
        <v>-2.0000000000000018E-2</v>
      </c>
      <c r="Z118" s="11">
        <f t="shared" si="65"/>
        <v>-2000</v>
      </c>
      <c r="AA118" s="11">
        <f t="shared" si="66"/>
        <v>-0.23433144524098595</v>
      </c>
      <c r="AB118" s="11">
        <f t="shared" si="67"/>
        <v>4.7656685547590136</v>
      </c>
      <c r="AC118" s="11">
        <f>(AB118-AB119)/(G119-G118)</f>
        <v>4.204979784843176</v>
      </c>
      <c r="AD118" s="11">
        <f>X118*F118</f>
        <v>0.16498899999999989</v>
      </c>
      <c r="AE118" s="11">
        <f>(X118*E118)/(($I$3+$I$4)*286.9)+273</f>
        <v>397.44027498996167</v>
      </c>
      <c r="AG118" s="11">
        <v>-248</v>
      </c>
      <c r="AH118" s="11">
        <v>0.86699999999999999</v>
      </c>
      <c r="AI118" s="11">
        <f t="shared" si="68"/>
        <v>86700</v>
      </c>
      <c r="AJ118" s="11">
        <f t="shared" si="69"/>
        <v>7.0000000000000062E-3</v>
      </c>
      <c r="AK118" s="11">
        <f t="shared" si="70"/>
        <v>700</v>
      </c>
      <c r="AL118" s="11">
        <f t="shared" si="71"/>
        <v>-6.198090252378971E-2</v>
      </c>
      <c r="AM118" s="11">
        <f t="shared" si="72"/>
        <v>4.9380190974762099</v>
      </c>
      <c r="AN118" s="11">
        <f t="shared" si="73"/>
        <v>-0.96867043827634902</v>
      </c>
      <c r="AO118" s="11">
        <f t="shared" si="74"/>
        <v>0.24536099999999986</v>
      </c>
      <c r="AP118" s="11">
        <f t="shared" si="75"/>
        <v>57.677235061001568</v>
      </c>
      <c r="AR118" s="11">
        <v>-248</v>
      </c>
      <c r="AS118" s="11">
        <v>0.96299999999999997</v>
      </c>
      <c r="AT118" s="11">
        <f t="shared" si="76"/>
        <v>96300</v>
      </c>
      <c r="AU118" s="11">
        <f t="shared" si="77"/>
        <v>5.0000000000000044E-3</v>
      </c>
      <c r="AV118" s="11">
        <f t="shared" si="78"/>
        <v>500</v>
      </c>
      <c r="AW118" s="11">
        <f t="shared" si="79"/>
        <v>-1.6373712875465501E-2</v>
      </c>
      <c r="AX118" s="11">
        <f t="shared" si="80"/>
        <v>4.9836262871245349</v>
      </c>
      <c r="AY118" s="11">
        <f t="shared" si="81"/>
        <v>-0.62382552132818314</v>
      </c>
      <c r="AZ118" s="11">
        <f t="shared" si="82"/>
        <v>0.27252899999999985</v>
      </c>
      <c r="BA118" s="11">
        <f t="shared" si="83"/>
        <v>33.83526800893253</v>
      </c>
      <c r="BC118" s="11">
        <v>-248</v>
      </c>
      <c r="BD118" s="11">
        <v>0.94199999999999995</v>
      </c>
      <c r="BE118" s="11">
        <f t="shared" si="84"/>
        <v>94200</v>
      </c>
      <c r="BF118" s="11">
        <f t="shared" si="85"/>
        <v>2.0000000000000018E-3</v>
      </c>
      <c r="BG118" s="11">
        <f t="shared" si="86"/>
        <v>200</v>
      </c>
      <c r="BH118" s="11">
        <f t="shared" si="87"/>
        <v>-2.5949097207122653E-2</v>
      </c>
      <c r="BI118" s="11">
        <f t="shared" si="88"/>
        <v>4.974050902792877</v>
      </c>
      <c r="BJ118" s="11">
        <f t="shared" si="89"/>
        <v>-0.25548352938965202</v>
      </c>
      <c r="BK118" s="11">
        <f t="shared" si="90"/>
        <v>0.26658599999999982</v>
      </c>
      <c r="BL118" s="11">
        <f t="shared" si="91"/>
        <v>39.050698301572652</v>
      </c>
      <c r="BN118" s="11">
        <v>-248</v>
      </c>
      <c r="BO118" s="11">
        <v>1.1379999999999999</v>
      </c>
      <c r="BP118" s="11">
        <f t="shared" si="92"/>
        <v>113799.99999999999</v>
      </c>
      <c r="BQ118" s="11">
        <f t="shared" si="93"/>
        <v>-2.0000000000000018E-3</v>
      </c>
      <c r="BR118" s="11">
        <f t="shared" si="94"/>
        <v>-200</v>
      </c>
      <c r="BS118" s="11">
        <f t="shared" si="95"/>
        <v>5.6142262059052331E-2</v>
      </c>
      <c r="BT118" s="11">
        <f t="shared" si="96"/>
        <v>5.0561422620590522</v>
      </c>
      <c r="BU118" s="11">
        <f t="shared" si="97"/>
        <v>0.21189176783272443</v>
      </c>
      <c r="BV118" s="11">
        <f t="shared" si="98"/>
        <v>0.32205399999999978</v>
      </c>
      <c r="BW118" s="11">
        <f t="shared" si="99"/>
        <v>-9.6266510964015879</v>
      </c>
    </row>
    <row r="119" spans="1:75" x14ac:dyDescent="0.35">
      <c r="A119" s="4">
        <v>-247</v>
      </c>
      <c r="B119" s="5">
        <v>342.32</v>
      </c>
      <c r="C119" s="5">
        <f t="shared" si="52"/>
        <v>2.8000000000000114</v>
      </c>
      <c r="D119" s="5">
        <f t="shared" si="53"/>
        <v>2.5344322734758764</v>
      </c>
      <c r="E119" s="5">
        <f t="shared" si="54"/>
        <v>3.4232000000000002E-4</v>
      </c>
      <c r="F119" s="5">
        <f t="shared" si="55"/>
        <v>2.8000000000000138E-6</v>
      </c>
      <c r="G119" s="5">
        <f t="shared" si="56"/>
        <v>-3.4655677265241236</v>
      </c>
      <c r="H119" s="6">
        <f t="shared" si="57"/>
        <v>6.1824884439633007E-2</v>
      </c>
      <c r="K119" s="11">
        <v>-247</v>
      </c>
      <c r="L119" s="11">
        <v>0.52500000000000002</v>
      </c>
      <c r="M119" s="11">
        <f t="shared" si="58"/>
        <v>52500</v>
      </c>
      <c r="N119" s="11">
        <f t="shared" si="59"/>
        <v>4.0000000000000036E-3</v>
      </c>
      <c r="O119" s="11">
        <f t="shared" si="59"/>
        <v>400</v>
      </c>
      <c r="P119" s="11">
        <f t="shared" si="60"/>
        <v>-0.27984069659404309</v>
      </c>
      <c r="Q119" s="11">
        <f t="shared" si="60"/>
        <v>4.720159303405957</v>
      </c>
      <c r="R119" s="11">
        <f t="shared" si="61"/>
        <v>-0.93174234039183434</v>
      </c>
      <c r="S119" s="11">
        <f t="shared" si="62"/>
        <v>-0.14700000000000071</v>
      </c>
      <c r="T119" s="11">
        <f t="shared" si="51"/>
        <v>385.99442019777689</v>
      </c>
      <c r="V119" s="11">
        <v>-247</v>
      </c>
      <c r="W119" s="25">
        <v>0.56299999999999994</v>
      </c>
      <c r="X119" s="11">
        <f t="shared" si="63"/>
        <v>56299.999999999993</v>
      </c>
      <c r="Y119" s="11">
        <f t="shared" si="64"/>
        <v>-2.1999999999999909E-2</v>
      </c>
      <c r="Z119" s="11">
        <f t="shared" si="65"/>
        <v>-2199.9999999999854</v>
      </c>
      <c r="AA119" s="11">
        <f t="shared" si="66"/>
        <v>-0.24949160514865382</v>
      </c>
      <c r="AB119" s="11">
        <f t="shared" si="67"/>
        <v>4.7505083948513462</v>
      </c>
      <c r="AC119" s="11">
        <f>(AB119-AB120)/(G120-G119)</f>
        <v>4.8931155333186407</v>
      </c>
      <c r="AD119" s="11">
        <f>X119*F119</f>
        <v>0.15764000000000075</v>
      </c>
      <c r="AE119" s="11">
        <f>(X119*E119)/(($I$3+$I$4)*286.9)+273</f>
        <v>394.1730639454255</v>
      </c>
      <c r="AG119" s="11">
        <v>-247</v>
      </c>
      <c r="AH119" s="11">
        <v>0.874</v>
      </c>
      <c r="AI119" s="11">
        <f t="shared" si="68"/>
        <v>87400</v>
      </c>
      <c r="AJ119" s="11">
        <f t="shared" si="69"/>
        <v>5.0000000000000044E-3</v>
      </c>
      <c r="AK119" s="11">
        <f t="shared" si="70"/>
        <v>500</v>
      </c>
      <c r="AL119" s="11">
        <f t="shared" si="71"/>
        <v>-5.8488567365596968E-2</v>
      </c>
      <c r="AM119" s="11">
        <f t="shared" si="72"/>
        <v>4.9415114326344032</v>
      </c>
      <c r="AN119" s="11">
        <f t="shared" si="73"/>
        <v>-0.70026695320878829</v>
      </c>
      <c r="AO119" s="11">
        <f t="shared" si="74"/>
        <v>0.24472000000000121</v>
      </c>
      <c r="AP119" s="11">
        <f t="shared" si="75"/>
        <v>54.129328522656152</v>
      </c>
      <c r="AR119" s="11">
        <v>-247</v>
      </c>
      <c r="AS119" s="11">
        <v>0.96799999999999997</v>
      </c>
      <c r="AT119" s="11">
        <f t="shared" si="76"/>
        <v>96800</v>
      </c>
      <c r="AU119" s="11">
        <f t="shared" si="77"/>
        <v>1.100000000000001E-2</v>
      </c>
      <c r="AV119" s="11">
        <f t="shared" si="78"/>
        <v>1100</v>
      </c>
      <c r="AW119" s="11">
        <f t="shared" si="79"/>
        <v>-1.4124642691606345E-2</v>
      </c>
      <c r="AX119" s="11">
        <f t="shared" si="80"/>
        <v>4.9858753573083936</v>
      </c>
      <c r="AY119" s="11">
        <f t="shared" si="81"/>
        <v>-1.3870934478246648</v>
      </c>
      <c r="AZ119" s="11">
        <f t="shared" si="82"/>
        <v>0.27104000000000134</v>
      </c>
      <c r="BA119" s="11">
        <f t="shared" si="83"/>
        <v>30.589462253925831</v>
      </c>
      <c r="BC119" s="11">
        <v>-247</v>
      </c>
      <c r="BD119" s="11">
        <v>0.94399999999999995</v>
      </c>
      <c r="BE119" s="11">
        <f t="shared" si="84"/>
        <v>94400</v>
      </c>
      <c r="BF119" s="11">
        <f t="shared" si="85"/>
        <v>-2.0000000000000018E-3</v>
      </c>
      <c r="BG119" s="11">
        <f t="shared" si="86"/>
        <v>-200</v>
      </c>
      <c r="BH119" s="11">
        <f t="shared" si="87"/>
        <v>-2.502800570193105E-2</v>
      </c>
      <c r="BI119" s="11">
        <f t="shared" si="88"/>
        <v>4.9749719942980688</v>
      </c>
      <c r="BJ119" s="11">
        <f t="shared" si="89"/>
        <v>0.26035314956967243</v>
      </c>
      <c r="BK119" s="11">
        <f t="shared" si="90"/>
        <v>0.26432000000000133</v>
      </c>
      <c r="BL119" s="11">
        <f t="shared" si="91"/>
        <v>36.599640875729307</v>
      </c>
      <c r="BN119" s="11">
        <v>-247</v>
      </c>
      <c r="BO119" s="11">
        <v>1.1359999999999999</v>
      </c>
      <c r="BP119" s="11">
        <f t="shared" si="92"/>
        <v>113599.99999999999</v>
      </c>
      <c r="BQ119" s="11">
        <f t="shared" si="93"/>
        <v>0</v>
      </c>
      <c r="BR119" s="11">
        <f t="shared" si="94"/>
        <v>0</v>
      </c>
      <c r="BS119" s="11">
        <f t="shared" si="95"/>
        <v>5.5378331375000027E-2</v>
      </c>
      <c r="BT119" s="11">
        <f t="shared" si="96"/>
        <v>5.0553783313749996</v>
      </c>
      <c r="BU119" s="11">
        <f t="shared" si="97"/>
        <v>0</v>
      </c>
      <c r="BV119" s="11">
        <f t="shared" si="98"/>
        <v>0.31808000000000153</v>
      </c>
      <c r="BW119" s="11">
        <f t="shared" si="99"/>
        <v>-11.481788098698644</v>
      </c>
    </row>
    <row r="120" spans="1:75" x14ac:dyDescent="0.35">
      <c r="A120" s="4">
        <v>-246</v>
      </c>
      <c r="B120" s="5">
        <v>345.12</v>
      </c>
      <c r="C120" s="5">
        <f t="shared" si="52"/>
        <v>2.7699999999999818</v>
      </c>
      <c r="D120" s="5">
        <f t="shared" si="53"/>
        <v>2.5379701277584696</v>
      </c>
      <c r="E120" s="5">
        <f t="shared" si="54"/>
        <v>3.4512000000000003E-4</v>
      </c>
      <c r="F120" s="5">
        <f t="shared" si="55"/>
        <v>2.7699999999999752E-6</v>
      </c>
      <c r="G120" s="5">
        <f t="shared" si="56"/>
        <v>-3.4620298722415299</v>
      </c>
      <c r="H120" s="6">
        <f t="shared" si="57"/>
        <v>6.239611024768929E-2</v>
      </c>
      <c r="K120" s="11">
        <v>-246</v>
      </c>
      <c r="L120" s="11">
        <v>0.52900000000000003</v>
      </c>
      <c r="M120" s="11">
        <f t="shared" si="58"/>
        <v>52900</v>
      </c>
      <c r="N120" s="11">
        <f t="shared" si="59"/>
        <v>-7.0000000000000062E-3</v>
      </c>
      <c r="O120" s="11">
        <f t="shared" si="59"/>
        <v>-700</v>
      </c>
      <c r="P120" s="11">
        <f t="shared" si="60"/>
        <v>-0.27654432796481421</v>
      </c>
      <c r="Q120" s="11">
        <f t="shared" si="60"/>
        <v>4.7234556720351861</v>
      </c>
      <c r="R120" s="11">
        <f t="shared" si="61"/>
        <v>1.6663229099734682</v>
      </c>
      <c r="S120" s="11">
        <f t="shared" si="62"/>
        <v>-0.14653299999999869</v>
      </c>
      <c r="T120" s="11">
        <f t="shared" si="51"/>
        <v>387.78660759628656</v>
      </c>
      <c r="V120" s="11">
        <v>-246</v>
      </c>
      <c r="W120" s="25">
        <v>0.54100000000000004</v>
      </c>
      <c r="X120" s="11">
        <f t="shared" si="63"/>
        <v>54100.000000000007</v>
      </c>
      <c r="Y120" s="11">
        <f t="shared" si="64"/>
        <v>-1.9000000000000017E-2</v>
      </c>
      <c r="Z120" s="11">
        <f t="shared" si="65"/>
        <v>-1900.0000000000073</v>
      </c>
      <c r="AA120" s="11">
        <f t="shared" si="66"/>
        <v>-0.26680273489343054</v>
      </c>
      <c r="AB120" s="11">
        <f t="shared" si="67"/>
        <v>4.7331972651065692</v>
      </c>
      <c r="AC120" s="11">
        <f>(AB120-AB121)/(G121-G120)</f>
        <v>4.4722287741068678</v>
      </c>
      <c r="AD120" s="11">
        <f>X120*F120</f>
        <v>0.14985699999999869</v>
      </c>
      <c r="AE120" s="11">
        <f>(X120*E120)/(($I$3+$I$4)*286.9)+273</f>
        <v>390.39046258901897</v>
      </c>
      <c r="AG120" s="11">
        <v>-246</v>
      </c>
      <c r="AH120" s="11">
        <v>0.879</v>
      </c>
      <c r="AI120" s="11">
        <f t="shared" si="68"/>
        <v>87900</v>
      </c>
      <c r="AJ120" s="11">
        <f t="shared" si="69"/>
        <v>-2.0000000000000018E-3</v>
      </c>
      <c r="AK120" s="11">
        <f t="shared" si="70"/>
        <v>-200</v>
      </c>
      <c r="AL120" s="11">
        <f t="shared" si="71"/>
        <v>-5.6011124926228104E-2</v>
      </c>
      <c r="AM120" s="11">
        <f t="shared" si="72"/>
        <v>4.9439888750737717</v>
      </c>
      <c r="AN120" s="11">
        <f t="shared" si="73"/>
        <v>0.28494634549640319</v>
      </c>
      <c r="AO120" s="11">
        <f t="shared" si="74"/>
        <v>0.24348299999999781</v>
      </c>
      <c r="AP120" s="11">
        <f t="shared" si="75"/>
        <v>51.076717740217958</v>
      </c>
      <c r="AR120" s="11">
        <v>-246</v>
      </c>
      <c r="AS120" s="11">
        <v>0.97899999999999998</v>
      </c>
      <c r="AT120" s="11">
        <f t="shared" si="76"/>
        <v>97900</v>
      </c>
      <c r="AU120" s="11">
        <f t="shared" si="77"/>
        <v>3.0000000000000027E-3</v>
      </c>
      <c r="AV120" s="11">
        <f t="shared" si="78"/>
        <v>300</v>
      </c>
      <c r="AW120" s="11">
        <f t="shared" si="79"/>
        <v>-9.2173081968621833E-3</v>
      </c>
      <c r="AX120" s="11">
        <f t="shared" si="80"/>
        <v>4.9907826918031377</v>
      </c>
      <c r="AY120" s="11">
        <f t="shared" si="81"/>
        <v>-0.38273785569716573</v>
      </c>
      <c r="AZ120" s="11">
        <f t="shared" si="82"/>
        <v>0.27118299999999756</v>
      </c>
      <c r="BA120" s="11">
        <f t="shared" si="83"/>
        <v>25.829472887000435</v>
      </c>
      <c r="BC120" s="11">
        <v>-246</v>
      </c>
      <c r="BD120" s="11">
        <v>0.94199999999999995</v>
      </c>
      <c r="BE120" s="11">
        <f t="shared" si="84"/>
        <v>94200</v>
      </c>
      <c r="BF120" s="11">
        <f t="shared" si="85"/>
        <v>-4.9999999999998934E-3</v>
      </c>
      <c r="BG120" s="11">
        <f t="shared" si="86"/>
        <v>-500</v>
      </c>
      <c r="BH120" s="11">
        <f t="shared" si="87"/>
        <v>-2.5949097207122653E-2</v>
      </c>
      <c r="BI120" s="11">
        <f t="shared" si="88"/>
        <v>4.974050902792877</v>
      </c>
      <c r="BJ120" s="11">
        <f t="shared" si="89"/>
        <v>0.66573542754617521</v>
      </c>
      <c r="BK120" s="11">
        <f t="shared" si="90"/>
        <v>0.26093399999999767</v>
      </c>
      <c r="BL120" s="11">
        <f t="shared" si="91"/>
        <v>35.170953482690919</v>
      </c>
      <c r="BN120" s="11">
        <v>-246</v>
      </c>
      <c r="BO120" s="11">
        <v>1.1359999999999999</v>
      </c>
      <c r="BP120" s="11">
        <f t="shared" si="92"/>
        <v>113599.99999999999</v>
      </c>
      <c r="BQ120" s="11">
        <f t="shared" si="93"/>
        <v>0</v>
      </c>
      <c r="BR120" s="11">
        <f t="shared" si="94"/>
        <v>0</v>
      </c>
      <c r="BS120" s="11">
        <f t="shared" si="95"/>
        <v>5.5378331375000027E-2</v>
      </c>
      <c r="BT120" s="11">
        <f t="shared" si="96"/>
        <v>5.0553783313749996</v>
      </c>
      <c r="BU120" s="11">
        <f t="shared" si="97"/>
        <v>0</v>
      </c>
      <c r="BV120" s="11">
        <f t="shared" si="98"/>
        <v>0.31467199999999712</v>
      </c>
      <c r="BW120" s="11">
        <f t="shared" si="99"/>
        <v>-13.808701532551083</v>
      </c>
    </row>
    <row r="121" spans="1:75" x14ac:dyDescent="0.35">
      <c r="A121" s="4">
        <v>-245</v>
      </c>
      <c r="B121" s="5">
        <v>347.89</v>
      </c>
      <c r="C121" s="5">
        <f t="shared" si="52"/>
        <v>2.7200000000000273</v>
      </c>
      <c r="D121" s="5">
        <f t="shared" si="53"/>
        <v>2.5414419452545256</v>
      </c>
      <c r="E121" s="5">
        <f t="shared" si="54"/>
        <v>3.4789E-4</v>
      </c>
      <c r="F121" s="5">
        <f t="shared" si="55"/>
        <v>2.7200000000000011E-6</v>
      </c>
      <c r="G121" s="5">
        <f t="shared" si="56"/>
        <v>-3.4585580547454744</v>
      </c>
      <c r="H121" s="6">
        <f t="shared" si="57"/>
        <v>6.2959783445331416E-2</v>
      </c>
      <c r="K121" s="11">
        <v>-245</v>
      </c>
      <c r="L121" s="11">
        <v>0.52200000000000002</v>
      </c>
      <c r="M121" s="11">
        <f t="shared" si="58"/>
        <v>52200</v>
      </c>
      <c r="N121" s="11">
        <f t="shared" si="59"/>
        <v>-1.2000000000000011E-2</v>
      </c>
      <c r="O121" s="11">
        <f t="shared" si="59"/>
        <v>-1200</v>
      </c>
      <c r="P121" s="11">
        <f t="shared" si="60"/>
        <v>-0.28232949699773785</v>
      </c>
      <c r="Q121" s="11">
        <f t="shared" si="60"/>
        <v>4.7176705030022621</v>
      </c>
      <c r="R121" s="11">
        <f t="shared" si="61"/>
        <v>2.9861831085339277</v>
      </c>
      <c r="S121" s="11">
        <f t="shared" si="62"/>
        <v>-0.14198400000000005</v>
      </c>
      <c r="T121" s="11">
        <f t="shared" si="51"/>
        <v>387.17680063120895</v>
      </c>
      <c r="V121" s="11">
        <v>-245</v>
      </c>
      <c r="W121" s="25">
        <v>0.52200000000000002</v>
      </c>
      <c r="X121" s="11">
        <f t="shared" si="63"/>
        <v>52200</v>
      </c>
      <c r="Y121" s="11">
        <f t="shared" si="64"/>
        <v>-3.0000000000000027E-3</v>
      </c>
      <c r="Z121" s="11">
        <f t="shared" si="65"/>
        <v>-300</v>
      </c>
      <c r="AA121" s="11">
        <f t="shared" si="66"/>
        <v>-0.28232949699773785</v>
      </c>
      <c r="AB121" s="11">
        <f t="shared" si="67"/>
        <v>4.7176705030022621</v>
      </c>
      <c r="AC121" s="11">
        <f>(AB121-AB122)/(G122-G121)</f>
        <v>0.74006018293312603</v>
      </c>
      <c r="AD121" s="11">
        <f>X121*F121</f>
        <v>0.14198400000000005</v>
      </c>
      <c r="AE121" s="11">
        <f>(X121*E121)/(($I$3+$I$4)*286.9)+273</f>
        <v>387.17680063120895</v>
      </c>
      <c r="AG121" s="11">
        <v>-245</v>
      </c>
      <c r="AH121" s="11">
        <v>0.877</v>
      </c>
      <c r="AI121" s="11">
        <f t="shared" si="68"/>
        <v>87700</v>
      </c>
      <c r="AJ121" s="11">
        <f t="shared" si="69"/>
        <v>-4.0000000000000036E-3</v>
      </c>
      <c r="AK121" s="11">
        <f t="shared" si="70"/>
        <v>-400</v>
      </c>
      <c r="AL121" s="11">
        <f t="shared" si="71"/>
        <v>-5.7000406633959479E-2</v>
      </c>
      <c r="AM121" s="11">
        <f t="shared" si="72"/>
        <v>4.9429995933660402</v>
      </c>
      <c r="AN121" s="11">
        <f t="shared" si="73"/>
        <v>0.58697284521477211</v>
      </c>
      <c r="AO121" s="11">
        <f t="shared" si="74"/>
        <v>0.23854400000000009</v>
      </c>
      <c r="AP121" s="11">
        <f t="shared" si="75"/>
        <v>49.804516153465897</v>
      </c>
      <c r="AR121" s="11">
        <v>-245</v>
      </c>
      <c r="AS121" s="11">
        <v>0.98199999999999998</v>
      </c>
      <c r="AT121" s="11">
        <f t="shared" si="76"/>
        <v>98200</v>
      </c>
      <c r="AU121" s="11">
        <f t="shared" si="77"/>
        <v>8.0000000000000071E-3</v>
      </c>
      <c r="AV121" s="11">
        <f t="shared" si="78"/>
        <v>800</v>
      </c>
      <c r="AW121" s="11">
        <f t="shared" si="79"/>
        <v>-7.8885122130503398E-3</v>
      </c>
      <c r="AX121" s="11">
        <f t="shared" si="80"/>
        <v>4.9921114877869499</v>
      </c>
      <c r="AY121" s="11">
        <f t="shared" si="81"/>
        <v>-1.0417914050616364</v>
      </c>
      <c r="AZ121" s="11">
        <f t="shared" si="82"/>
        <v>0.26710400000000012</v>
      </c>
      <c r="BA121" s="11">
        <f t="shared" si="83"/>
        <v>23.082137813801012</v>
      </c>
      <c r="BC121" s="11">
        <v>-245</v>
      </c>
      <c r="BD121" s="11">
        <v>0.93700000000000006</v>
      </c>
      <c r="BE121" s="11">
        <f t="shared" si="84"/>
        <v>93700</v>
      </c>
      <c r="BF121" s="11">
        <f t="shared" si="85"/>
        <v>-5.0000000000000044E-3</v>
      </c>
      <c r="BG121" s="11">
        <f t="shared" si="86"/>
        <v>-500</v>
      </c>
      <c r="BH121" s="11">
        <f t="shared" si="87"/>
        <v>-2.8260409112221711E-2</v>
      </c>
      <c r="BI121" s="11">
        <f t="shared" si="88"/>
        <v>4.9717395908877782</v>
      </c>
      <c r="BJ121" s="11">
        <f t="shared" si="89"/>
        <v>0.68700049543102282</v>
      </c>
      <c r="BK121" s="11">
        <f t="shared" si="90"/>
        <v>0.25486400000000009</v>
      </c>
      <c r="BL121" s="11">
        <f t="shared" si="91"/>
        <v>34.534585673657404</v>
      </c>
      <c r="BN121" s="11">
        <v>-245</v>
      </c>
      <c r="BO121" s="11">
        <v>1.1359999999999999</v>
      </c>
      <c r="BP121" s="11">
        <f t="shared" si="92"/>
        <v>113599.99999999999</v>
      </c>
      <c r="BQ121" s="11">
        <f t="shared" si="93"/>
        <v>-2.9999999999998916E-3</v>
      </c>
      <c r="BR121" s="11">
        <f t="shared" si="94"/>
        <v>-299.99999999998545</v>
      </c>
      <c r="BS121" s="11">
        <f t="shared" si="95"/>
        <v>5.5378331375000027E-2</v>
      </c>
      <c r="BT121" s="11">
        <f t="shared" si="96"/>
        <v>5.0553783313749996</v>
      </c>
      <c r="BU121" s="11">
        <f t="shared" si="97"/>
        <v>0.33953325985468097</v>
      </c>
      <c r="BV121" s="11">
        <f t="shared" si="98"/>
        <v>0.3089920000000001</v>
      </c>
      <c r="BW121" s="11">
        <f t="shared" si="99"/>
        <v>-16.11068375104071</v>
      </c>
    </row>
    <row r="122" spans="1:75" x14ac:dyDescent="0.35">
      <c r="A122" s="4">
        <v>-244</v>
      </c>
      <c r="B122" s="5">
        <v>350.61</v>
      </c>
      <c r="C122" s="5">
        <f t="shared" si="52"/>
        <v>2.6899999999999977</v>
      </c>
      <c r="D122" s="5">
        <f t="shared" si="53"/>
        <v>2.5448242987597278</v>
      </c>
      <c r="E122" s="5">
        <f t="shared" si="54"/>
        <v>3.5061000000000001E-4</v>
      </c>
      <c r="F122" s="5">
        <f t="shared" si="55"/>
        <v>2.6900000000000166E-6</v>
      </c>
      <c r="G122" s="5">
        <f t="shared" si="56"/>
        <v>-3.4551757012402722</v>
      </c>
      <c r="H122" s="6">
        <f t="shared" si="57"/>
        <v>6.3515812526914642E-2</v>
      </c>
      <c r="K122" s="11">
        <v>-244</v>
      </c>
      <c r="L122" s="11">
        <v>0.51</v>
      </c>
      <c r="M122" s="11">
        <f t="shared" si="58"/>
        <v>51000</v>
      </c>
      <c r="N122" s="11">
        <f t="shared" si="59"/>
        <v>-4.0000000000000036E-3</v>
      </c>
      <c r="O122" s="11">
        <f t="shared" si="59"/>
        <v>-400</v>
      </c>
      <c r="P122" s="11">
        <f t="shared" si="60"/>
        <v>-0.29242982390206362</v>
      </c>
      <c r="Q122" s="11">
        <f t="shared" si="60"/>
        <v>4.7075701760979367</v>
      </c>
      <c r="R122" s="11">
        <f t="shared" si="61"/>
        <v>1.0302230633385994</v>
      </c>
      <c r="S122" s="11">
        <f t="shared" si="62"/>
        <v>-0.13719000000000084</v>
      </c>
      <c r="T122" s="11">
        <f t="shared" si="51"/>
        <v>385.42422333559637</v>
      </c>
      <c r="V122" s="11">
        <v>-244</v>
      </c>
      <c r="W122" s="25">
        <v>0.51900000000000002</v>
      </c>
      <c r="X122" s="11">
        <f t="shared" si="63"/>
        <v>51900</v>
      </c>
      <c r="Y122" s="11">
        <f t="shared" si="64"/>
        <v>5.0000000000000044E-3</v>
      </c>
      <c r="Z122" s="11">
        <f t="shared" si="65"/>
        <v>500</v>
      </c>
      <c r="AA122" s="11">
        <f t="shared" si="66"/>
        <v>-0.28483264215154214</v>
      </c>
      <c r="AB122" s="11">
        <f t="shared" si="67"/>
        <v>4.7151673578484576</v>
      </c>
      <c r="AC122" s="11">
        <f>(AB122-AB123)/(G123-G122)</f>
        <v>-1.2544454009718702</v>
      </c>
      <c r="AD122" s="11">
        <f>X122*F122</f>
        <v>0.13961100000000087</v>
      </c>
      <c r="AE122" s="11">
        <f>(X122*E122)/(($I$3+$I$4)*286.9)+273</f>
        <v>387.40818021798924</v>
      </c>
      <c r="AG122" s="11">
        <v>-244</v>
      </c>
      <c r="AH122" s="11">
        <v>0.873</v>
      </c>
      <c r="AI122" s="11">
        <f t="shared" si="68"/>
        <v>87300</v>
      </c>
      <c r="AJ122" s="11">
        <f t="shared" si="69"/>
        <v>-1.0000000000000009E-3</v>
      </c>
      <c r="AK122" s="11">
        <f t="shared" si="70"/>
        <v>-100</v>
      </c>
      <c r="AL122" s="11">
        <f t="shared" si="71"/>
        <v>-5.8985756294430272E-2</v>
      </c>
      <c r="AM122" s="11">
        <f t="shared" si="72"/>
        <v>4.9410142437055695</v>
      </c>
      <c r="AN122" s="11">
        <f t="shared" si="73"/>
        <v>0.14995721187875574</v>
      </c>
      <c r="AO122" s="11">
        <f t="shared" si="74"/>
        <v>0.23483700000000146</v>
      </c>
      <c r="AP122" s="11">
        <f t="shared" si="75"/>
        <v>49.085402752599151</v>
      </c>
      <c r="AR122" s="11">
        <v>-244</v>
      </c>
      <c r="AS122" s="11">
        <v>0.99</v>
      </c>
      <c r="AT122" s="11">
        <f t="shared" si="76"/>
        <v>99000</v>
      </c>
      <c r="AU122" s="11">
        <f t="shared" si="77"/>
        <v>1.2000000000000011E-2</v>
      </c>
      <c r="AV122" s="11">
        <f t="shared" si="78"/>
        <v>1200</v>
      </c>
      <c r="AW122" s="11">
        <f t="shared" si="79"/>
        <v>-4.3648054024500883E-3</v>
      </c>
      <c r="AX122" s="11">
        <f t="shared" si="80"/>
        <v>4.9956351945975497</v>
      </c>
      <c r="AY122" s="11">
        <f t="shared" si="81"/>
        <v>-1.5763763345095048</v>
      </c>
      <c r="AZ122" s="11">
        <f t="shared" si="82"/>
        <v>0.26631000000000166</v>
      </c>
      <c r="BA122" s="11">
        <f t="shared" si="83"/>
        <v>19.076229925627899</v>
      </c>
      <c r="BC122" s="11">
        <v>-244</v>
      </c>
      <c r="BD122" s="11">
        <v>0.93200000000000005</v>
      </c>
      <c r="BE122" s="11">
        <f t="shared" si="84"/>
        <v>93200</v>
      </c>
      <c r="BF122" s="11">
        <f t="shared" si="85"/>
        <v>-1.0000000000000009E-3</v>
      </c>
      <c r="BG122" s="11">
        <f t="shared" si="86"/>
        <v>-100</v>
      </c>
      <c r="BH122" s="11">
        <f t="shared" si="87"/>
        <v>-3.0584087646018613E-2</v>
      </c>
      <c r="BI122" s="11">
        <f t="shared" si="88"/>
        <v>4.9694159123539814</v>
      </c>
      <c r="BJ122" s="11">
        <f t="shared" si="89"/>
        <v>0.14045911498385033</v>
      </c>
      <c r="BK122" s="11">
        <f t="shared" si="90"/>
        <v>0.25070800000000154</v>
      </c>
      <c r="BL122" s="11">
        <f t="shared" si="91"/>
        <v>33.952572010793119</v>
      </c>
      <c r="BN122" s="11">
        <v>-244</v>
      </c>
      <c r="BO122" s="11">
        <v>1.133</v>
      </c>
      <c r="BP122" s="11">
        <f t="shared" si="92"/>
        <v>113300</v>
      </c>
      <c r="BQ122" s="11">
        <f t="shared" si="93"/>
        <v>0</v>
      </c>
      <c r="BR122" s="11">
        <f t="shared" si="94"/>
        <v>0</v>
      </c>
      <c r="BS122" s="11">
        <f t="shared" si="95"/>
        <v>5.4229909863397249E-2</v>
      </c>
      <c r="BT122" s="11">
        <f t="shared" si="96"/>
        <v>5.0542299098633974</v>
      </c>
      <c r="BU122" s="11">
        <f t="shared" si="97"/>
        <v>0</v>
      </c>
      <c r="BV122" s="11">
        <f t="shared" si="98"/>
        <v>0.30477700000000191</v>
      </c>
      <c r="BW122" s="11">
        <f t="shared" si="99"/>
        <v>-17.60164797400364</v>
      </c>
    </row>
    <row r="123" spans="1:75" x14ac:dyDescent="0.35">
      <c r="A123" s="4">
        <v>-243</v>
      </c>
      <c r="B123" s="5">
        <v>353.3</v>
      </c>
      <c r="C123" s="5">
        <f t="shared" si="52"/>
        <v>2.6499999999999773</v>
      </c>
      <c r="D123" s="5">
        <f t="shared" si="53"/>
        <v>2.5481436374348454</v>
      </c>
      <c r="E123" s="5">
        <f t="shared" si="54"/>
        <v>3.5330000000000002E-4</v>
      </c>
      <c r="F123" s="5">
        <f t="shared" si="55"/>
        <v>2.6499999999999831E-6</v>
      </c>
      <c r="G123" s="5">
        <f t="shared" si="56"/>
        <v>-3.4518563625651546</v>
      </c>
      <c r="H123" s="6">
        <f t="shared" si="57"/>
        <v>6.4064110437250382E-2</v>
      </c>
      <c r="K123" s="11">
        <v>-243</v>
      </c>
      <c r="L123" s="11">
        <v>0.50600000000000001</v>
      </c>
      <c r="M123" s="11">
        <f t="shared" si="58"/>
        <v>50600</v>
      </c>
      <c r="N123" s="11">
        <f t="shared" si="59"/>
        <v>1.0000000000000009E-3</v>
      </c>
      <c r="O123" s="11">
        <f t="shared" si="59"/>
        <v>100</v>
      </c>
      <c r="P123" s="11">
        <f t="shared" si="60"/>
        <v>-0.29584948316020088</v>
      </c>
      <c r="Q123" s="11">
        <f t="shared" si="60"/>
        <v>4.7041505168397988</v>
      </c>
      <c r="R123" s="11">
        <f t="shared" si="61"/>
        <v>-0.26420567711806958</v>
      </c>
      <c r="S123" s="11">
        <f t="shared" si="62"/>
        <v>-0.13408999999999915</v>
      </c>
      <c r="T123" s="11">
        <f t="shared" si="51"/>
        <v>385.39825671258603</v>
      </c>
      <c r="V123" s="11">
        <v>-243</v>
      </c>
      <c r="W123" s="25">
        <v>0.52400000000000002</v>
      </c>
      <c r="X123" s="11">
        <f t="shared" si="63"/>
        <v>52400</v>
      </c>
      <c r="Y123" s="11">
        <f t="shared" si="64"/>
        <v>4.0000000000000036E-3</v>
      </c>
      <c r="Z123" s="11">
        <f t="shared" si="65"/>
        <v>400</v>
      </c>
      <c r="AA123" s="11">
        <f t="shared" si="66"/>
        <v>-0.28066871301627333</v>
      </c>
      <c r="AB123" s="11">
        <f t="shared" si="67"/>
        <v>4.7193312869837269</v>
      </c>
      <c r="AC123" s="11">
        <f>(AB123-AB124)/(G124-G123)</f>
        <v>-1.0176484934694867</v>
      </c>
      <c r="AD123" s="11">
        <f>X123*F123</f>
        <v>0.13885999999999912</v>
      </c>
      <c r="AE123" s="11">
        <f>(X123*E123)/(($I$3+$I$4)*286.9)+273</f>
        <v>389.39661367074126</v>
      </c>
      <c r="AG123" s="11">
        <v>-243</v>
      </c>
      <c r="AH123" s="11">
        <v>0.872</v>
      </c>
      <c r="AI123" s="11">
        <f t="shared" si="68"/>
        <v>87200</v>
      </c>
      <c r="AJ123" s="11">
        <f t="shared" si="69"/>
        <v>-5.0000000000000044E-3</v>
      </c>
      <c r="AK123" s="11">
        <f t="shared" si="70"/>
        <v>-500</v>
      </c>
      <c r="AL123" s="11">
        <f t="shared" si="71"/>
        <v>-5.9483515067432782E-2</v>
      </c>
      <c r="AM123" s="11">
        <f t="shared" si="72"/>
        <v>4.9405164849325676</v>
      </c>
      <c r="AN123" s="11">
        <f t="shared" si="73"/>
        <v>0.76952559373571272</v>
      </c>
      <c r="AO123" s="11">
        <f t="shared" si="74"/>
        <v>0.23107999999999854</v>
      </c>
      <c r="AP123" s="11">
        <f t="shared" si="75"/>
        <v>47.625909799733222</v>
      </c>
      <c r="AR123" s="11">
        <v>-243</v>
      </c>
      <c r="AS123" s="11">
        <v>1.002</v>
      </c>
      <c r="AT123" s="11">
        <f t="shared" si="76"/>
        <v>100200</v>
      </c>
      <c r="AU123" s="11">
        <f t="shared" si="77"/>
        <v>8.999999999999897E-3</v>
      </c>
      <c r="AV123" s="11">
        <f t="shared" si="78"/>
        <v>899.99999999998545</v>
      </c>
      <c r="AW123" s="11">
        <f t="shared" si="79"/>
        <v>8.6772153122691327E-4</v>
      </c>
      <c r="AX123" s="11">
        <f t="shared" si="80"/>
        <v>5.0008677215312272</v>
      </c>
      <c r="AY123" s="11">
        <f t="shared" si="81"/>
        <v>-1.1966112398672639</v>
      </c>
      <c r="AZ123" s="11">
        <f t="shared" si="82"/>
        <v>0.26552999999999832</v>
      </c>
      <c r="BA123" s="11">
        <f t="shared" si="83"/>
        <v>14.026561490060431</v>
      </c>
      <c r="BC123" s="11">
        <v>-243</v>
      </c>
      <c r="BD123" s="11">
        <v>0.93100000000000005</v>
      </c>
      <c r="BE123" s="11">
        <f t="shared" si="84"/>
        <v>93100</v>
      </c>
      <c r="BF123" s="11">
        <f t="shared" si="85"/>
        <v>3.0000000000000027E-3</v>
      </c>
      <c r="BG123" s="11">
        <f t="shared" si="86"/>
        <v>300</v>
      </c>
      <c r="BH123" s="11">
        <f t="shared" si="87"/>
        <v>-3.1050319018657353E-2</v>
      </c>
      <c r="BI123" s="11">
        <f t="shared" si="88"/>
        <v>4.9689496809813427</v>
      </c>
      <c r="BJ123" s="11">
        <f t="shared" si="89"/>
        <v>-0.43052090320316588</v>
      </c>
      <c r="BK123" s="11">
        <f t="shared" si="90"/>
        <v>0.24671499999999844</v>
      </c>
      <c r="BL123" s="11">
        <f t="shared" si="91"/>
        <v>32.376974797650945</v>
      </c>
      <c r="BN123" s="11">
        <v>-243</v>
      </c>
      <c r="BO123" s="11">
        <v>1.133</v>
      </c>
      <c r="BP123" s="11">
        <f t="shared" si="92"/>
        <v>113300</v>
      </c>
      <c r="BQ123" s="11">
        <f t="shared" si="93"/>
        <v>-3.0000000000001137E-3</v>
      </c>
      <c r="BR123" s="11">
        <f t="shared" si="94"/>
        <v>-300.00000000001455</v>
      </c>
      <c r="BS123" s="11">
        <f t="shared" si="95"/>
        <v>5.4229909863397249E-2</v>
      </c>
      <c r="BT123" s="11">
        <f t="shared" si="96"/>
        <v>5.0542299098633974</v>
      </c>
      <c r="BU123" s="11">
        <f t="shared" si="97"/>
        <v>0.35480391617373114</v>
      </c>
      <c r="BV123" s="11">
        <f t="shared" si="98"/>
        <v>0.3002449999999981</v>
      </c>
      <c r="BW123" s="11">
        <f t="shared" si="99"/>
        <v>-19.831243345071414</v>
      </c>
    </row>
    <row r="124" spans="1:75" x14ac:dyDescent="0.35">
      <c r="A124" s="4">
        <v>-242</v>
      </c>
      <c r="B124" s="5">
        <v>355.95</v>
      </c>
      <c r="C124" s="5">
        <f t="shared" si="52"/>
        <v>2.6100000000000136</v>
      </c>
      <c r="D124" s="5">
        <f t="shared" si="53"/>
        <v>2.5513889972730204</v>
      </c>
      <c r="E124" s="5">
        <f t="shared" si="54"/>
        <v>3.5595000000000001E-4</v>
      </c>
      <c r="F124" s="5">
        <f t="shared" si="55"/>
        <v>2.6100000000000038E-6</v>
      </c>
      <c r="G124" s="5">
        <f t="shared" si="56"/>
        <v>-3.4486110027269796</v>
      </c>
      <c r="H124" s="6">
        <f t="shared" si="57"/>
        <v>6.4604594476544153E-2</v>
      </c>
      <c r="K124" s="11">
        <v>-242</v>
      </c>
      <c r="L124" s="11">
        <v>0.50700000000000001</v>
      </c>
      <c r="M124" s="11">
        <f t="shared" si="58"/>
        <v>50700</v>
      </c>
      <c r="N124" s="11">
        <f t="shared" si="59"/>
        <v>8.0000000000000071E-3</v>
      </c>
      <c r="O124" s="11">
        <f t="shared" si="59"/>
        <v>800</v>
      </c>
      <c r="P124" s="11">
        <f t="shared" si="60"/>
        <v>-0.29499204066666401</v>
      </c>
      <c r="Q124" s="11">
        <f t="shared" si="60"/>
        <v>4.7050079593333356</v>
      </c>
      <c r="R124" s="11">
        <f t="shared" si="61"/>
        <v>-2.1429588626383547</v>
      </c>
      <c r="S124" s="11">
        <f t="shared" si="62"/>
        <v>-0.13232700000000019</v>
      </c>
      <c r="T124" s="11">
        <f t="shared" si="51"/>
        <v>386.46512025387074</v>
      </c>
      <c r="V124" s="11">
        <v>-242</v>
      </c>
      <c r="W124" s="25">
        <v>0.52800000000000002</v>
      </c>
      <c r="X124" s="11">
        <f t="shared" si="63"/>
        <v>52800</v>
      </c>
      <c r="Y124" s="11">
        <f t="shared" si="64"/>
        <v>3.0000000000000027E-3</v>
      </c>
      <c r="Z124" s="11">
        <f t="shared" si="65"/>
        <v>300</v>
      </c>
      <c r="AA124" s="11">
        <f t="shared" si="66"/>
        <v>-0.27736607746618774</v>
      </c>
      <c r="AB124" s="11">
        <f t="shared" si="67"/>
        <v>4.7226339225338121</v>
      </c>
      <c r="AC124" s="11">
        <f>(AB124-AB125)/(G125-G124)</f>
        <v>-0.77551879711501881</v>
      </c>
      <c r="AD124" s="11">
        <f>X124*F124</f>
        <v>0.13780800000000021</v>
      </c>
      <c r="AE124" s="11">
        <f>(X124*E124)/(($I$3+$I$4)*286.9)+273</f>
        <v>391.16485896261094</v>
      </c>
      <c r="AG124" s="11">
        <v>-242</v>
      </c>
      <c r="AH124" s="11">
        <v>0.86699999999999999</v>
      </c>
      <c r="AI124" s="11">
        <f t="shared" si="68"/>
        <v>86700</v>
      </c>
      <c r="AJ124" s="11">
        <f t="shared" si="69"/>
        <v>-2.0000000000000018E-3</v>
      </c>
      <c r="AK124" s="11">
        <f t="shared" si="70"/>
        <v>-200</v>
      </c>
      <c r="AL124" s="11">
        <f t="shared" si="71"/>
        <v>-6.198090252378971E-2</v>
      </c>
      <c r="AM124" s="11">
        <f t="shared" si="72"/>
        <v>4.9380190974762099</v>
      </c>
      <c r="AN124" s="11">
        <f t="shared" si="73"/>
        <v>0.31611723411647547</v>
      </c>
      <c r="AO124" s="11">
        <f t="shared" si="74"/>
        <v>0.22628700000000032</v>
      </c>
      <c r="AP124" s="11">
        <f t="shared" si="75"/>
        <v>47.237420306823481</v>
      </c>
      <c r="AR124" s="11">
        <v>-242</v>
      </c>
      <c r="AS124" s="11">
        <v>1.0109999999999999</v>
      </c>
      <c r="AT124" s="11">
        <f t="shared" si="76"/>
        <v>101099.99999999999</v>
      </c>
      <c r="AU124" s="11">
        <f t="shared" si="77"/>
        <v>7.0000000000001172E-3</v>
      </c>
      <c r="AV124" s="11">
        <f t="shared" si="78"/>
        <v>700.00000000001455</v>
      </c>
      <c r="AW124" s="11">
        <f t="shared" si="79"/>
        <v>4.7511555910010198E-3</v>
      </c>
      <c r="AX124" s="11">
        <f t="shared" si="80"/>
        <v>5.0047511555910011</v>
      </c>
      <c r="AY124" s="11">
        <f t="shared" si="81"/>
        <v>-0.94446004157045771</v>
      </c>
      <c r="AZ124" s="11">
        <f t="shared" si="82"/>
        <v>0.26387100000000036</v>
      </c>
      <c r="BA124" s="11">
        <f t="shared" si="83"/>
        <v>9.7405212574378197</v>
      </c>
      <c r="BC124" s="11">
        <v>-242</v>
      </c>
      <c r="BD124" s="11">
        <v>0.93400000000000005</v>
      </c>
      <c r="BE124" s="11">
        <f t="shared" si="84"/>
        <v>93400</v>
      </c>
      <c r="BF124" s="11">
        <f t="shared" si="85"/>
        <v>3.0000000000000027E-3</v>
      </c>
      <c r="BG124" s="11">
        <f t="shared" si="86"/>
        <v>300</v>
      </c>
      <c r="BH124" s="11">
        <f t="shared" si="87"/>
        <v>-2.9653123769906618E-2</v>
      </c>
      <c r="BI124" s="11">
        <f t="shared" si="88"/>
        <v>4.9703468762300931</v>
      </c>
      <c r="BJ124" s="11">
        <f t="shared" si="89"/>
        <v>-0.43894864405284506</v>
      </c>
      <c r="BK124" s="11">
        <f t="shared" si="90"/>
        <v>0.24377400000000035</v>
      </c>
      <c r="BL124" s="11">
        <f t="shared" si="91"/>
        <v>29.790946443567634</v>
      </c>
      <c r="BN124" s="11">
        <v>-242</v>
      </c>
      <c r="BO124" s="11">
        <v>1.1299999999999999</v>
      </c>
      <c r="BP124" s="11">
        <f t="shared" si="92"/>
        <v>112999.99999999999</v>
      </c>
      <c r="BQ124" s="11">
        <f t="shared" si="93"/>
        <v>-2.0000000000000018E-3</v>
      </c>
      <c r="BR124" s="11">
        <f t="shared" si="94"/>
        <v>-200</v>
      </c>
      <c r="BS124" s="11">
        <f t="shared" si="95"/>
        <v>5.3078443483419682E-2</v>
      </c>
      <c r="BT124" s="11">
        <f t="shared" si="96"/>
        <v>5.0530784434834199</v>
      </c>
      <c r="BU124" s="11">
        <f t="shared" si="97"/>
        <v>0.24247783406422152</v>
      </c>
      <c r="BV124" s="11">
        <f t="shared" si="98"/>
        <v>0.29493000000000041</v>
      </c>
      <c r="BW124" s="11">
        <f t="shared" si="99"/>
        <v>-21.246499484762921</v>
      </c>
    </row>
    <row r="125" spans="1:75" x14ac:dyDescent="0.35">
      <c r="A125" s="4">
        <v>-241</v>
      </c>
      <c r="B125" s="5">
        <v>358.56</v>
      </c>
      <c r="C125" s="5">
        <f t="shared" si="52"/>
        <v>2.5699999999999932</v>
      </c>
      <c r="D125" s="5">
        <f t="shared" si="53"/>
        <v>2.5545618391909861</v>
      </c>
      <c r="E125" s="5">
        <f t="shared" si="54"/>
        <v>3.5856000000000001E-4</v>
      </c>
      <c r="F125" s="5">
        <f t="shared" si="55"/>
        <v>2.5699999999999703E-6</v>
      </c>
      <c r="G125" s="5">
        <f t="shared" si="56"/>
        <v>-3.4454381608090139</v>
      </c>
      <c r="H125" s="6">
        <f t="shared" si="57"/>
        <v>6.5137186202152683E-2</v>
      </c>
      <c r="K125" s="11">
        <v>-241</v>
      </c>
      <c r="L125" s="11">
        <v>0.51500000000000001</v>
      </c>
      <c r="M125" s="11">
        <f t="shared" si="58"/>
        <v>51500</v>
      </c>
      <c r="N125" s="11">
        <f t="shared" si="59"/>
        <v>1.100000000000001E-2</v>
      </c>
      <c r="O125" s="11">
        <f t="shared" si="59"/>
        <v>1100</v>
      </c>
      <c r="P125" s="11">
        <f t="shared" si="60"/>
        <v>-0.28819277095880896</v>
      </c>
      <c r="Q125" s="11">
        <f t="shared" si="60"/>
        <v>4.7118072290411908</v>
      </c>
      <c r="R125" s="11">
        <f t="shared" si="61"/>
        <v>-2.9591611679872338</v>
      </c>
      <c r="S125" s="11">
        <f t="shared" si="62"/>
        <v>-0.13235499999999847</v>
      </c>
      <c r="T125" s="11">
        <f t="shared" si="51"/>
        <v>389.10060674305947</v>
      </c>
      <c r="V125" s="11">
        <v>-241</v>
      </c>
      <c r="W125" s="25">
        <v>0.53100000000000003</v>
      </c>
      <c r="X125" s="11">
        <f t="shared" si="63"/>
        <v>53100</v>
      </c>
      <c r="Y125" s="11">
        <f t="shared" si="64"/>
        <v>9.000000000000008E-3</v>
      </c>
      <c r="Z125" s="11">
        <f t="shared" si="65"/>
        <v>900</v>
      </c>
      <c r="AA125" s="11">
        <f t="shared" si="66"/>
        <v>-0.2749054789185309</v>
      </c>
      <c r="AB125" s="11">
        <f t="shared" si="67"/>
        <v>4.725094521081469</v>
      </c>
      <c r="AC125" s="11">
        <f>(AB125-AB126)/(G126-G125)</f>
        <v>-2.3532808493371853</v>
      </c>
      <c r="AD125" s="11">
        <f>X125*F125</f>
        <v>0.13646699999999842</v>
      </c>
      <c r="AE125" s="11">
        <f>(X125*E125)/(($I$3+$I$4)*286.9)+273</f>
        <v>392.70761588459146</v>
      </c>
      <c r="AG125" s="11">
        <v>-241</v>
      </c>
      <c r="AH125" s="11">
        <v>0.86499999999999999</v>
      </c>
      <c r="AI125" s="11">
        <f t="shared" si="68"/>
        <v>86500</v>
      </c>
      <c r="AJ125" s="11">
        <f t="shared" si="69"/>
        <v>-1.0000000000000009E-3</v>
      </c>
      <c r="AK125" s="11">
        <f t="shared" si="70"/>
        <v>-100</v>
      </c>
      <c r="AL125" s="11">
        <f t="shared" si="71"/>
        <v>-6.2983892535185784E-2</v>
      </c>
      <c r="AM125" s="11">
        <f t="shared" si="72"/>
        <v>4.9370161074648138</v>
      </c>
      <c r="AN125" s="11">
        <f t="shared" si="73"/>
        <v>0.1619629036139297</v>
      </c>
      <c r="AO125" s="11">
        <f t="shared" si="74"/>
        <v>0.22230499999999742</v>
      </c>
      <c r="AP125" s="11">
        <f t="shared" si="75"/>
        <v>46.106627286081107</v>
      </c>
      <c r="AR125" s="11">
        <v>-241</v>
      </c>
      <c r="AS125" s="11">
        <v>1.018</v>
      </c>
      <c r="AT125" s="11">
        <f t="shared" si="76"/>
        <v>101800</v>
      </c>
      <c r="AU125" s="11">
        <f t="shared" si="77"/>
        <v>4.0000000000000036E-3</v>
      </c>
      <c r="AV125" s="11">
        <f t="shared" si="78"/>
        <v>400</v>
      </c>
      <c r="AW125" s="11">
        <f t="shared" si="79"/>
        <v>7.7477780007399483E-3</v>
      </c>
      <c r="AX125" s="11">
        <f t="shared" si="80"/>
        <v>5.0077477780007396</v>
      </c>
      <c r="AY125" s="11">
        <f t="shared" si="81"/>
        <v>-0.54908664314608935</v>
      </c>
      <c r="AZ125" s="11">
        <f t="shared" si="82"/>
        <v>0.26162599999999697</v>
      </c>
      <c r="BA125" s="11">
        <f t="shared" si="83"/>
        <v>5.974042285815699</v>
      </c>
      <c r="BC125" s="11">
        <v>-241</v>
      </c>
      <c r="BD125" s="11">
        <v>0.93700000000000006</v>
      </c>
      <c r="BE125" s="11">
        <f t="shared" si="84"/>
        <v>93700</v>
      </c>
      <c r="BF125" s="11">
        <f t="shared" si="85"/>
        <v>2.9999999999998916E-3</v>
      </c>
      <c r="BG125" s="11">
        <f t="shared" si="86"/>
        <v>300</v>
      </c>
      <c r="BH125" s="11">
        <f t="shared" si="87"/>
        <v>-2.8260409112221711E-2</v>
      </c>
      <c r="BI125" s="11">
        <f t="shared" si="88"/>
        <v>4.9717395908877782</v>
      </c>
      <c r="BJ125" s="11">
        <f t="shared" si="89"/>
        <v>-0.44757709255850786</v>
      </c>
      <c r="BK125" s="11">
        <f t="shared" si="90"/>
        <v>0.24080899999999722</v>
      </c>
      <c r="BL125" s="11">
        <f t="shared" si="91"/>
        <v>27.220704933015014</v>
      </c>
      <c r="BN125" s="11">
        <v>-241</v>
      </c>
      <c r="BO125" s="11">
        <v>1.1279999999999999</v>
      </c>
      <c r="BP125" s="11">
        <f t="shared" si="92"/>
        <v>112799.99999999999</v>
      </c>
      <c r="BQ125" s="11">
        <f t="shared" si="93"/>
        <v>-3.9999999999997815E-3</v>
      </c>
      <c r="BR125" s="11">
        <f t="shared" si="94"/>
        <v>-399.9999999999709</v>
      </c>
      <c r="BS125" s="11">
        <f t="shared" si="95"/>
        <v>5.2309099647323443E-2</v>
      </c>
      <c r="BT125" s="11">
        <f t="shared" si="96"/>
        <v>5.0523090996473234</v>
      </c>
      <c r="BU125" s="11">
        <f t="shared" si="97"/>
        <v>0.49739631192846445</v>
      </c>
      <c r="BV125" s="11">
        <f t="shared" si="98"/>
        <v>0.2898959999999966</v>
      </c>
      <c r="BW125" s="11">
        <f t="shared" si="99"/>
        <v>-22.879450198035215</v>
      </c>
    </row>
    <row r="126" spans="1:75" x14ac:dyDescent="0.35">
      <c r="A126" s="4">
        <v>-240</v>
      </c>
      <c r="B126" s="5">
        <v>361.13</v>
      </c>
      <c r="C126" s="5">
        <f t="shared" si="52"/>
        <v>2.5300000000000296</v>
      </c>
      <c r="D126" s="5">
        <f t="shared" si="53"/>
        <v>2.5576635678875652</v>
      </c>
      <c r="E126" s="5">
        <f t="shared" si="54"/>
        <v>3.6112999999999998E-4</v>
      </c>
      <c r="F126" s="5">
        <f t="shared" si="55"/>
        <v>2.5300000000000452E-6</v>
      </c>
      <c r="G126" s="5">
        <f t="shared" si="56"/>
        <v>-3.4423364321124348</v>
      </c>
      <c r="H126" s="6">
        <f t="shared" si="57"/>
        <v>6.5661811327445099E-2</v>
      </c>
      <c r="K126" s="11">
        <v>-240</v>
      </c>
      <c r="L126" s="11">
        <v>0.52600000000000002</v>
      </c>
      <c r="M126" s="11">
        <f t="shared" si="58"/>
        <v>52600</v>
      </c>
      <c r="N126" s="11">
        <f t="shared" si="59"/>
        <v>1.0000000000000009E-2</v>
      </c>
      <c r="O126" s="11">
        <f t="shared" si="59"/>
        <v>1000</v>
      </c>
      <c r="P126" s="11">
        <f t="shared" si="60"/>
        <v>-0.27901425584626094</v>
      </c>
      <c r="Q126" s="11">
        <f t="shared" si="60"/>
        <v>4.7209857441537393</v>
      </c>
      <c r="R126" s="11">
        <f t="shared" si="61"/>
        <v>-2.697604186130063</v>
      </c>
      <c r="S126" s="11">
        <f t="shared" si="62"/>
        <v>-0.13307800000000239</v>
      </c>
      <c r="T126" s="11">
        <f t="shared" si="51"/>
        <v>392.43035773894763</v>
      </c>
      <c r="V126" s="11">
        <v>-240</v>
      </c>
      <c r="W126" s="25">
        <v>0.54</v>
      </c>
      <c r="X126" s="11">
        <f t="shared" si="63"/>
        <v>54000</v>
      </c>
      <c r="Y126" s="11">
        <f t="shared" si="64"/>
        <v>1.100000000000001E-2</v>
      </c>
      <c r="Z126" s="11">
        <f t="shared" si="65"/>
        <v>1100.0000000000073</v>
      </c>
      <c r="AA126" s="11">
        <f t="shared" si="66"/>
        <v>-0.26760624017703144</v>
      </c>
      <c r="AB126" s="11">
        <f t="shared" si="67"/>
        <v>4.7323937598229682</v>
      </c>
      <c r="AC126" s="11">
        <f>(AB126-AB127)/(G127-G126)</f>
        <v>-2.8885012453899379</v>
      </c>
      <c r="AD126" s="11">
        <f>X126*F126</f>
        <v>0.13662000000000243</v>
      </c>
      <c r="AE126" s="11">
        <f>(X126*E126)/(($I$3+$I$4)*286.9)+273</f>
        <v>395.60911250766486</v>
      </c>
      <c r="AG126" s="11">
        <v>-240</v>
      </c>
      <c r="AH126" s="11">
        <v>0.86399999999999999</v>
      </c>
      <c r="AI126" s="11">
        <f t="shared" si="68"/>
        <v>86400</v>
      </c>
      <c r="AJ126" s="11">
        <f t="shared" si="69"/>
        <v>3.0000000000000027E-3</v>
      </c>
      <c r="AK126" s="11">
        <f t="shared" si="70"/>
        <v>300</v>
      </c>
      <c r="AL126" s="11">
        <f t="shared" si="71"/>
        <v>-6.3486257521106718E-2</v>
      </c>
      <c r="AM126" s="11">
        <f t="shared" si="72"/>
        <v>4.9365137424788932</v>
      </c>
      <c r="AN126" s="11">
        <f t="shared" si="73"/>
        <v>-0.49649459988882971</v>
      </c>
      <c r="AO126" s="11">
        <f t="shared" si="74"/>
        <v>0.21859200000000389</v>
      </c>
      <c r="AP126" s="11">
        <f t="shared" si="75"/>
        <v>44.744540181969455</v>
      </c>
      <c r="AR126" s="11">
        <v>-240</v>
      </c>
      <c r="AS126" s="11">
        <v>1.022</v>
      </c>
      <c r="AT126" s="11">
        <f t="shared" si="76"/>
        <v>102200</v>
      </c>
      <c r="AU126" s="11">
        <f t="shared" si="77"/>
        <v>-2.0000000000000018E-3</v>
      </c>
      <c r="AV126" s="11">
        <f t="shared" si="78"/>
        <v>-200</v>
      </c>
      <c r="AW126" s="11">
        <f t="shared" si="79"/>
        <v>9.4508957986939347E-3</v>
      </c>
      <c r="AX126" s="11">
        <f t="shared" si="80"/>
        <v>5.0094508957986941</v>
      </c>
      <c r="AY126" s="11">
        <f t="shared" si="81"/>
        <v>0.28058490589119817</v>
      </c>
      <c r="AZ126" s="11">
        <f t="shared" si="82"/>
        <v>0.25856600000000463</v>
      </c>
      <c r="BA126" s="11">
        <f t="shared" si="83"/>
        <v>3.0033797059869585</v>
      </c>
      <c r="BC126" s="11">
        <v>-240</v>
      </c>
      <c r="BD126" s="11">
        <v>0.94</v>
      </c>
      <c r="BE126" s="11">
        <f t="shared" si="84"/>
        <v>94000</v>
      </c>
      <c r="BF126" s="11">
        <f t="shared" si="85"/>
        <v>0</v>
      </c>
      <c r="BG126" s="11">
        <f t="shared" si="86"/>
        <v>0</v>
      </c>
      <c r="BH126" s="11">
        <f t="shared" si="87"/>
        <v>-2.6872146400301365E-2</v>
      </c>
      <c r="BI126" s="11">
        <f t="shared" si="88"/>
        <v>4.9731278535996983</v>
      </c>
      <c r="BJ126" s="11">
        <f t="shared" si="89"/>
        <v>0</v>
      </c>
      <c r="BK126" s="11">
        <f t="shared" si="90"/>
        <v>0.23782000000000425</v>
      </c>
      <c r="BL126" s="11">
        <f t="shared" si="91"/>
        <v>24.666513623901949</v>
      </c>
      <c r="BN126" s="11">
        <v>-240</v>
      </c>
      <c r="BO126" s="11">
        <v>1.1240000000000001</v>
      </c>
      <c r="BP126" s="11">
        <f t="shared" si="92"/>
        <v>112400.00000000001</v>
      </c>
      <c r="BQ126" s="11">
        <f t="shared" si="93"/>
        <v>9.9999999999988987E-4</v>
      </c>
      <c r="BR126" s="11">
        <f t="shared" si="94"/>
        <v>99.999999999985448</v>
      </c>
      <c r="BS126" s="11">
        <f t="shared" si="95"/>
        <v>5.0766311233042323E-2</v>
      </c>
      <c r="BT126" s="11">
        <f t="shared" si="96"/>
        <v>5.0507663112330423</v>
      </c>
      <c r="BU126" s="11">
        <f t="shared" si="97"/>
        <v>-0.12737977598485181</v>
      </c>
      <c r="BV126" s="11">
        <f t="shared" si="98"/>
        <v>0.28437200000000512</v>
      </c>
      <c r="BW126" s="11">
        <f t="shared" si="99"/>
        <v>-23.943445411419475</v>
      </c>
    </row>
    <row r="127" spans="1:75" x14ac:dyDescent="0.35">
      <c r="A127" s="4">
        <v>-239</v>
      </c>
      <c r="B127" s="5">
        <v>363.66</v>
      </c>
      <c r="C127" s="5">
        <f t="shared" si="52"/>
        <v>2.5</v>
      </c>
      <c r="D127" s="5">
        <f t="shared" si="53"/>
        <v>2.5606955343936537</v>
      </c>
      <c r="E127" s="5">
        <f t="shared" si="54"/>
        <v>3.6366000000000002E-4</v>
      </c>
      <c r="F127" s="5">
        <f t="shared" si="55"/>
        <v>2.5000000000000066E-6</v>
      </c>
      <c r="G127" s="5">
        <f t="shared" si="56"/>
        <v>-3.4393044656063463</v>
      </c>
      <c r="H127" s="6">
        <f t="shared" si="57"/>
        <v>6.6178399618050887E-2</v>
      </c>
      <c r="K127" s="11">
        <v>-239</v>
      </c>
      <c r="L127" s="11">
        <v>0.53600000000000003</v>
      </c>
      <c r="M127" s="11">
        <f t="shared" si="58"/>
        <v>53600</v>
      </c>
      <c r="N127" s="11">
        <f t="shared" si="59"/>
        <v>1.100000000000001E-2</v>
      </c>
      <c r="O127" s="11">
        <f t="shared" si="59"/>
        <v>1100.0000000000073</v>
      </c>
      <c r="P127" s="11">
        <f t="shared" si="60"/>
        <v>-0.27083521030722996</v>
      </c>
      <c r="Q127" s="11">
        <f t="shared" si="60"/>
        <v>4.7291647896927698</v>
      </c>
      <c r="R127" s="11">
        <f t="shared" si="61"/>
        <v>-2.9651947121725666</v>
      </c>
      <c r="S127" s="11">
        <f t="shared" si="62"/>
        <v>-0.13400000000000034</v>
      </c>
      <c r="T127" s="11">
        <f t="shared" si="51"/>
        <v>395.55350746797887</v>
      </c>
      <c r="V127" s="11">
        <v>-239</v>
      </c>
      <c r="W127" s="25">
        <v>0.55100000000000005</v>
      </c>
      <c r="X127" s="11">
        <f t="shared" si="63"/>
        <v>55100.000000000007</v>
      </c>
      <c r="Y127" s="11">
        <f t="shared" si="64"/>
        <v>1.6999999999999904E-2</v>
      </c>
      <c r="Z127" s="11">
        <f t="shared" si="65"/>
        <v>1699.9999999999854</v>
      </c>
      <c r="AA127" s="11">
        <f t="shared" si="66"/>
        <v>-0.25884840114821489</v>
      </c>
      <c r="AB127" s="11">
        <f t="shared" si="67"/>
        <v>4.7411515988517854</v>
      </c>
      <c r="AC127" s="11">
        <f>(AB127-AB128)/(G128-G127)</f>
        <v>-4.4353337307308323</v>
      </c>
      <c r="AD127" s="11">
        <f>X127*F127</f>
        <v>0.13775000000000037</v>
      </c>
      <c r="AE127" s="11">
        <f>(X127*E127)/(($I$3+$I$4)*286.9)+273</f>
        <v>398.9831765202544</v>
      </c>
      <c r="AG127" s="11">
        <v>-239</v>
      </c>
      <c r="AH127" s="11">
        <v>0.86699999999999999</v>
      </c>
      <c r="AI127" s="11">
        <f t="shared" si="68"/>
        <v>86700</v>
      </c>
      <c r="AJ127" s="11">
        <f t="shared" si="69"/>
        <v>6.0000000000000053E-3</v>
      </c>
      <c r="AK127" s="11">
        <f t="shared" si="70"/>
        <v>600</v>
      </c>
      <c r="AL127" s="11">
        <f t="shared" si="71"/>
        <v>-6.198090252378971E-2</v>
      </c>
      <c r="AM127" s="11">
        <f t="shared" si="72"/>
        <v>4.9380190974762099</v>
      </c>
      <c r="AN127" s="11">
        <f t="shared" si="73"/>
        <v>-1.0066483283899559</v>
      </c>
      <c r="AO127" s="11">
        <f t="shared" si="74"/>
        <v>0.21675000000000058</v>
      </c>
      <c r="AP127" s="11">
        <f t="shared" si="75"/>
        <v>42.347324817472753</v>
      </c>
      <c r="AR127" s="11">
        <v>-239</v>
      </c>
      <c r="AS127" s="11">
        <v>1.02</v>
      </c>
      <c r="AT127" s="11">
        <f t="shared" si="76"/>
        <v>102000</v>
      </c>
      <c r="AU127" s="11">
        <f t="shared" si="77"/>
        <v>-9.000000000000119E-3</v>
      </c>
      <c r="AV127" s="11">
        <f t="shared" si="78"/>
        <v>-900.00000000001455</v>
      </c>
      <c r="AW127" s="11">
        <f t="shared" si="79"/>
        <v>8.6001717619175692E-3</v>
      </c>
      <c r="AX127" s="11">
        <f t="shared" si="80"/>
        <v>5.008600171761918</v>
      </c>
      <c r="AY127" s="11">
        <f t="shared" si="81"/>
        <v>1.2936282230292897</v>
      </c>
      <c r="AZ127" s="11">
        <f t="shared" si="82"/>
        <v>0.25500000000000067</v>
      </c>
      <c r="BA127" s="11">
        <f t="shared" si="83"/>
        <v>1.6439115499679247</v>
      </c>
      <c r="BC127" s="11">
        <v>-239</v>
      </c>
      <c r="BD127" s="11">
        <v>0.94</v>
      </c>
      <c r="BE127" s="11">
        <f t="shared" si="84"/>
        <v>94000</v>
      </c>
      <c r="BF127" s="11">
        <f t="shared" si="85"/>
        <v>-2.9999999999998916E-3</v>
      </c>
      <c r="BG127" s="11">
        <f t="shared" si="86"/>
        <v>-300</v>
      </c>
      <c r="BH127" s="11">
        <f t="shared" si="87"/>
        <v>-2.6872146400301365E-2</v>
      </c>
      <c r="BI127" s="11">
        <f t="shared" si="88"/>
        <v>4.9731278535996983</v>
      </c>
      <c r="BJ127" s="11">
        <f t="shared" si="89"/>
        <v>0.46658567939747791</v>
      </c>
      <c r="BK127" s="11">
        <f t="shared" si="90"/>
        <v>0.23500000000000063</v>
      </c>
      <c r="BL127" s="11">
        <f t="shared" si="91"/>
        <v>22.926742016637121</v>
      </c>
      <c r="BN127" s="11">
        <v>-239</v>
      </c>
      <c r="BO127" s="11">
        <v>1.125</v>
      </c>
      <c r="BP127" s="11">
        <f t="shared" si="92"/>
        <v>112500</v>
      </c>
      <c r="BQ127" s="11">
        <f t="shared" si="93"/>
        <v>2.0000000000000018E-3</v>
      </c>
      <c r="BR127" s="11">
        <f t="shared" si="94"/>
        <v>200</v>
      </c>
      <c r="BS127" s="11">
        <f t="shared" si="95"/>
        <v>5.1152522447381291E-2</v>
      </c>
      <c r="BT127" s="11">
        <f t="shared" si="96"/>
        <v>5.0511525224473814</v>
      </c>
      <c r="BU127" s="11">
        <f t="shared" si="97"/>
        <v>-0.25926015533930591</v>
      </c>
      <c r="BV127" s="11">
        <f t="shared" si="98"/>
        <v>0.28125000000000072</v>
      </c>
      <c r="BW127" s="11">
        <f t="shared" si="99"/>
        <v>-26.289803437535397</v>
      </c>
    </row>
    <row r="128" spans="1:75" x14ac:dyDescent="0.35">
      <c r="A128" s="4">
        <v>-238</v>
      </c>
      <c r="B128" s="5">
        <v>366.16</v>
      </c>
      <c r="C128" s="5">
        <f t="shared" si="52"/>
        <v>2.4499999999999886</v>
      </c>
      <c r="D128" s="5">
        <f t="shared" si="53"/>
        <v>2.5636708994192432</v>
      </c>
      <c r="E128" s="5">
        <f t="shared" si="54"/>
        <v>3.6616000000000003E-4</v>
      </c>
      <c r="F128" s="5">
        <f t="shared" si="55"/>
        <v>2.4499999999999782E-6</v>
      </c>
      <c r="G128" s="5">
        <f t="shared" si="56"/>
        <v>-3.4363291005807568</v>
      </c>
      <c r="H128" s="6">
        <f t="shared" si="57"/>
        <v>6.6686884785774364E-2</v>
      </c>
      <c r="K128" s="11">
        <v>-238</v>
      </c>
      <c r="L128" s="11">
        <v>0.54700000000000004</v>
      </c>
      <c r="M128" s="11">
        <f t="shared" si="58"/>
        <v>54700.000000000007</v>
      </c>
      <c r="N128" s="11">
        <f t="shared" si="59"/>
        <v>9.000000000000008E-3</v>
      </c>
      <c r="O128" s="11">
        <f t="shared" si="59"/>
        <v>900</v>
      </c>
      <c r="P128" s="11">
        <f t="shared" si="60"/>
        <v>-0.26201267366656922</v>
      </c>
      <c r="Q128" s="11">
        <f t="shared" si="60"/>
        <v>4.7379873263334309</v>
      </c>
      <c r="R128" s="11">
        <f t="shared" si="61"/>
        <v>-2.4471486880777276</v>
      </c>
      <c r="S128" s="11">
        <f t="shared" si="62"/>
        <v>-0.13401499999999883</v>
      </c>
      <c r="T128" s="11">
        <f t="shared" si="51"/>
        <v>398.92838883189802</v>
      </c>
      <c r="V128" s="11">
        <v>-238</v>
      </c>
      <c r="W128" s="25">
        <v>0.56799999999999995</v>
      </c>
      <c r="X128" s="11">
        <f t="shared" si="63"/>
        <v>56799.999999999993</v>
      </c>
      <c r="Y128" s="11">
        <f t="shared" si="64"/>
        <v>1.9000000000000017E-2</v>
      </c>
      <c r="Z128" s="11">
        <f t="shared" si="65"/>
        <v>1900.0000000000073</v>
      </c>
      <c r="AA128" s="11">
        <f t="shared" si="66"/>
        <v>-0.24565166428898116</v>
      </c>
      <c r="AB128" s="11">
        <f t="shared" si="67"/>
        <v>4.7543483357110192</v>
      </c>
      <c r="AC128" s="11">
        <f>(AB128-AB129)/(G129-G128)</f>
        <v>-4.9339474352406594</v>
      </c>
      <c r="AD128" s="11">
        <f>X128*F128</f>
        <v>0.13915999999999876</v>
      </c>
      <c r="AE128" s="11">
        <f>(X128*E128)/(($I$3+$I$4)*286.9)+273</f>
        <v>403.7629339241646</v>
      </c>
      <c r="AG128" s="11">
        <v>-238</v>
      </c>
      <c r="AH128" s="11">
        <v>0.873</v>
      </c>
      <c r="AI128" s="11">
        <f t="shared" si="68"/>
        <v>87300</v>
      </c>
      <c r="AJ128" s="11">
        <f t="shared" si="69"/>
        <v>1.6000000000000014E-2</v>
      </c>
      <c r="AK128" s="11">
        <f t="shared" si="70"/>
        <v>1600</v>
      </c>
      <c r="AL128" s="11">
        <f t="shared" si="71"/>
        <v>-5.8985756294430272E-2</v>
      </c>
      <c r="AM128" s="11">
        <f t="shared" si="72"/>
        <v>4.9410142437055695</v>
      </c>
      <c r="AN128" s="11">
        <f t="shared" si="73"/>
        <v>-2.7233893711300761</v>
      </c>
      <c r="AO128" s="11">
        <f t="shared" si="74"/>
        <v>0.2138849999999981</v>
      </c>
      <c r="AP128" s="11">
        <f t="shared" si="75"/>
        <v>39.154505210609216</v>
      </c>
      <c r="AR128" s="11">
        <v>-238</v>
      </c>
      <c r="AS128" s="11">
        <v>1.0109999999999999</v>
      </c>
      <c r="AT128" s="11">
        <f t="shared" si="76"/>
        <v>101099.99999999999</v>
      </c>
      <c r="AU128" s="11">
        <f t="shared" si="77"/>
        <v>-4.9999999999998934E-3</v>
      </c>
      <c r="AV128" s="11">
        <f t="shared" si="78"/>
        <v>-499.99999999998545</v>
      </c>
      <c r="AW128" s="11">
        <f t="shared" si="79"/>
        <v>4.7511555910010198E-3</v>
      </c>
      <c r="AX128" s="11">
        <f t="shared" si="80"/>
        <v>5.0047511555910011</v>
      </c>
      <c r="AY128" s="11">
        <f t="shared" si="81"/>
        <v>0.74344478260647107</v>
      </c>
      <c r="AZ128" s="11">
        <f t="shared" si="82"/>
        <v>0.24769499999999775</v>
      </c>
      <c r="BA128" s="11">
        <f t="shared" si="83"/>
        <v>2.1892379930423544</v>
      </c>
      <c r="BC128" s="11">
        <v>-238</v>
      </c>
      <c r="BD128" s="11">
        <v>0.93700000000000006</v>
      </c>
      <c r="BE128" s="11">
        <f t="shared" si="84"/>
        <v>93700</v>
      </c>
      <c r="BF128" s="11">
        <f t="shared" si="85"/>
        <v>-6.0000000000000053E-3</v>
      </c>
      <c r="BG128" s="11">
        <f t="shared" si="86"/>
        <v>-600</v>
      </c>
      <c r="BH128" s="11">
        <f t="shared" si="87"/>
        <v>-2.8260409112221711E-2</v>
      </c>
      <c r="BI128" s="11">
        <f t="shared" si="88"/>
        <v>4.9717395908877782</v>
      </c>
      <c r="BJ128" s="11">
        <f t="shared" si="89"/>
        <v>0.96329563925715278</v>
      </c>
      <c r="BK128" s="11">
        <f t="shared" si="90"/>
        <v>0.22956499999999797</v>
      </c>
      <c r="BL128" s="11">
        <f t="shared" si="91"/>
        <v>22.011192877824556</v>
      </c>
      <c r="BN128" s="11">
        <v>-238</v>
      </c>
      <c r="BO128" s="11">
        <v>1.127</v>
      </c>
      <c r="BP128" s="11">
        <f t="shared" si="92"/>
        <v>112700</v>
      </c>
      <c r="BQ128" s="11">
        <f t="shared" si="93"/>
        <v>2.0000000000000018E-3</v>
      </c>
      <c r="BR128" s="11">
        <f t="shared" si="94"/>
        <v>200</v>
      </c>
      <c r="BS128" s="11">
        <f t="shared" si="95"/>
        <v>5.1923916046106543E-2</v>
      </c>
      <c r="BT128" s="11">
        <f t="shared" si="96"/>
        <v>5.0519239160461069</v>
      </c>
      <c r="BU128" s="11">
        <f t="shared" si="97"/>
        <v>-0.26587330634259271</v>
      </c>
      <c r="BV128" s="11">
        <f t="shared" si="98"/>
        <v>0.27611499999999756</v>
      </c>
      <c r="BW128" s="11">
        <f t="shared" si="99"/>
        <v>-28.88301561012986</v>
      </c>
    </row>
    <row r="129" spans="1:75" x14ac:dyDescent="0.35">
      <c r="A129" s="4">
        <v>-237</v>
      </c>
      <c r="B129" s="5">
        <v>368.61</v>
      </c>
      <c r="C129" s="5">
        <f t="shared" si="52"/>
        <v>2.4099999999999682</v>
      </c>
      <c r="D129" s="5">
        <f t="shared" si="53"/>
        <v>2.5665671129934964</v>
      </c>
      <c r="E129" s="5">
        <f t="shared" si="54"/>
        <v>3.6861000000000001E-4</v>
      </c>
      <c r="F129" s="5">
        <f t="shared" si="55"/>
        <v>2.4099999999999989E-6</v>
      </c>
      <c r="G129" s="5">
        <f t="shared" si="56"/>
        <v>-3.4334328870065036</v>
      </c>
      <c r="H129" s="6">
        <f t="shared" si="57"/>
        <v>6.7187204380450977E-2</v>
      </c>
      <c r="K129" s="11">
        <v>-237</v>
      </c>
      <c r="L129" s="11">
        <v>0.55600000000000005</v>
      </c>
      <c r="M129" s="11">
        <f t="shared" si="58"/>
        <v>55600.000000000007</v>
      </c>
      <c r="N129" s="11">
        <f t="shared" si="59"/>
        <v>4.0000000000000036E-3</v>
      </c>
      <c r="O129" s="11">
        <f t="shared" si="59"/>
        <v>400</v>
      </c>
      <c r="P129" s="11">
        <f t="shared" si="60"/>
        <v>-0.25492520841794247</v>
      </c>
      <c r="Q129" s="11">
        <f t="shared" si="60"/>
        <v>4.7450747915820575</v>
      </c>
      <c r="R129" s="11">
        <f t="shared" si="61"/>
        <v>-1.1000023047697285</v>
      </c>
      <c r="S129" s="11">
        <f t="shared" si="62"/>
        <v>-0.13399599999999995</v>
      </c>
      <c r="T129" s="11">
        <f t="shared" si="51"/>
        <v>401.85679517566973</v>
      </c>
      <c r="V129" s="11">
        <v>-237</v>
      </c>
      <c r="W129" s="25">
        <v>0.58699999999999997</v>
      </c>
      <c r="X129" s="11">
        <f t="shared" si="63"/>
        <v>58700</v>
      </c>
      <c r="Y129" s="11">
        <f t="shared" si="64"/>
        <v>2.200000000000002E-2</v>
      </c>
      <c r="Z129" s="11">
        <f t="shared" si="65"/>
        <v>2200</v>
      </c>
      <c r="AA129" s="11">
        <f t="shared" si="66"/>
        <v>-0.23136189875238555</v>
      </c>
      <c r="AB129" s="11">
        <f t="shared" si="67"/>
        <v>4.7686381012476149</v>
      </c>
      <c r="AC129" s="11">
        <f>(AB129-AB130)/(G130-G129)</f>
        <v>-5.645942229691884</v>
      </c>
      <c r="AD129" s="11">
        <f>X129*F129</f>
        <v>0.14146699999999993</v>
      </c>
      <c r="AE129" s="11">
        <f>(X129*E129)/(($I$3+$I$4)*286.9)+273</f>
        <v>409.04125677719088</v>
      </c>
      <c r="AG129" s="11">
        <v>-237</v>
      </c>
      <c r="AH129" s="11">
        <v>0.88900000000000001</v>
      </c>
      <c r="AI129" s="11">
        <f t="shared" si="68"/>
        <v>88900</v>
      </c>
      <c r="AJ129" s="11">
        <f t="shared" si="69"/>
        <v>1.6000000000000014E-2</v>
      </c>
      <c r="AK129" s="11">
        <f t="shared" si="70"/>
        <v>1600</v>
      </c>
      <c r="AL129" s="11">
        <f t="shared" si="71"/>
        <v>-5.1098239029786302E-2</v>
      </c>
      <c r="AM129" s="11">
        <f t="shared" si="72"/>
        <v>4.9489017609702133</v>
      </c>
      <c r="AN129" s="11">
        <f t="shared" si="73"/>
        <v>-2.7371903348640485</v>
      </c>
      <c r="AO129" s="11">
        <f t="shared" si="74"/>
        <v>0.21424899999999991</v>
      </c>
      <c r="AP129" s="11">
        <f t="shared" si="75"/>
        <v>33.27532520192193</v>
      </c>
      <c r="AR129" s="11">
        <v>-237</v>
      </c>
      <c r="AS129" s="11">
        <v>1.006</v>
      </c>
      <c r="AT129" s="11">
        <f t="shared" si="76"/>
        <v>100600</v>
      </c>
      <c r="AU129" s="11">
        <f t="shared" si="77"/>
        <v>0</v>
      </c>
      <c r="AV129" s="11">
        <f t="shared" si="78"/>
        <v>0</v>
      </c>
      <c r="AW129" s="11">
        <f t="shared" si="79"/>
        <v>2.5979807199085947E-3</v>
      </c>
      <c r="AX129" s="11">
        <f t="shared" si="80"/>
        <v>5.0025979807199086</v>
      </c>
      <c r="AY129" s="11">
        <f t="shared" si="81"/>
        <v>0</v>
      </c>
      <c r="AZ129" s="11">
        <f t="shared" si="82"/>
        <v>0.24244599999999988</v>
      </c>
      <c r="BA129" s="11">
        <f t="shared" si="83"/>
        <v>1.7255086086990445</v>
      </c>
      <c r="BC129" s="11">
        <v>-237</v>
      </c>
      <c r="BD129" s="11">
        <v>0.93100000000000005</v>
      </c>
      <c r="BE129" s="11">
        <f t="shared" si="84"/>
        <v>93100</v>
      </c>
      <c r="BF129" s="11">
        <f t="shared" si="85"/>
        <v>-7.0000000000000062E-3</v>
      </c>
      <c r="BG129" s="11">
        <f t="shared" si="86"/>
        <v>-700</v>
      </c>
      <c r="BH129" s="11">
        <f t="shared" si="87"/>
        <v>-3.1050319018657353E-2</v>
      </c>
      <c r="BI129" s="11">
        <f t="shared" si="88"/>
        <v>4.9689496809813427</v>
      </c>
      <c r="BJ129" s="11">
        <f t="shared" si="89"/>
        <v>1.1581161719301452</v>
      </c>
      <c r="BK129" s="11">
        <f t="shared" si="90"/>
        <v>0.2243709999999999</v>
      </c>
      <c r="BL129" s="11">
        <f t="shared" si="91"/>
        <v>21.949750014611169</v>
      </c>
      <c r="BN129" s="11">
        <v>-237</v>
      </c>
      <c r="BO129" s="11">
        <v>1.129</v>
      </c>
      <c r="BP129" s="11">
        <f t="shared" si="92"/>
        <v>112900</v>
      </c>
      <c r="BQ129" s="11">
        <f t="shared" si="93"/>
        <v>4.9999999999998934E-3</v>
      </c>
      <c r="BR129" s="11">
        <f t="shared" si="94"/>
        <v>499.99999999998545</v>
      </c>
      <c r="BS129" s="11">
        <f t="shared" si="95"/>
        <v>5.269394192496786E-2</v>
      </c>
      <c r="BT129" s="11">
        <f t="shared" si="96"/>
        <v>5.0526939419249679</v>
      </c>
      <c r="BU129" s="11">
        <f t="shared" si="97"/>
        <v>-0.67808181220520636</v>
      </c>
      <c r="BV129" s="11">
        <f t="shared" si="98"/>
        <v>0.27208899999999986</v>
      </c>
      <c r="BW129" s="11">
        <f t="shared" si="99"/>
        <v>-31.442247296996811</v>
      </c>
    </row>
    <row r="130" spans="1:75" x14ac:dyDescent="0.35">
      <c r="A130" s="4">
        <v>-236</v>
      </c>
      <c r="B130" s="5">
        <v>371.02</v>
      </c>
      <c r="C130" s="5">
        <f t="shared" si="52"/>
        <v>2.3700000000000045</v>
      </c>
      <c r="D130" s="5">
        <f t="shared" si="53"/>
        <v>2.5693973210854648</v>
      </c>
      <c r="E130" s="5">
        <f t="shared" si="54"/>
        <v>3.7102000000000001E-4</v>
      </c>
      <c r="F130" s="5">
        <f t="shared" si="55"/>
        <v>2.3699999999999655E-6</v>
      </c>
      <c r="G130" s="5">
        <f t="shared" si="56"/>
        <v>-3.4306026789145352</v>
      </c>
      <c r="H130" s="6">
        <f t="shared" si="57"/>
        <v>6.7679299680017554E-2</v>
      </c>
      <c r="K130" s="11">
        <v>-236</v>
      </c>
      <c r="L130" s="11">
        <v>0.56000000000000005</v>
      </c>
      <c r="M130" s="11">
        <f t="shared" si="58"/>
        <v>56000.000000000007</v>
      </c>
      <c r="N130" s="11">
        <f t="shared" si="59"/>
        <v>2.0000000000000018E-3</v>
      </c>
      <c r="O130" s="11">
        <f t="shared" si="59"/>
        <v>200</v>
      </c>
      <c r="P130" s="11">
        <f t="shared" si="60"/>
        <v>-0.25181197299379954</v>
      </c>
      <c r="Q130" s="11">
        <f t="shared" si="60"/>
        <v>4.7481880270062007</v>
      </c>
      <c r="R130" s="11">
        <f t="shared" si="61"/>
        <v>-0.55988648456221679</v>
      </c>
      <c r="S130" s="11">
        <f t="shared" si="62"/>
        <v>-0.13271999999999809</v>
      </c>
      <c r="T130" s="11">
        <f t="shared" si="51"/>
        <v>403.63235890559849</v>
      </c>
      <c r="V130" s="11">
        <v>-236</v>
      </c>
      <c r="W130" s="25">
        <v>0.60899999999999999</v>
      </c>
      <c r="X130" s="11">
        <f t="shared" si="63"/>
        <v>60900</v>
      </c>
      <c r="Y130" s="11">
        <f t="shared" si="64"/>
        <v>2.6000000000000023E-2</v>
      </c>
      <c r="Z130" s="11">
        <f t="shared" si="65"/>
        <v>2600</v>
      </c>
      <c r="AA130" s="11">
        <f t="shared" si="66"/>
        <v>-0.21538270736712464</v>
      </c>
      <c r="AB130" s="11">
        <f t="shared" si="67"/>
        <v>4.7846172926328752</v>
      </c>
      <c r="AC130" s="11">
        <f>(AB130-AB131)/(G131-G130)</f>
        <v>-6.5656632087459883</v>
      </c>
      <c r="AD130" s="11">
        <f>X130*F130</f>
        <v>0.14433299999999791</v>
      </c>
      <c r="AE130" s="11">
        <f>(X130*E130)/(($I$3+$I$4)*286.9)+273</f>
        <v>415.06269030983833</v>
      </c>
      <c r="AG130" s="11">
        <v>-236</v>
      </c>
      <c r="AH130" s="11">
        <v>0.90500000000000003</v>
      </c>
      <c r="AI130" s="11">
        <f t="shared" si="68"/>
        <v>90500</v>
      </c>
      <c r="AJ130" s="11">
        <f t="shared" si="69"/>
        <v>1.9000000000000017E-2</v>
      </c>
      <c r="AK130" s="11">
        <f t="shared" si="70"/>
        <v>1900</v>
      </c>
      <c r="AL130" s="11">
        <f t="shared" si="71"/>
        <v>-4.3351420794796675E-2</v>
      </c>
      <c r="AM130" s="11">
        <f t="shared" si="72"/>
        <v>4.9566485792052033</v>
      </c>
      <c r="AN130" s="11">
        <f t="shared" si="73"/>
        <v>-3.2630062349085005</v>
      </c>
      <c r="AO130" s="11">
        <f t="shared" si="74"/>
        <v>0.21448499999999687</v>
      </c>
      <c r="AP130" s="11">
        <f t="shared" si="75"/>
        <v>27.365273793929845</v>
      </c>
      <c r="AR130" s="11">
        <v>-236</v>
      </c>
      <c r="AS130" s="11">
        <v>1.006</v>
      </c>
      <c r="AT130" s="11">
        <f t="shared" si="76"/>
        <v>100600</v>
      </c>
      <c r="AU130" s="11">
        <f t="shared" si="77"/>
        <v>2.0000000000000018E-3</v>
      </c>
      <c r="AV130" s="11">
        <f t="shared" si="78"/>
        <v>200</v>
      </c>
      <c r="AW130" s="11">
        <f t="shared" si="79"/>
        <v>2.5979807199085947E-3</v>
      </c>
      <c r="AX130" s="11">
        <f t="shared" si="80"/>
        <v>5.0025979807199086</v>
      </c>
      <c r="AY130" s="11">
        <f t="shared" si="81"/>
        <v>-0.3119126995189514</v>
      </c>
      <c r="AZ130" s="11">
        <f t="shared" si="82"/>
        <v>0.23842199999999653</v>
      </c>
      <c r="BA130" s="11">
        <f t="shared" si="83"/>
        <v>-4.8104489841477971E-2</v>
      </c>
      <c r="BC130" s="11">
        <v>-236</v>
      </c>
      <c r="BD130" s="11">
        <v>0.92400000000000004</v>
      </c>
      <c r="BE130" s="11">
        <f t="shared" si="84"/>
        <v>92400</v>
      </c>
      <c r="BF130" s="11">
        <f t="shared" si="85"/>
        <v>-6.0000000000000053E-3</v>
      </c>
      <c r="BG130" s="11">
        <f t="shared" si="86"/>
        <v>-600</v>
      </c>
      <c r="BH130" s="11">
        <f t="shared" si="87"/>
        <v>-3.4328028779893278E-2</v>
      </c>
      <c r="BI130" s="11">
        <f t="shared" si="88"/>
        <v>4.9656719712201065</v>
      </c>
      <c r="BJ130" s="11">
        <f t="shared" si="89"/>
        <v>1.0231175767018243</v>
      </c>
      <c r="BK130" s="11">
        <f t="shared" si="90"/>
        <v>0.2189879999999968</v>
      </c>
      <c r="BL130" s="11">
        <f t="shared" si="91"/>
        <v>22.208301641537219</v>
      </c>
      <c r="BN130" s="11">
        <v>-236</v>
      </c>
      <c r="BO130" s="11">
        <v>1.1339999999999999</v>
      </c>
      <c r="BP130" s="11">
        <f t="shared" si="92"/>
        <v>113399.99999999999</v>
      </c>
      <c r="BQ130" s="11">
        <f t="shared" si="93"/>
        <v>3.0000000000001137E-3</v>
      </c>
      <c r="BR130" s="11">
        <f t="shared" si="94"/>
        <v>300.00000000001455</v>
      </c>
      <c r="BS130" s="11">
        <f t="shared" si="95"/>
        <v>5.4613054556887738E-2</v>
      </c>
      <c r="BT130" s="11">
        <f t="shared" si="96"/>
        <v>5.0546130545568877</v>
      </c>
      <c r="BU130" s="11">
        <f t="shared" si="97"/>
        <v>-0.41492228252607188</v>
      </c>
      <c r="BV130" s="11">
        <f t="shared" si="98"/>
        <v>0.26875799999999606</v>
      </c>
      <c r="BW130" s="11">
        <f t="shared" si="99"/>
        <v>-34.78981162174972</v>
      </c>
    </row>
    <row r="131" spans="1:75" x14ac:dyDescent="0.35">
      <c r="A131" s="4">
        <v>-235</v>
      </c>
      <c r="B131" s="5">
        <v>373.39</v>
      </c>
      <c r="C131" s="5">
        <f t="shared" si="52"/>
        <v>2.3300000000000409</v>
      </c>
      <c r="D131" s="5">
        <f t="shared" si="53"/>
        <v>2.5721626826463373</v>
      </c>
      <c r="E131" s="5">
        <f t="shared" si="54"/>
        <v>3.7338999999999997E-4</v>
      </c>
      <c r="F131" s="5">
        <f t="shared" si="55"/>
        <v>2.3300000000000404E-6</v>
      </c>
      <c r="G131" s="5">
        <f t="shared" si="56"/>
        <v>-3.4278373173536627</v>
      </c>
      <c r="H131" s="6">
        <f t="shared" si="57"/>
        <v>6.816311557906124E-2</v>
      </c>
      <c r="K131" s="11">
        <v>-235</v>
      </c>
      <c r="L131" s="11">
        <v>0.56200000000000006</v>
      </c>
      <c r="M131" s="11">
        <f t="shared" si="58"/>
        <v>56200.000000000007</v>
      </c>
      <c r="N131" s="11">
        <f t="shared" si="59"/>
        <v>4.9999999999998934E-3</v>
      </c>
      <c r="O131" s="11">
        <f t="shared" si="59"/>
        <v>499.99999999998545</v>
      </c>
      <c r="P131" s="11">
        <f t="shared" si="60"/>
        <v>-0.25026368443093888</v>
      </c>
      <c r="Q131" s="11">
        <f t="shared" si="60"/>
        <v>4.7497363155690611</v>
      </c>
      <c r="R131" s="11">
        <f t="shared" si="61"/>
        <v>-1.4238596232895504</v>
      </c>
      <c r="S131" s="11">
        <f t="shared" si="62"/>
        <v>-0.13094600000000228</v>
      </c>
      <c r="T131" s="11">
        <f t="shared" si="51"/>
        <v>404.93633606760665</v>
      </c>
      <c r="V131" s="11">
        <v>-235</v>
      </c>
      <c r="W131" s="25">
        <v>0.63500000000000001</v>
      </c>
      <c r="X131" s="11">
        <f t="shared" si="63"/>
        <v>63500</v>
      </c>
      <c r="Y131" s="11">
        <f t="shared" si="64"/>
        <v>3.2000000000000028E-2</v>
      </c>
      <c r="Z131" s="11">
        <f t="shared" si="65"/>
        <v>3200</v>
      </c>
      <c r="AA131" s="11">
        <f t="shared" si="66"/>
        <v>-0.19722627470802431</v>
      </c>
      <c r="AB131" s="11">
        <f t="shared" si="67"/>
        <v>4.802773725291976</v>
      </c>
      <c r="AC131" s="11">
        <f>(AB131-AB132)/(G132-G131)</f>
        <v>-7.9034140786471863</v>
      </c>
      <c r="AD131" s="11">
        <f>X131*F131</f>
        <v>0.14795500000000256</v>
      </c>
      <c r="AE131" s="11">
        <f>(X131*E131)/(($I$3+$I$4)*286.9)+273</f>
        <v>422.07397402656625</v>
      </c>
      <c r="AG131" s="11">
        <v>-235</v>
      </c>
      <c r="AH131" s="11">
        <v>0.92400000000000004</v>
      </c>
      <c r="AI131" s="11">
        <f t="shared" si="68"/>
        <v>92400</v>
      </c>
      <c r="AJ131" s="11">
        <f t="shared" si="69"/>
        <v>2.399999999999991E-2</v>
      </c>
      <c r="AK131" s="11">
        <f t="shared" si="70"/>
        <v>2400</v>
      </c>
      <c r="AL131" s="11">
        <f t="shared" si="71"/>
        <v>-3.4328028779893278E-2</v>
      </c>
      <c r="AM131" s="11">
        <f t="shared" si="72"/>
        <v>4.9656719712201065</v>
      </c>
      <c r="AN131" s="11">
        <f t="shared" si="73"/>
        <v>-4.1220899682179413</v>
      </c>
      <c r="AO131" s="11">
        <f t="shared" si="74"/>
        <v>0.21529200000000373</v>
      </c>
      <c r="AP131" s="11">
        <f t="shared" si="75"/>
        <v>20.606295482544311</v>
      </c>
      <c r="AR131" s="11">
        <v>-235</v>
      </c>
      <c r="AS131" s="11">
        <v>1.008</v>
      </c>
      <c r="AT131" s="11">
        <f t="shared" si="76"/>
        <v>100800</v>
      </c>
      <c r="AU131" s="11">
        <f t="shared" si="77"/>
        <v>1.0000000000000009E-2</v>
      </c>
      <c r="AV131" s="11">
        <f t="shared" si="78"/>
        <v>1000</v>
      </c>
      <c r="AW131" s="11">
        <f t="shared" si="79"/>
        <v>3.4605321095064891E-3</v>
      </c>
      <c r="AX131" s="11">
        <f t="shared" si="80"/>
        <v>5.0034605321095063</v>
      </c>
      <c r="AY131" s="11">
        <f t="shared" si="81"/>
        <v>-1.5869102265806629</v>
      </c>
      <c r="AZ131" s="11">
        <f t="shared" si="82"/>
        <v>0.23486400000000407</v>
      </c>
      <c r="BA131" s="11">
        <f t="shared" si="83"/>
        <v>-2.3385867463152863</v>
      </c>
      <c r="BC131" s="11">
        <v>-235</v>
      </c>
      <c r="BD131" s="11">
        <v>0.91800000000000004</v>
      </c>
      <c r="BE131" s="11">
        <f t="shared" si="84"/>
        <v>91800</v>
      </c>
      <c r="BF131" s="11">
        <f t="shared" si="85"/>
        <v>-3.0000000000000027E-3</v>
      </c>
      <c r="BG131" s="11">
        <f t="shared" si="86"/>
        <v>-300</v>
      </c>
      <c r="BH131" s="11">
        <f t="shared" si="87"/>
        <v>-3.7157318798757548E-2</v>
      </c>
      <c r="BI131" s="11">
        <f t="shared" si="88"/>
        <v>4.9628426812012423</v>
      </c>
      <c r="BJ131" s="11">
        <f t="shared" si="89"/>
        <v>0.52619588878556434</v>
      </c>
      <c r="BK131" s="11">
        <f t="shared" si="90"/>
        <v>0.21389400000000369</v>
      </c>
      <c r="BL131" s="11">
        <f t="shared" si="91"/>
        <v>22.245215641748587</v>
      </c>
      <c r="BN131" s="11">
        <v>-235</v>
      </c>
      <c r="BO131" s="11">
        <v>1.137</v>
      </c>
      <c r="BP131" s="11">
        <f t="shared" si="92"/>
        <v>113700</v>
      </c>
      <c r="BQ131" s="11">
        <f t="shared" si="93"/>
        <v>0</v>
      </c>
      <c r="BR131" s="11">
        <f t="shared" si="94"/>
        <v>0</v>
      </c>
      <c r="BS131" s="11">
        <f t="shared" si="95"/>
        <v>5.5760464687734781E-2</v>
      </c>
      <c r="BT131" s="11">
        <f t="shared" si="96"/>
        <v>5.0557604646877348</v>
      </c>
      <c r="BU131" s="11">
        <f t="shared" si="97"/>
        <v>0</v>
      </c>
      <c r="BV131" s="11">
        <f t="shared" si="98"/>
        <v>0.26492100000000457</v>
      </c>
      <c r="BW131" s="11">
        <f t="shared" si="99"/>
        <v>-37.575370169206849</v>
      </c>
    </row>
    <row r="132" spans="1:75" x14ac:dyDescent="0.35">
      <c r="A132" s="4">
        <v>-234</v>
      </c>
      <c r="B132" s="5">
        <v>375.72</v>
      </c>
      <c r="C132" s="5">
        <f t="shared" si="52"/>
        <v>2.2899999999999636</v>
      </c>
      <c r="D132" s="5">
        <f t="shared" si="53"/>
        <v>2.5748643136645399</v>
      </c>
      <c r="E132" s="5">
        <f t="shared" si="54"/>
        <v>3.7572000000000001E-4</v>
      </c>
      <c r="F132" s="5">
        <f t="shared" si="55"/>
        <v>2.2899999999999527E-6</v>
      </c>
      <c r="G132" s="5">
        <f t="shared" si="56"/>
        <v>-3.4251356863354601</v>
      </c>
      <c r="H132" s="6">
        <f t="shared" si="57"/>
        <v>6.8638600476108036E-2</v>
      </c>
      <c r="K132" s="11">
        <v>-234</v>
      </c>
      <c r="L132" s="11">
        <v>0.56699999999999995</v>
      </c>
      <c r="M132" s="11">
        <f t="shared" si="58"/>
        <v>56699.999999999993</v>
      </c>
      <c r="N132" s="11">
        <f t="shared" si="59"/>
        <v>7.0000000000000062E-3</v>
      </c>
      <c r="O132" s="11">
        <f t="shared" si="59"/>
        <v>700</v>
      </c>
      <c r="P132" s="11">
        <f t="shared" si="60"/>
        <v>-0.24641694110709347</v>
      </c>
      <c r="Q132" s="11">
        <f t="shared" si="60"/>
        <v>4.7535830588929064</v>
      </c>
      <c r="R132" s="11">
        <f t="shared" si="61"/>
        <v>-2.0192813171706261</v>
      </c>
      <c r="S132" s="11">
        <f t="shared" si="62"/>
        <v>-0.12984299999999729</v>
      </c>
      <c r="T132" s="11">
        <f t="shared" si="51"/>
        <v>406.94077074446545</v>
      </c>
      <c r="V132" s="11">
        <v>-234</v>
      </c>
      <c r="W132" s="25">
        <v>0.66700000000000004</v>
      </c>
      <c r="X132" s="11">
        <f t="shared" si="63"/>
        <v>66700</v>
      </c>
      <c r="Y132" s="11">
        <f t="shared" si="64"/>
        <v>3.2999999999999918E-2</v>
      </c>
      <c r="Z132" s="11">
        <f t="shared" si="65"/>
        <v>3300</v>
      </c>
      <c r="AA132" s="11">
        <f t="shared" si="66"/>
        <v>-0.17587416608345102</v>
      </c>
      <c r="AB132" s="11">
        <f t="shared" si="67"/>
        <v>4.8241258339165487</v>
      </c>
      <c r="AC132" s="11">
        <f>(AB132-AB133)/(G133-G132)</f>
        <v>-7.9471021026805655</v>
      </c>
      <c r="AD132" s="11">
        <f>X132*F132</f>
        <v>0.15274299999999685</v>
      </c>
      <c r="AE132" s="11">
        <f>(X132*E132)/(($I$3+$I$4)*286.9)+273</f>
        <v>430.56348163414202</v>
      </c>
      <c r="AG132" s="11">
        <v>-234</v>
      </c>
      <c r="AH132" s="11">
        <v>0.94799999999999995</v>
      </c>
      <c r="AI132" s="11">
        <f t="shared" si="68"/>
        <v>94800</v>
      </c>
      <c r="AJ132" s="11">
        <f t="shared" si="69"/>
        <v>2.6000000000000023E-2</v>
      </c>
      <c r="AK132" s="11">
        <f t="shared" si="70"/>
        <v>2600</v>
      </c>
      <c r="AL132" s="11">
        <f t="shared" si="71"/>
        <v>-2.3191662661933767E-2</v>
      </c>
      <c r="AM132" s="11">
        <f t="shared" si="72"/>
        <v>4.976808337338066</v>
      </c>
      <c r="AN132" s="11">
        <f t="shared" si="73"/>
        <v>-4.4527205589833647</v>
      </c>
      <c r="AO132" s="11">
        <f t="shared" si="74"/>
        <v>0.21709199999999551</v>
      </c>
      <c r="AP132" s="11">
        <f t="shared" si="75"/>
        <v>12.434738503539563</v>
      </c>
      <c r="AR132" s="11">
        <v>-234</v>
      </c>
      <c r="AS132" s="11">
        <v>1.018</v>
      </c>
      <c r="AT132" s="11">
        <f t="shared" si="76"/>
        <v>101800</v>
      </c>
      <c r="AU132" s="11">
        <f t="shared" si="77"/>
        <v>1.0999999999999899E-2</v>
      </c>
      <c r="AV132" s="11">
        <f t="shared" si="78"/>
        <v>1099.9999999999854</v>
      </c>
      <c r="AW132" s="11">
        <f t="shared" si="79"/>
        <v>7.7477780007399483E-3</v>
      </c>
      <c r="AX132" s="11">
        <f t="shared" si="80"/>
        <v>5.0077477780007396</v>
      </c>
      <c r="AY132" s="11">
        <f t="shared" si="81"/>
        <v>-1.7687155975149587</v>
      </c>
      <c r="AZ132" s="11">
        <f t="shared" si="82"/>
        <v>0.23312199999999519</v>
      </c>
      <c r="BA132" s="11">
        <f t="shared" si="83"/>
        <v>-6.8053124508404039</v>
      </c>
      <c r="BC132" s="11">
        <v>-234</v>
      </c>
      <c r="BD132" s="11">
        <v>0.91500000000000004</v>
      </c>
      <c r="BE132" s="11">
        <f t="shared" si="84"/>
        <v>91500</v>
      </c>
      <c r="BF132" s="11">
        <f t="shared" si="85"/>
        <v>3.0000000000000027E-3</v>
      </c>
      <c r="BG132" s="11">
        <f t="shared" si="86"/>
        <v>300</v>
      </c>
      <c r="BH132" s="11">
        <f t="shared" si="87"/>
        <v>-3.8578905933551705E-2</v>
      </c>
      <c r="BI132" s="11">
        <f t="shared" si="88"/>
        <v>4.9614210940664485</v>
      </c>
      <c r="BJ132" s="11">
        <f t="shared" si="89"/>
        <v>-0.53868906568193209</v>
      </c>
      <c r="BK132" s="11">
        <f t="shared" si="90"/>
        <v>0.20953499999999567</v>
      </c>
      <c r="BL132" s="11">
        <f t="shared" si="91"/>
        <v>21.505048239175892</v>
      </c>
      <c r="BN132" s="11">
        <v>-234</v>
      </c>
      <c r="BO132" s="11">
        <v>1.137</v>
      </c>
      <c r="BP132" s="11">
        <f t="shared" si="92"/>
        <v>113700</v>
      </c>
      <c r="BQ132" s="11">
        <f t="shared" si="93"/>
        <v>2.0000000000000018E-3</v>
      </c>
      <c r="BR132" s="11">
        <f t="shared" si="94"/>
        <v>200</v>
      </c>
      <c r="BS132" s="11">
        <f t="shared" si="95"/>
        <v>5.5760464687734781E-2</v>
      </c>
      <c r="BT132" s="11">
        <f t="shared" si="96"/>
        <v>5.0557604646877348</v>
      </c>
      <c r="BU132" s="11">
        <f t="shared" si="97"/>
        <v>-0.28922566780769254</v>
      </c>
      <c r="BV132" s="11">
        <f t="shared" si="98"/>
        <v>0.26037299999999464</v>
      </c>
      <c r="BW132" s="11">
        <f t="shared" si="99"/>
        <v>-39.513399073286337</v>
      </c>
    </row>
    <row r="133" spans="1:75" x14ac:dyDescent="0.35">
      <c r="A133" s="4">
        <v>-233</v>
      </c>
      <c r="B133" s="5">
        <v>378.01</v>
      </c>
      <c r="C133" s="5">
        <f t="shared" si="52"/>
        <v>2.25</v>
      </c>
      <c r="D133" s="5">
        <f t="shared" si="53"/>
        <v>2.5775032889572613</v>
      </c>
      <c r="E133" s="5">
        <f t="shared" si="54"/>
        <v>3.7800999999999997E-4</v>
      </c>
      <c r="F133" s="5">
        <f t="shared" si="55"/>
        <v>2.2500000000000276E-6</v>
      </c>
      <c r="G133" s="5">
        <f t="shared" si="56"/>
        <v>-3.4224967110427387</v>
      </c>
      <c r="H133" s="6">
        <f t="shared" si="57"/>
        <v>6.9105706159903663E-2</v>
      </c>
      <c r="K133" s="11">
        <v>-233</v>
      </c>
      <c r="L133" s="11">
        <v>0.57399999999999995</v>
      </c>
      <c r="M133" s="11">
        <f t="shared" si="58"/>
        <v>57399.999999999993</v>
      </c>
      <c r="N133" s="11">
        <f t="shared" si="59"/>
        <v>7.0000000000000062E-3</v>
      </c>
      <c r="O133" s="11">
        <f t="shared" si="59"/>
        <v>700</v>
      </c>
      <c r="P133" s="11">
        <f t="shared" si="60"/>
        <v>-0.24108810760202651</v>
      </c>
      <c r="Q133" s="11">
        <f t="shared" si="60"/>
        <v>4.7589118923979736</v>
      </c>
      <c r="R133" s="11">
        <f t="shared" si="61"/>
        <v>-2.0424971278191006</v>
      </c>
      <c r="S133" s="11">
        <f t="shared" si="62"/>
        <v>-0.12915000000000157</v>
      </c>
      <c r="T133" s="11">
        <f t="shared" si="51"/>
        <v>409.420803298078</v>
      </c>
      <c r="V133" s="11">
        <v>-233</v>
      </c>
      <c r="W133" s="25">
        <v>0.7</v>
      </c>
      <c r="X133" s="11">
        <f t="shared" si="63"/>
        <v>70000</v>
      </c>
      <c r="Y133" s="11">
        <f t="shared" si="64"/>
        <v>3.400000000000003E-2</v>
      </c>
      <c r="Z133" s="11">
        <f t="shared" si="65"/>
        <v>3400</v>
      </c>
      <c r="AA133" s="11">
        <f t="shared" si="66"/>
        <v>-0.15490195998574319</v>
      </c>
      <c r="AB133" s="11">
        <f t="shared" si="67"/>
        <v>4.8450980400142569</v>
      </c>
      <c r="AC133" s="11">
        <f>(AB133-AB134)/(G134-G133)</f>
        <v>-7.9919222051608836</v>
      </c>
      <c r="AD133" s="11">
        <f>X133*F133</f>
        <v>0.15750000000000194</v>
      </c>
      <c r="AE133" s="11">
        <f>(X133*E133)/(($I$3+$I$4)*286.9)+273</f>
        <v>439.36683329033906</v>
      </c>
      <c r="AG133" s="11">
        <v>-233</v>
      </c>
      <c r="AH133" s="11">
        <v>0.97399999999999998</v>
      </c>
      <c r="AI133" s="11">
        <f t="shared" si="68"/>
        <v>97400</v>
      </c>
      <c r="AJ133" s="11">
        <f t="shared" si="69"/>
        <v>1.9000000000000017E-2</v>
      </c>
      <c r="AK133" s="11">
        <f t="shared" si="70"/>
        <v>1900</v>
      </c>
      <c r="AL133" s="11">
        <f t="shared" si="71"/>
        <v>-1.1441043121384482E-2</v>
      </c>
      <c r="AM133" s="11">
        <f t="shared" si="72"/>
        <v>4.9885589568786157</v>
      </c>
      <c r="AN133" s="11">
        <f t="shared" si="73"/>
        <v>-3.2553885373177387</v>
      </c>
      <c r="AO133" s="11">
        <f t="shared" si="74"/>
        <v>0.21915000000000268</v>
      </c>
      <c r="AP133" s="11">
        <f t="shared" si="75"/>
        <v>3.6567414156330642</v>
      </c>
      <c r="AR133" s="11">
        <v>-233</v>
      </c>
      <c r="AS133" s="11">
        <v>1.0289999999999999</v>
      </c>
      <c r="AT133" s="11">
        <f t="shared" si="76"/>
        <v>102899.99999999999</v>
      </c>
      <c r="AU133" s="11">
        <f t="shared" si="77"/>
        <v>9.000000000000119E-3</v>
      </c>
      <c r="AV133" s="11">
        <f t="shared" si="78"/>
        <v>900.00000000001455</v>
      </c>
      <c r="AW133" s="11">
        <f t="shared" si="79"/>
        <v>1.2415374762432893E-2</v>
      </c>
      <c r="AX133" s="11">
        <f t="shared" si="80"/>
        <v>5.0124153747624325</v>
      </c>
      <c r="AY133" s="11">
        <f t="shared" si="81"/>
        <v>-1.4673876467592961</v>
      </c>
      <c r="AZ133" s="11">
        <f t="shared" si="82"/>
        <v>0.23152500000000281</v>
      </c>
      <c r="BA133" s="11">
        <f t="shared" si="83"/>
        <v>-11.552580167673</v>
      </c>
      <c r="BC133" s="11">
        <v>-233</v>
      </c>
      <c r="BD133" s="11">
        <v>0.91800000000000004</v>
      </c>
      <c r="BE133" s="11">
        <f t="shared" si="84"/>
        <v>91800</v>
      </c>
      <c r="BF133" s="11">
        <f t="shared" si="85"/>
        <v>7.0000000000000062E-3</v>
      </c>
      <c r="BG133" s="11">
        <f t="shared" si="86"/>
        <v>700</v>
      </c>
      <c r="BH133" s="11">
        <f t="shared" si="87"/>
        <v>-3.7157318798757548E-2</v>
      </c>
      <c r="BI133" s="11">
        <f t="shared" si="88"/>
        <v>4.9628426812012423</v>
      </c>
      <c r="BJ133" s="11">
        <f t="shared" si="89"/>
        <v>-1.2800144560747182</v>
      </c>
      <c r="BK133" s="11">
        <f t="shared" si="90"/>
        <v>0.20655000000000254</v>
      </c>
      <c r="BL133" s="11">
        <f t="shared" si="91"/>
        <v>19.142596118635737</v>
      </c>
      <c r="BN133" s="11">
        <v>-233</v>
      </c>
      <c r="BO133" s="11">
        <v>1.139</v>
      </c>
      <c r="BP133" s="11">
        <f t="shared" si="92"/>
        <v>113900</v>
      </c>
      <c r="BQ133" s="11">
        <f t="shared" si="93"/>
        <v>9.9999999999988987E-4</v>
      </c>
      <c r="BR133" s="11">
        <f t="shared" si="94"/>
        <v>99.999999999985448</v>
      </c>
      <c r="BS133" s="11">
        <f t="shared" si="95"/>
        <v>5.6523724079100369E-2</v>
      </c>
      <c r="BT133" s="11">
        <f t="shared" si="96"/>
        <v>5.0565237240791001</v>
      </c>
      <c r="BU133" s="11">
        <f t="shared" si="97"/>
        <v>-0.14787534946114192</v>
      </c>
      <c r="BV133" s="11">
        <f t="shared" si="98"/>
        <v>0.25627500000000314</v>
      </c>
      <c r="BW133" s="11">
        <f t="shared" si="99"/>
        <v>-41.971223334285355</v>
      </c>
    </row>
    <row r="134" spans="1:75" x14ac:dyDescent="0.35">
      <c r="A134" s="4">
        <v>-232</v>
      </c>
      <c r="B134" s="5">
        <v>380.26</v>
      </c>
      <c r="C134" s="5">
        <f t="shared" si="52"/>
        <v>2.2100000000000364</v>
      </c>
      <c r="D134" s="5">
        <f t="shared" si="53"/>
        <v>2.5800806438630075</v>
      </c>
      <c r="E134" s="5">
        <f t="shared" si="54"/>
        <v>3.8025999999999999E-4</v>
      </c>
      <c r="F134" s="5">
        <f t="shared" si="55"/>
        <v>2.2100000000000483E-6</v>
      </c>
      <c r="G134" s="5">
        <f t="shared" si="56"/>
        <v>-3.4199193561369925</v>
      </c>
      <c r="H134" s="6">
        <f t="shared" si="57"/>
        <v>6.9564387694933033E-2</v>
      </c>
      <c r="K134" s="11">
        <v>-232</v>
      </c>
      <c r="L134" s="11">
        <v>0.58099999999999996</v>
      </c>
      <c r="M134" s="11">
        <f t="shared" si="58"/>
        <v>58099.999999999993</v>
      </c>
      <c r="N134" s="11">
        <f t="shared" si="59"/>
        <v>1.0000000000000009E-2</v>
      </c>
      <c r="O134" s="11">
        <f t="shared" si="59"/>
        <v>1000.0000000000073</v>
      </c>
      <c r="P134" s="11">
        <f t="shared" si="60"/>
        <v>-0.23582386760966931</v>
      </c>
      <c r="Q134" s="11">
        <f t="shared" si="60"/>
        <v>4.7641761323903307</v>
      </c>
      <c r="R134" s="11">
        <f t="shared" si="61"/>
        <v>-2.9448302617477244</v>
      </c>
      <c r="S134" s="11">
        <f t="shared" si="62"/>
        <v>-0.12840100000000279</v>
      </c>
      <c r="T134" s="11">
        <f t="shared" ref="T134:T197" si="100">(M134*E134)/(($I$3+$I$4)*286.9)+273</f>
        <v>411.9063812660961</v>
      </c>
      <c r="V134" s="11">
        <v>-232</v>
      </c>
      <c r="W134" s="25">
        <v>0.73399999999999999</v>
      </c>
      <c r="X134" s="11">
        <f t="shared" si="63"/>
        <v>73400</v>
      </c>
      <c r="Y134" s="11">
        <f t="shared" si="64"/>
        <v>3.3000000000000029E-2</v>
      </c>
      <c r="Z134" s="11">
        <f t="shared" si="65"/>
        <v>3300</v>
      </c>
      <c r="AA134" s="11">
        <f t="shared" si="66"/>
        <v>-0.13430394008392949</v>
      </c>
      <c r="AB134" s="11">
        <f t="shared" si="67"/>
        <v>4.8656960599160701</v>
      </c>
      <c r="AC134" s="11">
        <f>(AB134-AB135)/(G135-G134)</f>
        <v>-7.588930484554818</v>
      </c>
      <c r="AD134" s="11">
        <f>X134*F134</f>
        <v>0.16221400000000355</v>
      </c>
      <c r="AE134" s="11">
        <f>(X134*E134)/(($I$3+$I$4)*286.9)+273</f>
        <v>448.48585860467222</v>
      </c>
      <c r="AG134" s="11">
        <v>-232</v>
      </c>
      <c r="AH134" s="11">
        <v>0.99299999999999999</v>
      </c>
      <c r="AI134" s="11">
        <f t="shared" si="68"/>
        <v>99300</v>
      </c>
      <c r="AJ134" s="11">
        <f t="shared" si="69"/>
        <v>9.9999999999998979E-3</v>
      </c>
      <c r="AK134" s="11">
        <f t="shared" si="70"/>
        <v>999.99999999998545</v>
      </c>
      <c r="AL134" s="11">
        <f t="shared" si="71"/>
        <v>-3.0507515046188267E-3</v>
      </c>
      <c r="AM134" s="11">
        <f t="shared" si="72"/>
        <v>4.9969492484953815</v>
      </c>
      <c r="AN134" s="11">
        <f t="shared" si="73"/>
        <v>-1.7291012957492387</v>
      </c>
      <c r="AO134" s="11">
        <f t="shared" si="74"/>
        <v>0.21945300000000478</v>
      </c>
      <c r="AP134" s="11">
        <f t="shared" si="75"/>
        <v>-3.2318528798477359</v>
      </c>
      <c r="AR134" s="11">
        <v>-232</v>
      </c>
      <c r="AS134" s="11">
        <v>1.038</v>
      </c>
      <c r="AT134" s="11">
        <f t="shared" si="76"/>
        <v>103800</v>
      </c>
      <c r="AU134" s="11">
        <f t="shared" si="77"/>
        <v>6.0000000000000053E-3</v>
      </c>
      <c r="AV134" s="11">
        <f t="shared" si="78"/>
        <v>600</v>
      </c>
      <c r="AW134" s="11">
        <f t="shared" si="79"/>
        <v>1.6197353512439061E-2</v>
      </c>
      <c r="AX134" s="11">
        <f t="shared" si="80"/>
        <v>5.0161973535124389</v>
      </c>
      <c r="AY134" s="11">
        <f t="shared" si="81"/>
        <v>-0.99460140182277557</v>
      </c>
      <c r="AZ134" s="11">
        <f t="shared" si="82"/>
        <v>0.22939800000000501</v>
      </c>
      <c r="BA134" s="11">
        <f t="shared" si="83"/>
        <v>-15.749912678028068</v>
      </c>
      <c r="BC134" s="11">
        <v>-232</v>
      </c>
      <c r="BD134" s="11">
        <v>0.92500000000000004</v>
      </c>
      <c r="BE134" s="11">
        <f t="shared" si="84"/>
        <v>92500</v>
      </c>
      <c r="BF134" s="11">
        <f t="shared" si="85"/>
        <v>1.3999999999999901E-2</v>
      </c>
      <c r="BG134" s="11">
        <f t="shared" si="86"/>
        <v>1400</v>
      </c>
      <c r="BH134" s="11">
        <f t="shared" si="87"/>
        <v>-3.385826726096737E-2</v>
      </c>
      <c r="BI134" s="11">
        <f t="shared" si="88"/>
        <v>4.9661417327390325</v>
      </c>
      <c r="BJ134" s="11">
        <f t="shared" si="89"/>
        <v>-2.5921947918462571</v>
      </c>
      <c r="BK134" s="11">
        <f t="shared" si="90"/>
        <v>0.20442500000000446</v>
      </c>
      <c r="BL134" s="11">
        <f t="shared" si="91"/>
        <v>15.684326370736017</v>
      </c>
      <c r="BN134" s="11">
        <v>-232</v>
      </c>
      <c r="BO134" s="11">
        <v>1.1399999999999999</v>
      </c>
      <c r="BP134" s="11">
        <f t="shared" si="92"/>
        <v>113999.99999999999</v>
      </c>
      <c r="BQ134" s="11">
        <f t="shared" si="93"/>
        <v>4.0000000000000036E-3</v>
      </c>
      <c r="BR134" s="11">
        <f t="shared" si="94"/>
        <v>400</v>
      </c>
      <c r="BS134" s="11">
        <f t="shared" si="95"/>
        <v>5.6904851336472557E-2</v>
      </c>
      <c r="BT134" s="11">
        <f t="shared" si="96"/>
        <v>5.0569048513364727</v>
      </c>
      <c r="BU134" s="11">
        <f t="shared" si="97"/>
        <v>-0.60442396470584514</v>
      </c>
      <c r="BV134" s="11">
        <f t="shared" si="98"/>
        <v>0.25194000000000549</v>
      </c>
      <c r="BW134" s="11">
        <f t="shared" si="99"/>
        <v>-44.124181553903668</v>
      </c>
    </row>
    <row r="135" spans="1:75" x14ac:dyDescent="0.35">
      <c r="A135" s="4">
        <v>-231</v>
      </c>
      <c r="B135" s="5">
        <v>382.47</v>
      </c>
      <c r="C135" s="5">
        <f t="shared" ref="C135:C198" si="101">B136-B135</f>
        <v>2.1599999999999682</v>
      </c>
      <c r="D135" s="5">
        <f t="shared" ref="D135:D198" si="102">LOG(B135)</f>
        <v>2.5825973758414835</v>
      </c>
      <c r="E135" s="5">
        <f t="shared" ref="E135:E198" si="103">B135/1000000</f>
        <v>3.8247000000000004E-4</v>
      </c>
      <c r="F135" s="5">
        <f t="shared" ref="F135:F198" si="104">E136-E135</f>
        <v>2.1599999999999658E-6</v>
      </c>
      <c r="G135" s="5">
        <f t="shared" ref="G135:G198" si="105">LOG(E135)</f>
        <v>-3.4174026241585165</v>
      </c>
      <c r="H135" s="6">
        <f t="shared" ref="H135:H198" si="106">($I$1+(0.5*$I$2)-((0.5*$I$2)*COS(RADIANS(A135))+(($I$1^2)-((0.5*$I$2)^2)*(SIN(RADIANS(A135))*(SIN(RADIANS(A135)))))^0.5))</f>
        <v>7.0014603306416734E-2</v>
      </c>
      <c r="K135" s="11">
        <v>-231</v>
      </c>
      <c r="L135" s="11">
        <v>0.59099999999999997</v>
      </c>
      <c r="M135" s="11">
        <f t="shared" ref="M135:M198" si="107">L135*100000</f>
        <v>59100</v>
      </c>
      <c r="N135" s="11">
        <f t="shared" ref="N135:O198" si="108">L136-L135</f>
        <v>1.3000000000000012E-2</v>
      </c>
      <c r="O135" s="11">
        <f t="shared" si="108"/>
        <v>1300</v>
      </c>
      <c r="P135" s="11">
        <f t="shared" ref="P135:Q198" si="109">LOG(L135)</f>
        <v>-0.22841251911874466</v>
      </c>
      <c r="Q135" s="11">
        <f t="shared" si="109"/>
        <v>4.7715874808812551</v>
      </c>
      <c r="R135" s="11">
        <f t="shared" ref="R135:R198" si="110">(Q135-Q136)/(G136-G135)</f>
        <v>-3.863577817471783</v>
      </c>
      <c r="S135" s="11">
        <f t="shared" ref="S135:S198" si="111">-M135*F135</f>
        <v>-0.12765599999999797</v>
      </c>
      <c r="T135" s="11">
        <f t="shared" si="100"/>
        <v>415.11838965929314</v>
      </c>
      <c r="V135" s="11">
        <v>-231</v>
      </c>
      <c r="W135" s="25">
        <v>0.76700000000000002</v>
      </c>
      <c r="X135" s="11">
        <f t="shared" ref="X135:X198" si="112">W135*100000</f>
        <v>76700</v>
      </c>
      <c r="Y135" s="11">
        <f t="shared" ref="Y135:Y198" si="113">W136-W135</f>
        <v>3.2000000000000028E-2</v>
      </c>
      <c r="Z135" s="11">
        <f t="shared" ref="Z135:Z198" si="114">X136-X135</f>
        <v>3200</v>
      </c>
      <c r="AA135" s="11">
        <f t="shared" ref="AA135:AA198" si="115">LOG(W135)</f>
        <v>-0.11520463605101904</v>
      </c>
      <c r="AB135" s="11">
        <f t="shared" ref="AB135:AB198" si="116">LOG(X135)</f>
        <v>4.8847953639489807</v>
      </c>
      <c r="AC135" s="11">
        <f>(AB135-AB136)/(G136-G135)</f>
        <v>-7.2579799308011719</v>
      </c>
      <c r="AD135" s="11">
        <f>X135*F135</f>
        <v>0.16567199999999738</v>
      </c>
      <c r="AE135" s="11">
        <f>(X135*E135)/(($I$3+$I$4)*286.9)+273</f>
        <v>457.44129419404032</v>
      </c>
      <c r="AG135" s="11">
        <v>-231</v>
      </c>
      <c r="AH135" s="11">
        <v>1.0029999999999999</v>
      </c>
      <c r="AI135" s="11">
        <f t="shared" ref="AI135:AI198" si="117">AH135*100000</f>
        <v>100299.99999999999</v>
      </c>
      <c r="AJ135" s="11">
        <f t="shared" ref="AJ135:AJ198" si="118">AH136-AH135</f>
        <v>7.0000000000001172E-3</v>
      </c>
      <c r="AK135" s="11">
        <f t="shared" ref="AK135:AK198" si="119">AI136-AI135</f>
        <v>700.00000000001455</v>
      </c>
      <c r="AL135" s="11">
        <f t="shared" ref="AL135:AL198" si="120">LOG(AH135)</f>
        <v>1.300933020418072E-3</v>
      </c>
      <c r="AM135" s="11">
        <f t="shared" ref="AM135:AM198" si="121">LOG(AI135)</f>
        <v>5.0013009330204179</v>
      </c>
      <c r="AN135" s="11">
        <f t="shared" ref="AN135:AN198" si="122">(AM135-AM136)/(G136-G135)</f>
        <v>-1.2349605923597757</v>
      </c>
      <c r="AO135" s="11">
        <f t="shared" ref="AO135:AO198" si="123">AI135*F135</f>
        <v>0.21664799999999654</v>
      </c>
      <c r="AP135" s="11">
        <f t="shared" ref="AP135:AP198" si="124">(AI135*E135)/(($I$3-$I$4)*286.9)+273</f>
        <v>-7.6352190608233741</v>
      </c>
      <c r="AR135" s="11">
        <v>-231</v>
      </c>
      <c r="AS135" s="11">
        <v>1.044</v>
      </c>
      <c r="AT135" s="11">
        <f t="shared" ref="AT135:AT198" si="125">AS135*100000</f>
        <v>104400</v>
      </c>
      <c r="AU135" s="11">
        <f t="shared" ref="AU135:AU198" si="126">AS136-AS135</f>
        <v>-6.0000000000000053E-3</v>
      </c>
      <c r="AV135" s="11">
        <f t="shared" ref="AV135:AV198" si="127">AT136-AT135</f>
        <v>-600</v>
      </c>
      <c r="AW135" s="11">
        <f t="shared" ref="AW135:AW198" si="128">LOG(AS135)</f>
        <v>1.8700498666243369E-2</v>
      </c>
      <c r="AX135" s="11">
        <f t="shared" ref="AX135:AX198" si="129">LOG(AT135)</f>
        <v>5.0187004986662433</v>
      </c>
      <c r="AY135" s="11">
        <f t="shared" ref="AY135:AY198" si="130">(AX135-AX136)/(G136-G135)</f>
        <v>1.0234551395831322</v>
      </c>
      <c r="AZ135" s="11">
        <f t="shared" ref="AZ135:AZ198" si="131">AT135*F135</f>
        <v>0.22550399999999643</v>
      </c>
      <c r="BA135" s="11">
        <f t="shared" ref="BA135:BA198" si="132">(AT135*E135)/(($I$3-$I$4)*286.9)+273</f>
        <v>-19.106848155034527</v>
      </c>
      <c r="BC135" s="11">
        <v>-231</v>
      </c>
      <c r="BD135" s="11">
        <v>0.93899999999999995</v>
      </c>
      <c r="BE135" s="11">
        <f t="shared" ref="BE135:BE198" si="133">BD135*100000</f>
        <v>93900</v>
      </c>
      <c r="BF135" s="11">
        <f t="shared" ref="BF135:BF198" si="134">BD136-BD135</f>
        <v>1.0000000000000009E-2</v>
      </c>
      <c r="BG135" s="11">
        <f t="shared" ref="BG135:BG198" si="135">BE136-BE135</f>
        <v>1000</v>
      </c>
      <c r="BH135" s="11">
        <f t="shared" ref="BH135:BH198" si="136">LOG(BD135)</f>
        <v>-2.7334407733889104E-2</v>
      </c>
      <c r="BI135" s="11">
        <f t="shared" ref="BI135:BI198" si="137">LOG(BE135)</f>
        <v>4.9726655922661109</v>
      </c>
      <c r="BJ135" s="11">
        <f t="shared" ref="BJ135:BJ198" si="138">(BI135-BI136)/(G136-G135)</f>
        <v>-1.8810448695214683</v>
      </c>
      <c r="BK135" s="11">
        <f t="shared" ref="BK135:BK198" si="139">BE135*$F135</f>
        <v>0.20282399999999678</v>
      </c>
      <c r="BL135" s="11">
        <f t="shared" ref="BL135:BL198" si="140">(BE135*$E135)/(($I$3-$I$4)*286.9)+273</f>
        <v>10.271714159408589</v>
      </c>
      <c r="BN135" s="11">
        <v>-231</v>
      </c>
      <c r="BO135" s="11">
        <v>1.1439999999999999</v>
      </c>
      <c r="BP135" s="11">
        <f t="shared" ref="BP135:BP198" si="141">BO135*100000</f>
        <v>114399.99999999999</v>
      </c>
      <c r="BQ135" s="11">
        <f t="shared" ref="BQ135:BQ198" si="142">BO136-BO135</f>
        <v>2.0000000000000018E-3</v>
      </c>
      <c r="BR135" s="11">
        <f t="shared" ref="BR135:BR198" si="143">BP136-BP135</f>
        <v>200</v>
      </c>
      <c r="BS135" s="11">
        <f t="shared" ref="BS135:BS198" si="144">LOG(BO135)</f>
        <v>5.8426024457005357E-2</v>
      </c>
      <c r="BT135" s="11">
        <f t="shared" ref="BT135:BT198" si="145">LOG(BP135)</f>
        <v>5.0584260244570052</v>
      </c>
      <c r="BU135" s="11">
        <f t="shared" ref="BU135:BU198" si="146">(BT135-BT136)/(G136-G135)</f>
        <v>-0.31016422758282414</v>
      </c>
      <c r="BV135" s="11">
        <f t="shared" ref="BV135:BV198" si="147">BP135*$F135</f>
        <v>0.24710399999999605</v>
      </c>
      <c r="BW135" s="11">
        <f t="shared" ref="BW135:BW198" si="148">(BP135*$E135)/(($I$3-$I$4)*286.9)+273</f>
        <v>-47.086431311647004</v>
      </c>
    </row>
    <row r="136" spans="1:75" x14ac:dyDescent="0.35">
      <c r="A136" s="4">
        <v>-230</v>
      </c>
      <c r="B136" s="5">
        <v>384.63</v>
      </c>
      <c r="C136" s="5">
        <f t="shared" si="101"/>
        <v>2.1299999999999955</v>
      </c>
      <c r="D136" s="5">
        <f t="shared" si="102"/>
        <v>2.5850431549059416</v>
      </c>
      <c r="E136" s="5">
        <f t="shared" si="103"/>
        <v>3.8463000000000001E-4</v>
      </c>
      <c r="F136" s="5">
        <f t="shared" si="104"/>
        <v>2.1299999999999813E-6</v>
      </c>
      <c r="G136" s="5">
        <f t="shared" si="105"/>
        <v>-3.4149568450940584</v>
      </c>
      <c r="H136" s="6">
        <f t="shared" si="106"/>
        <v>7.0456314265015182E-2</v>
      </c>
      <c r="K136" s="11">
        <v>-230</v>
      </c>
      <c r="L136" s="11">
        <v>0.60399999999999998</v>
      </c>
      <c r="M136" s="11">
        <f t="shared" si="107"/>
        <v>60400</v>
      </c>
      <c r="N136" s="11">
        <f t="shared" si="108"/>
        <v>2.0000000000000018E-2</v>
      </c>
      <c r="O136" s="11">
        <f t="shared" si="108"/>
        <v>2000</v>
      </c>
      <c r="P136" s="11">
        <f t="shared" si="109"/>
        <v>-0.21896306137886817</v>
      </c>
      <c r="Q136" s="11">
        <f t="shared" si="109"/>
        <v>4.7810369386211322</v>
      </c>
      <c r="R136" s="11">
        <f t="shared" si="110"/>
        <v>-5.8987953629742016</v>
      </c>
      <c r="S136" s="11">
        <f t="shared" si="111"/>
        <v>-0.12865199999999888</v>
      </c>
      <c r="T136" s="11">
        <f t="shared" si="100"/>
        <v>419.06478193483815</v>
      </c>
      <c r="V136" s="11">
        <v>-230</v>
      </c>
      <c r="W136" s="25">
        <v>0.79900000000000004</v>
      </c>
      <c r="X136" s="11">
        <f t="shared" si="112"/>
        <v>79900</v>
      </c>
      <c r="Y136" s="11">
        <f t="shared" si="113"/>
        <v>2.1999999999999909E-2</v>
      </c>
      <c r="Z136" s="11">
        <f t="shared" si="114"/>
        <v>2200</v>
      </c>
      <c r="AA136" s="11">
        <f t="shared" si="115"/>
        <v>-9.745322068600859E-2</v>
      </c>
      <c r="AB136" s="11">
        <f t="shared" si="116"/>
        <v>4.9025467793139912</v>
      </c>
      <c r="AC136" s="11">
        <f>(AB136-AB137)/(G137-G136)</f>
        <v>-4.9184432381897745</v>
      </c>
      <c r="AD136" s="11">
        <f>X136*F136</f>
        <v>0.17018699999999851</v>
      </c>
      <c r="AE136" s="11">
        <f>(X136*E136)/(($I$3+$I$4)*286.9)+273</f>
        <v>466.22145822174781</v>
      </c>
      <c r="AG136" s="11">
        <v>-230</v>
      </c>
      <c r="AH136" s="11">
        <v>1.01</v>
      </c>
      <c r="AI136" s="11">
        <f t="shared" si="117"/>
        <v>101000</v>
      </c>
      <c r="AJ136" s="11">
        <f t="shared" si="118"/>
        <v>4.9999999999998934E-3</v>
      </c>
      <c r="AK136" s="11">
        <f t="shared" si="119"/>
        <v>499.99999999998545</v>
      </c>
      <c r="AL136" s="11">
        <f t="shared" si="120"/>
        <v>4.3213737826425782E-3</v>
      </c>
      <c r="AM136" s="11">
        <f t="shared" si="121"/>
        <v>5.0043213737826422</v>
      </c>
      <c r="AN136" s="11">
        <f t="shared" si="122"/>
        <v>-0.894209247247157</v>
      </c>
      <c r="AO136" s="11">
        <f t="shared" si="123"/>
        <v>0.2151299999999981</v>
      </c>
      <c r="AP136" s="11">
        <f t="shared" si="124"/>
        <v>-11.189738808877678</v>
      </c>
      <c r="AR136" s="11">
        <v>-230</v>
      </c>
      <c r="AS136" s="11">
        <v>1.038</v>
      </c>
      <c r="AT136" s="11">
        <f t="shared" si="125"/>
        <v>103800</v>
      </c>
      <c r="AU136" s="11">
        <f t="shared" si="126"/>
        <v>-1.0000000000001119E-3</v>
      </c>
      <c r="AV136" s="11">
        <f t="shared" si="127"/>
        <v>-100.00000000001455</v>
      </c>
      <c r="AW136" s="11">
        <f t="shared" si="128"/>
        <v>1.6197353512439061E-2</v>
      </c>
      <c r="AX136" s="11">
        <f t="shared" si="129"/>
        <v>5.0161973535124389</v>
      </c>
      <c r="AY136" s="11">
        <f t="shared" si="130"/>
        <v>0.17453206611861216</v>
      </c>
      <c r="AZ136" s="11">
        <f t="shared" si="131"/>
        <v>0.22109399999999807</v>
      </c>
      <c r="BA136" s="11">
        <f t="shared" si="132"/>
        <v>-19.068266221401018</v>
      </c>
      <c r="BC136" s="11">
        <v>-230</v>
      </c>
      <c r="BD136" s="11">
        <v>0.94899999999999995</v>
      </c>
      <c r="BE136" s="11">
        <f t="shared" si="133"/>
        <v>94900</v>
      </c>
      <c r="BF136" s="11">
        <f t="shared" si="134"/>
        <v>1.0000000000000009E-3</v>
      </c>
      <c r="BG136" s="11">
        <f t="shared" si="135"/>
        <v>100</v>
      </c>
      <c r="BH136" s="11">
        <f t="shared" si="136"/>
        <v>-2.2733787572707352E-2</v>
      </c>
      <c r="BI136" s="11">
        <f t="shared" si="137"/>
        <v>4.9772662124272928</v>
      </c>
      <c r="BJ136" s="11">
        <f t="shared" si="138"/>
        <v>-0.19070776336708042</v>
      </c>
      <c r="BK136" s="11">
        <f t="shared" si="139"/>
        <v>0.20213699999999823</v>
      </c>
      <c r="BL136" s="11">
        <f t="shared" si="140"/>
        <v>5.9741959112624841</v>
      </c>
      <c r="BN136" s="11">
        <v>-230</v>
      </c>
      <c r="BO136" s="11">
        <v>1.1459999999999999</v>
      </c>
      <c r="BP136" s="11">
        <f t="shared" si="141"/>
        <v>114599.99999999999</v>
      </c>
      <c r="BQ136" s="11">
        <f t="shared" si="142"/>
        <v>3.0000000000001137E-3</v>
      </c>
      <c r="BR136" s="11">
        <f t="shared" si="143"/>
        <v>300.00000000001455</v>
      </c>
      <c r="BS136" s="11">
        <f t="shared" si="144"/>
        <v>5.9184617631371138E-2</v>
      </c>
      <c r="BT136" s="11">
        <f t="shared" si="145"/>
        <v>5.0591846176313711</v>
      </c>
      <c r="BU136" s="11">
        <f t="shared" si="146"/>
        <v>-0.47340420318402143</v>
      </c>
      <c r="BV136" s="11">
        <f t="shared" si="147"/>
        <v>0.24409799999999782</v>
      </c>
      <c r="BW136" s="11">
        <f t="shared" si="148"/>
        <v>-49.456871955419558</v>
      </c>
    </row>
    <row r="137" spans="1:75" x14ac:dyDescent="0.35">
      <c r="A137" s="4">
        <v>-229</v>
      </c>
      <c r="B137" s="5">
        <v>386.76</v>
      </c>
      <c r="C137" s="5">
        <f t="shared" si="101"/>
        <v>2.0799999999999841</v>
      </c>
      <c r="D137" s="5">
        <f t="shared" si="102"/>
        <v>2.5874415515599591</v>
      </c>
      <c r="E137" s="5">
        <f t="shared" si="103"/>
        <v>3.8675999999999999E-4</v>
      </c>
      <c r="F137" s="5">
        <f t="shared" si="104"/>
        <v>2.0800000000000072E-6</v>
      </c>
      <c r="G137" s="5">
        <f t="shared" si="105"/>
        <v>-3.4125584484400409</v>
      </c>
      <c r="H137" s="6">
        <f t="shared" si="106"/>
        <v>7.0889484771462438E-2</v>
      </c>
      <c r="K137" s="11">
        <v>-229</v>
      </c>
      <c r="L137" s="11">
        <v>0.624</v>
      </c>
      <c r="M137" s="11">
        <f t="shared" si="107"/>
        <v>62400</v>
      </c>
      <c r="N137" s="11">
        <f t="shared" si="108"/>
        <v>2.4000000000000021E-2</v>
      </c>
      <c r="O137" s="11">
        <f t="shared" si="108"/>
        <v>2400</v>
      </c>
      <c r="P137" s="11">
        <f t="shared" si="109"/>
        <v>-0.20481541031757602</v>
      </c>
      <c r="Q137" s="11">
        <f t="shared" si="109"/>
        <v>4.7951845896824237</v>
      </c>
      <c r="R137" s="11">
        <f t="shared" si="110"/>
        <v>-7.0363769735184061</v>
      </c>
      <c r="S137" s="11">
        <f t="shared" si="111"/>
        <v>-0.12979200000000046</v>
      </c>
      <c r="T137" s="11">
        <f t="shared" si="100"/>
        <v>424.73702411751708</v>
      </c>
      <c r="V137" s="11">
        <v>-229</v>
      </c>
      <c r="W137" s="25">
        <v>0.82099999999999995</v>
      </c>
      <c r="X137" s="11">
        <f t="shared" si="112"/>
        <v>82100</v>
      </c>
      <c r="Y137" s="11">
        <f t="shared" si="113"/>
        <v>1.4000000000000012E-2</v>
      </c>
      <c r="Z137" s="11">
        <f t="shared" si="114"/>
        <v>1400</v>
      </c>
      <c r="AA137" s="11">
        <f t="shared" si="115"/>
        <v>-8.5656842880559247E-2</v>
      </c>
      <c r="AB137" s="11">
        <f t="shared" si="116"/>
        <v>4.9143431571194407</v>
      </c>
      <c r="AC137" s="11">
        <f>(AB137-AB138)/(G138-G137)</f>
        <v>-3.1524737171771635</v>
      </c>
      <c r="AD137" s="11">
        <f>X137*F137</f>
        <v>0.17076800000000059</v>
      </c>
      <c r="AE137" s="11">
        <f>(X137*E137)/(($I$3+$I$4)*286.9)+273</f>
        <v>472.64118077000239</v>
      </c>
      <c r="AG137" s="11">
        <v>-229</v>
      </c>
      <c r="AH137" s="11">
        <v>1.0149999999999999</v>
      </c>
      <c r="AI137" s="11">
        <f t="shared" si="117"/>
        <v>101499.99999999999</v>
      </c>
      <c r="AJ137" s="11">
        <f t="shared" si="118"/>
        <v>1.0000000000001119E-3</v>
      </c>
      <c r="AK137" s="11">
        <f t="shared" si="119"/>
        <v>100.00000000001455</v>
      </c>
      <c r="AL137" s="11">
        <f t="shared" si="120"/>
        <v>6.4660422492316813E-3</v>
      </c>
      <c r="AM137" s="11">
        <f t="shared" si="121"/>
        <v>5.0064660422492313</v>
      </c>
      <c r="AN137" s="11">
        <f t="shared" si="122"/>
        <v>-0.18359613568866523</v>
      </c>
      <c r="AO137" s="11">
        <f t="shared" si="123"/>
        <v>0.2111200000000007</v>
      </c>
      <c r="AP137" s="11">
        <f t="shared" si="124"/>
        <v>-14.178192678542644</v>
      </c>
      <c r="AR137" s="11">
        <v>-229</v>
      </c>
      <c r="AS137" s="11">
        <v>1.0369999999999999</v>
      </c>
      <c r="AT137" s="11">
        <f t="shared" si="125"/>
        <v>103699.99999999999</v>
      </c>
      <c r="AU137" s="11">
        <f t="shared" si="126"/>
        <v>-9.9999999999988987E-4</v>
      </c>
      <c r="AV137" s="11">
        <f t="shared" si="127"/>
        <v>-99.999999999985448</v>
      </c>
      <c r="AW137" s="11">
        <f t="shared" si="128"/>
        <v>1.5778756389040929E-2</v>
      </c>
      <c r="AX137" s="11">
        <f t="shared" si="129"/>
        <v>5.0157787563890412</v>
      </c>
      <c r="AY137" s="11">
        <f t="shared" si="130"/>
        <v>0.17987638705984715</v>
      </c>
      <c r="AZ137" s="11">
        <f t="shared" si="131"/>
        <v>0.21569600000000072</v>
      </c>
      <c r="BA137" s="11">
        <f t="shared" si="132"/>
        <v>-20.402744638077536</v>
      </c>
      <c r="BC137" s="11">
        <v>-229</v>
      </c>
      <c r="BD137" s="11">
        <v>0.95</v>
      </c>
      <c r="BE137" s="11">
        <f t="shared" si="133"/>
        <v>95000</v>
      </c>
      <c r="BF137" s="11">
        <f t="shared" si="134"/>
        <v>-2.0000000000000018E-3</v>
      </c>
      <c r="BG137" s="11">
        <f t="shared" si="135"/>
        <v>-200</v>
      </c>
      <c r="BH137" s="11">
        <f t="shared" si="136"/>
        <v>-2.2276394711152253E-2</v>
      </c>
      <c r="BI137" s="11">
        <f t="shared" si="137"/>
        <v>4.9777236052888476</v>
      </c>
      <c r="BJ137" s="11">
        <f t="shared" si="138"/>
        <v>0.3929229288349122</v>
      </c>
      <c r="BK137" s="11">
        <f t="shared" si="139"/>
        <v>0.19760000000000069</v>
      </c>
      <c r="BL137" s="11">
        <f t="shared" si="140"/>
        <v>4.2125290200832524</v>
      </c>
      <c r="BN137" s="11">
        <v>-229</v>
      </c>
      <c r="BO137" s="11">
        <v>1.149</v>
      </c>
      <c r="BP137" s="11">
        <f t="shared" si="141"/>
        <v>114900</v>
      </c>
      <c r="BQ137" s="11">
        <f t="shared" si="142"/>
        <v>0</v>
      </c>
      <c r="BR137" s="11">
        <f t="shared" si="143"/>
        <v>0</v>
      </c>
      <c r="BS137" s="11">
        <f t="shared" si="144"/>
        <v>6.0320028688285184E-2</v>
      </c>
      <c r="BT137" s="11">
        <f t="shared" si="145"/>
        <v>5.0603200286882855</v>
      </c>
      <c r="BU137" s="11">
        <f t="shared" si="146"/>
        <v>0</v>
      </c>
      <c r="BV137" s="11">
        <f t="shared" si="147"/>
        <v>0.23899200000000081</v>
      </c>
      <c r="BW137" s="11">
        <f t="shared" si="148"/>
        <v>-52.091372795709901</v>
      </c>
    </row>
    <row r="138" spans="1:75" x14ac:dyDescent="0.35">
      <c r="A138" s="4">
        <v>-228</v>
      </c>
      <c r="B138" s="5">
        <v>388.84</v>
      </c>
      <c r="C138" s="5">
        <f t="shared" si="101"/>
        <v>2.0400000000000205</v>
      </c>
      <c r="D138" s="5">
        <f t="shared" si="102"/>
        <v>2.5897709344582682</v>
      </c>
      <c r="E138" s="5">
        <f t="shared" si="103"/>
        <v>3.8884E-4</v>
      </c>
      <c r="F138" s="5">
        <f t="shared" si="104"/>
        <v>2.0399999999999737E-6</v>
      </c>
      <c r="G138" s="5">
        <f t="shared" si="105"/>
        <v>-3.4102290655417318</v>
      </c>
      <c r="H138" s="6">
        <f t="shared" si="106"/>
        <v>7.1314081841342664E-2</v>
      </c>
      <c r="K138" s="11">
        <v>-228</v>
      </c>
      <c r="L138" s="11">
        <v>0.64800000000000002</v>
      </c>
      <c r="M138" s="11">
        <f t="shared" si="107"/>
        <v>64800</v>
      </c>
      <c r="N138" s="11">
        <f t="shared" si="108"/>
        <v>1.9000000000000017E-2</v>
      </c>
      <c r="O138" s="11">
        <f t="shared" si="108"/>
        <v>1900</v>
      </c>
      <c r="P138" s="11">
        <f t="shared" si="109"/>
        <v>-0.18842499412940666</v>
      </c>
      <c r="Q138" s="11">
        <f t="shared" si="109"/>
        <v>4.8115750058705933</v>
      </c>
      <c r="R138" s="11">
        <f t="shared" si="110"/>
        <v>-5.5228797614216791</v>
      </c>
      <c r="S138" s="11">
        <f t="shared" si="111"/>
        <v>-0.13219199999999828</v>
      </c>
      <c r="T138" s="11">
        <f t="shared" si="100"/>
        <v>431.420493365205</v>
      </c>
      <c r="V138" s="11">
        <v>-228</v>
      </c>
      <c r="W138" s="25">
        <v>0.83499999999999996</v>
      </c>
      <c r="X138" s="11">
        <f t="shared" si="112"/>
        <v>83500</v>
      </c>
      <c r="Y138" s="11">
        <f t="shared" si="113"/>
        <v>-1.0000000000000009E-3</v>
      </c>
      <c r="Z138" s="11">
        <f t="shared" si="114"/>
        <v>-100</v>
      </c>
      <c r="AA138" s="11">
        <f t="shared" si="115"/>
        <v>-7.8313524516397934E-2</v>
      </c>
      <c r="AB138" s="11">
        <f t="shared" si="116"/>
        <v>4.9216864754836021</v>
      </c>
      <c r="AC138" s="11">
        <f>(AB138-AB139)/(G139-G138)</f>
        <v>0.22900830431544983</v>
      </c>
      <c r="AD138" s="11">
        <f>X138*F138</f>
        <v>0.1703399999999978</v>
      </c>
      <c r="AE138" s="11">
        <f>(X138*E138)/(($I$3+$I$4)*286.9)+273</f>
        <v>477.13751845670708</v>
      </c>
      <c r="AG138" s="11">
        <v>-228</v>
      </c>
      <c r="AH138" s="11">
        <v>1.016</v>
      </c>
      <c r="AI138" s="11">
        <f t="shared" si="117"/>
        <v>101600</v>
      </c>
      <c r="AJ138" s="11">
        <f t="shared" si="118"/>
        <v>0</v>
      </c>
      <c r="AK138" s="11">
        <f t="shared" si="119"/>
        <v>0</v>
      </c>
      <c r="AL138" s="11">
        <f t="shared" si="120"/>
        <v>6.8937079479004558E-3</v>
      </c>
      <c r="AM138" s="11">
        <f t="shared" si="121"/>
        <v>5.0068937079479001</v>
      </c>
      <c r="AN138" s="11">
        <f t="shared" si="122"/>
        <v>0</v>
      </c>
      <c r="AO138" s="11">
        <f t="shared" si="123"/>
        <v>0.20726399999999734</v>
      </c>
      <c r="AP138" s="11">
        <f t="shared" si="124"/>
        <v>-16.007096306928077</v>
      </c>
      <c r="AR138" s="11">
        <v>-228</v>
      </c>
      <c r="AS138" s="11">
        <v>1.036</v>
      </c>
      <c r="AT138" s="11">
        <f t="shared" si="125"/>
        <v>103600</v>
      </c>
      <c r="AU138" s="11">
        <f t="shared" si="126"/>
        <v>9.9999999999988987E-4</v>
      </c>
      <c r="AV138" s="11">
        <f t="shared" si="127"/>
        <v>99.999999999985448</v>
      </c>
      <c r="AW138" s="11">
        <f t="shared" si="128"/>
        <v>1.5359755409214231E-2</v>
      </c>
      <c r="AX138" s="11">
        <f t="shared" si="129"/>
        <v>5.0153597554092144</v>
      </c>
      <c r="AY138" s="11">
        <f t="shared" si="130"/>
        <v>-0.18437763811505664</v>
      </c>
      <c r="AZ138" s="11">
        <f t="shared" si="131"/>
        <v>0.21134399999999728</v>
      </c>
      <c r="BA138" s="11">
        <f t="shared" si="132"/>
        <v>-21.696212375962148</v>
      </c>
      <c r="BC138" s="11">
        <v>-228</v>
      </c>
      <c r="BD138" s="11">
        <v>0.94799999999999995</v>
      </c>
      <c r="BE138" s="11">
        <f t="shared" si="133"/>
        <v>94800</v>
      </c>
      <c r="BF138" s="11">
        <f t="shared" si="134"/>
        <v>-4.0000000000000036E-3</v>
      </c>
      <c r="BG138" s="11">
        <f t="shared" si="135"/>
        <v>-400</v>
      </c>
      <c r="BH138" s="11">
        <f t="shared" si="136"/>
        <v>-2.3191662661933767E-2</v>
      </c>
      <c r="BI138" s="11">
        <f t="shared" si="137"/>
        <v>4.976808337338066</v>
      </c>
      <c r="BJ138" s="11">
        <f t="shared" si="138"/>
        <v>0.8080663501637757</v>
      </c>
      <c r="BK138" s="11">
        <f t="shared" si="139"/>
        <v>0.19339199999999751</v>
      </c>
      <c r="BL138" s="11">
        <f t="shared" si="140"/>
        <v>3.3358983277875609</v>
      </c>
      <c r="BN138" s="11">
        <v>-228</v>
      </c>
      <c r="BO138" s="11">
        <v>1.149</v>
      </c>
      <c r="BP138" s="11">
        <f t="shared" si="141"/>
        <v>114900</v>
      </c>
      <c r="BQ138" s="11">
        <f t="shared" si="142"/>
        <v>2.0000000000000018E-3</v>
      </c>
      <c r="BR138" s="11">
        <f t="shared" si="143"/>
        <v>200</v>
      </c>
      <c r="BS138" s="11">
        <f t="shared" si="144"/>
        <v>6.0320028688285184E-2</v>
      </c>
      <c r="BT138" s="11">
        <f t="shared" si="145"/>
        <v>5.0603200286882855</v>
      </c>
      <c r="BU138" s="11">
        <f t="shared" si="146"/>
        <v>-0.33236079174037447</v>
      </c>
      <c r="BV138" s="11">
        <f t="shared" si="147"/>
        <v>0.23439599999999697</v>
      </c>
      <c r="BW138" s="11">
        <f t="shared" si="148"/>
        <v>-53.839718166004275</v>
      </c>
    </row>
    <row r="139" spans="1:75" x14ac:dyDescent="0.35">
      <c r="A139" s="4">
        <v>-227</v>
      </c>
      <c r="B139" s="5">
        <v>390.88</v>
      </c>
      <c r="C139" s="5">
        <f t="shared" si="101"/>
        <v>1.9900000000000091</v>
      </c>
      <c r="D139" s="5">
        <f t="shared" si="102"/>
        <v>2.5920434496293616</v>
      </c>
      <c r="E139" s="5">
        <f t="shared" si="103"/>
        <v>3.9087999999999997E-4</v>
      </c>
      <c r="F139" s="5">
        <f t="shared" si="104"/>
        <v>1.9900000000000538E-6</v>
      </c>
      <c r="G139" s="5">
        <f t="shared" si="105"/>
        <v>-3.4079565503706384</v>
      </c>
      <c r="H139" s="6">
        <f t="shared" si="106"/>
        <v>7.1730075190214126E-2</v>
      </c>
      <c r="K139" s="11">
        <v>-227</v>
      </c>
      <c r="L139" s="11">
        <v>0.66700000000000004</v>
      </c>
      <c r="M139" s="11">
        <f t="shared" si="107"/>
        <v>66700</v>
      </c>
      <c r="N139" s="11">
        <f t="shared" si="108"/>
        <v>1.2000000000000011E-2</v>
      </c>
      <c r="O139" s="11">
        <f t="shared" si="108"/>
        <v>1200</v>
      </c>
      <c r="P139" s="11">
        <f t="shared" si="109"/>
        <v>-0.17587416608345102</v>
      </c>
      <c r="Q139" s="11">
        <f t="shared" si="109"/>
        <v>4.8241258339165487</v>
      </c>
      <c r="R139" s="11">
        <f t="shared" si="110"/>
        <v>-3.5113266848376701</v>
      </c>
      <c r="S139" s="11">
        <f t="shared" si="111"/>
        <v>-0.1327330000000036</v>
      </c>
      <c r="T139" s="11">
        <f t="shared" si="100"/>
        <v>436.9210414701198</v>
      </c>
      <c r="V139" s="11">
        <v>-227</v>
      </c>
      <c r="W139" s="25">
        <v>0.83399999999999996</v>
      </c>
      <c r="X139" s="11">
        <f t="shared" si="112"/>
        <v>83400</v>
      </c>
      <c r="Y139" s="11">
        <f t="shared" si="113"/>
        <v>-6.0000000000000053E-3</v>
      </c>
      <c r="Z139" s="11">
        <f t="shared" si="114"/>
        <v>-600</v>
      </c>
      <c r="AA139" s="11">
        <f t="shared" si="115"/>
        <v>-7.8833949362261305E-2</v>
      </c>
      <c r="AB139" s="11">
        <f t="shared" si="116"/>
        <v>4.9211660506377388</v>
      </c>
      <c r="AC139" s="11">
        <f>(AB139-AB140)/(G140-G139)</f>
        <v>1.4218234141899959</v>
      </c>
      <c r="AD139" s="11">
        <f>X139*F139</f>
        <v>0.1659660000000045</v>
      </c>
      <c r="AE139" s="11">
        <f>(X139*E139)/(($I$3+$I$4)*286.9)+273</f>
        <v>477.96274150836564</v>
      </c>
      <c r="AG139" s="11">
        <v>-227</v>
      </c>
      <c r="AH139" s="11">
        <v>1.016</v>
      </c>
      <c r="AI139" s="11">
        <f t="shared" si="117"/>
        <v>101600</v>
      </c>
      <c r="AJ139" s="11">
        <f t="shared" si="118"/>
        <v>-3.0000000000001137E-3</v>
      </c>
      <c r="AK139" s="11">
        <f t="shared" si="119"/>
        <v>-300.00000000001455</v>
      </c>
      <c r="AL139" s="11">
        <f t="shared" si="120"/>
        <v>6.8937079479004558E-3</v>
      </c>
      <c r="AM139" s="11">
        <f t="shared" si="121"/>
        <v>5.0068937079479001</v>
      </c>
      <c r="AN139" s="11">
        <f t="shared" si="122"/>
        <v>0.58232182613912553</v>
      </c>
      <c r="AO139" s="11">
        <f t="shared" si="123"/>
        <v>0.20218400000000547</v>
      </c>
      <c r="AP139" s="11">
        <f t="shared" si="124"/>
        <v>-17.523335573634483</v>
      </c>
      <c r="AR139" s="11">
        <v>-227</v>
      </c>
      <c r="AS139" s="11">
        <v>1.0369999999999999</v>
      </c>
      <c r="AT139" s="11">
        <f t="shared" si="125"/>
        <v>103699.99999999999</v>
      </c>
      <c r="AU139" s="11">
        <f t="shared" si="126"/>
        <v>8.0000000000000071E-3</v>
      </c>
      <c r="AV139" s="11">
        <f t="shared" si="127"/>
        <v>800.00000000001455</v>
      </c>
      <c r="AW139" s="11">
        <f t="shared" si="128"/>
        <v>1.5778756389040929E-2</v>
      </c>
      <c r="AX139" s="11">
        <f t="shared" si="129"/>
        <v>5.0157787563890412</v>
      </c>
      <c r="AY139" s="11">
        <f t="shared" si="130"/>
        <v>-1.5133345362618245</v>
      </c>
      <c r="AZ139" s="11">
        <f t="shared" si="131"/>
        <v>0.20636300000000554</v>
      </c>
      <c r="BA139" s="11">
        <f t="shared" si="132"/>
        <v>-23.528247037262759</v>
      </c>
      <c r="BC139" s="11">
        <v>-227</v>
      </c>
      <c r="BD139" s="11">
        <v>0.94399999999999995</v>
      </c>
      <c r="BE139" s="11">
        <f t="shared" si="133"/>
        <v>94400</v>
      </c>
      <c r="BF139" s="11">
        <f t="shared" si="134"/>
        <v>-5.0000000000000044E-3</v>
      </c>
      <c r="BG139" s="11">
        <f t="shared" si="135"/>
        <v>-500</v>
      </c>
      <c r="BH139" s="11">
        <f t="shared" si="136"/>
        <v>-2.502800570193105E-2</v>
      </c>
      <c r="BI139" s="11">
        <f t="shared" si="137"/>
        <v>4.9749719942980688</v>
      </c>
      <c r="BJ139" s="11">
        <f t="shared" si="138"/>
        <v>1.0457894327899957</v>
      </c>
      <c r="BK139" s="11">
        <f t="shared" si="139"/>
        <v>0.18785600000000507</v>
      </c>
      <c r="BL139" s="11">
        <f t="shared" si="140"/>
        <v>3.0649323016623953</v>
      </c>
      <c r="BN139" s="11">
        <v>-227</v>
      </c>
      <c r="BO139" s="11">
        <v>1.151</v>
      </c>
      <c r="BP139" s="11">
        <f t="shared" si="141"/>
        <v>115100</v>
      </c>
      <c r="BQ139" s="11">
        <f t="shared" si="142"/>
        <v>9.9999999999988987E-4</v>
      </c>
      <c r="BR139" s="11">
        <f t="shared" si="143"/>
        <v>99.999999999985448</v>
      </c>
      <c r="BS139" s="11">
        <f t="shared" si="144"/>
        <v>6.107532362979181E-2</v>
      </c>
      <c r="BT139" s="11">
        <f t="shared" si="145"/>
        <v>5.0610753236297921</v>
      </c>
      <c r="BU139" s="11">
        <f t="shared" si="146"/>
        <v>-0.17101319995553732</v>
      </c>
      <c r="BV139" s="11">
        <f t="shared" si="147"/>
        <v>0.22904900000000619</v>
      </c>
      <c r="BW139" s="11">
        <f t="shared" si="148"/>
        <v>-56.126337839816301</v>
      </c>
    </row>
    <row r="140" spans="1:75" x14ac:dyDescent="0.35">
      <c r="A140" s="4">
        <v>-226</v>
      </c>
      <c r="B140" s="5">
        <v>392.87</v>
      </c>
      <c r="C140" s="5">
        <f t="shared" si="101"/>
        <v>1.9599999999999795</v>
      </c>
      <c r="D140" s="5">
        <f t="shared" si="102"/>
        <v>2.5942488668573831</v>
      </c>
      <c r="E140" s="5">
        <f t="shared" si="103"/>
        <v>3.9287000000000002E-4</v>
      </c>
      <c r="F140" s="5">
        <f t="shared" si="104"/>
        <v>1.9599999999999609E-6</v>
      </c>
      <c r="G140" s="5">
        <f t="shared" si="105"/>
        <v>-3.4057511331426169</v>
      </c>
      <c r="H140" s="6">
        <f t="shared" si="106"/>
        <v>7.2137437119275324E-2</v>
      </c>
      <c r="K140" s="11">
        <v>-226</v>
      </c>
      <c r="L140" s="11">
        <v>0.67900000000000005</v>
      </c>
      <c r="M140" s="11">
        <f t="shared" si="107"/>
        <v>67900</v>
      </c>
      <c r="N140" s="11">
        <f t="shared" si="108"/>
        <v>1.3999999999999901E-2</v>
      </c>
      <c r="O140" s="11">
        <f t="shared" si="108"/>
        <v>1400</v>
      </c>
      <c r="P140" s="11">
        <f t="shared" si="109"/>
        <v>-0.16813022571949829</v>
      </c>
      <c r="Q140" s="11">
        <f t="shared" si="109"/>
        <v>4.8318697742805012</v>
      </c>
      <c r="R140" s="11">
        <f t="shared" si="110"/>
        <v>-4.1010293382490151</v>
      </c>
      <c r="S140" s="11">
        <f t="shared" si="111"/>
        <v>-0.13308399999999734</v>
      </c>
      <c r="T140" s="11">
        <f t="shared" si="100"/>
        <v>440.71969434917662</v>
      </c>
      <c r="V140" s="11">
        <v>-226</v>
      </c>
      <c r="W140" s="25">
        <v>0.82799999999999996</v>
      </c>
      <c r="X140" s="11">
        <f t="shared" si="112"/>
        <v>82800</v>
      </c>
      <c r="Y140" s="11">
        <f t="shared" si="113"/>
        <v>1.0000000000000009E-3</v>
      </c>
      <c r="Z140" s="11">
        <f t="shared" si="114"/>
        <v>100</v>
      </c>
      <c r="AA140" s="11">
        <f t="shared" si="115"/>
        <v>-8.1969663215119878E-2</v>
      </c>
      <c r="AB140" s="11">
        <f t="shared" si="116"/>
        <v>4.9180303367848799</v>
      </c>
      <c r="AC140" s="11">
        <f>(AB140-AB141)/(G141-G140)</f>
        <v>-0.24253891036360845</v>
      </c>
      <c r="AD140" s="11">
        <f>X140*F140</f>
        <v>0.16228799999999677</v>
      </c>
      <c r="AE140" s="11">
        <f>(X140*E140)/(($I$3+$I$4)*286.9)+273</f>
        <v>477.52416335952609</v>
      </c>
      <c r="AG140" s="11">
        <v>-226</v>
      </c>
      <c r="AH140" s="11">
        <v>1.0129999999999999</v>
      </c>
      <c r="AI140" s="11">
        <f t="shared" si="117"/>
        <v>101299.99999999999</v>
      </c>
      <c r="AJ140" s="11">
        <f t="shared" si="118"/>
        <v>-2.9999999999998916E-3</v>
      </c>
      <c r="AK140" s="11">
        <f t="shared" si="119"/>
        <v>-299.99999999998545</v>
      </c>
      <c r="AL140" s="11">
        <f t="shared" si="120"/>
        <v>5.6094453602803856E-3</v>
      </c>
      <c r="AM140" s="11">
        <f t="shared" si="121"/>
        <v>5.00560944536028</v>
      </c>
      <c r="AN140" s="11">
        <f t="shared" si="122"/>
        <v>0.59597709384447983</v>
      </c>
      <c r="AO140" s="11">
        <f t="shared" si="123"/>
        <v>0.19854799999999601</v>
      </c>
      <c r="AP140" s="11">
        <f t="shared" si="124"/>
        <v>-18.140200266424813</v>
      </c>
      <c r="AR140" s="11">
        <v>-226</v>
      </c>
      <c r="AS140" s="11">
        <v>1.0449999999999999</v>
      </c>
      <c r="AT140" s="11">
        <f t="shared" si="125"/>
        <v>104500</v>
      </c>
      <c r="AU140" s="11">
        <f t="shared" si="126"/>
        <v>6.0000000000000053E-3</v>
      </c>
      <c r="AV140" s="11">
        <f t="shared" si="127"/>
        <v>600</v>
      </c>
      <c r="AW140" s="11">
        <f t="shared" si="128"/>
        <v>1.9116290447072779E-2</v>
      </c>
      <c r="AX140" s="11">
        <f t="shared" si="129"/>
        <v>5.019116290447073</v>
      </c>
      <c r="AY140" s="11">
        <f t="shared" si="130"/>
        <v>-1.1504428151761981</v>
      </c>
      <c r="AZ140" s="11">
        <f t="shared" si="131"/>
        <v>0.20481999999999592</v>
      </c>
      <c r="BA140" s="11">
        <f t="shared" si="132"/>
        <v>-27.337126632195407</v>
      </c>
      <c r="BC140" s="11">
        <v>-226</v>
      </c>
      <c r="BD140" s="11">
        <v>0.93899999999999995</v>
      </c>
      <c r="BE140" s="11">
        <f t="shared" si="133"/>
        <v>93900</v>
      </c>
      <c r="BF140" s="11">
        <f t="shared" si="134"/>
        <v>1.0000000000000009E-3</v>
      </c>
      <c r="BG140" s="11">
        <f t="shared" si="135"/>
        <v>100</v>
      </c>
      <c r="BH140" s="11">
        <f t="shared" si="136"/>
        <v>-2.7334407733889104E-2</v>
      </c>
      <c r="BI140" s="11">
        <f t="shared" si="137"/>
        <v>4.9726655922661109</v>
      </c>
      <c r="BJ140" s="11">
        <f t="shared" si="138"/>
        <v>-0.21388342928374612</v>
      </c>
      <c r="BK140" s="11">
        <f t="shared" si="139"/>
        <v>0.18404399999999632</v>
      </c>
      <c r="BL140" s="11">
        <f t="shared" si="140"/>
        <v>3.1276919544196176</v>
      </c>
      <c r="BN140" s="11">
        <v>-226</v>
      </c>
      <c r="BO140" s="11">
        <v>1.1519999999999999</v>
      </c>
      <c r="BP140" s="11">
        <f t="shared" si="141"/>
        <v>115199.99999999999</v>
      </c>
      <c r="BQ140" s="11">
        <f t="shared" si="142"/>
        <v>0</v>
      </c>
      <c r="BR140" s="11">
        <f t="shared" si="143"/>
        <v>0</v>
      </c>
      <c r="BS140" s="11">
        <f t="shared" si="144"/>
        <v>6.1452479087193208E-2</v>
      </c>
      <c r="BT140" s="11">
        <f t="shared" si="145"/>
        <v>5.0614524790871931</v>
      </c>
      <c r="BU140" s="11">
        <f t="shared" si="146"/>
        <v>0</v>
      </c>
      <c r="BV140" s="11">
        <f t="shared" si="147"/>
        <v>0.22579199999999547</v>
      </c>
      <c r="BW140" s="11">
        <f t="shared" si="148"/>
        <v>-58.08934916774075</v>
      </c>
    </row>
    <row r="141" spans="1:75" x14ac:dyDescent="0.35">
      <c r="A141" s="4">
        <v>-225</v>
      </c>
      <c r="B141" s="5">
        <v>394.83</v>
      </c>
      <c r="C141" s="5">
        <f t="shared" si="101"/>
        <v>1.910000000000025</v>
      </c>
      <c r="D141" s="5">
        <f t="shared" si="102"/>
        <v>2.5964101438442699</v>
      </c>
      <c r="E141" s="5">
        <f t="shared" si="103"/>
        <v>3.9482999999999999E-4</v>
      </c>
      <c r="F141" s="5">
        <f t="shared" si="104"/>
        <v>1.910000000000041E-6</v>
      </c>
      <c r="G141" s="5">
        <f t="shared" si="105"/>
        <v>-3.4035898561557301</v>
      </c>
      <c r="H141" s="6">
        <f t="shared" si="106"/>
        <v>7.2536142401759596E-2</v>
      </c>
      <c r="K141" s="11">
        <v>-225</v>
      </c>
      <c r="L141" s="11">
        <v>0.69299999999999995</v>
      </c>
      <c r="M141" s="11">
        <f t="shared" si="107"/>
        <v>69300</v>
      </c>
      <c r="N141" s="11">
        <f t="shared" si="108"/>
        <v>1.2000000000000011E-2</v>
      </c>
      <c r="O141" s="11">
        <f t="shared" si="108"/>
        <v>1200</v>
      </c>
      <c r="P141" s="11">
        <f t="shared" si="109"/>
        <v>-0.15926676538819329</v>
      </c>
      <c r="Q141" s="11">
        <f t="shared" si="109"/>
        <v>4.8407332346118066</v>
      </c>
      <c r="R141" s="11">
        <f t="shared" si="110"/>
        <v>-3.5574586229380607</v>
      </c>
      <c r="S141" s="11">
        <f t="shared" si="111"/>
        <v>-0.13236300000000284</v>
      </c>
      <c r="T141" s="11">
        <f t="shared" si="100"/>
        <v>445.03182619545601</v>
      </c>
      <c r="V141" s="11">
        <v>-225</v>
      </c>
      <c r="W141" s="25">
        <v>0.82899999999999996</v>
      </c>
      <c r="X141" s="11">
        <f t="shared" si="112"/>
        <v>82900</v>
      </c>
      <c r="Y141" s="11">
        <f t="shared" si="113"/>
        <v>3.0000000000000027E-3</v>
      </c>
      <c r="Z141" s="11">
        <f t="shared" si="114"/>
        <v>300</v>
      </c>
      <c r="AA141" s="11">
        <f t="shared" si="115"/>
        <v>-8.1445469449726471E-2</v>
      </c>
      <c r="AB141" s="11">
        <f t="shared" si="116"/>
        <v>4.9185545305502734</v>
      </c>
      <c r="AC141" s="11">
        <f>(AB141-AB142)/(G142-G141)</f>
        <v>-0.74852655264106216</v>
      </c>
      <c r="AD141" s="11">
        <f>X141*F141</f>
        <v>0.15833900000000339</v>
      </c>
      <c r="AE141" s="11">
        <f>(X141*E141)/(($I$3+$I$4)*286.9)+273</f>
        <v>478.79276178359737</v>
      </c>
      <c r="AG141" s="11">
        <v>-225</v>
      </c>
      <c r="AH141" s="11">
        <v>1.01</v>
      </c>
      <c r="AI141" s="11">
        <f t="shared" si="117"/>
        <v>101000</v>
      </c>
      <c r="AJ141" s="11">
        <f t="shared" si="118"/>
        <v>2.0000000000000018E-3</v>
      </c>
      <c r="AK141" s="11">
        <f t="shared" si="119"/>
        <v>200</v>
      </c>
      <c r="AL141" s="11">
        <f t="shared" si="120"/>
        <v>4.3213737826425782E-3</v>
      </c>
      <c r="AM141" s="11">
        <f t="shared" si="121"/>
        <v>5.0043213737826422</v>
      </c>
      <c r="AN141" s="11">
        <f t="shared" si="122"/>
        <v>-0.40992471396513014</v>
      </c>
      <c r="AO141" s="11">
        <f t="shared" si="123"/>
        <v>0.19291000000000413</v>
      </c>
      <c r="AP141" s="11">
        <f t="shared" si="124"/>
        <v>-18.726164297920491</v>
      </c>
      <c r="AR141" s="11">
        <v>-225</v>
      </c>
      <c r="AS141" s="11">
        <v>1.0509999999999999</v>
      </c>
      <c r="AT141" s="11">
        <f t="shared" si="125"/>
        <v>105100</v>
      </c>
      <c r="AU141" s="11">
        <f t="shared" si="126"/>
        <v>1.0000000000001119E-3</v>
      </c>
      <c r="AV141" s="11">
        <f t="shared" si="127"/>
        <v>100</v>
      </c>
      <c r="AW141" s="11">
        <f t="shared" si="128"/>
        <v>2.1602716028242194E-2</v>
      </c>
      <c r="AX141" s="11">
        <f t="shared" si="129"/>
        <v>5.0216027160282426</v>
      </c>
      <c r="AY141" s="11">
        <f t="shared" si="130"/>
        <v>-0.19706789438881803</v>
      </c>
      <c r="AZ141" s="11">
        <f t="shared" si="131"/>
        <v>0.2007410000000043</v>
      </c>
      <c r="BA141" s="11">
        <f t="shared" si="132"/>
        <v>-30.568513541697484</v>
      </c>
      <c r="BC141" s="11">
        <v>-225</v>
      </c>
      <c r="BD141" s="11">
        <v>0.94</v>
      </c>
      <c r="BE141" s="11">
        <f t="shared" si="133"/>
        <v>94000</v>
      </c>
      <c r="BF141" s="11">
        <f t="shared" si="134"/>
        <v>1.0000000000000009E-3</v>
      </c>
      <c r="BG141" s="11">
        <f t="shared" si="135"/>
        <v>100</v>
      </c>
      <c r="BH141" s="11">
        <f t="shared" si="136"/>
        <v>-2.6872146400301365E-2</v>
      </c>
      <c r="BI141" s="11">
        <f t="shared" si="137"/>
        <v>4.9731278535996983</v>
      </c>
      <c r="BJ141" s="11">
        <f t="shared" si="138"/>
        <v>-0.22032631031808381</v>
      </c>
      <c r="BK141" s="11">
        <f t="shared" si="139"/>
        <v>0.17954000000000386</v>
      </c>
      <c r="BL141" s="11">
        <f t="shared" si="140"/>
        <v>1.4924807524304242</v>
      </c>
      <c r="BN141" s="11">
        <v>-225</v>
      </c>
      <c r="BO141" s="11">
        <v>1.1519999999999999</v>
      </c>
      <c r="BP141" s="11">
        <f t="shared" si="141"/>
        <v>115199.99999999999</v>
      </c>
      <c r="BQ141" s="11">
        <f t="shared" si="142"/>
        <v>1.0000000000001119E-3</v>
      </c>
      <c r="BR141" s="11">
        <f t="shared" si="143"/>
        <v>100.00000000001455</v>
      </c>
      <c r="BS141" s="11">
        <f t="shared" si="144"/>
        <v>6.1452479087193208E-2</v>
      </c>
      <c r="BT141" s="11">
        <f t="shared" si="145"/>
        <v>5.0614524790871931</v>
      </c>
      <c r="BU141" s="11">
        <f t="shared" si="146"/>
        <v>-0.17979773391126341</v>
      </c>
      <c r="BV141" s="11">
        <f t="shared" si="147"/>
        <v>0.2200320000000047</v>
      </c>
      <c r="BW141" s="11">
        <f t="shared" si="148"/>
        <v>-59.741129971489499</v>
      </c>
    </row>
    <row r="142" spans="1:75" x14ac:dyDescent="0.35">
      <c r="A142" s="4">
        <v>-224</v>
      </c>
      <c r="B142" s="5">
        <v>396.74</v>
      </c>
      <c r="C142" s="5">
        <f t="shared" si="101"/>
        <v>1.8700000000000045</v>
      </c>
      <c r="D142" s="5">
        <f t="shared" si="102"/>
        <v>2.598505988988193</v>
      </c>
      <c r="E142" s="5">
        <f t="shared" si="103"/>
        <v>3.9674000000000003E-4</v>
      </c>
      <c r="F142" s="5">
        <f t="shared" si="104"/>
        <v>1.8700000000000075E-6</v>
      </c>
      <c r="G142" s="5">
        <f t="shared" si="105"/>
        <v>-3.401494011011807</v>
      </c>
      <c r="H142" s="6">
        <f t="shared" si="106"/>
        <v>7.2926168170234104E-2</v>
      </c>
      <c r="K142" s="11">
        <v>-224</v>
      </c>
      <c r="L142" s="11">
        <v>0.70499999999999996</v>
      </c>
      <c r="M142" s="11">
        <f t="shared" si="107"/>
        <v>70500</v>
      </c>
      <c r="N142" s="11">
        <f t="shared" si="108"/>
        <v>1.6000000000000014E-2</v>
      </c>
      <c r="O142" s="11">
        <f t="shared" si="108"/>
        <v>1600</v>
      </c>
      <c r="P142" s="11">
        <f t="shared" si="109"/>
        <v>-0.15181088300860132</v>
      </c>
      <c r="Q142" s="11">
        <f t="shared" si="109"/>
        <v>4.8481891169913984</v>
      </c>
      <c r="R142" s="11">
        <f t="shared" si="110"/>
        <v>-4.7723749956337222</v>
      </c>
      <c r="S142" s="11">
        <f t="shared" si="111"/>
        <v>-0.13183500000000054</v>
      </c>
      <c r="T142" s="11">
        <f t="shared" si="100"/>
        <v>448.85735107130358</v>
      </c>
      <c r="V142" s="11">
        <v>-224</v>
      </c>
      <c r="W142" s="25">
        <v>0.83199999999999996</v>
      </c>
      <c r="X142" s="11">
        <f t="shared" si="112"/>
        <v>83200</v>
      </c>
      <c r="Y142" s="11">
        <f t="shared" si="113"/>
        <v>9.000000000000008E-3</v>
      </c>
      <c r="Z142" s="11">
        <f t="shared" si="114"/>
        <v>900</v>
      </c>
      <c r="AA142" s="11">
        <f t="shared" si="115"/>
        <v>-7.9876673709276078E-2</v>
      </c>
      <c r="AB142" s="11">
        <f t="shared" si="116"/>
        <v>4.9201233262907236</v>
      </c>
      <c r="AC142" s="11">
        <f>(AB142-AB143)/(G143-G142)</f>
        <v>-2.2880559315586395</v>
      </c>
      <c r="AD142" s="11">
        <f>X142*F142</f>
        <v>0.15558400000000061</v>
      </c>
      <c r="AE142" s="11">
        <f>(X142*E142)/(($I$3+$I$4)*286.9)+273</f>
        <v>480.53661856925476</v>
      </c>
      <c r="AG142" s="11">
        <v>-224</v>
      </c>
      <c r="AH142" s="11">
        <v>1.012</v>
      </c>
      <c r="AI142" s="11">
        <f t="shared" si="117"/>
        <v>101200</v>
      </c>
      <c r="AJ142" s="11">
        <f t="shared" si="118"/>
        <v>2.0000000000000018E-3</v>
      </c>
      <c r="AK142" s="11">
        <f t="shared" si="119"/>
        <v>200</v>
      </c>
      <c r="AL142" s="11">
        <f t="shared" si="120"/>
        <v>5.1805125037803143E-3</v>
      </c>
      <c r="AM142" s="11">
        <f t="shared" si="121"/>
        <v>5.00518051250378</v>
      </c>
      <c r="AN142" s="11">
        <f t="shared" si="122"/>
        <v>-0.41986200399773849</v>
      </c>
      <c r="AO142" s="11">
        <f t="shared" si="123"/>
        <v>0.18924400000000077</v>
      </c>
      <c r="AP142" s="11">
        <f t="shared" si="124"/>
        <v>-20.717867006905067</v>
      </c>
      <c r="AR142" s="11">
        <v>-224</v>
      </c>
      <c r="AS142" s="11">
        <v>1.052</v>
      </c>
      <c r="AT142" s="11">
        <f t="shared" si="125"/>
        <v>105200</v>
      </c>
      <c r="AU142" s="11">
        <f t="shared" si="126"/>
        <v>4.9999999999998934E-3</v>
      </c>
      <c r="AV142" s="11">
        <f t="shared" si="127"/>
        <v>500</v>
      </c>
      <c r="AW142" s="11">
        <f t="shared" si="128"/>
        <v>2.201573981772028E-2</v>
      </c>
      <c r="AX142" s="11">
        <f t="shared" si="129"/>
        <v>5.0220157398177205</v>
      </c>
      <c r="AY142" s="11">
        <f t="shared" si="130"/>
        <v>-1.0083472469261259</v>
      </c>
      <c r="AZ142" s="11">
        <f t="shared" si="131"/>
        <v>0.19672400000000079</v>
      </c>
      <c r="BA142" s="11">
        <f t="shared" si="132"/>
        <v>-32.327268864885468</v>
      </c>
      <c r="BC142" s="11">
        <v>-224</v>
      </c>
      <c r="BD142" s="11">
        <v>0.94099999999999995</v>
      </c>
      <c r="BE142" s="11">
        <f t="shared" si="133"/>
        <v>94100</v>
      </c>
      <c r="BF142" s="11">
        <f t="shared" si="134"/>
        <v>6.0000000000000053E-3</v>
      </c>
      <c r="BG142" s="11">
        <f t="shared" si="135"/>
        <v>600</v>
      </c>
      <c r="BH142" s="11">
        <f t="shared" si="136"/>
        <v>-2.6410376572743116E-2</v>
      </c>
      <c r="BI142" s="11">
        <f t="shared" si="137"/>
        <v>4.973589623427257</v>
      </c>
      <c r="BJ142" s="11">
        <f t="shared" si="138"/>
        <v>-1.351657321194663</v>
      </c>
      <c r="BK142" s="11">
        <f t="shared" si="139"/>
        <v>0.17596700000000071</v>
      </c>
      <c r="BL142" s="11">
        <f t="shared" si="140"/>
        <v>-0.11117870898976889</v>
      </c>
      <c r="BN142" s="11">
        <v>-224</v>
      </c>
      <c r="BO142" s="11">
        <v>1.153</v>
      </c>
      <c r="BP142" s="11">
        <f t="shared" si="141"/>
        <v>115300</v>
      </c>
      <c r="BQ142" s="11">
        <f t="shared" si="142"/>
        <v>-1.0000000000001119E-3</v>
      </c>
      <c r="BR142" s="11">
        <f t="shared" si="143"/>
        <v>-100.00000000001455</v>
      </c>
      <c r="BS142" s="11">
        <f t="shared" si="144"/>
        <v>6.1829307294699029E-2</v>
      </c>
      <c r="BT142" s="11">
        <f t="shared" si="145"/>
        <v>5.0618293072946994</v>
      </c>
      <c r="BU142" s="11">
        <f t="shared" si="146"/>
        <v>0.18452065014162117</v>
      </c>
      <c r="BV142" s="11">
        <f t="shared" si="147"/>
        <v>0.21561100000000086</v>
      </c>
      <c r="BW142" s="11">
        <f t="shared" si="148"/>
        <v>-61.641008556286067</v>
      </c>
    </row>
    <row r="143" spans="1:75" x14ac:dyDescent="0.35">
      <c r="A143" s="4">
        <v>-223</v>
      </c>
      <c r="B143" s="5">
        <v>398.61</v>
      </c>
      <c r="C143" s="5">
        <f t="shared" si="101"/>
        <v>1.8199999999999932</v>
      </c>
      <c r="D143" s="5">
        <f t="shared" si="102"/>
        <v>2.6005481897240834</v>
      </c>
      <c r="E143" s="5">
        <f t="shared" si="103"/>
        <v>3.9861000000000003E-4</v>
      </c>
      <c r="F143" s="5">
        <f t="shared" si="104"/>
        <v>1.8199999999999792E-6</v>
      </c>
      <c r="G143" s="5">
        <f t="shared" si="105"/>
        <v>-3.3994518102759161</v>
      </c>
      <c r="H143" s="6">
        <f t="shared" si="106"/>
        <v>7.3307493804970814E-2</v>
      </c>
      <c r="K143" s="11">
        <v>-223</v>
      </c>
      <c r="L143" s="11">
        <v>0.72099999999999997</v>
      </c>
      <c r="M143" s="11">
        <f t="shared" si="107"/>
        <v>72100</v>
      </c>
      <c r="N143" s="11">
        <f t="shared" si="108"/>
        <v>1.6000000000000014E-2</v>
      </c>
      <c r="O143" s="11">
        <f t="shared" si="108"/>
        <v>1600</v>
      </c>
      <c r="P143" s="11">
        <f t="shared" si="109"/>
        <v>-0.14206473528057098</v>
      </c>
      <c r="Q143" s="11">
        <f t="shared" si="109"/>
        <v>4.8579352647194289</v>
      </c>
      <c r="R143" s="11">
        <f t="shared" si="110"/>
        <v>-4.8181051619301263</v>
      </c>
      <c r="S143" s="11">
        <f t="shared" si="111"/>
        <v>-0.13122199999999851</v>
      </c>
      <c r="T143" s="11">
        <f t="shared" si="100"/>
        <v>453.69614010316633</v>
      </c>
      <c r="V143" s="11">
        <v>-223</v>
      </c>
      <c r="W143" s="25">
        <v>0.84099999999999997</v>
      </c>
      <c r="X143" s="11">
        <f t="shared" si="112"/>
        <v>84100</v>
      </c>
      <c r="Y143" s="11">
        <f t="shared" si="113"/>
        <v>1.6000000000000014E-2</v>
      </c>
      <c r="Z143" s="11">
        <f t="shared" si="114"/>
        <v>1600</v>
      </c>
      <c r="AA143" s="11">
        <f t="shared" si="115"/>
        <v>-7.5204004202087837E-2</v>
      </c>
      <c r="AB143" s="11">
        <f t="shared" si="116"/>
        <v>4.9247959957979122</v>
      </c>
      <c r="AC143" s="11">
        <f>(AB143-AB144)/(G144-G143)</f>
        <v>-4.1370572662973606</v>
      </c>
      <c r="AD143" s="11">
        <f>X143*F143</f>
        <v>0.15306199999999826</v>
      </c>
      <c r="AE143" s="11">
        <f>(X143*E143)/(($I$3+$I$4)*286.9)+273</f>
        <v>483.7703936570914</v>
      </c>
      <c r="AG143" s="11">
        <v>-223</v>
      </c>
      <c r="AH143" s="11">
        <v>1.014</v>
      </c>
      <c r="AI143" s="11">
        <f t="shared" si="117"/>
        <v>101400</v>
      </c>
      <c r="AJ143" s="11">
        <f t="shared" si="118"/>
        <v>9.9999999999988987E-4</v>
      </c>
      <c r="AK143" s="11">
        <f t="shared" si="119"/>
        <v>99.999999999985448</v>
      </c>
      <c r="AL143" s="11">
        <f t="shared" si="120"/>
        <v>6.0379549973171767E-3</v>
      </c>
      <c r="AM143" s="11">
        <f t="shared" si="121"/>
        <v>5.0060379549973169</v>
      </c>
      <c r="AN143" s="11">
        <f t="shared" si="122"/>
        <v>-0.21637863151063591</v>
      </c>
      <c r="AO143" s="11">
        <f t="shared" si="123"/>
        <v>0.18454799999999788</v>
      </c>
      <c r="AP143" s="11">
        <f t="shared" si="124"/>
        <v>-22.685487098232841</v>
      </c>
      <c r="AR143" s="11">
        <v>-223</v>
      </c>
      <c r="AS143" s="11">
        <v>1.0569999999999999</v>
      </c>
      <c r="AT143" s="11">
        <f t="shared" si="125"/>
        <v>105700</v>
      </c>
      <c r="AU143" s="11">
        <f t="shared" si="126"/>
        <v>-2.0000000000000018E-3</v>
      </c>
      <c r="AV143" s="11">
        <f t="shared" si="127"/>
        <v>-200</v>
      </c>
      <c r="AW143" s="11">
        <f t="shared" si="128"/>
        <v>2.4074987307426243E-2</v>
      </c>
      <c r="AX143" s="11">
        <f t="shared" si="129"/>
        <v>5.0240749873074266</v>
      </c>
      <c r="AY143" s="11">
        <f t="shared" si="130"/>
        <v>0.41575032104344384</v>
      </c>
      <c r="AZ143" s="11">
        <f t="shared" si="131"/>
        <v>0.1923739999999978</v>
      </c>
      <c r="BA143" s="11">
        <f t="shared" si="132"/>
        <v>-35.224418010682541</v>
      </c>
      <c r="BC143" s="11">
        <v>-223</v>
      </c>
      <c r="BD143" s="11">
        <v>0.94699999999999995</v>
      </c>
      <c r="BE143" s="11">
        <f t="shared" si="133"/>
        <v>94700</v>
      </c>
      <c r="BF143" s="11">
        <f t="shared" si="134"/>
        <v>0</v>
      </c>
      <c r="BG143" s="11">
        <f t="shared" si="135"/>
        <v>0</v>
      </c>
      <c r="BH143" s="11">
        <f t="shared" si="136"/>
        <v>-2.3650020996726601E-2</v>
      </c>
      <c r="BI143" s="11">
        <f t="shared" si="137"/>
        <v>4.976349979003273</v>
      </c>
      <c r="BJ143" s="11">
        <f t="shared" si="138"/>
        <v>0</v>
      </c>
      <c r="BK143" s="11">
        <f t="shared" si="139"/>
        <v>0.17235399999999804</v>
      </c>
      <c r="BL143" s="11">
        <f t="shared" si="140"/>
        <v>-3.1480831183692999</v>
      </c>
      <c r="BN143" s="11">
        <v>-223</v>
      </c>
      <c r="BO143" s="11">
        <v>1.1519999999999999</v>
      </c>
      <c r="BP143" s="11">
        <f t="shared" si="141"/>
        <v>115199.99999999999</v>
      </c>
      <c r="BQ143" s="11">
        <f t="shared" si="142"/>
        <v>0</v>
      </c>
      <c r="BR143" s="11">
        <f t="shared" si="143"/>
        <v>0</v>
      </c>
      <c r="BS143" s="11">
        <f t="shared" si="144"/>
        <v>6.1452479087193208E-2</v>
      </c>
      <c r="BT143" s="11">
        <f t="shared" si="145"/>
        <v>5.0614524790871931</v>
      </c>
      <c r="BU143" s="11">
        <f t="shared" si="146"/>
        <v>0</v>
      </c>
      <c r="BV143" s="11">
        <f t="shared" si="147"/>
        <v>0.20966399999999757</v>
      </c>
      <c r="BW143" s="11">
        <f t="shared" si="148"/>
        <v>-62.926707235862125</v>
      </c>
    </row>
    <row r="144" spans="1:75" x14ac:dyDescent="0.35">
      <c r="A144" s="4">
        <v>-222</v>
      </c>
      <c r="B144" s="5">
        <v>400.43</v>
      </c>
      <c r="C144" s="5">
        <f t="shared" si="101"/>
        <v>1.7900000000000205</v>
      </c>
      <c r="D144" s="5">
        <f t="shared" si="102"/>
        <v>2.6025266071349242</v>
      </c>
      <c r="E144" s="5">
        <f t="shared" si="103"/>
        <v>4.0043000000000001E-4</v>
      </c>
      <c r="F144" s="5">
        <f t="shared" si="104"/>
        <v>1.7899999999999947E-6</v>
      </c>
      <c r="G144" s="5">
        <f t="shared" si="105"/>
        <v>-3.3974733928650758</v>
      </c>
      <c r="H144" s="6">
        <f t="shared" si="106"/>
        <v>7.3680100823546549E-2</v>
      </c>
      <c r="K144" s="11">
        <v>-222</v>
      </c>
      <c r="L144" s="11">
        <v>0.73699999999999999</v>
      </c>
      <c r="M144" s="11">
        <f t="shared" si="107"/>
        <v>73700</v>
      </c>
      <c r="N144" s="11">
        <f t="shared" si="108"/>
        <v>1.5000000000000013E-2</v>
      </c>
      <c r="O144" s="11">
        <f t="shared" si="108"/>
        <v>1500</v>
      </c>
      <c r="P144" s="11">
        <f t="shared" si="109"/>
        <v>-0.13253251214094852</v>
      </c>
      <c r="Q144" s="11">
        <f t="shared" si="109"/>
        <v>4.8674674878590514</v>
      </c>
      <c r="R144" s="11">
        <f t="shared" si="110"/>
        <v>-4.5173497045665094</v>
      </c>
      <c r="S144" s="11">
        <f t="shared" si="111"/>
        <v>-0.13192299999999962</v>
      </c>
      <c r="T144" s="11">
        <f t="shared" si="100"/>
        <v>458.5493836789276</v>
      </c>
      <c r="V144" s="11">
        <v>-222</v>
      </c>
      <c r="W144" s="25">
        <v>0.85699999999999998</v>
      </c>
      <c r="X144" s="11">
        <f t="shared" si="112"/>
        <v>85700</v>
      </c>
      <c r="Y144" s="11">
        <f t="shared" si="113"/>
        <v>1.6000000000000014E-2</v>
      </c>
      <c r="Z144" s="11">
        <f t="shared" si="114"/>
        <v>1600</v>
      </c>
      <c r="AA144" s="11">
        <f t="shared" si="115"/>
        <v>-6.7019178076801841E-2</v>
      </c>
      <c r="AB144" s="11">
        <f t="shared" si="116"/>
        <v>4.9329808219231985</v>
      </c>
      <c r="AC144" s="11">
        <f>(AB144-AB145)/(G145-G144)</f>
        <v>-4.147235731434038</v>
      </c>
      <c r="AD144" s="11">
        <f>X144*F144</f>
        <v>0.15340299999999954</v>
      </c>
      <c r="AE144" s="11">
        <f>(X144*E144)/(($I$3+$I$4)*286.9)+273</f>
        <v>488.76095225622919</v>
      </c>
      <c r="AG144" s="11">
        <v>-222</v>
      </c>
      <c r="AH144" s="11">
        <v>1.0149999999999999</v>
      </c>
      <c r="AI144" s="11">
        <f t="shared" si="117"/>
        <v>101499.99999999999</v>
      </c>
      <c r="AJ144" s="11">
        <f t="shared" si="118"/>
        <v>1.0000000000000009E-2</v>
      </c>
      <c r="AK144" s="11">
        <f t="shared" si="119"/>
        <v>1000</v>
      </c>
      <c r="AL144" s="11">
        <f t="shared" si="120"/>
        <v>6.4660422492316813E-3</v>
      </c>
      <c r="AM144" s="11">
        <f t="shared" si="121"/>
        <v>5.0064660422492313</v>
      </c>
      <c r="AN144" s="11">
        <f t="shared" si="122"/>
        <v>-2.1980915173190128</v>
      </c>
      <c r="AO144" s="11">
        <f t="shared" si="123"/>
        <v>0.18168499999999943</v>
      </c>
      <c r="AP144" s="11">
        <f t="shared" si="124"/>
        <v>-24.328481989525358</v>
      </c>
      <c r="AR144" s="11">
        <v>-222</v>
      </c>
      <c r="AS144" s="11">
        <v>1.0549999999999999</v>
      </c>
      <c r="AT144" s="11">
        <f t="shared" si="125"/>
        <v>105500</v>
      </c>
      <c r="AU144" s="11">
        <f t="shared" si="126"/>
        <v>2.0000000000000018E-3</v>
      </c>
      <c r="AV144" s="11">
        <f t="shared" si="127"/>
        <v>200</v>
      </c>
      <c r="AW144" s="11">
        <f t="shared" si="128"/>
        <v>2.3252459633711444E-2</v>
      </c>
      <c r="AX144" s="11">
        <f t="shared" si="129"/>
        <v>5.0232524596337118</v>
      </c>
      <c r="AY144" s="11">
        <f t="shared" si="130"/>
        <v>-0.42462804156619877</v>
      </c>
      <c r="AZ144" s="11">
        <f t="shared" si="131"/>
        <v>0.18884499999999943</v>
      </c>
      <c r="BA144" s="11">
        <f t="shared" si="132"/>
        <v>-36.045860590097845</v>
      </c>
      <c r="BC144" s="11">
        <v>-222</v>
      </c>
      <c r="BD144" s="11">
        <v>0.94699999999999995</v>
      </c>
      <c r="BE144" s="11">
        <f t="shared" si="133"/>
        <v>94700</v>
      </c>
      <c r="BF144" s="11">
        <f t="shared" si="134"/>
        <v>1.0000000000000009E-2</v>
      </c>
      <c r="BG144" s="11">
        <f t="shared" si="135"/>
        <v>1000</v>
      </c>
      <c r="BH144" s="11">
        <f t="shared" si="136"/>
        <v>-2.3650020996726601E-2</v>
      </c>
      <c r="BI144" s="11">
        <f t="shared" si="137"/>
        <v>4.976349979003273</v>
      </c>
      <c r="BJ144" s="11">
        <f t="shared" si="138"/>
        <v>-2.3551008453955435</v>
      </c>
      <c r="BK144" s="11">
        <f t="shared" si="139"/>
        <v>0.1695129999999995</v>
      </c>
      <c r="BL144" s="11">
        <f t="shared" si="140"/>
        <v>-4.4089383685522989</v>
      </c>
      <c r="BN144" s="11">
        <v>-222</v>
      </c>
      <c r="BO144" s="11">
        <v>1.1519999999999999</v>
      </c>
      <c r="BP144" s="11">
        <f t="shared" si="141"/>
        <v>115199.99999999999</v>
      </c>
      <c r="BQ144" s="11">
        <f t="shared" si="142"/>
        <v>2.0000000000000018E-3</v>
      </c>
      <c r="BR144" s="11">
        <f t="shared" si="143"/>
        <v>200</v>
      </c>
      <c r="BS144" s="11">
        <f t="shared" si="144"/>
        <v>6.1452479087193208E-2</v>
      </c>
      <c r="BT144" s="11">
        <f t="shared" si="145"/>
        <v>5.0614524790871931</v>
      </c>
      <c r="BU144" s="11">
        <f t="shared" si="146"/>
        <v>-0.38890476174308952</v>
      </c>
      <c r="BV144" s="11">
        <f t="shared" si="147"/>
        <v>0.20620799999999936</v>
      </c>
      <c r="BW144" s="11">
        <f t="shared" si="148"/>
        <v>-64.460503696485944</v>
      </c>
    </row>
    <row r="145" spans="1:75" x14ac:dyDescent="0.35">
      <c r="A145" s="4">
        <v>-221</v>
      </c>
      <c r="B145" s="5">
        <v>402.22</v>
      </c>
      <c r="C145" s="5">
        <f t="shared" si="101"/>
        <v>1.7399999999999523</v>
      </c>
      <c r="D145" s="5">
        <f t="shared" si="102"/>
        <v>2.6044636616701857</v>
      </c>
      <c r="E145" s="5">
        <f t="shared" si="103"/>
        <v>4.0222000000000001E-4</v>
      </c>
      <c r="F145" s="5">
        <f t="shared" si="104"/>
        <v>1.7399999999999664E-6</v>
      </c>
      <c r="G145" s="5">
        <f t="shared" si="105"/>
        <v>-3.3955363383298147</v>
      </c>
      <c r="H145" s="6">
        <f t="shared" si="106"/>
        <v>7.4043972771820399E-2</v>
      </c>
      <c r="K145" s="11">
        <v>-221</v>
      </c>
      <c r="L145" s="11">
        <v>0.752</v>
      </c>
      <c r="M145" s="11">
        <f t="shared" si="107"/>
        <v>75200</v>
      </c>
      <c r="N145" s="11">
        <f t="shared" si="108"/>
        <v>1.8000000000000016E-2</v>
      </c>
      <c r="O145" s="11">
        <f t="shared" si="108"/>
        <v>1800</v>
      </c>
      <c r="P145" s="11">
        <f t="shared" si="109"/>
        <v>-0.12378215940835775</v>
      </c>
      <c r="Q145" s="11">
        <f t="shared" si="109"/>
        <v>4.8762178405916421</v>
      </c>
      <c r="R145" s="11">
        <f t="shared" si="110"/>
        <v>-5.4797431054611092</v>
      </c>
      <c r="S145" s="11">
        <f t="shared" si="111"/>
        <v>-0.13084799999999747</v>
      </c>
      <c r="T145" s="11">
        <f t="shared" si="100"/>
        <v>463.17215304168906</v>
      </c>
      <c r="V145" s="11">
        <v>-221</v>
      </c>
      <c r="W145" s="25">
        <v>0.873</v>
      </c>
      <c r="X145" s="11">
        <f t="shared" si="112"/>
        <v>87300</v>
      </c>
      <c r="Y145" s="11">
        <f t="shared" si="113"/>
        <v>1.6000000000000014E-2</v>
      </c>
      <c r="Z145" s="11">
        <f t="shared" si="114"/>
        <v>1600</v>
      </c>
      <c r="AA145" s="11">
        <f t="shared" si="115"/>
        <v>-5.8985756294430272E-2</v>
      </c>
      <c r="AB145" s="11">
        <f t="shared" si="116"/>
        <v>4.9410142437055695</v>
      </c>
      <c r="AC145" s="11">
        <f>(AB145-AB146)/(G146-G145)</f>
        <v>-4.2073448805945937</v>
      </c>
      <c r="AD145" s="11">
        <f>X145*F145</f>
        <v>0.15190199999999707</v>
      </c>
      <c r="AE145" s="11">
        <f>(X145*E145)/(($I$3+$I$4)*286.9)+273</f>
        <v>493.77166170930127</v>
      </c>
      <c r="AG145" s="11">
        <v>-221</v>
      </c>
      <c r="AH145" s="11">
        <v>1.0249999999999999</v>
      </c>
      <c r="AI145" s="11">
        <f t="shared" si="117"/>
        <v>102499.99999999999</v>
      </c>
      <c r="AJ145" s="11">
        <f t="shared" si="118"/>
        <v>1.0000000000000009E-2</v>
      </c>
      <c r="AK145" s="11">
        <f t="shared" si="119"/>
        <v>1000</v>
      </c>
      <c r="AL145" s="11">
        <f t="shared" si="120"/>
        <v>1.0723865391773066E-2</v>
      </c>
      <c r="AM145" s="11">
        <f t="shared" si="121"/>
        <v>5.0107238653917729</v>
      </c>
      <c r="AN145" s="11">
        <f t="shared" si="122"/>
        <v>-2.2491493158262004</v>
      </c>
      <c r="AO145" s="11">
        <f t="shared" si="123"/>
        <v>0.17834999999999654</v>
      </c>
      <c r="AP145" s="11">
        <f t="shared" si="124"/>
        <v>-28.600037537166145</v>
      </c>
      <c r="AR145" s="11">
        <v>-221</v>
      </c>
      <c r="AS145" s="11">
        <v>1.0569999999999999</v>
      </c>
      <c r="AT145" s="11">
        <f t="shared" si="125"/>
        <v>105700</v>
      </c>
      <c r="AU145" s="11">
        <f t="shared" si="126"/>
        <v>0</v>
      </c>
      <c r="AV145" s="11">
        <f t="shared" si="127"/>
        <v>0</v>
      </c>
      <c r="AW145" s="11">
        <f t="shared" si="128"/>
        <v>2.4074987307426243E-2</v>
      </c>
      <c r="AX145" s="11">
        <f t="shared" si="129"/>
        <v>5.0240749873074266</v>
      </c>
      <c r="AY145" s="11">
        <f t="shared" si="130"/>
        <v>0</v>
      </c>
      <c r="AZ145" s="11">
        <f t="shared" si="131"/>
        <v>0.18391799999999645</v>
      </c>
      <c r="BA145" s="11">
        <f t="shared" si="132"/>
        <v>-38.015843587107042</v>
      </c>
      <c r="BC145" s="11">
        <v>-221</v>
      </c>
      <c r="BD145" s="11">
        <v>0.95699999999999996</v>
      </c>
      <c r="BE145" s="11">
        <f t="shared" si="133"/>
        <v>95700</v>
      </c>
      <c r="BF145" s="11">
        <f t="shared" si="134"/>
        <v>3.0000000000000027E-3</v>
      </c>
      <c r="BG145" s="11">
        <f t="shared" si="135"/>
        <v>300</v>
      </c>
      <c r="BH145" s="11">
        <f t="shared" si="136"/>
        <v>-1.9088062223156451E-2</v>
      </c>
      <c r="BI145" s="11">
        <f t="shared" si="137"/>
        <v>4.9809119377768436</v>
      </c>
      <c r="BJ145" s="11">
        <f t="shared" si="138"/>
        <v>-0.7250727666202077</v>
      </c>
      <c r="BK145" s="11">
        <f t="shared" si="139"/>
        <v>0.16651799999999678</v>
      </c>
      <c r="BL145" s="11">
        <f t="shared" si="140"/>
        <v>-8.591449681042036</v>
      </c>
      <c r="BN145" s="11">
        <v>-221</v>
      </c>
      <c r="BO145" s="11">
        <v>1.1539999999999999</v>
      </c>
      <c r="BP145" s="11">
        <f t="shared" si="141"/>
        <v>115399.99999999999</v>
      </c>
      <c r="BQ145" s="11">
        <f t="shared" si="142"/>
        <v>2.0000000000000018E-3</v>
      </c>
      <c r="BR145" s="11">
        <f t="shared" si="143"/>
        <v>200</v>
      </c>
      <c r="BS145" s="11">
        <f t="shared" si="144"/>
        <v>6.2205808819712591E-2</v>
      </c>
      <c r="BT145" s="11">
        <f t="shared" si="145"/>
        <v>5.0622058088197122</v>
      </c>
      <c r="BU145" s="11">
        <f t="shared" si="146"/>
        <v>-0.40114392675972005</v>
      </c>
      <c r="BV145" s="11">
        <f t="shared" si="147"/>
        <v>0.20079599999999609</v>
      </c>
      <c r="BW145" s="11">
        <f t="shared" si="148"/>
        <v>-66.557505675990058</v>
      </c>
    </row>
    <row r="146" spans="1:75" x14ac:dyDescent="0.35">
      <c r="A146" s="4">
        <v>-220</v>
      </c>
      <c r="B146" s="5">
        <v>403.96</v>
      </c>
      <c r="C146" s="5">
        <f t="shared" si="101"/>
        <v>1.7000000000000455</v>
      </c>
      <c r="D146" s="5">
        <f t="shared" si="102"/>
        <v>2.606338363528125</v>
      </c>
      <c r="E146" s="5">
        <f t="shared" si="103"/>
        <v>4.0395999999999997E-4</v>
      </c>
      <c r="F146" s="5">
        <f t="shared" si="104"/>
        <v>1.7000000000000413E-6</v>
      </c>
      <c r="G146" s="5">
        <f t="shared" si="105"/>
        <v>-3.393661636471875</v>
      </c>
      <c r="H146" s="6">
        <f t="shared" si="106"/>
        <v>7.4399095116427616E-2</v>
      </c>
      <c r="K146" s="11">
        <v>-220</v>
      </c>
      <c r="L146" s="11">
        <v>0.77</v>
      </c>
      <c r="M146" s="11">
        <f t="shared" si="107"/>
        <v>77000</v>
      </c>
      <c r="N146" s="11">
        <f t="shared" si="108"/>
        <v>1.6000000000000014E-2</v>
      </c>
      <c r="O146" s="11">
        <f t="shared" si="108"/>
        <v>1600</v>
      </c>
      <c r="P146" s="11">
        <f t="shared" si="109"/>
        <v>-0.11350927482751812</v>
      </c>
      <c r="Q146" s="11">
        <f t="shared" si="109"/>
        <v>4.8864907251724823</v>
      </c>
      <c r="R146" s="11">
        <f t="shared" si="110"/>
        <v>-4.8973074072133524</v>
      </c>
      <c r="S146" s="11">
        <f t="shared" si="111"/>
        <v>-0.13090000000000318</v>
      </c>
      <c r="T146" s="11">
        <f t="shared" si="100"/>
        <v>468.56652092156793</v>
      </c>
      <c r="V146" s="11">
        <v>-220</v>
      </c>
      <c r="W146" s="25">
        <v>0.88900000000000001</v>
      </c>
      <c r="X146" s="11">
        <f t="shared" si="112"/>
        <v>88900</v>
      </c>
      <c r="Y146" s="11">
        <f t="shared" si="113"/>
        <v>1.2000000000000011E-2</v>
      </c>
      <c r="Z146" s="11">
        <f t="shared" si="114"/>
        <v>1200</v>
      </c>
      <c r="AA146" s="11">
        <f t="shared" si="115"/>
        <v>-5.1098239029786302E-2</v>
      </c>
      <c r="AB146" s="11">
        <f t="shared" si="116"/>
        <v>4.9489017609702133</v>
      </c>
      <c r="AC146" s="11">
        <f>(AB146-AB147)/(G147-G146)</f>
        <v>-3.1927608513023356</v>
      </c>
      <c r="AD146" s="11">
        <f>X146*F146</f>
        <v>0.15113000000000368</v>
      </c>
      <c r="AE146" s="11">
        <f>(X146*E146)/(($I$3+$I$4)*286.9)+273</f>
        <v>498.79043779126476</v>
      </c>
      <c r="AG146" s="11">
        <v>-220</v>
      </c>
      <c r="AH146" s="11">
        <v>1.0349999999999999</v>
      </c>
      <c r="AI146" s="11">
        <f t="shared" si="117"/>
        <v>103499.99999999999</v>
      </c>
      <c r="AJ146" s="11">
        <f t="shared" si="118"/>
        <v>6.0000000000000053E-3</v>
      </c>
      <c r="AK146" s="11">
        <f t="shared" si="119"/>
        <v>600</v>
      </c>
      <c r="AL146" s="11">
        <f t="shared" si="120"/>
        <v>1.4940349792936524E-2</v>
      </c>
      <c r="AM146" s="11">
        <f t="shared" si="121"/>
        <v>5.0149403497929361</v>
      </c>
      <c r="AN146" s="11">
        <f t="shared" si="122"/>
        <v>-1.3764383958306847</v>
      </c>
      <c r="AO146" s="11">
        <f t="shared" si="123"/>
        <v>0.17595000000000424</v>
      </c>
      <c r="AP146" s="11">
        <f t="shared" si="124"/>
        <v>-32.859924866349388</v>
      </c>
      <c r="AR146" s="11">
        <v>-220</v>
      </c>
      <c r="AS146" s="11">
        <v>1.0569999999999999</v>
      </c>
      <c r="AT146" s="11">
        <f t="shared" si="125"/>
        <v>105700</v>
      </c>
      <c r="AU146" s="11">
        <f t="shared" si="126"/>
        <v>-2.9999999999998916E-3</v>
      </c>
      <c r="AV146" s="11">
        <f t="shared" si="127"/>
        <v>-300</v>
      </c>
      <c r="AW146" s="11">
        <f t="shared" si="128"/>
        <v>2.4074987307426243E-2</v>
      </c>
      <c r="AX146" s="11">
        <f t="shared" si="129"/>
        <v>5.0240749873074266</v>
      </c>
      <c r="AY146" s="11">
        <f t="shared" si="130"/>
        <v>0.67680721863963245</v>
      </c>
      <c r="AZ146" s="11">
        <f t="shared" si="131"/>
        <v>0.17969000000000437</v>
      </c>
      <c r="BA146" s="11">
        <f t="shared" si="132"/>
        <v>-39.361295249981993</v>
      </c>
      <c r="BC146" s="11">
        <v>-220</v>
      </c>
      <c r="BD146" s="11">
        <v>0.96</v>
      </c>
      <c r="BE146" s="11">
        <f t="shared" si="133"/>
        <v>96000</v>
      </c>
      <c r="BF146" s="11">
        <f t="shared" si="134"/>
        <v>2.0000000000000018E-3</v>
      </c>
      <c r="BG146" s="11">
        <f t="shared" si="135"/>
        <v>200</v>
      </c>
      <c r="BH146" s="11">
        <f t="shared" si="136"/>
        <v>-1.7728766960431602E-2</v>
      </c>
      <c r="BI146" s="11">
        <f t="shared" si="137"/>
        <v>4.982271233039568</v>
      </c>
      <c r="BJ146" s="11">
        <f t="shared" si="138"/>
        <v>-0.49557391342510182</v>
      </c>
      <c r="BK146" s="11">
        <f t="shared" si="139"/>
        <v>0.16320000000000395</v>
      </c>
      <c r="BL146" s="11">
        <f t="shared" si="140"/>
        <v>-10.696162194874773</v>
      </c>
      <c r="BN146" s="11">
        <v>-220</v>
      </c>
      <c r="BO146" s="11">
        <v>1.1559999999999999</v>
      </c>
      <c r="BP146" s="11">
        <f t="shared" si="141"/>
        <v>115599.99999999999</v>
      </c>
      <c r="BQ146" s="11">
        <f t="shared" si="142"/>
        <v>4.0000000000000036E-3</v>
      </c>
      <c r="BR146" s="11">
        <f t="shared" si="143"/>
        <v>400</v>
      </c>
      <c r="BS146" s="11">
        <f t="shared" si="144"/>
        <v>6.2957834084510222E-2</v>
      </c>
      <c r="BT146" s="11">
        <f t="shared" si="145"/>
        <v>5.0629578340845098</v>
      </c>
      <c r="BU146" s="11">
        <f t="shared" si="146"/>
        <v>-0.82253338936631393</v>
      </c>
      <c r="BV146" s="11">
        <f t="shared" si="147"/>
        <v>0.19652000000000475</v>
      </c>
      <c r="BW146" s="11">
        <f t="shared" si="148"/>
        <v>-68.617461976328343</v>
      </c>
    </row>
    <row r="147" spans="1:75" x14ac:dyDescent="0.35">
      <c r="A147" s="4">
        <v>-219</v>
      </c>
      <c r="B147" s="5">
        <v>405.66</v>
      </c>
      <c r="C147" s="5">
        <f t="shared" si="101"/>
        <v>1.6499999999999773</v>
      </c>
      <c r="D147" s="5">
        <f t="shared" si="102"/>
        <v>2.6081621863197615</v>
      </c>
      <c r="E147" s="5">
        <f t="shared" si="103"/>
        <v>4.0566000000000002E-4</v>
      </c>
      <c r="F147" s="5">
        <f t="shared" si="104"/>
        <v>1.650000000000013E-6</v>
      </c>
      <c r="G147" s="5">
        <f t="shared" si="105"/>
        <v>-3.3918378136802385</v>
      </c>
      <c r="H147" s="6">
        <f t="shared" si="106"/>
        <v>7.4745455138919434E-2</v>
      </c>
      <c r="K147" s="11">
        <v>-219</v>
      </c>
      <c r="L147" s="11">
        <v>0.78600000000000003</v>
      </c>
      <c r="M147" s="11">
        <f t="shared" si="107"/>
        <v>78600</v>
      </c>
      <c r="N147" s="11">
        <f t="shared" si="108"/>
        <v>1.100000000000001E-2</v>
      </c>
      <c r="O147" s="11">
        <f t="shared" si="108"/>
        <v>1100</v>
      </c>
      <c r="P147" s="11">
        <f t="shared" si="109"/>
        <v>-0.10457745396059209</v>
      </c>
      <c r="Q147" s="11">
        <f t="shared" si="109"/>
        <v>4.8954225460394083</v>
      </c>
      <c r="R147" s="11">
        <f t="shared" si="110"/>
        <v>-3.4238027760590408</v>
      </c>
      <c r="S147" s="11">
        <f t="shared" si="111"/>
        <v>-0.12969000000000103</v>
      </c>
      <c r="T147" s="11">
        <f t="shared" si="100"/>
        <v>473.47035225731491</v>
      </c>
      <c r="V147" s="11">
        <v>-219</v>
      </c>
      <c r="W147" s="25">
        <v>0.90100000000000002</v>
      </c>
      <c r="X147" s="11">
        <f t="shared" si="112"/>
        <v>90100</v>
      </c>
      <c r="Y147" s="11">
        <f t="shared" si="113"/>
        <v>9.000000000000008E-3</v>
      </c>
      <c r="Z147" s="11">
        <f t="shared" si="114"/>
        <v>900</v>
      </c>
      <c r="AA147" s="11">
        <f t="shared" si="115"/>
        <v>-4.5275209020937013E-2</v>
      </c>
      <c r="AB147" s="11">
        <f t="shared" si="116"/>
        <v>4.9547247909790633</v>
      </c>
      <c r="AC147" s="11">
        <f>(AB147-AB148)/(G148-G147)</f>
        <v>-2.4485986943780529</v>
      </c>
      <c r="AD147" s="11">
        <f>X147*F147</f>
        <v>0.14866500000000119</v>
      </c>
      <c r="AE147" s="11">
        <f>(X147*E147)/(($I$3+$I$4)*286.9)+273</f>
        <v>502.80125621353784</v>
      </c>
      <c r="AG147" s="11">
        <v>-219</v>
      </c>
      <c r="AH147" s="11">
        <v>1.0409999999999999</v>
      </c>
      <c r="AI147" s="11">
        <f t="shared" si="117"/>
        <v>104099.99999999999</v>
      </c>
      <c r="AJ147" s="11">
        <f t="shared" si="118"/>
        <v>5.0000000000001155E-3</v>
      </c>
      <c r="AK147" s="11">
        <f t="shared" si="119"/>
        <v>500.00000000001455</v>
      </c>
      <c r="AL147" s="11">
        <f t="shared" si="120"/>
        <v>1.7450729510536125E-2</v>
      </c>
      <c r="AM147" s="11">
        <f t="shared" si="121"/>
        <v>5.0174507295105357</v>
      </c>
      <c r="AN147" s="11">
        <f t="shared" si="122"/>
        <v>-1.1804249091014591</v>
      </c>
      <c r="AO147" s="11">
        <f t="shared" si="123"/>
        <v>0.17176500000000133</v>
      </c>
      <c r="AP147" s="11">
        <f t="shared" si="124"/>
        <v>-35.927649466551486</v>
      </c>
      <c r="AR147" s="11">
        <v>-219</v>
      </c>
      <c r="AS147" s="11">
        <v>1.054</v>
      </c>
      <c r="AT147" s="11">
        <f t="shared" si="125"/>
        <v>105400</v>
      </c>
      <c r="AU147" s="11">
        <f t="shared" si="126"/>
        <v>-1.0000000000001119E-3</v>
      </c>
      <c r="AV147" s="11">
        <f t="shared" si="127"/>
        <v>-100</v>
      </c>
      <c r="AW147" s="11">
        <f t="shared" si="128"/>
        <v>2.2840610876527823E-2</v>
      </c>
      <c r="AX147" s="11">
        <f t="shared" si="129"/>
        <v>5.0228406108765276</v>
      </c>
      <c r="AY147" s="11">
        <f t="shared" si="130"/>
        <v>0.23384359343668087</v>
      </c>
      <c r="AZ147" s="11">
        <f t="shared" si="131"/>
        <v>0.17391000000000137</v>
      </c>
      <c r="BA147" s="11">
        <f t="shared" si="132"/>
        <v>-39.78553557900608</v>
      </c>
      <c r="BC147" s="11">
        <v>-219</v>
      </c>
      <c r="BD147" s="11">
        <v>0.96199999999999997</v>
      </c>
      <c r="BE147" s="11">
        <f t="shared" si="133"/>
        <v>96200</v>
      </c>
      <c r="BF147" s="11">
        <f t="shared" si="134"/>
        <v>-1.0000000000000009E-3</v>
      </c>
      <c r="BG147" s="11">
        <f t="shared" si="135"/>
        <v>-100</v>
      </c>
      <c r="BH147" s="11">
        <f t="shared" si="136"/>
        <v>-1.6824927962187056E-2</v>
      </c>
      <c r="BI147" s="11">
        <f t="shared" si="137"/>
        <v>4.9831750720378132</v>
      </c>
      <c r="BJ147" s="11">
        <f t="shared" si="138"/>
        <v>0.25621864731665966</v>
      </c>
      <c r="BK147" s="11">
        <f t="shared" si="139"/>
        <v>0.15873000000000126</v>
      </c>
      <c r="BL147" s="11">
        <f t="shared" si="140"/>
        <v>-12.483572321635506</v>
      </c>
      <c r="BN147" s="11">
        <v>-219</v>
      </c>
      <c r="BO147" s="11">
        <v>1.1599999999999999</v>
      </c>
      <c r="BP147" s="11">
        <f t="shared" si="141"/>
        <v>115999.99999999999</v>
      </c>
      <c r="BQ147" s="11">
        <f t="shared" si="142"/>
        <v>2.0000000000000018E-3</v>
      </c>
      <c r="BR147" s="11">
        <f t="shared" si="143"/>
        <v>200</v>
      </c>
      <c r="BS147" s="11">
        <f t="shared" si="144"/>
        <v>6.445798922691845E-2</v>
      </c>
      <c r="BT147" s="11">
        <f t="shared" si="145"/>
        <v>5.0644579892269181</v>
      </c>
      <c r="BU147" s="11">
        <f t="shared" si="146"/>
        <v>-0.42438289080181069</v>
      </c>
      <c r="BV147" s="11">
        <f t="shared" si="147"/>
        <v>0.19140000000000149</v>
      </c>
      <c r="BW147" s="11">
        <f t="shared" si="148"/>
        <v>-71.242145419019892</v>
      </c>
    </row>
    <row r="148" spans="1:75" x14ac:dyDescent="0.35">
      <c r="A148" s="4">
        <v>-218</v>
      </c>
      <c r="B148" s="5">
        <v>407.31</v>
      </c>
      <c r="C148" s="5">
        <f t="shared" si="101"/>
        <v>1.6100000000000136</v>
      </c>
      <c r="D148" s="5">
        <f t="shared" si="102"/>
        <v>2.6099250727216621</v>
      </c>
      <c r="E148" s="5">
        <f t="shared" si="103"/>
        <v>4.0731000000000003E-4</v>
      </c>
      <c r="F148" s="5">
        <f t="shared" si="104"/>
        <v>1.6099999999999795E-6</v>
      </c>
      <c r="G148" s="5">
        <f t="shared" si="105"/>
        <v>-3.3900749272783379</v>
      </c>
      <c r="H148" s="6">
        <f t="shared" si="106"/>
        <v>7.5083041831669584E-2</v>
      </c>
      <c r="K148" s="11">
        <v>-218</v>
      </c>
      <c r="L148" s="11">
        <v>0.79700000000000004</v>
      </c>
      <c r="M148" s="11">
        <f t="shared" si="107"/>
        <v>79700</v>
      </c>
      <c r="N148" s="11">
        <f t="shared" si="108"/>
        <v>1.3000000000000012E-2</v>
      </c>
      <c r="O148" s="11">
        <f t="shared" si="108"/>
        <v>1300</v>
      </c>
      <c r="P148" s="11">
        <f t="shared" si="109"/>
        <v>-9.8541678603887628E-2</v>
      </c>
      <c r="Q148" s="11">
        <f t="shared" si="109"/>
        <v>4.9014583213961123</v>
      </c>
      <c r="R148" s="11">
        <f t="shared" si="110"/>
        <v>-4.1013144027073141</v>
      </c>
      <c r="S148" s="11">
        <f t="shared" si="111"/>
        <v>-0.12831699999999838</v>
      </c>
      <c r="T148" s="11">
        <f t="shared" si="100"/>
        <v>477.10273072665478</v>
      </c>
      <c r="V148" s="11">
        <v>-218</v>
      </c>
      <c r="W148" s="25">
        <v>0.91</v>
      </c>
      <c r="X148" s="11">
        <f t="shared" si="112"/>
        <v>91000</v>
      </c>
      <c r="Y148" s="11">
        <f t="shared" si="113"/>
        <v>5.0000000000000044E-3</v>
      </c>
      <c r="Z148" s="11">
        <f t="shared" si="114"/>
        <v>500</v>
      </c>
      <c r="AA148" s="11">
        <f t="shared" si="115"/>
        <v>-4.0958607678906384E-2</v>
      </c>
      <c r="AB148" s="11">
        <f t="shared" si="116"/>
        <v>4.9590413923210939</v>
      </c>
      <c r="AC148" s="11">
        <f>(AB148-AB149)/(G149-G148)</f>
        <v>-1.3889747020739054</v>
      </c>
      <c r="AD148" s="11">
        <f>X148*F148</f>
        <v>0.14650999999999814</v>
      </c>
      <c r="AE148" s="11">
        <f>(X148*E148)/(($I$3+$I$4)*286.9)+273</f>
        <v>506.04075904799981</v>
      </c>
      <c r="AG148" s="11">
        <v>-218</v>
      </c>
      <c r="AH148" s="11">
        <v>1.046</v>
      </c>
      <c r="AI148" s="11">
        <f t="shared" si="117"/>
        <v>104600</v>
      </c>
      <c r="AJ148" s="11">
        <f t="shared" si="118"/>
        <v>2.0000000000000018E-3</v>
      </c>
      <c r="AK148" s="11">
        <f t="shared" si="119"/>
        <v>200</v>
      </c>
      <c r="AL148" s="11">
        <f t="shared" si="120"/>
        <v>1.953168453125545E-2</v>
      </c>
      <c r="AM148" s="11">
        <f t="shared" si="121"/>
        <v>5.0195316845312554</v>
      </c>
      <c r="AN148" s="11">
        <f t="shared" si="122"/>
        <v>-0.48421647750203972</v>
      </c>
      <c r="AO148" s="11">
        <f t="shared" si="123"/>
        <v>0.16840599999999786</v>
      </c>
      <c r="AP148" s="11">
        <f t="shared" si="124"/>
        <v>-38.674033525080404</v>
      </c>
      <c r="AR148" s="11">
        <v>-218</v>
      </c>
      <c r="AS148" s="11">
        <v>1.0529999999999999</v>
      </c>
      <c r="AT148" s="11">
        <f t="shared" si="125"/>
        <v>105300</v>
      </c>
      <c r="AU148" s="11">
        <f t="shared" si="126"/>
        <v>-4.9999999999998934E-3</v>
      </c>
      <c r="AV148" s="11">
        <f t="shared" si="127"/>
        <v>-500</v>
      </c>
      <c r="AW148" s="11">
        <f t="shared" si="128"/>
        <v>2.2428371185486493E-2</v>
      </c>
      <c r="AX148" s="11">
        <f t="shared" si="129"/>
        <v>5.0224283711854865</v>
      </c>
      <c r="AY148" s="11">
        <f t="shared" si="130"/>
        <v>1.2065098878570133</v>
      </c>
      <c r="AZ148" s="11">
        <f t="shared" si="131"/>
        <v>0.16953299999999785</v>
      </c>
      <c r="BA148" s="11">
        <f t="shared" si="132"/>
        <v>-40.759806215974834</v>
      </c>
      <c r="BC148" s="11">
        <v>-218</v>
      </c>
      <c r="BD148" s="11">
        <v>0.96099999999999997</v>
      </c>
      <c r="BE148" s="11">
        <f t="shared" si="133"/>
        <v>96100</v>
      </c>
      <c r="BF148" s="11">
        <f t="shared" si="134"/>
        <v>-2.0000000000000018E-3</v>
      </c>
      <c r="BG148" s="11">
        <f t="shared" si="135"/>
        <v>-200</v>
      </c>
      <c r="BH148" s="11">
        <f t="shared" si="136"/>
        <v>-1.7276612331454656E-2</v>
      </c>
      <c r="BI148" s="11">
        <f t="shared" si="137"/>
        <v>4.9827233876685453</v>
      </c>
      <c r="BJ148" s="11">
        <f t="shared" si="138"/>
        <v>0.52809862619998305</v>
      </c>
      <c r="BK148" s="11">
        <f t="shared" si="139"/>
        <v>0.15472099999999803</v>
      </c>
      <c r="BL148" s="11">
        <f t="shared" si="140"/>
        <v>-13.346793707076699</v>
      </c>
      <c r="BN148" s="11">
        <v>-218</v>
      </c>
      <c r="BO148" s="11">
        <v>1.1619999999999999</v>
      </c>
      <c r="BP148" s="11">
        <f t="shared" si="141"/>
        <v>116199.99999999999</v>
      </c>
      <c r="BQ148" s="11">
        <f t="shared" si="142"/>
        <v>3.0000000000001137E-3</v>
      </c>
      <c r="BR148" s="11">
        <f t="shared" si="143"/>
        <v>300.00000000001455</v>
      </c>
      <c r="BS148" s="11">
        <f t="shared" si="144"/>
        <v>6.5206128054311904E-2</v>
      </c>
      <c r="BT148" s="11">
        <f t="shared" si="145"/>
        <v>5.0652061280543119</v>
      </c>
      <c r="BU148" s="11">
        <f t="shared" si="146"/>
        <v>-0.65359876922294757</v>
      </c>
      <c r="BV148" s="11">
        <f t="shared" si="147"/>
        <v>0.18708199999999758</v>
      </c>
      <c r="BW148" s="11">
        <f t="shared" si="148"/>
        <v>-73.238266688473573</v>
      </c>
    </row>
    <row r="149" spans="1:75" x14ac:dyDescent="0.35">
      <c r="A149" s="4">
        <v>-217</v>
      </c>
      <c r="B149" s="5">
        <v>408.92</v>
      </c>
      <c r="C149" s="5">
        <f t="shared" si="101"/>
        <v>1.5699999999999932</v>
      </c>
      <c r="D149" s="5">
        <f t="shared" si="102"/>
        <v>2.6116383521225046</v>
      </c>
      <c r="E149" s="5">
        <f t="shared" si="103"/>
        <v>4.0892000000000001E-4</v>
      </c>
      <c r="F149" s="5">
        <f t="shared" si="104"/>
        <v>1.5700000000000002E-6</v>
      </c>
      <c r="G149" s="5">
        <f t="shared" si="105"/>
        <v>-3.3883616478774954</v>
      </c>
      <c r="H149" s="6">
        <f t="shared" si="106"/>
        <v>7.5411845795659516E-2</v>
      </c>
      <c r="K149" s="11">
        <v>-217</v>
      </c>
      <c r="L149" s="11">
        <v>0.81</v>
      </c>
      <c r="M149" s="11">
        <f t="shared" si="107"/>
        <v>81000</v>
      </c>
      <c r="N149" s="11">
        <f t="shared" si="108"/>
        <v>1.0999999999999899E-2</v>
      </c>
      <c r="O149" s="11">
        <f t="shared" si="108"/>
        <v>1100</v>
      </c>
      <c r="P149" s="11">
        <f t="shared" si="109"/>
        <v>-9.1514981121350217E-2</v>
      </c>
      <c r="Q149" s="11">
        <f t="shared" si="109"/>
        <v>4.9084850188786495</v>
      </c>
      <c r="R149" s="11">
        <f t="shared" si="110"/>
        <v>-3.5200301625945398</v>
      </c>
      <c r="S149" s="11">
        <f t="shared" si="111"/>
        <v>-0.12717000000000001</v>
      </c>
      <c r="T149" s="11">
        <f t="shared" si="100"/>
        <v>481.25181355731036</v>
      </c>
      <c r="V149" s="11">
        <v>-217</v>
      </c>
      <c r="W149" s="25">
        <v>0.91500000000000004</v>
      </c>
      <c r="X149" s="11">
        <f t="shared" si="112"/>
        <v>91500</v>
      </c>
      <c r="Y149" s="11">
        <f t="shared" si="113"/>
        <v>-1.0000000000000009E-3</v>
      </c>
      <c r="Z149" s="11">
        <f t="shared" si="114"/>
        <v>-100</v>
      </c>
      <c r="AA149" s="11">
        <f t="shared" si="115"/>
        <v>-3.8578905933551705E-2</v>
      </c>
      <c r="AB149" s="11">
        <f t="shared" si="116"/>
        <v>4.9614210940664485</v>
      </c>
      <c r="AC149" s="11">
        <f>(AB149-AB150)/(G150-G149)</f>
        <v>0.28535626614903997</v>
      </c>
      <c r="AD149" s="11">
        <f>X149*F149</f>
        <v>0.14365500000000003</v>
      </c>
      <c r="AE149" s="11">
        <f>(X149*E149)/(($I$3+$I$4)*286.9)+273</f>
        <v>508.24741901844311</v>
      </c>
      <c r="AG149" s="11">
        <v>-217</v>
      </c>
      <c r="AH149" s="11">
        <v>1.048</v>
      </c>
      <c r="AI149" s="11">
        <f t="shared" si="117"/>
        <v>104800</v>
      </c>
      <c r="AJ149" s="11">
        <f t="shared" si="118"/>
        <v>-3.0000000000001137E-3</v>
      </c>
      <c r="AK149" s="11">
        <f t="shared" si="119"/>
        <v>-300</v>
      </c>
      <c r="AL149" s="11">
        <f t="shared" si="120"/>
        <v>2.0361282647707864E-2</v>
      </c>
      <c r="AM149" s="11">
        <f t="shared" si="121"/>
        <v>5.0203612826477082</v>
      </c>
      <c r="AN149" s="11">
        <f t="shared" si="122"/>
        <v>0.74808922533024669</v>
      </c>
      <c r="AO149" s="11">
        <f t="shared" si="123"/>
        <v>0.16453600000000002</v>
      </c>
      <c r="AP149" s="11">
        <f t="shared" si="124"/>
        <v>-40.504297835994407</v>
      </c>
      <c r="AR149" s="11">
        <v>-217</v>
      </c>
      <c r="AS149" s="11">
        <v>1.048</v>
      </c>
      <c r="AT149" s="11">
        <f t="shared" si="125"/>
        <v>104800</v>
      </c>
      <c r="AU149" s="11">
        <f t="shared" si="126"/>
        <v>6.0000000000000053E-3</v>
      </c>
      <c r="AV149" s="11">
        <f t="shared" si="127"/>
        <v>600</v>
      </c>
      <c r="AW149" s="11">
        <f t="shared" si="128"/>
        <v>2.0361282647707864E-2</v>
      </c>
      <c r="AX149" s="11">
        <f t="shared" si="129"/>
        <v>5.0203612826477082</v>
      </c>
      <c r="AY149" s="11">
        <f t="shared" si="130"/>
        <v>-1.489775384207654</v>
      </c>
      <c r="AZ149" s="11">
        <f t="shared" si="131"/>
        <v>0.16453600000000002</v>
      </c>
      <c r="BA149" s="11">
        <f t="shared" si="132"/>
        <v>-40.504297835994407</v>
      </c>
      <c r="BC149" s="11">
        <v>-217</v>
      </c>
      <c r="BD149" s="11">
        <v>0.95899999999999996</v>
      </c>
      <c r="BE149" s="11">
        <f t="shared" si="133"/>
        <v>95900</v>
      </c>
      <c r="BF149" s="11">
        <f t="shared" si="134"/>
        <v>3.0000000000000027E-3</v>
      </c>
      <c r="BG149" s="11">
        <f t="shared" si="135"/>
        <v>300</v>
      </c>
      <c r="BH149" s="11">
        <f t="shared" si="136"/>
        <v>-1.8181392829336417E-2</v>
      </c>
      <c r="BI149" s="11">
        <f t="shared" si="137"/>
        <v>4.9818186071706636</v>
      </c>
      <c r="BJ149" s="11">
        <f t="shared" si="138"/>
        <v>-0.81507077003041795</v>
      </c>
      <c r="BK149" s="11">
        <f t="shared" si="139"/>
        <v>0.15056300000000003</v>
      </c>
      <c r="BL149" s="11">
        <f t="shared" si="140"/>
        <v>-13.880364145723888</v>
      </c>
      <c r="BN149" s="11">
        <v>-217</v>
      </c>
      <c r="BO149" s="11">
        <v>1.165</v>
      </c>
      <c r="BP149" s="11">
        <f t="shared" si="141"/>
        <v>116500</v>
      </c>
      <c r="BQ149" s="11">
        <f t="shared" si="142"/>
        <v>4.0000000000000036E-3</v>
      </c>
      <c r="BR149" s="11">
        <f t="shared" si="143"/>
        <v>400</v>
      </c>
      <c r="BS149" s="11">
        <f t="shared" si="144"/>
        <v>6.6325925362037796E-2</v>
      </c>
      <c r="BT149" s="11">
        <f t="shared" si="145"/>
        <v>5.0663259253620376</v>
      </c>
      <c r="BU149" s="11">
        <f t="shared" si="146"/>
        <v>-0.89445941688931396</v>
      </c>
      <c r="BV149" s="11">
        <f t="shared" si="147"/>
        <v>0.18290500000000001</v>
      </c>
      <c r="BW149" s="11">
        <f t="shared" si="148"/>
        <v>-75.504300552417476</v>
      </c>
    </row>
    <row r="150" spans="1:75" x14ac:dyDescent="0.35">
      <c r="A150" s="4">
        <v>-216</v>
      </c>
      <c r="B150" s="5">
        <v>410.49</v>
      </c>
      <c r="C150" s="5">
        <f t="shared" si="101"/>
        <v>1.5299999999999727</v>
      </c>
      <c r="D150" s="5">
        <f t="shared" si="102"/>
        <v>2.6133025816802631</v>
      </c>
      <c r="E150" s="5">
        <f t="shared" si="103"/>
        <v>4.1049000000000001E-4</v>
      </c>
      <c r="F150" s="5">
        <f t="shared" si="104"/>
        <v>1.5299999999999667E-6</v>
      </c>
      <c r="G150" s="5">
        <f t="shared" si="105"/>
        <v>-3.3866974183197369</v>
      </c>
      <c r="H150" s="6">
        <f t="shared" si="106"/>
        <v>7.5731859140245605E-2</v>
      </c>
      <c r="K150" s="11">
        <v>-216</v>
      </c>
      <c r="L150" s="11">
        <v>0.82099999999999995</v>
      </c>
      <c r="M150" s="11">
        <f t="shared" si="107"/>
        <v>82100</v>
      </c>
      <c r="N150" s="11">
        <f t="shared" si="108"/>
        <v>5.0000000000000044E-3</v>
      </c>
      <c r="O150" s="11">
        <f t="shared" si="108"/>
        <v>500</v>
      </c>
      <c r="P150" s="11">
        <f t="shared" si="109"/>
        <v>-8.5656842880559247E-2</v>
      </c>
      <c r="Q150" s="11">
        <f t="shared" si="109"/>
        <v>4.9143431571194407</v>
      </c>
      <c r="R150" s="11">
        <f t="shared" si="110"/>
        <v>-1.6320257035758166</v>
      </c>
      <c r="S150" s="11">
        <f t="shared" si="111"/>
        <v>-0.12561299999999725</v>
      </c>
      <c r="T150" s="11">
        <f t="shared" si="100"/>
        <v>484.89034102357607</v>
      </c>
      <c r="V150" s="11">
        <v>-216</v>
      </c>
      <c r="W150" s="25">
        <v>0.91400000000000003</v>
      </c>
      <c r="X150" s="11">
        <f t="shared" si="112"/>
        <v>91400</v>
      </c>
      <c r="Y150" s="11">
        <f t="shared" si="113"/>
        <v>-5.0000000000000044E-3</v>
      </c>
      <c r="Z150" s="11">
        <f t="shared" si="114"/>
        <v>-500</v>
      </c>
      <c r="AA150" s="11">
        <f t="shared" si="115"/>
        <v>-3.9053804266168564E-2</v>
      </c>
      <c r="AB150" s="11">
        <f t="shared" si="116"/>
        <v>4.9609461957338317</v>
      </c>
      <c r="AC150" s="11">
        <f>(AB150-AB151)/(G151-G150)</f>
        <v>1.4744623238104093</v>
      </c>
      <c r="AD150" s="11">
        <f>X150*F150</f>
        <v>0.13984199999999697</v>
      </c>
      <c r="AE150" s="11">
        <f>(X150*E150)/(($I$3+$I$4)*286.9)+273</f>
        <v>508.89253556096048</v>
      </c>
      <c r="AG150" s="11">
        <v>-216</v>
      </c>
      <c r="AH150" s="11">
        <v>1.0449999999999999</v>
      </c>
      <c r="AI150" s="11">
        <f t="shared" si="117"/>
        <v>104500</v>
      </c>
      <c r="AJ150" s="11">
        <f t="shared" si="118"/>
        <v>-2.9999999999998916E-3</v>
      </c>
      <c r="AK150" s="11">
        <f t="shared" si="119"/>
        <v>-300</v>
      </c>
      <c r="AL150" s="11">
        <f t="shared" si="120"/>
        <v>1.9116290447072779E-2</v>
      </c>
      <c r="AM150" s="11">
        <f t="shared" si="121"/>
        <v>5.019116290447073</v>
      </c>
      <c r="AN150" s="11">
        <f t="shared" si="122"/>
        <v>0.7727666298758149</v>
      </c>
      <c r="AO150" s="11">
        <f t="shared" si="123"/>
        <v>0.15988499999999653</v>
      </c>
      <c r="AP150" s="11">
        <f t="shared" si="124"/>
        <v>-40.807078960597437</v>
      </c>
      <c r="AR150" s="11">
        <v>-216</v>
      </c>
      <c r="AS150" s="11">
        <v>1.054</v>
      </c>
      <c r="AT150" s="11">
        <f t="shared" si="125"/>
        <v>105400</v>
      </c>
      <c r="AU150" s="11">
        <f t="shared" si="126"/>
        <v>6.9999999999998952E-3</v>
      </c>
      <c r="AV150" s="11">
        <f t="shared" si="127"/>
        <v>700</v>
      </c>
      <c r="AW150" s="11">
        <f t="shared" si="128"/>
        <v>2.2840610876527823E-2</v>
      </c>
      <c r="AX150" s="11">
        <f t="shared" si="129"/>
        <v>5.0228406108765276</v>
      </c>
      <c r="AY150" s="11">
        <f t="shared" si="130"/>
        <v>-1.7792562871093285</v>
      </c>
      <c r="AZ150" s="11">
        <f t="shared" si="131"/>
        <v>0.16126199999999649</v>
      </c>
      <c r="BA150" s="11">
        <f t="shared" si="132"/>
        <v>-43.509723659779581</v>
      </c>
      <c r="BC150" s="11">
        <v>-216</v>
      </c>
      <c r="BD150" s="11">
        <v>0.96199999999999997</v>
      </c>
      <c r="BE150" s="11">
        <f t="shared" si="133"/>
        <v>96200</v>
      </c>
      <c r="BF150" s="11">
        <f t="shared" si="134"/>
        <v>3.0000000000000027E-3</v>
      </c>
      <c r="BG150" s="11">
        <f t="shared" si="135"/>
        <v>300</v>
      </c>
      <c r="BH150" s="11">
        <f t="shared" si="136"/>
        <v>-1.6824927962187056E-2</v>
      </c>
      <c r="BI150" s="11">
        <f t="shared" si="137"/>
        <v>4.9831750720378132</v>
      </c>
      <c r="BJ150" s="11">
        <f t="shared" si="138"/>
        <v>-0.83693002006970285</v>
      </c>
      <c r="BK150" s="11">
        <f t="shared" si="139"/>
        <v>0.14718599999999679</v>
      </c>
      <c r="BL150" s="11">
        <f t="shared" si="140"/>
        <v>-15.882688957028449</v>
      </c>
      <c r="BN150" s="11">
        <v>-216</v>
      </c>
      <c r="BO150" s="11">
        <v>1.169</v>
      </c>
      <c r="BP150" s="11">
        <f t="shared" si="141"/>
        <v>116900</v>
      </c>
      <c r="BQ150" s="11">
        <f t="shared" si="142"/>
        <v>4.9999999999998934E-3</v>
      </c>
      <c r="BR150" s="11">
        <f t="shared" si="143"/>
        <v>500</v>
      </c>
      <c r="BS150" s="11">
        <f t="shared" si="144"/>
        <v>6.7814511161840119E-2</v>
      </c>
      <c r="BT150" s="11">
        <f t="shared" si="145"/>
        <v>5.0678145111618402</v>
      </c>
      <c r="BU150" s="11">
        <f t="shared" si="146"/>
        <v>-1.1472224312950963</v>
      </c>
      <c r="BV150" s="11">
        <f t="shared" si="147"/>
        <v>0.1788569999999961</v>
      </c>
      <c r="BW150" s="11">
        <f t="shared" si="148"/>
        <v>-78.043517038218511</v>
      </c>
    </row>
    <row r="151" spans="1:75" x14ac:dyDescent="0.35">
      <c r="A151" s="4">
        <v>-215</v>
      </c>
      <c r="B151" s="5">
        <v>412.02</v>
      </c>
      <c r="C151" s="5">
        <f t="shared" si="101"/>
        <v>1.4800000000000182</v>
      </c>
      <c r="D151" s="5">
        <f t="shared" si="102"/>
        <v>2.6149182977778489</v>
      </c>
      <c r="E151" s="5">
        <f t="shared" si="103"/>
        <v>4.1201999999999998E-4</v>
      </c>
      <c r="F151" s="5">
        <f t="shared" si="104"/>
        <v>1.4800000000000468E-6</v>
      </c>
      <c r="G151" s="5">
        <f t="shared" si="105"/>
        <v>-3.3850817022221511</v>
      </c>
      <c r="H151" s="6">
        <f t="shared" si="106"/>
        <v>7.6043075385003128E-2</v>
      </c>
      <c r="K151" s="11">
        <v>-215</v>
      </c>
      <c r="L151" s="11">
        <v>0.82599999999999996</v>
      </c>
      <c r="M151" s="11">
        <f t="shared" si="107"/>
        <v>82600</v>
      </c>
      <c r="N151" s="11">
        <f t="shared" si="108"/>
        <v>0</v>
      </c>
      <c r="O151" s="11">
        <f t="shared" si="108"/>
        <v>0</v>
      </c>
      <c r="P151" s="11">
        <f t="shared" si="109"/>
        <v>-8.3019952679617801E-2</v>
      </c>
      <c r="Q151" s="11">
        <f t="shared" si="109"/>
        <v>4.916980047320382</v>
      </c>
      <c r="R151" s="11">
        <f t="shared" si="110"/>
        <v>0</v>
      </c>
      <c r="S151" s="11">
        <f t="shared" si="111"/>
        <v>-0.12224800000000387</v>
      </c>
      <c r="T151" s="11">
        <f t="shared" si="100"/>
        <v>486.97536025421778</v>
      </c>
      <c r="V151" s="11">
        <v>-215</v>
      </c>
      <c r="W151" s="25">
        <v>0.90900000000000003</v>
      </c>
      <c r="X151" s="11">
        <f t="shared" si="112"/>
        <v>90900</v>
      </c>
      <c r="Y151" s="11">
        <f t="shared" si="113"/>
        <v>-4.0000000000000036E-3</v>
      </c>
      <c r="Z151" s="11">
        <f t="shared" si="114"/>
        <v>-400</v>
      </c>
      <c r="AA151" s="11">
        <f t="shared" si="115"/>
        <v>-4.1436116778032536E-2</v>
      </c>
      <c r="AB151" s="11">
        <f t="shared" si="116"/>
        <v>4.9585638832219674</v>
      </c>
      <c r="AC151" s="11">
        <f>(AB151-AB152)/(G152-G151)</f>
        <v>1.2299538924516258</v>
      </c>
      <c r="AD151" s="11">
        <f>X151*F151</f>
        <v>0.13453200000000426</v>
      </c>
      <c r="AE151" s="11">
        <f>(X151*E151)/(($I$3+$I$4)*286.9)+273</f>
        <v>508.47651630881842</v>
      </c>
      <c r="AG151" s="11">
        <v>-215</v>
      </c>
      <c r="AH151" s="11">
        <v>1.042</v>
      </c>
      <c r="AI151" s="11">
        <f t="shared" si="117"/>
        <v>104200</v>
      </c>
      <c r="AJ151" s="11">
        <f t="shared" si="118"/>
        <v>-2.0000000000000018E-3</v>
      </c>
      <c r="AK151" s="11">
        <f t="shared" si="119"/>
        <v>-200</v>
      </c>
      <c r="AL151" s="11">
        <f t="shared" si="120"/>
        <v>1.7867718963505686E-2</v>
      </c>
      <c r="AM151" s="11">
        <f t="shared" si="121"/>
        <v>5.0178677189635055</v>
      </c>
      <c r="AN151" s="11">
        <f t="shared" si="122"/>
        <v>0.53581494500521143</v>
      </c>
      <c r="AO151" s="11">
        <f t="shared" si="123"/>
        <v>0.15421600000000488</v>
      </c>
      <c r="AP151" s="11">
        <f t="shared" si="124"/>
        <v>-41.072477893151245</v>
      </c>
      <c r="AR151" s="11">
        <v>-215</v>
      </c>
      <c r="AS151" s="11">
        <v>1.0609999999999999</v>
      </c>
      <c r="AT151" s="11">
        <f t="shared" si="125"/>
        <v>106100</v>
      </c>
      <c r="AU151" s="11">
        <f t="shared" si="126"/>
        <v>9.000000000000119E-3</v>
      </c>
      <c r="AV151" s="11">
        <f t="shared" si="127"/>
        <v>900</v>
      </c>
      <c r="AW151" s="11">
        <f t="shared" si="128"/>
        <v>2.5715383901340642E-2</v>
      </c>
      <c r="AX151" s="11">
        <f t="shared" si="129"/>
        <v>5.0257153839013409</v>
      </c>
      <c r="AY151" s="11">
        <f t="shared" si="130"/>
        <v>-2.3557383966320828</v>
      </c>
      <c r="AZ151" s="11">
        <f t="shared" si="131"/>
        <v>0.15702800000000497</v>
      </c>
      <c r="BA151" s="11">
        <f t="shared" si="132"/>
        <v>-46.799327298112757</v>
      </c>
      <c r="BC151" s="11">
        <v>-215</v>
      </c>
      <c r="BD151" s="11">
        <v>0.96499999999999997</v>
      </c>
      <c r="BE151" s="11">
        <f t="shared" si="133"/>
        <v>96500</v>
      </c>
      <c r="BF151" s="11">
        <f t="shared" si="134"/>
        <v>4.0000000000000036E-3</v>
      </c>
      <c r="BG151" s="11">
        <f t="shared" si="135"/>
        <v>400</v>
      </c>
      <c r="BH151" s="11">
        <f t="shared" si="136"/>
        <v>-1.5472686656207449E-2</v>
      </c>
      <c r="BI151" s="11">
        <f t="shared" si="137"/>
        <v>4.9845273133437926</v>
      </c>
      <c r="BJ151" s="11">
        <f t="shared" si="138"/>
        <v>-1.1536380176200531</v>
      </c>
      <c r="BK151" s="11">
        <f t="shared" si="139"/>
        <v>0.14282000000000453</v>
      </c>
      <c r="BL151" s="11">
        <f t="shared" si="140"/>
        <v>-17.863667146728346</v>
      </c>
      <c r="BN151" s="11">
        <v>-215</v>
      </c>
      <c r="BO151" s="11">
        <v>1.1739999999999999</v>
      </c>
      <c r="BP151" s="11">
        <f t="shared" si="141"/>
        <v>117400</v>
      </c>
      <c r="BQ151" s="11">
        <f t="shared" si="142"/>
        <v>4.0000000000000036E-3</v>
      </c>
      <c r="BR151" s="11">
        <f t="shared" si="143"/>
        <v>400</v>
      </c>
      <c r="BS151" s="11">
        <f t="shared" si="144"/>
        <v>6.9668096911595645E-2</v>
      </c>
      <c r="BT151" s="11">
        <f t="shared" si="145"/>
        <v>5.0696680969115953</v>
      </c>
      <c r="BU151" s="11">
        <f t="shared" si="146"/>
        <v>-0.94861177541265995</v>
      </c>
      <c r="BV151" s="11">
        <f t="shared" si="147"/>
        <v>0.17375200000000549</v>
      </c>
      <c r="BW151" s="11">
        <f t="shared" si="148"/>
        <v>-80.85901060130476</v>
      </c>
    </row>
    <row r="152" spans="1:75" x14ac:dyDescent="0.35">
      <c r="A152" s="4">
        <v>-214</v>
      </c>
      <c r="B152" s="5">
        <v>413.5</v>
      </c>
      <c r="C152" s="5">
        <f t="shared" si="101"/>
        <v>1.4399999999999977</v>
      </c>
      <c r="D152" s="5">
        <f t="shared" si="102"/>
        <v>2.6164755138885654</v>
      </c>
      <c r="E152" s="5">
        <f t="shared" si="103"/>
        <v>4.1350000000000002E-4</v>
      </c>
      <c r="F152" s="5">
        <f t="shared" si="104"/>
        <v>1.4399999999999591E-6</v>
      </c>
      <c r="G152" s="5">
        <f t="shared" si="105"/>
        <v>-3.3835244861114346</v>
      </c>
      <c r="H152" s="6">
        <f t="shared" si="106"/>
        <v>7.634548936373417E-2</v>
      </c>
      <c r="K152" s="11">
        <v>-214</v>
      </c>
      <c r="L152" s="11">
        <v>0.82599999999999996</v>
      </c>
      <c r="M152" s="11">
        <f t="shared" si="107"/>
        <v>82600</v>
      </c>
      <c r="N152" s="11">
        <f t="shared" si="108"/>
        <v>-6.0000000000000053E-3</v>
      </c>
      <c r="O152" s="11">
        <f t="shared" si="108"/>
        <v>-600</v>
      </c>
      <c r="P152" s="11">
        <f t="shared" si="109"/>
        <v>-8.3019952679617801E-2</v>
      </c>
      <c r="Q152" s="11">
        <f t="shared" si="109"/>
        <v>4.916980047320382</v>
      </c>
      <c r="R152" s="11">
        <f t="shared" si="110"/>
        <v>2.0971112671644989</v>
      </c>
      <c r="S152" s="11">
        <f t="shared" si="111"/>
        <v>-0.11894399999999662</v>
      </c>
      <c r="T152" s="11">
        <f t="shared" si="100"/>
        <v>487.74397229532326</v>
      </c>
      <c r="V152" s="11">
        <v>-214</v>
      </c>
      <c r="W152" s="25">
        <v>0.90500000000000003</v>
      </c>
      <c r="X152" s="11">
        <f t="shared" si="112"/>
        <v>90500</v>
      </c>
      <c r="Y152" s="11">
        <f t="shared" si="113"/>
        <v>-3.0000000000000027E-3</v>
      </c>
      <c r="Z152" s="11">
        <f t="shared" si="114"/>
        <v>-300</v>
      </c>
      <c r="AA152" s="11">
        <f t="shared" si="115"/>
        <v>-4.3351420794796675E-2</v>
      </c>
      <c r="AB152" s="11">
        <f t="shared" si="116"/>
        <v>4.9566485792052033</v>
      </c>
      <c r="AC152" s="11">
        <f>(AB152-AB153)/(G153-G152)</f>
        <v>0.95512812073752618</v>
      </c>
      <c r="AD152" s="11">
        <f>X152*F152</f>
        <v>0.1303199999999963</v>
      </c>
      <c r="AE152" s="11">
        <f>(X152*E152)/(($I$3+$I$4)*286.9)+273</f>
        <v>508.28243937925851</v>
      </c>
      <c r="AG152" s="11">
        <v>-214</v>
      </c>
      <c r="AH152" s="11">
        <v>1.04</v>
      </c>
      <c r="AI152" s="11">
        <f t="shared" si="117"/>
        <v>104000</v>
      </c>
      <c r="AJ152" s="11">
        <f t="shared" si="118"/>
        <v>-2.0000000000000018E-3</v>
      </c>
      <c r="AK152" s="11">
        <f t="shared" si="119"/>
        <v>-200</v>
      </c>
      <c r="AL152" s="11">
        <f t="shared" si="120"/>
        <v>1.703333929878037E-2</v>
      </c>
      <c r="AM152" s="11">
        <f t="shared" si="121"/>
        <v>5.0170333392987807</v>
      </c>
      <c r="AN152" s="11">
        <f t="shared" si="122"/>
        <v>0.55371044638624256</v>
      </c>
      <c r="AO152" s="11">
        <f t="shared" si="123"/>
        <v>0.14975999999999576</v>
      </c>
      <c r="AP152" s="11">
        <f t="shared" si="124"/>
        <v>-41.595653009899877</v>
      </c>
      <c r="AR152" s="11">
        <v>-214</v>
      </c>
      <c r="AS152" s="11">
        <v>1.07</v>
      </c>
      <c r="AT152" s="11">
        <f t="shared" si="125"/>
        <v>107000</v>
      </c>
      <c r="AU152" s="11">
        <f t="shared" si="126"/>
        <v>2.0999999999999908E-2</v>
      </c>
      <c r="AV152" s="11">
        <f t="shared" si="127"/>
        <v>2100</v>
      </c>
      <c r="AW152" s="11">
        <f t="shared" si="128"/>
        <v>2.9383777685209667E-2</v>
      </c>
      <c r="AX152" s="11">
        <f t="shared" si="129"/>
        <v>5.0293837776852097</v>
      </c>
      <c r="AY152" s="11">
        <f t="shared" si="130"/>
        <v>-5.59083055057671</v>
      </c>
      <c r="AZ152" s="11">
        <f t="shared" si="131"/>
        <v>0.15407999999999564</v>
      </c>
      <c r="BA152" s="11">
        <f t="shared" si="132"/>
        <v>-50.670527615954654</v>
      </c>
      <c r="BC152" s="11">
        <v>-214</v>
      </c>
      <c r="BD152" s="11">
        <v>0.96899999999999997</v>
      </c>
      <c r="BE152" s="11">
        <f t="shared" si="133"/>
        <v>96900</v>
      </c>
      <c r="BF152" s="11">
        <f t="shared" si="134"/>
        <v>6.0000000000000053E-3</v>
      </c>
      <c r="BG152" s="11">
        <f t="shared" si="135"/>
        <v>600</v>
      </c>
      <c r="BH152" s="11">
        <f t="shared" si="136"/>
        <v>-1.3676222949234686E-2</v>
      </c>
      <c r="BI152" s="11">
        <f t="shared" si="137"/>
        <v>4.9863237770507656</v>
      </c>
      <c r="BJ152" s="11">
        <f t="shared" si="138"/>
        <v>-1.7756382806969175</v>
      </c>
      <c r="BK152" s="11">
        <f t="shared" si="139"/>
        <v>0.13953599999999602</v>
      </c>
      <c r="BL152" s="11">
        <f t="shared" si="140"/>
        <v>-20.118449775570184</v>
      </c>
      <c r="BN152" s="11">
        <v>-214</v>
      </c>
      <c r="BO152" s="11">
        <v>1.1779999999999999</v>
      </c>
      <c r="BP152" s="11">
        <f t="shared" si="141"/>
        <v>117800</v>
      </c>
      <c r="BQ152" s="11">
        <f t="shared" si="142"/>
        <v>4.0000000000000036E-3</v>
      </c>
      <c r="BR152" s="11">
        <f t="shared" si="143"/>
        <v>400</v>
      </c>
      <c r="BS152" s="11">
        <f t="shared" si="144"/>
        <v>7.114529045108281E-2</v>
      </c>
      <c r="BT152" s="11">
        <f t="shared" si="145"/>
        <v>5.0711452904510832</v>
      </c>
      <c r="BU152" s="11">
        <f t="shared" si="146"/>
        <v>-0.97509411365021159</v>
      </c>
      <c r="BV152" s="11">
        <f t="shared" si="147"/>
        <v>0.16963199999999518</v>
      </c>
      <c r="BW152" s="11">
        <f t="shared" si="148"/>
        <v>-83.340076197751955</v>
      </c>
    </row>
    <row r="153" spans="1:75" x14ac:dyDescent="0.35">
      <c r="A153" s="4">
        <v>-213</v>
      </c>
      <c r="B153" s="5">
        <v>414.94</v>
      </c>
      <c r="C153" s="5">
        <f t="shared" si="101"/>
        <v>1.3899999999999864</v>
      </c>
      <c r="D153" s="5">
        <f t="shared" si="102"/>
        <v>2.6179853026090019</v>
      </c>
      <c r="E153" s="5">
        <f t="shared" si="103"/>
        <v>4.1493999999999998E-4</v>
      </c>
      <c r="F153" s="5">
        <f t="shared" si="104"/>
        <v>1.389999999999985E-6</v>
      </c>
      <c r="G153" s="5">
        <f t="shared" si="105"/>
        <v>-3.3820146973909981</v>
      </c>
      <c r="H153" s="6">
        <f t="shared" si="106"/>
        <v>7.6639097130718536E-2</v>
      </c>
      <c r="K153" s="11">
        <v>-213</v>
      </c>
      <c r="L153" s="11">
        <v>0.82</v>
      </c>
      <c r="M153" s="11">
        <f t="shared" si="107"/>
        <v>82000</v>
      </c>
      <c r="N153" s="11">
        <f t="shared" si="108"/>
        <v>-7.9999999999998961E-3</v>
      </c>
      <c r="O153" s="11">
        <f t="shared" si="108"/>
        <v>-800</v>
      </c>
      <c r="P153" s="11">
        <f t="shared" si="109"/>
        <v>-8.6186147616283335E-2</v>
      </c>
      <c r="Q153" s="11">
        <f t="shared" si="109"/>
        <v>4.9138138523837167</v>
      </c>
      <c r="R153" s="11">
        <f t="shared" si="110"/>
        <v>2.9315696275473524</v>
      </c>
      <c r="S153" s="11">
        <f t="shared" si="111"/>
        <v>-0.11397999999999878</v>
      </c>
      <c r="T153" s="11">
        <f t="shared" si="100"/>
        <v>486.9264952193422</v>
      </c>
      <c r="V153" s="11">
        <v>-213</v>
      </c>
      <c r="W153" s="25">
        <v>0.90200000000000002</v>
      </c>
      <c r="X153" s="11">
        <f t="shared" si="112"/>
        <v>90200</v>
      </c>
      <c r="Y153" s="11">
        <f t="shared" si="113"/>
        <v>1.0000000000000009E-3</v>
      </c>
      <c r="Z153" s="11">
        <f t="shared" si="114"/>
        <v>100</v>
      </c>
      <c r="AA153" s="11">
        <f t="shared" si="115"/>
        <v>-4.4793462458058257E-2</v>
      </c>
      <c r="AB153" s="11">
        <f t="shared" si="116"/>
        <v>4.9552065375419421</v>
      </c>
      <c r="AC153" s="11">
        <f>(AB153-AB154)/(G154-G153)</f>
        <v>-0.33132159281322177</v>
      </c>
      <c r="AD153" s="11">
        <f>X153*F153</f>
        <v>0.12537799999999866</v>
      </c>
      <c r="AE153" s="11">
        <f>(X153*E153)/(($I$3+$I$4)*286.9)+273</f>
        <v>508.31914474127643</v>
      </c>
      <c r="AG153" s="11">
        <v>-213</v>
      </c>
      <c r="AH153" s="11">
        <v>1.038</v>
      </c>
      <c r="AI153" s="11">
        <f t="shared" si="117"/>
        <v>103800</v>
      </c>
      <c r="AJ153" s="11">
        <f t="shared" si="118"/>
        <v>2.9999999999998916E-3</v>
      </c>
      <c r="AK153" s="11">
        <f t="shared" si="119"/>
        <v>299.99999999998545</v>
      </c>
      <c r="AL153" s="11">
        <f t="shared" si="120"/>
        <v>1.6197353512439061E-2</v>
      </c>
      <c r="AM153" s="11">
        <f t="shared" si="121"/>
        <v>5.0161973535124389</v>
      </c>
      <c r="AN153" s="11">
        <f t="shared" si="122"/>
        <v>-0.86296656411242134</v>
      </c>
      <c r="AO153" s="11">
        <f t="shared" si="123"/>
        <v>0.14428199999999844</v>
      </c>
      <c r="AP153" s="11">
        <f t="shared" si="124"/>
        <v>-42.084123406671665</v>
      </c>
      <c r="AR153" s="11">
        <v>-213</v>
      </c>
      <c r="AS153" s="11">
        <v>1.091</v>
      </c>
      <c r="AT153" s="11">
        <f t="shared" si="125"/>
        <v>109100</v>
      </c>
      <c r="AU153" s="11">
        <f t="shared" si="126"/>
        <v>1.0000000000000009E-2</v>
      </c>
      <c r="AV153" s="11">
        <f t="shared" si="127"/>
        <v>1000</v>
      </c>
      <c r="AW153" s="11">
        <f t="shared" si="128"/>
        <v>3.7824750588341866E-2</v>
      </c>
      <c r="AX153" s="11">
        <f t="shared" si="129"/>
        <v>5.0378247505883422</v>
      </c>
      <c r="AY153" s="11">
        <f t="shared" si="130"/>
        <v>-2.7282826766138659</v>
      </c>
      <c r="AZ153" s="11">
        <f t="shared" si="131"/>
        <v>0.15164899999999837</v>
      </c>
      <c r="BA153" s="11">
        <f t="shared" si="132"/>
        <v>-58.172233754025854</v>
      </c>
      <c r="BC153" s="11">
        <v>-213</v>
      </c>
      <c r="BD153" s="11">
        <v>0.97499999999999998</v>
      </c>
      <c r="BE153" s="11">
        <f t="shared" si="133"/>
        <v>97500</v>
      </c>
      <c r="BF153" s="11">
        <f t="shared" si="134"/>
        <v>4.0000000000000036E-3</v>
      </c>
      <c r="BG153" s="11">
        <f t="shared" si="135"/>
        <v>400</v>
      </c>
      <c r="BH153" s="11">
        <f t="shared" si="136"/>
        <v>-1.0995384301463193E-2</v>
      </c>
      <c r="BI153" s="11">
        <f t="shared" si="137"/>
        <v>4.989004615698537</v>
      </c>
      <c r="BJ153" s="11">
        <f t="shared" si="138"/>
        <v>-1.2242297834389404</v>
      </c>
      <c r="BK153" s="11">
        <f t="shared" si="139"/>
        <v>0.13552499999999854</v>
      </c>
      <c r="BL153" s="11">
        <f t="shared" si="140"/>
        <v>-22.960520540948835</v>
      </c>
      <c r="BN153" s="11">
        <v>-213</v>
      </c>
      <c r="BO153" s="11">
        <v>1.1819999999999999</v>
      </c>
      <c r="BP153" s="11">
        <f t="shared" si="141"/>
        <v>118200</v>
      </c>
      <c r="BQ153" s="11">
        <f t="shared" si="142"/>
        <v>5.0000000000001155E-3</v>
      </c>
      <c r="BR153" s="11">
        <f t="shared" si="143"/>
        <v>500</v>
      </c>
      <c r="BS153" s="11">
        <f t="shared" si="144"/>
        <v>7.2617476545236537E-2</v>
      </c>
      <c r="BT153" s="11">
        <f t="shared" si="145"/>
        <v>5.0726174765452363</v>
      </c>
      <c r="BU153" s="11">
        <f t="shared" si="146"/>
        <v>-1.2622125408406304</v>
      </c>
      <c r="BV153" s="11">
        <f t="shared" si="147"/>
        <v>0.16429799999999822</v>
      </c>
      <c r="BW153" s="11">
        <f t="shared" si="148"/>
        <v>-85.79521567118104</v>
      </c>
    </row>
    <row r="154" spans="1:75" x14ac:dyDescent="0.35">
      <c r="A154" s="4">
        <v>-212</v>
      </c>
      <c r="B154" s="5">
        <v>416.33</v>
      </c>
      <c r="C154" s="5">
        <f t="shared" si="101"/>
        <v>1.3600000000000136</v>
      </c>
      <c r="D154" s="5">
        <f t="shared" si="102"/>
        <v>2.6194377065029881</v>
      </c>
      <c r="E154" s="5">
        <f t="shared" si="103"/>
        <v>4.1632999999999997E-4</v>
      </c>
      <c r="F154" s="5">
        <f t="shared" si="104"/>
        <v>1.3600000000000547E-6</v>
      </c>
      <c r="G154" s="5">
        <f t="shared" si="105"/>
        <v>-3.3805622934970119</v>
      </c>
      <c r="H154" s="6">
        <f t="shared" si="106"/>
        <v>7.6923895869279238E-2</v>
      </c>
      <c r="K154" s="11">
        <v>-212</v>
      </c>
      <c r="L154" s="11">
        <v>0.81200000000000006</v>
      </c>
      <c r="M154" s="11">
        <f t="shared" si="107"/>
        <v>81200</v>
      </c>
      <c r="N154" s="11">
        <f t="shared" si="108"/>
        <v>9.9999999999988987E-4</v>
      </c>
      <c r="O154" s="11">
        <f t="shared" si="108"/>
        <v>100</v>
      </c>
      <c r="P154" s="11">
        <f t="shared" si="109"/>
        <v>-9.0443970758824668E-2</v>
      </c>
      <c r="Q154" s="11">
        <f t="shared" si="109"/>
        <v>4.9095560292411751</v>
      </c>
      <c r="R154" s="11">
        <f t="shared" si="110"/>
        <v>-0.37738432852908921</v>
      </c>
      <c r="S154" s="11">
        <f t="shared" si="111"/>
        <v>-0.11043200000000444</v>
      </c>
      <c r="T154" s="11">
        <f t="shared" si="100"/>
        <v>485.54904446011892</v>
      </c>
      <c r="V154" s="11">
        <v>-212</v>
      </c>
      <c r="W154" s="25">
        <v>0.90300000000000002</v>
      </c>
      <c r="X154" s="11">
        <f t="shared" si="112"/>
        <v>90300</v>
      </c>
      <c r="Y154" s="11">
        <f t="shared" si="113"/>
        <v>4.0000000000000036E-3</v>
      </c>
      <c r="Z154" s="11">
        <f t="shared" si="114"/>
        <v>400</v>
      </c>
      <c r="AA154" s="11">
        <f t="shared" si="115"/>
        <v>-4.4312249686494193E-2</v>
      </c>
      <c r="AB154" s="11">
        <f t="shared" si="116"/>
        <v>4.9556877503135057</v>
      </c>
      <c r="AC154" s="11">
        <f>(AB154-AB155)/(G155-G154)</f>
        <v>-1.3552496238476561</v>
      </c>
      <c r="AD154" s="11">
        <f>X154*F154</f>
        <v>0.12280800000000494</v>
      </c>
      <c r="AE154" s="11">
        <f>(X154*E154)/(($I$3+$I$4)*286.9)+273</f>
        <v>509.36919599444252</v>
      </c>
      <c r="AG154" s="11">
        <v>-212</v>
      </c>
      <c r="AH154" s="11">
        <v>1.0409999999999999</v>
      </c>
      <c r="AI154" s="11">
        <f t="shared" si="117"/>
        <v>104099.99999999999</v>
      </c>
      <c r="AJ154" s="11">
        <f t="shared" si="118"/>
        <v>4.0000000000000036E-3</v>
      </c>
      <c r="AK154" s="11">
        <f t="shared" si="119"/>
        <v>400.00000000001455</v>
      </c>
      <c r="AL154" s="11">
        <f t="shared" si="120"/>
        <v>1.7450729510536125E-2</v>
      </c>
      <c r="AM154" s="11">
        <f t="shared" si="121"/>
        <v>5.0174507295105357</v>
      </c>
      <c r="AN154" s="11">
        <f t="shared" si="122"/>
        <v>-1.1759352024638743</v>
      </c>
      <c r="AO154" s="11">
        <f t="shared" si="123"/>
        <v>0.14157600000000567</v>
      </c>
      <c r="AP154" s="11">
        <f t="shared" si="124"/>
        <v>-44.053316329954498</v>
      </c>
      <c r="AR154" s="11">
        <v>-212</v>
      </c>
      <c r="AS154" s="11">
        <v>1.101</v>
      </c>
      <c r="AT154" s="11">
        <f t="shared" si="125"/>
        <v>110100</v>
      </c>
      <c r="AU154" s="11">
        <f t="shared" si="126"/>
        <v>1.2000000000000011E-2</v>
      </c>
      <c r="AV154" s="11">
        <f t="shared" si="127"/>
        <v>1200</v>
      </c>
      <c r="AW154" s="11">
        <f t="shared" si="128"/>
        <v>4.1787318971751766E-2</v>
      </c>
      <c r="AX154" s="11">
        <f t="shared" si="129"/>
        <v>5.0417873189717515</v>
      </c>
      <c r="AY154" s="11">
        <f t="shared" si="130"/>
        <v>-3.3238778411599066</v>
      </c>
      <c r="AZ154" s="11">
        <f t="shared" si="131"/>
        <v>0.14973600000000603</v>
      </c>
      <c r="BA154" s="11">
        <f t="shared" si="132"/>
        <v>-62.327282689029801</v>
      </c>
      <c r="BC154" s="11">
        <v>-212</v>
      </c>
      <c r="BD154" s="11">
        <v>0.97899999999999998</v>
      </c>
      <c r="BE154" s="11">
        <f t="shared" si="133"/>
        <v>97900</v>
      </c>
      <c r="BF154" s="11">
        <f t="shared" si="134"/>
        <v>5.0000000000000044E-3</v>
      </c>
      <c r="BG154" s="11">
        <f t="shared" si="135"/>
        <v>500</v>
      </c>
      <c r="BH154" s="11">
        <f t="shared" si="136"/>
        <v>-9.2173081968621833E-3</v>
      </c>
      <c r="BI154" s="11">
        <f t="shared" si="137"/>
        <v>4.9907826918031377</v>
      </c>
      <c r="BJ154" s="11">
        <f t="shared" si="138"/>
        <v>-1.5620244082324064</v>
      </c>
      <c r="BK154" s="11">
        <f t="shared" si="139"/>
        <v>0.13314400000000537</v>
      </c>
      <c r="BL154" s="11">
        <f t="shared" si="140"/>
        <v>-25.170217758910212</v>
      </c>
      <c r="BN154" s="11">
        <v>-212</v>
      </c>
      <c r="BO154" s="11">
        <v>1.1870000000000001</v>
      </c>
      <c r="BP154" s="11">
        <f t="shared" si="141"/>
        <v>118700</v>
      </c>
      <c r="BQ154" s="11">
        <f t="shared" si="142"/>
        <v>4.9999999999998934E-3</v>
      </c>
      <c r="BR154" s="11">
        <f t="shared" si="143"/>
        <v>500</v>
      </c>
      <c r="BS154" s="11">
        <f t="shared" si="144"/>
        <v>7.4450718954591238E-2</v>
      </c>
      <c r="BT154" s="11">
        <f t="shared" si="145"/>
        <v>5.0744507189545915</v>
      </c>
      <c r="BU154" s="11">
        <f t="shared" si="146"/>
        <v>-1.2888826385178671</v>
      </c>
      <c r="BV154" s="11">
        <f t="shared" si="147"/>
        <v>0.16143200000000649</v>
      </c>
      <c r="BW154" s="11">
        <f t="shared" si="148"/>
        <v>-88.519967803704162</v>
      </c>
    </row>
    <row r="155" spans="1:75" x14ac:dyDescent="0.35">
      <c r="A155" s="4">
        <v>-211</v>
      </c>
      <c r="B155" s="5">
        <v>417.69</v>
      </c>
      <c r="C155" s="5">
        <f t="shared" si="101"/>
        <v>1.3100000000000023</v>
      </c>
      <c r="D155" s="5">
        <f t="shared" si="102"/>
        <v>2.6208540778583549</v>
      </c>
      <c r="E155" s="5">
        <f t="shared" si="103"/>
        <v>4.1769000000000002E-4</v>
      </c>
      <c r="F155" s="5">
        <f t="shared" si="104"/>
        <v>1.3099999999999722E-6</v>
      </c>
      <c r="G155" s="5">
        <f t="shared" si="105"/>
        <v>-3.3791459221416451</v>
      </c>
      <c r="H155" s="6">
        <f t="shared" si="106"/>
        <v>7.7199883802727298E-2</v>
      </c>
      <c r="K155" s="11">
        <v>-211</v>
      </c>
      <c r="L155" s="11">
        <v>0.81299999999999994</v>
      </c>
      <c r="M155" s="11">
        <f t="shared" si="107"/>
        <v>81300</v>
      </c>
      <c r="N155" s="11">
        <f t="shared" si="108"/>
        <v>7.0000000000000062E-3</v>
      </c>
      <c r="O155" s="11">
        <f t="shared" si="108"/>
        <v>700</v>
      </c>
      <c r="P155" s="11">
        <f t="shared" si="109"/>
        <v>-8.9909454405931857E-2</v>
      </c>
      <c r="Q155" s="11">
        <f t="shared" si="109"/>
        <v>4.910090545594068</v>
      </c>
      <c r="R155" s="11">
        <f t="shared" si="110"/>
        <v>-2.7378360846402092</v>
      </c>
      <c r="S155" s="11">
        <f t="shared" si="111"/>
        <v>-0.10650299999999774</v>
      </c>
      <c r="T155" s="11">
        <f t="shared" si="100"/>
        <v>486.50598053488727</v>
      </c>
      <c r="V155" s="11">
        <v>-211</v>
      </c>
      <c r="W155" s="25">
        <v>0.90700000000000003</v>
      </c>
      <c r="X155" s="11">
        <f t="shared" si="112"/>
        <v>90700</v>
      </c>
      <c r="Y155" s="11">
        <f t="shared" si="113"/>
        <v>1.3000000000000012E-2</v>
      </c>
      <c r="Z155" s="11">
        <f t="shared" si="114"/>
        <v>1300</v>
      </c>
      <c r="AA155" s="11">
        <f t="shared" si="115"/>
        <v>-4.2392712939904729E-2</v>
      </c>
      <c r="AB155" s="11">
        <f t="shared" si="116"/>
        <v>4.9576072870600951</v>
      </c>
      <c r="AC155" s="11">
        <f>(AB155-AB156)/(G156-G155)</f>
        <v>-4.5446983480248164</v>
      </c>
      <c r="AD155" s="11">
        <f>X155*F155</f>
        <v>0.11881699999999748</v>
      </c>
      <c r="AE155" s="11">
        <f>(X155*E155)/(($I$3+$I$4)*286.9)+273</f>
        <v>511.19178886241423</v>
      </c>
      <c r="AG155" s="11">
        <v>-211</v>
      </c>
      <c r="AH155" s="11">
        <v>1.0449999999999999</v>
      </c>
      <c r="AI155" s="11">
        <f t="shared" si="117"/>
        <v>104500</v>
      </c>
      <c r="AJ155" s="11">
        <f t="shared" si="118"/>
        <v>1.0000000000000009E-2</v>
      </c>
      <c r="AK155" s="11">
        <f t="shared" si="119"/>
        <v>1000</v>
      </c>
      <c r="AL155" s="11">
        <f t="shared" si="120"/>
        <v>1.9116290447072779E-2</v>
      </c>
      <c r="AM155" s="11">
        <f t="shared" si="121"/>
        <v>5.019116290447073</v>
      </c>
      <c r="AN155" s="11">
        <f t="shared" si="122"/>
        <v>-3.0414236298871189</v>
      </c>
      <c r="AO155" s="11">
        <f t="shared" si="123"/>
        <v>0.1368949999999971</v>
      </c>
      <c r="AP155" s="11">
        <f t="shared" si="124"/>
        <v>-46.311259253701508</v>
      </c>
      <c r="AR155" s="11">
        <v>-211</v>
      </c>
      <c r="AS155" s="11">
        <v>1.113</v>
      </c>
      <c r="AT155" s="11">
        <f t="shared" si="125"/>
        <v>111300</v>
      </c>
      <c r="AU155" s="11">
        <f t="shared" si="126"/>
        <v>6.0000000000000053E-3</v>
      </c>
      <c r="AV155" s="11">
        <f t="shared" si="127"/>
        <v>600</v>
      </c>
      <c r="AW155" s="11">
        <f t="shared" si="128"/>
        <v>4.6495164334708308E-2</v>
      </c>
      <c r="AX155" s="11">
        <f t="shared" si="129"/>
        <v>5.0464951643347087</v>
      </c>
      <c r="AY155" s="11">
        <f t="shared" si="130"/>
        <v>-1.7169238523003179</v>
      </c>
      <c r="AZ155" s="11">
        <f t="shared" si="131"/>
        <v>0.14580299999999691</v>
      </c>
      <c r="BA155" s="11">
        <f t="shared" si="132"/>
        <v>-67.089408181215106</v>
      </c>
      <c r="BC155" s="11">
        <v>-211</v>
      </c>
      <c r="BD155" s="11">
        <v>0.98399999999999999</v>
      </c>
      <c r="BE155" s="11">
        <f t="shared" si="133"/>
        <v>98400</v>
      </c>
      <c r="BF155" s="11">
        <f t="shared" si="134"/>
        <v>-4.0000000000000036E-3</v>
      </c>
      <c r="BG155" s="11">
        <f t="shared" si="135"/>
        <v>-400</v>
      </c>
      <c r="BH155" s="11">
        <f t="shared" si="136"/>
        <v>-7.0049015686584892E-3</v>
      </c>
      <c r="BI155" s="11">
        <f t="shared" si="137"/>
        <v>4.9929950984313418</v>
      </c>
      <c r="BJ155" s="11">
        <f t="shared" si="138"/>
        <v>1.3008045166808668</v>
      </c>
      <c r="BK155" s="11">
        <f t="shared" si="139"/>
        <v>0.12890399999999727</v>
      </c>
      <c r="BL155" s="11">
        <f t="shared" si="140"/>
        <v>-27.672037421667255</v>
      </c>
      <c r="BN155" s="11">
        <v>-211</v>
      </c>
      <c r="BO155" s="11">
        <v>1.1919999999999999</v>
      </c>
      <c r="BP155" s="11">
        <f t="shared" si="141"/>
        <v>119200</v>
      </c>
      <c r="BQ155" s="11">
        <f t="shared" si="142"/>
        <v>5.0000000000001155E-3</v>
      </c>
      <c r="BR155" s="11">
        <f t="shared" si="143"/>
        <v>500</v>
      </c>
      <c r="BS155" s="11">
        <f t="shared" si="144"/>
        <v>7.6276255404217605E-2</v>
      </c>
      <c r="BT155" s="11">
        <f t="shared" si="145"/>
        <v>5.0762762554042178</v>
      </c>
      <c r="BU155" s="11">
        <f t="shared" si="146"/>
        <v>-1.3367414549154624</v>
      </c>
      <c r="BV155" s="11">
        <f t="shared" si="147"/>
        <v>0.15615199999999668</v>
      </c>
      <c r="BW155" s="11">
        <f t="shared" si="148"/>
        <v>-91.22872825876766</v>
      </c>
    </row>
    <row r="156" spans="1:75" x14ac:dyDescent="0.35">
      <c r="A156" s="4">
        <v>-210</v>
      </c>
      <c r="B156" s="5">
        <v>419</v>
      </c>
      <c r="C156" s="5">
        <f t="shared" si="101"/>
        <v>1.2599999999999909</v>
      </c>
      <c r="D156" s="5">
        <f t="shared" si="102"/>
        <v>2.6222140229662951</v>
      </c>
      <c r="E156" s="5">
        <f t="shared" si="103"/>
        <v>4.1899999999999999E-4</v>
      </c>
      <c r="F156" s="5">
        <f t="shared" si="104"/>
        <v>1.2599999999999981E-6</v>
      </c>
      <c r="G156" s="5">
        <f t="shared" si="105"/>
        <v>-3.3777859770337049</v>
      </c>
      <c r="H156" s="6">
        <f t="shared" si="106"/>
        <v>7.7467060107743124E-2</v>
      </c>
      <c r="K156" s="11">
        <v>-210</v>
      </c>
      <c r="L156" s="11">
        <v>0.82</v>
      </c>
      <c r="M156" s="11">
        <f t="shared" si="107"/>
        <v>82000</v>
      </c>
      <c r="N156" s="11">
        <f t="shared" si="108"/>
        <v>8.0000000000000071E-3</v>
      </c>
      <c r="O156" s="11">
        <f t="shared" si="108"/>
        <v>800</v>
      </c>
      <c r="P156" s="11">
        <f t="shared" si="109"/>
        <v>-8.6186147616283335E-2</v>
      </c>
      <c r="Q156" s="11">
        <f t="shared" si="109"/>
        <v>4.9138138523837167</v>
      </c>
      <c r="R156" s="11">
        <f t="shared" si="110"/>
        <v>-3.233417945333922</v>
      </c>
      <c r="S156" s="11">
        <f t="shared" si="111"/>
        <v>-0.10331999999999984</v>
      </c>
      <c r="T156" s="11">
        <f t="shared" si="100"/>
        <v>489.01966910132643</v>
      </c>
      <c r="V156" s="11">
        <v>-210</v>
      </c>
      <c r="W156" s="25">
        <v>0.92</v>
      </c>
      <c r="X156" s="11">
        <f t="shared" si="112"/>
        <v>92000</v>
      </c>
      <c r="Y156" s="11">
        <f t="shared" si="113"/>
        <v>1.0000000000000009E-2</v>
      </c>
      <c r="Z156" s="11">
        <f t="shared" si="114"/>
        <v>1000</v>
      </c>
      <c r="AA156" s="11">
        <f t="shared" si="115"/>
        <v>-3.6212172654444715E-2</v>
      </c>
      <c r="AB156" s="11">
        <f t="shared" si="116"/>
        <v>4.9637878273455556</v>
      </c>
      <c r="AC156" s="11">
        <f>(AB156-AB157)/(G157-G156)</f>
        <v>-3.6004613621962651</v>
      </c>
      <c r="AD156" s="11">
        <f>X156*F156</f>
        <v>0.11591999999999983</v>
      </c>
      <c r="AE156" s="11">
        <f>(X156*E156)/(($I$3+$I$4)*286.9)+273</f>
        <v>515.36353118685406</v>
      </c>
      <c r="AG156" s="11">
        <v>-210</v>
      </c>
      <c r="AH156" s="11">
        <v>1.0549999999999999</v>
      </c>
      <c r="AI156" s="11">
        <f t="shared" si="117"/>
        <v>105500</v>
      </c>
      <c r="AJ156" s="11">
        <f t="shared" si="118"/>
        <v>6.0000000000000053E-3</v>
      </c>
      <c r="AK156" s="11">
        <f t="shared" si="119"/>
        <v>600</v>
      </c>
      <c r="AL156" s="11">
        <f t="shared" si="120"/>
        <v>2.3252459633711444E-2</v>
      </c>
      <c r="AM156" s="11">
        <f t="shared" si="121"/>
        <v>5.0232524596337118</v>
      </c>
      <c r="AN156" s="11">
        <f t="shared" si="122"/>
        <v>-1.8886974947075166</v>
      </c>
      <c r="AO156" s="11">
        <f t="shared" si="123"/>
        <v>0.1329299999999998</v>
      </c>
      <c r="AP156" s="11">
        <f t="shared" si="124"/>
        <v>-50.377907717331311</v>
      </c>
      <c r="AR156" s="11">
        <v>-210</v>
      </c>
      <c r="AS156" s="11">
        <v>1.119</v>
      </c>
      <c r="AT156" s="11">
        <f t="shared" si="125"/>
        <v>111900</v>
      </c>
      <c r="AU156" s="11">
        <f t="shared" si="126"/>
        <v>-2.9999999999998916E-3</v>
      </c>
      <c r="AV156" s="11">
        <f t="shared" si="127"/>
        <v>-299.99999999998545</v>
      </c>
      <c r="AW156" s="11">
        <f t="shared" si="128"/>
        <v>4.8830086528350039E-2</v>
      </c>
      <c r="AX156" s="11">
        <f t="shared" si="129"/>
        <v>5.0488300865283504</v>
      </c>
      <c r="AY156" s="11">
        <f t="shared" si="130"/>
        <v>0.89406612707126631</v>
      </c>
      <c r="AZ156" s="11">
        <f t="shared" si="131"/>
        <v>0.14099399999999979</v>
      </c>
      <c r="BA156" s="11">
        <f t="shared" si="132"/>
        <v>-69.995145721036749</v>
      </c>
      <c r="BC156" s="11">
        <v>-210</v>
      </c>
      <c r="BD156" s="11">
        <v>0.98</v>
      </c>
      <c r="BE156" s="11">
        <f t="shared" si="133"/>
        <v>98000</v>
      </c>
      <c r="BF156" s="11">
        <f t="shared" si="134"/>
        <v>0</v>
      </c>
      <c r="BG156" s="11">
        <f t="shared" si="135"/>
        <v>0</v>
      </c>
      <c r="BH156" s="11">
        <f t="shared" si="136"/>
        <v>-8.7739243075051505E-3</v>
      </c>
      <c r="BI156" s="11">
        <f t="shared" si="137"/>
        <v>4.9912260756924951</v>
      </c>
      <c r="BJ156" s="11">
        <f t="shared" si="138"/>
        <v>0</v>
      </c>
      <c r="BK156" s="11">
        <f t="shared" si="139"/>
        <v>0.12347999999999981</v>
      </c>
      <c r="BL156" s="11">
        <f t="shared" si="140"/>
        <v>-27.388956931739074</v>
      </c>
      <c r="BN156" s="11">
        <v>-210</v>
      </c>
      <c r="BO156" s="11">
        <v>1.1970000000000001</v>
      </c>
      <c r="BP156" s="11">
        <f t="shared" si="141"/>
        <v>119700</v>
      </c>
      <c r="BQ156" s="11">
        <f t="shared" si="142"/>
        <v>6.0000000000000053E-3</v>
      </c>
      <c r="BR156" s="11">
        <f t="shared" si="143"/>
        <v>600</v>
      </c>
      <c r="BS156" s="11">
        <f t="shared" si="144"/>
        <v>7.8094150406410684E-2</v>
      </c>
      <c r="BT156" s="11">
        <f t="shared" si="145"/>
        <v>5.078094150406411</v>
      </c>
      <c r="BU156" s="11">
        <f t="shared" si="146"/>
        <v>-1.6652006307687355</v>
      </c>
      <c r="BV156" s="11">
        <f t="shared" si="147"/>
        <v>0.15082199999999976</v>
      </c>
      <c r="BW156" s="11">
        <f t="shared" si="148"/>
        <v>-93.903654538052706</v>
      </c>
    </row>
    <row r="157" spans="1:75" x14ac:dyDescent="0.35">
      <c r="A157" s="4">
        <v>-209</v>
      </c>
      <c r="B157" s="5">
        <v>420.26</v>
      </c>
      <c r="C157" s="5">
        <f t="shared" si="101"/>
        <v>1.2300000000000182</v>
      </c>
      <c r="D157" s="5">
        <f t="shared" si="102"/>
        <v>2.6235180561820592</v>
      </c>
      <c r="E157" s="5">
        <f t="shared" si="103"/>
        <v>4.2025999999999999E-4</v>
      </c>
      <c r="F157" s="5">
        <f t="shared" si="104"/>
        <v>1.2300000000000136E-6</v>
      </c>
      <c r="G157" s="5">
        <f t="shared" si="105"/>
        <v>-3.3764819438179408</v>
      </c>
      <c r="H157" s="6">
        <f t="shared" si="106"/>
        <v>7.7725424830246553E-2</v>
      </c>
      <c r="K157" s="11">
        <v>-209</v>
      </c>
      <c r="L157" s="11">
        <v>0.82799999999999996</v>
      </c>
      <c r="M157" s="11">
        <f t="shared" si="107"/>
        <v>82800</v>
      </c>
      <c r="N157" s="11">
        <f t="shared" si="108"/>
        <v>9.000000000000008E-3</v>
      </c>
      <c r="O157" s="11">
        <f t="shared" si="108"/>
        <v>900</v>
      </c>
      <c r="P157" s="11">
        <f t="shared" si="109"/>
        <v>-8.1969663215119878E-2</v>
      </c>
      <c r="Q157" s="11">
        <f t="shared" si="109"/>
        <v>4.9180303367848799</v>
      </c>
      <c r="R157" s="11">
        <f t="shared" si="110"/>
        <v>-3.6992203877250907</v>
      </c>
      <c r="S157" s="11">
        <f t="shared" si="111"/>
        <v>-0.10184400000000113</v>
      </c>
      <c r="T157" s="11">
        <f t="shared" si="100"/>
        <v>491.78312137214454</v>
      </c>
      <c r="V157" s="11">
        <v>-209</v>
      </c>
      <c r="W157" s="25">
        <v>0.93</v>
      </c>
      <c r="X157" s="11">
        <f t="shared" si="112"/>
        <v>93000</v>
      </c>
      <c r="Y157" s="11">
        <f t="shared" si="113"/>
        <v>1.0999999999999899E-2</v>
      </c>
      <c r="Z157" s="11">
        <f t="shared" si="114"/>
        <v>1100</v>
      </c>
      <c r="AA157" s="11">
        <f t="shared" si="115"/>
        <v>-3.1517051446064863E-2</v>
      </c>
      <c r="AB157" s="11">
        <f t="shared" si="116"/>
        <v>4.9684829485539348</v>
      </c>
      <c r="AC157" s="11">
        <f>(AB157-AB158)/(G158-G157)</f>
        <v>-4.0234777690423851</v>
      </c>
      <c r="AD157" s="11">
        <f>X157*F157</f>
        <v>0.11439000000000127</v>
      </c>
      <c r="AE157" s="11">
        <f>(X157*E157)/(($I$3+$I$4)*286.9)+273</f>
        <v>518.73466530929272</v>
      </c>
      <c r="AG157" s="11">
        <v>-209</v>
      </c>
      <c r="AH157" s="11">
        <v>1.0609999999999999</v>
      </c>
      <c r="AI157" s="11">
        <f t="shared" si="117"/>
        <v>106100</v>
      </c>
      <c r="AJ157" s="11">
        <f t="shared" si="118"/>
        <v>6.0000000000000053E-3</v>
      </c>
      <c r="AK157" s="11">
        <f t="shared" si="119"/>
        <v>600</v>
      </c>
      <c r="AL157" s="11">
        <f t="shared" si="120"/>
        <v>2.5715383901340642E-2</v>
      </c>
      <c r="AM157" s="11">
        <f t="shared" si="121"/>
        <v>5.0257153839013409</v>
      </c>
      <c r="AN157" s="11">
        <f t="shared" si="122"/>
        <v>-1.9295608644247821</v>
      </c>
      <c r="AO157" s="11">
        <f t="shared" si="123"/>
        <v>0.13050300000000145</v>
      </c>
      <c r="AP157" s="11">
        <f t="shared" si="124"/>
        <v>-53.195003374362557</v>
      </c>
      <c r="AR157" s="11">
        <v>-209</v>
      </c>
      <c r="AS157" s="11">
        <v>1.1160000000000001</v>
      </c>
      <c r="AT157" s="11">
        <f t="shared" si="125"/>
        <v>111600.00000000001</v>
      </c>
      <c r="AU157" s="11">
        <f t="shared" si="126"/>
        <v>-4.0000000000000036E-3</v>
      </c>
      <c r="AV157" s="11">
        <f t="shared" si="127"/>
        <v>-400</v>
      </c>
      <c r="AW157" s="11">
        <f t="shared" si="128"/>
        <v>4.7664194601559982E-2</v>
      </c>
      <c r="AX157" s="11">
        <f t="shared" si="129"/>
        <v>5.0476641946015599</v>
      </c>
      <c r="AY157" s="11">
        <f t="shared" si="130"/>
        <v>1.2286352633487534</v>
      </c>
      <c r="AZ157" s="11">
        <f t="shared" si="131"/>
        <v>0.13726800000000153</v>
      </c>
      <c r="BA157" s="11">
        <f t="shared" si="132"/>
        <v>-70.104263681233419</v>
      </c>
      <c r="BC157" s="11">
        <v>-209</v>
      </c>
      <c r="BD157" s="11">
        <v>0.98</v>
      </c>
      <c r="BE157" s="11">
        <f t="shared" si="133"/>
        <v>98000</v>
      </c>
      <c r="BF157" s="11">
        <f t="shared" si="134"/>
        <v>-4.0000000000000036E-3</v>
      </c>
      <c r="BG157" s="11">
        <f t="shared" si="135"/>
        <v>-400</v>
      </c>
      <c r="BH157" s="11">
        <f t="shared" si="136"/>
        <v>-8.7739243075051505E-3</v>
      </c>
      <c r="BI157" s="11">
        <f t="shared" si="137"/>
        <v>4.9912260756924951</v>
      </c>
      <c r="BJ157" s="11">
        <f t="shared" si="138"/>
        <v>1.3994888760662236</v>
      </c>
      <c r="BK157" s="11">
        <f t="shared" si="139"/>
        <v>0.12054000000000134</v>
      </c>
      <c r="BL157" s="11">
        <f t="shared" si="140"/>
        <v>-28.292274558789131</v>
      </c>
      <c r="BN157" s="11">
        <v>-209</v>
      </c>
      <c r="BO157" s="11">
        <v>1.2030000000000001</v>
      </c>
      <c r="BP157" s="11">
        <f t="shared" si="141"/>
        <v>120300</v>
      </c>
      <c r="BQ157" s="11">
        <f t="shared" si="142"/>
        <v>4.0000000000000036E-3</v>
      </c>
      <c r="BR157" s="11">
        <f t="shared" si="143"/>
        <v>400.00000000001455</v>
      </c>
      <c r="BS157" s="11">
        <f t="shared" si="144"/>
        <v>8.0265627339844769E-2</v>
      </c>
      <c r="BT157" s="11">
        <f t="shared" si="145"/>
        <v>5.0802656273398448</v>
      </c>
      <c r="BU157" s="11">
        <f t="shared" si="146"/>
        <v>-1.1358501822827121</v>
      </c>
      <c r="BV157" s="11">
        <f t="shared" si="147"/>
        <v>0.14796900000000163</v>
      </c>
      <c r="BW157" s="11">
        <f t="shared" si="148"/>
        <v>-96.851639075738092</v>
      </c>
    </row>
    <row r="158" spans="1:75" x14ac:dyDescent="0.35">
      <c r="A158" s="4">
        <v>-208</v>
      </c>
      <c r="B158" s="5">
        <v>421.49</v>
      </c>
      <c r="C158" s="5">
        <f t="shared" si="101"/>
        <v>1.1800000000000068</v>
      </c>
      <c r="D158" s="5">
        <f t="shared" si="102"/>
        <v>2.6247872752921073</v>
      </c>
      <c r="E158" s="5">
        <f t="shared" si="103"/>
        <v>4.2149E-4</v>
      </c>
      <c r="F158" s="5">
        <f t="shared" si="104"/>
        <v>1.1799999999999853E-6</v>
      </c>
      <c r="G158" s="5">
        <f t="shared" si="105"/>
        <v>-3.3752127247078927</v>
      </c>
      <c r="H158" s="6">
        <f t="shared" si="106"/>
        <v>7.7974978803799791E-2</v>
      </c>
      <c r="K158" s="11">
        <v>-208</v>
      </c>
      <c r="L158" s="11">
        <v>0.83699999999999997</v>
      </c>
      <c r="M158" s="11">
        <f t="shared" si="107"/>
        <v>83700</v>
      </c>
      <c r="N158" s="11">
        <f t="shared" si="108"/>
        <v>5.0000000000000044E-3</v>
      </c>
      <c r="O158" s="11">
        <f t="shared" si="108"/>
        <v>500</v>
      </c>
      <c r="P158" s="11">
        <f t="shared" si="109"/>
        <v>-7.7274542006740027E-2</v>
      </c>
      <c r="Q158" s="11">
        <f t="shared" si="109"/>
        <v>4.92272545799326</v>
      </c>
      <c r="R158" s="11">
        <f t="shared" si="110"/>
        <v>-2.1304094083594274</v>
      </c>
      <c r="S158" s="11">
        <f t="shared" si="111"/>
        <v>-9.8765999999998771E-2</v>
      </c>
      <c r="T158" s="11">
        <f t="shared" si="100"/>
        <v>494.80848444556329</v>
      </c>
      <c r="V158" s="11">
        <v>-208</v>
      </c>
      <c r="W158" s="25">
        <v>0.94099999999999995</v>
      </c>
      <c r="X158" s="11">
        <f t="shared" si="112"/>
        <v>94100</v>
      </c>
      <c r="Y158" s="11">
        <f t="shared" si="113"/>
        <v>1.7000000000000015E-2</v>
      </c>
      <c r="Z158" s="11">
        <f t="shared" si="114"/>
        <v>1700</v>
      </c>
      <c r="AA158" s="11">
        <f t="shared" si="115"/>
        <v>-2.6410376572743116E-2</v>
      </c>
      <c r="AB158" s="11">
        <f t="shared" si="116"/>
        <v>4.973589623427257</v>
      </c>
      <c r="AC158" s="11">
        <f>(AB158-AB159)/(G159-G158)</f>
        <v>-6.4043939386495454</v>
      </c>
      <c r="AD158" s="11">
        <f>X158*F158</f>
        <v>0.11103799999999862</v>
      </c>
      <c r="AE158" s="11">
        <f>(X158*E158)/(($I$3+$I$4)*286.9)+273</f>
        <v>522.36891739937278</v>
      </c>
      <c r="AG158" s="11">
        <v>-208</v>
      </c>
      <c r="AH158" s="11">
        <v>1.0669999999999999</v>
      </c>
      <c r="AI158" s="11">
        <f t="shared" si="117"/>
        <v>106700</v>
      </c>
      <c r="AJ158" s="11">
        <f t="shared" si="118"/>
        <v>7.0000000000001172E-3</v>
      </c>
      <c r="AK158" s="11">
        <f t="shared" si="119"/>
        <v>700</v>
      </c>
      <c r="AL158" s="11">
        <f t="shared" si="120"/>
        <v>2.8164419424469872E-2</v>
      </c>
      <c r="AM158" s="11">
        <f t="shared" si="121"/>
        <v>5.0281644194244697</v>
      </c>
      <c r="AN158" s="11">
        <f t="shared" si="122"/>
        <v>-2.338974028785386</v>
      </c>
      <c r="AO158" s="11">
        <f t="shared" si="123"/>
        <v>0.12590599999999844</v>
      </c>
      <c r="AP158" s="11">
        <f t="shared" si="124"/>
        <v>-55.999743156174418</v>
      </c>
      <c r="AR158" s="11">
        <v>-208</v>
      </c>
      <c r="AS158" s="11">
        <v>1.1120000000000001</v>
      </c>
      <c r="AT158" s="11">
        <f t="shared" si="125"/>
        <v>111200.00000000001</v>
      </c>
      <c r="AU158" s="11">
        <f t="shared" si="126"/>
        <v>-9.000000000000119E-3</v>
      </c>
      <c r="AV158" s="11">
        <f t="shared" si="127"/>
        <v>-900.00000000001455</v>
      </c>
      <c r="AW158" s="11">
        <f t="shared" si="128"/>
        <v>4.6104787246038705E-2</v>
      </c>
      <c r="AX158" s="11">
        <f t="shared" si="129"/>
        <v>5.0461047872460387</v>
      </c>
      <c r="AY158" s="11">
        <f t="shared" si="130"/>
        <v>2.9067899385401397</v>
      </c>
      <c r="AZ158" s="11">
        <f t="shared" si="131"/>
        <v>0.13121599999999839</v>
      </c>
      <c r="BA158" s="11">
        <f t="shared" si="132"/>
        <v>-69.875083776631641</v>
      </c>
      <c r="BC158" s="11">
        <v>-208</v>
      </c>
      <c r="BD158" s="11">
        <v>0.97599999999999998</v>
      </c>
      <c r="BE158" s="11">
        <f t="shared" si="133"/>
        <v>97600</v>
      </c>
      <c r="BF158" s="11">
        <f t="shared" si="134"/>
        <v>1.0000000000000009E-3</v>
      </c>
      <c r="BG158" s="11">
        <f t="shared" si="135"/>
        <v>100</v>
      </c>
      <c r="BH158" s="11">
        <f t="shared" si="136"/>
        <v>-1.0550182333308195E-2</v>
      </c>
      <c r="BI158" s="11">
        <f t="shared" si="137"/>
        <v>4.9894498176666922</v>
      </c>
      <c r="BJ158" s="11">
        <f t="shared" si="138"/>
        <v>-0.36630283004696229</v>
      </c>
      <c r="BK158" s="11">
        <f t="shared" si="139"/>
        <v>0.11516799999999856</v>
      </c>
      <c r="BL158" s="11">
        <f t="shared" si="140"/>
        <v>-27.940721012583197</v>
      </c>
      <c r="BN158" s="11">
        <v>-208</v>
      </c>
      <c r="BO158" s="11">
        <v>1.2070000000000001</v>
      </c>
      <c r="BP158" s="11">
        <f t="shared" si="141"/>
        <v>120700.00000000001</v>
      </c>
      <c r="BQ158" s="11">
        <f t="shared" si="142"/>
        <v>4.0000000000000036E-3</v>
      </c>
      <c r="BR158" s="11">
        <f t="shared" si="143"/>
        <v>400</v>
      </c>
      <c r="BS158" s="11">
        <f t="shared" si="144"/>
        <v>8.1707270097349238E-2</v>
      </c>
      <c r="BT158" s="11">
        <f t="shared" si="145"/>
        <v>5.0817072700973496</v>
      </c>
      <c r="BU158" s="11">
        <f t="shared" si="146"/>
        <v>-1.1834408885606678</v>
      </c>
      <c r="BV158" s="11">
        <f t="shared" si="147"/>
        <v>0.14242599999999825</v>
      </c>
      <c r="BW158" s="11">
        <f t="shared" si="148"/>
        <v>-99.167469530930248</v>
      </c>
    </row>
    <row r="159" spans="1:75" x14ac:dyDescent="0.35">
      <c r="A159" s="4">
        <v>-207</v>
      </c>
      <c r="B159" s="5">
        <v>422.67</v>
      </c>
      <c r="C159" s="5">
        <f t="shared" si="101"/>
        <v>1.1299999999999955</v>
      </c>
      <c r="D159" s="5">
        <f t="shared" si="102"/>
        <v>2.6260014238478919</v>
      </c>
      <c r="E159" s="5">
        <f t="shared" si="103"/>
        <v>4.2266999999999999E-4</v>
      </c>
      <c r="F159" s="5">
        <f t="shared" si="104"/>
        <v>1.1300000000000112E-6</v>
      </c>
      <c r="G159" s="5">
        <f t="shared" si="105"/>
        <v>-3.3739985761521081</v>
      </c>
      <c r="H159" s="6">
        <f t="shared" si="106"/>
        <v>7.8215723570583373E-2</v>
      </c>
      <c r="K159" s="11">
        <v>-207</v>
      </c>
      <c r="L159" s="11">
        <v>0.84199999999999997</v>
      </c>
      <c r="M159" s="11">
        <f t="shared" si="107"/>
        <v>84200</v>
      </c>
      <c r="N159" s="11">
        <f t="shared" si="108"/>
        <v>1.2000000000000011E-2</v>
      </c>
      <c r="O159" s="11">
        <f t="shared" si="108"/>
        <v>1200</v>
      </c>
      <c r="P159" s="11">
        <f t="shared" si="109"/>
        <v>-7.4687908500350508E-2</v>
      </c>
      <c r="Q159" s="11">
        <f t="shared" si="109"/>
        <v>4.9253120914996495</v>
      </c>
      <c r="R159" s="11">
        <f t="shared" si="110"/>
        <v>-5.3002397499193954</v>
      </c>
      <c r="S159" s="11">
        <f t="shared" si="111"/>
        <v>-9.5146000000000938E-2</v>
      </c>
      <c r="T159" s="11">
        <f t="shared" si="100"/>
        <v>496.75818801992705</v>
      </c>
      <c r="V159" s="11">
        <v>-207</v>
      </c>
      <c r="W159" s="25">
        <v>0.95799999999999996</v>
      </c>
      <c r="X159" s="11">
        <f t="shared" si="112"/>
        <v>95800</v>
      </c>
      <c r="Y159" s="11">
        <f t="shared" si="113"/>
        <v>1.6000000000000014E-2</v>
      </c>
      <c r="Z159" s="11">
        <f t="shared" si="114"/>
        <v>1600</v>
      </c>
      <c r="AA159" s="11">
        <f t="shared" si="115"/>
        <v>-1.8634490921455603E-2</v>
      </c>
      <c r="AB159" s="11">
        <f t="shared" si="116"/>
        <v>4.981365509078544</v>
      </c>
      <c r="AC159" s="11">
        <f>(AB159-AB160)/(G160-G159)</f>
        <v>-6.2037695781430884</v>
      </c>
      <c r="AD159" s="11">
        <f>X159*F159</f>
        <v>0.10825400000000107</v>
      </c>
      <c r="AE159" s="11">
        <f>(X159*E159)/(($I$3+$I$4)*286.9)+273</f>
        <v>527.58473173763673</v>
      </c>
      <c r="AG159" s="11">
        <v>-207</v>
      </c>
      <c r="AH159" s="11">
        <v>1.0740000000000001</v>
      </c>
      <c r="AI159" s="11">
        <f t="shared" si="117"/>
        <v>107400</v>
      </c>
      <c r="AJ159" s="11">
        <f t="shared" si="118"/>
        <v>8.0000000000000071E-3</v>
      </c>
      <c r="AK159" s="11">
        <f t="shared" si="119"/>
        <v>800.00000000001455</v>
      </c>
      <c r="AL159" s="11">
        <f t="shared" si="120"/>
        <v>3.1004281363536827E-2</v>
      </c>
      <c r="AM159" s="11">
        <f t="shared" si="121"/>
        <v>5.0310042813635372</v>
      </c>
      <c r="AN159" s="11">
        <f t="shared" si="122"/>
        <v>-2.779560254265228</v>
      </c>
      <c r="AO159" s="11">
        <f t="shared" si="123"/>
        <v>0.12136200000000121</v>
      </c>
      <c r="AP159" s="11">
        <f t="shared" si="124"/>
        <v>-59.085237099720359</v>
      </c>
      <c r="AR159" s="11">
        <v>-207</v>
      </c>
      <c r="AS159" s="11">
        <v>1.103</v>
      </c>
      <c r="AT159" s="11">
        <f t="shared" si="125"/>
        <v>110300</v>
      </c>
      <c r="AU159" s="11">
        <f t="shared" si="126"/>
        <v>-6.9999999999998952E-3</v>
      </c>
      <c r="AV159" s="11">
        <f t="shared" si="127"/>
        <v>-699.99999999998545</v>
      </c>
      <c r="AW159" s="11">
        <f t="shared" si="128"/>
        <v>4.2575512440190588E-2</v>
      </c>
      <c r="AX159" s="11">
        <f t="shared" si="129"/>
        <v>5.042575512440191</v>
      </c>
      <c r="AY159" s="11">
        <f t="shared" si="130"/>
        <v>2.3845539180229864</v>
      </c>
      <c r="AZ159" s="11">
        <f t="shared" si="131"/>
        <v>0.12463900000000123</v>
      </c>
      <c r="BA159" s="11">
        <f t="shared" si="132"/>
        <v>-68.052156909675546</v>
      </c>
      <c r="BC159" s="11">
        <v>-207</v>
      </c>
      <c r="BD159" s="11">
        <v>0.97699999999999998</v>
      </c>
      <c r="BE159" s="11">
        <f t="shared" si="133"/>
        <v>97700</v>
      </c>
      <c r="BF159" s="11">
        <f t="shared" si="134"/>
        <v>3.0000000000000027E-3</v>
      </c>
      <c r="BG159" s="11">
        <f t="shared" si="135"/>
        <v>300</v>
      </c>
      <c r="BH159" s="11">
        <f t="shared" si="136"/>
        <v>-1.0105436281226938E-2</v>
      </c>
      <c r="BI159" s="11">
        <f t="shared" si="137"/>
        <v>4.9898945637187735</v>
      </c>
      <c r="BJ159" s="11">
        <f t="shared" si="138"/>
        <v>-1.1483218763921605</v>
      </c>
      <c r="BK159" s="11">
        <f t="shared" si="139"/>
        <v>0.1104010000000011</v>
      </c>
      <c r="BL159" s="11">
        <f t="shared" si="140"/>
        <v>-29.092436356077087</v>
      </c>
      <c r="BN159" s="11">
        <v>-207</v>
      </c>
      <c r="BO159" s="11">
        <v>1.2110000000000001</v>
      </c>
      <c r="BP159" s="11">
        <f t="shared" si="141"/>
        <v>121100.00000000001</v>
      </c>
      <c r="BQ159" s="11">
        <f t="shared" si="142"/>
        <v>2.9999999999998916E-3</v>
      </c>
      <c r="BR159" s="11">
        <f t="shared" si="143"/>
        <v>299.99999999998545</v>
      </c>
      <c r="BS159" s="11">
        <f t="shared" si="144"/>
        <v>8.3144143143052268E-2</v>
      </c>
      <c r="BT159" s="11">
        <f t="shared" si="145"/>
        <v>5.083144143143052</v>
      </c>
      <c r="BU159" s="11">
        <f t="shared" si="146"/>
        <v>-0.92670733946875805</v>
      </c>
      <c r="BV159" s="11">
        <f t="shared" si="147"/>
        <v>0.13684300000000138</v>
      </c>
      <c r="BW159" s="11">
        <f t="shared" si="148"/>
        <v>-101.44620309847431</v>
      </c>
    </row>
    <row r="160" spans="1:75" x14ac:dyDescent="0.35">
      <c r="A160" s="4">
        <v>-206</v>
      </c>
      <c r="B160" s="5">
        <v>423.8</v>
      </c>
      <c r="C160" s="5">
        <f t="shared" si="101"/>
        <v>1.0999999999999659</v>
      </c>
      <c r="D160" s="5">
        <f t="shared" si="102"/>
        <v>2.6271609523747759</v>
      </c>
      <c r="E160" s="5">
        <f t="shared" si="103"/>
        <v>4.238E-4</v>
      </c>
      <c r="F160" s="5">
        <f t="shared" si="104"/>
        <v>1.0999999999999725E-6</v>
      </c>
      <c r="G160" s="5">
        <f t="shared" si="105"/>
        <v>-3.3728390476252241</v>
      </c>
      <c r="H160" s="6">
        <f t="shared" si="106"/>
        <v>7.8447661304978711E-2</v>
      </c>
      <c r="K160" s="11">
        <v>-206</v>
      </c>
      <c r="L160" s="11">
        <v>0.85399999999999998</v>
      </c>
      <c r="M160" s="11">
        <f t="shared" si="107"/>
        <v>85400</v>
      </c>
      <c r="N160" s="11">
        <f t="shared" si="108"/>
        <v>2.0000000000000018E-2</v>
      </c>
      <c r="O160" s="11">
        <f t="shared" si="108"/>
        <v>2000</v>
      </c>
      <c r="P160" s="11">
        <f t="shared" si="109"/>
        <v>-6.8542129310994945E-2</v>
      </c>
      <c r="Q160" s="11">
        <f t="shared" si="109"/>
        <v>4.9314578706890053</v>
      </c>
      <c r="R160" s="11">
        <f t="shared" si="110"/>
        <v>-8.9303180223415648</v>
      </c>
      <c r="S160" s="11">
        <f t="shared" si="111"/>
        <v>-9.393999999999765E-2</v>
      </c>
      <c r="T160" s="11">
        <f t="shared" si="100"/>
        <v>500.55387957224343</v>
      </c>
      <c r="V160" s="11">
        <v>-206</v>
      </c>
      <c r="W160" s="25">
        <v>0.97399999999999998</v>
      </c>
      <c r="X160" s="11">
        <f t="shared" si="112"/>
        <v>97400</v>
      </c>
      <c r="Y160" s="11">
        <f t="shared" si="113"/>
        <v>2.1000000000000019E-2</v>
      </c>
      <c r="Z160" s="11">
        <f t="shared" si="114"/>
        <v>2100</v>
      </c>
      <c r="AA160" s="11">
        <f t="shared" si="115"/>
        <v>-1.1441043121384482E-2</v>
      </c>
      <c r="AB160" s="11">
        <f t="shared" si="116"/>
        <v>4.9885589568786157</v>
      </c>
      <c r="AC160" s="11">
        <f>(AB160-AB161)/(G161-G160)</f>
        <v>-8.2290806761799544</v>
      </c>
      <c r="AD160" s="11">
        <f>X160*F160</f>
        <v>0.10713999999999732</v>
      </c>
      <c r="AE160" s="11">
        <f>(X160*E160)/(($I$3+$I$4)*286.9)+273</f>
        <v>532.52866358707865</v>
      </c>
      <c r="AG160" s="11">
        <v>-206</v>
      </c>
      <c r="AH160" s="11">
        <v>1.0820000000000001</v>
      </c>
      <c r="AI160" s="11">
        <f t="shared" si="117"/>
        <v>108200.00000000001</v>
      </c>
      <c r="AJ160" s="11">
        <f t="shared" si="118"/>
        <v>8.0000000000000071E-3</v>
      </c>
      <c r="AK160" s="11">
        <f t="shared" si="119"/>
        <v>800</v>
      </c>
      <c r="AL160" s="11">
        <f t="shared" si="120"/>
        <v>3.422726077055066E-2</v>
      </c>
      <c r="AM160" s="11">
        <f t="shared" si="121"/>
        <v>5.0342272607705505</v>
      </c>
      <c r="AN160" s="11">
        <f t="shared" si="122"/>
        <v>-2.8417993058399631</v>
      </c>
      <c r="AO160" s="11">
        <f t="shared" si="123"/>
        <v>0.11901999999999704</v>
      </c>
      <c r="AP160" s="11">
        <f t="shared" si="124"/>
        <v>-62.453306763869421</v>
      </c>
      <c r="AR160" s="11">
        <v>-206</v>
      </c>
      <c r="AS160" s="11">
        <v>1.0960000000000001</v>
      </c>
      <c r="AT160" s="11">
        <f t="shared" si="125"/>
        <v>109600.00000000001</v>
      </c>
      <c r="AU160" s="11">
        <f t="shared" si="126"/>
        <v>-4.0000000000000036E-3</v>
      </c>
      <c r="AV160" s="11">
        <f t="shared" si="127"/>
        <v>-400</v>
      </c>
      <c r="AW160" s="11">
        <f t="shared" si="128"/>
        <v>3.9810554148350386E-2</v>
      </c>
      <c r="AX160" s="11">
        <f t="shared" si="129"/>
        <v>5.0398105541483504</v>
      </c>
      <c r="AY160" s="11">
        <f t="shared" si="130"/>
        <v>1.4105043547578384</v>
      </c>
      <c r="AZ160" s="11">
        <f t="shared" si="131"/>
        <v>0.120559999999997</v>
      </c>
      <c r="BA160" s="11">
        <f t="shared" si="132"/>
        <v>-66.79373772014867</v>
      </c>
      <c r="BC160" s="11">
        <v>-206</v>
      </c>
      <c r="BD160" s="11">
        <v>0.98</v>
      </c>
      <c r="BE160" s="11">
        <f t="shared" si="133"/>
        <v>98000</v>
      </c>
      <c r="BF160" s="11">
        <f t="shared" si="134"/>
        <v>0</v>
      </c>
      <c r="BG160" s="11">
        <f t="shared" si="135"/>
        <v>0</v>
      </c>
      <c r="BH160" s="11">
        <f t="shared" si="136"/>
        <v>-8.7739243075051505E-3</v>
      </c>
      <c r="BI160" s="11">
        <f t="shared" si="137"/>
        <v>4.9912260756924951</v>
      </c>
      <c r="BJ160" s="11">
        <f t="shared" si="138"/>
        <v>0</v>
      </c>
      <c r="BK160" s="11">
        <f t="shared" si="139"/>
        <v>0.10779999999999731</v>
      </c>
      <c r="BL160" s="11">
        <f t="shared" si="140"/>
        <v>-30.830166939548974</v>
      </c>
      <c r="BN160" s="11">
        <v>-206</v>
      </c>
      <c r="BO160" s="11">
        <v>1.214</v>
      </c>
      <c r="BP160" s="11">
        <f t="shared" si="141"/>
        <v>121400</v>
      </c>
      <c r="BQ160" s="11">
        <f t="shared" si="142"/>
        <v>4.0000000000000036E-3</v>
      </c>
      <c r="BR160" s="11">
        <f t="shared" si="143"/>
        <v>400</v>
      </c>
      <c r="BS160" s="11">
        <f t="shared" si="144"/>
        <v>8.4218686739238768E-2</v>
      </c>
      <c r="BT160" s="11">
        <f t="shared" si="145"/>
        <v>5.0842186867392387</v>
      </c>
      <c r="BU160" s="11">
        <f t="shared" si="146"/>
        <v>-1.2689896681423123</v>
      </c>
      <c r="BV160" s="11">
        <f t="shared" si="147"/>
        <v>0.13353999999999666</v>
      </c>
      <c r="BW160" s="11">
        <f t="shared" si="148"/>
        <v>-103.37737006593107</v>
      </c>
    </row>
    <row r="161" spans="1:75" x14ac:dyDescent="0.35">
      <c r="A161" s="4">
        <v>-205</v>
      </c>
      <c r="B161" s="5">
        <v>424.9</v>
      </c>
      <c r="C161" s="5">
        <f t="shared" si="101"/>
        <v>1.0500000000000114</v>
      </c>
      <c r="D161" s="5">
        <f t="shared" si="102"/>
        <v>2.6282867310895144</v>
      </c>
      <c r="E161" s="5">
        <f t="shared" si="103"/>
        <v>4.2489999999999997E-4</v>
      </c>
      <c r="F161" s="5">
        <f t="shared" si="104"/>
        <v>1.0499999999999984E-6</v>
      </c>
      <c r="G161" s="5">
        <f t="shared" si="105"/>
        <v>-3.3717132689104856</v>
      </c>
      <c r="H161" s="6">
        <f t="shared" si="106"/>
        <v>7.8670794739786568E-2</v>
      </c>
      <c r="K161" s="11">
        <v>-205</v>
      </c>
      <c r="L161" s="11">
        <v>0.874</v>
      </c>
      <c r="M161" s="11">
        <f t="shared" si="107"/>
        <v>87400</v>
      </c>
      <c r="N161" s="11">
        <f t="shared" si="108"/>
        <v>1.8000000000000016E-2</v>
      </c>
      <c r="O161" s="11">
        <f t="shared" si="108"/>
        <v>1800</v>
      </c>
      <c r="P161" s="11">
        <f t="shared" si="109"/>
        <v>-5.8488567365596968E-2</v>
      </c>
      <c r="Q161" s="11">
        <f t="shared" si="109"/>
        <v>4.9415114326344032</v>
      </c>
      <c r="R161" s="11">
        <f t="shared" si="110"/>
        <v>-8.2596249876904686</v>
      </c>
      <c r="S161" s="11">
        <f t="shared" si="111"/>
        <v>-9.1769999999999866E-2</v>
      </c>
      <c r="T161" s="11">
        <f t="shared" si="100"/>
        <v>506.48747298622811</v>
      </c>
      <c r="V161" s="11">
        <v>-205</v>
      </c>
      <c r="W161" s="25">
        <v>0.995</v>
      </c>
      <c r="X161" s="11">
        <f t="shared" si="112"/>
        <v>99500</v>
      </c>
      <c r="Y161" s="11">
        <f t="shared" si="113"/>
        <v>1.7999999999999905E-2</v>
      </c>
      <c r="Z161" s="11">
        <f t="shared" si="114"/>
        <v>1799.9999999999854</v>
      </c>
      <c r="AA161" s="11">
        <f t="shared" si="115"/>
        <v>-2.176919254274547E-3</v>
      </c>
      <c r="AB161" s="11">
        <f t="shared" si="116"/>
        <v>4.9978230807457251</v>
      </c>
      <c r="AC161" s="11">
        <f>(AB161-AB162)/(G162-G161)</f>
        <v>-7.2641351118050084</v>
      </c>
      <c r="AD161" s="11">
        <f>X161*F161</f>
        <v>0.10447499999999985</v>
      </c>
      <c r="AE161" s="11">
        <f>(X161*E161)/(($I$3+$I$4)*286.9)+273</f>
        <v>538.81239773603772</v>
      </c>
      <c r="AG161" s="11">
        <v>-205</v>
      </c>
      <c r="AH161" s="11">
        <v>1.0900000000000001</v>
      </c>
      <c r="AI161" s="11">
        <f t="shared" si="117"/>
        <v>109000.00000000001</v>
      </c>
      <c r="AJ161" s="11">
        <f t="shared" si="118"/>
        <v>1.4000000000000012E-2</v>
      </c>
      <c r="AK161" s="11">
        <f t="shared" si="119"/>
        <v>1400</v>
      </c>
      <c r="AL161" s="11">
        <f t="shared" si="120"/>
        <v>3.7426497940623665E-2</v>
      </c>
      <c r="AM161" s="11">
        <f t="shared" si="121"/>
        <v>5.0374264979406238</v>
      </c>
      <c r="AN161" s="11">
        <f t="shared" si="122"/>
        <v>-5.1708363206469645</v>
      </c>
      <c r="AO161" s="11">
        <f t="shared" si="123"/>
        <v>0.11444999999999984</v>
      </c>
      <c r="AP161" s="11">
        <f t="shared" si="124"/>
        <v>-65.81068117072374</v>
      </c>
      <c r="AR161" s="11">
        <v>-205</v>
      </c>
      <c r="AS161" s="11">
        <v>1.0920000000000001</v>
      </c>
      <c r="AT161" s="11">
        <f t="shared" si="125"/>
        <v>109200.00000000001</v>
      </c>
      <c r="AU161" s="11">
        <f t="shared" si="126"/>
        <v>-1.0000000000001119E-3</v>
      </c>
      <c r="AV161" s="11">
        <f t="shared" si="127"/>
        <v>-100.00000000001455</v>
      </c>
      <c r="AW161" s="11">
        <f t="shared" si="128"/>
        <v>3.8222638368718462E-2</v>
      </c>
      <c r="AX161" s="11">
        <f t="shared" si="129"/>
        <v>5.0382226383687181</v>
      </c>
      <c r="AY161" s="11">
        <f t="shared" si="130"/>
        <v>0.3712015477137649</v>
      </c>
      <c r="AZ161" s="11">
        <f t="shared" si="131"/>
        <v>0.11465999999999985</v>
      </c>
      <c r="BA161" s="11">
        <f t="shared" si="132"/>
        <v>-66.432352145348943</v>
      </c>
      <c r="BC161" s="11">
        <v>-205</v>
      </c>
      <c r="BD161" s="11">
        <v>0.98</v>
      </c>
      <c r="BE161" s="11">
        <f t="shared" si="133"/>
        <v>98000</v>
      </c>
      <c r="BF161" s="11">
        <f t="shared" si="134"/>
        <v>6.0000000000000053E-3</v>
      </c>
      <c r="BG161" s="11">
        <f t="shared" si="135"/>
        <v>600</v>
      </c>
      <c r="BH161" s="11">
        <f t="shared" si="136"/>
        <v>-8.7739243075051505E-3</v>
      </c>
      <c r="BI161" s="11">
        <f t="shared" si="137"/>
        <v>4.9912260756924951</v>
      </c>
      <c r="BJ161" s="11">
        <f t="shared" si="138"/>
        <v>-2.473048131647102</v>
      </c>
      <c r="BK161" s="11">
        <f t="shared" si="139"/>
        <v>0.10289999999999984</v>
      </c>
      <c r="BL161" s="11">
        <f t="shared" si="140"/>
        <v>-31.618777566338736</v>
      </c>
      <c r="BN161" s="11">
        <v>-205</v>
      </c>
      <c r="BO161" s="11">
        <v>1.218</v>
      </c>
      <c r="BP161" s="11">
        <f t="shared" si="141"/>
        <v>121800</v>
      </c>
      <c r="BQ161" s="11">
        <f t="shared" si="142"/>
        <v>-2.0000000000000018E-3</v>
      </c>
      <c r="BR161" s="11">
        <f t="shared" si="143"/>
        <v>-200</v>
      </c>
      <c r="BS161" s="11">
        <f t="shared" si="144"/>
        <v>8.5647288296856541E-2</v>
      </c>
      <c r="BT161" s="11">
        <f t="shared" si="145"/>
        <v>5.0856472882968564</v>
      </c>
      <c r="BU161" s="11">
        <f t="shared" si="146"/>
        <v>0.66584478582807261</v>
      </c>
      <c r="BV161" s="11">
        <f t="shared" si="147"/>
        <v>0.12788999999999981</v>
      </c>
      <c r="BW161" s="11">
        <f t="shared" si="148"/>
        <v>-105.59762354673529</v>
      </c>
    </row>
    <row r="162" spans="1:75" x14ac:dyDescent="0.35">
      <c r="A162" s="4">
        <v>-204</v>
      </c>
      <c r="B162" s="5">
        <v>425.95</v>
      </c>
      <c r="C162" s="5">
        <f t="shared" si="101"/>
        <v>1.0099999999999909</v>
      </c>
      <c r="D162" s="5">
        <f t="shared" si="102"/>
        <v>2.6293586225803405</v>
      </c>
      <c r="E162" s="5">
        <f t="shared" si="103"/>
        <v>4.2594999999999997E-4</v>
      </c>
      <c r="F162" s="5">
        <f t="shared" si="104"/>
        <v>1.0100000000000191E-6</v>
      </c>
      <c r="G162" s="5">
        <f t="shared" si="105"/>
        <v>-3.3706413774196595</v>
      </c>
      <c r="H162" s="6">
        <f t="shared" si="106"/>
        <v>7.888512709510534E-2</v>
      </c>
      <c r="K162" s="11">
        <v>-204</v>
      </c>
      <c r="L162" s="11">
        <v>0.89200000000000002</v>
      </c>
      <c r="M162" s="11">
        <f t="shared" si="107"/>
        <v>89200</v>
      </c>
      <c r="N162" s="11">
        <f t="shared" si="108"/>
        <v>1.6000000000000014E-2</v>
      </c>
      <c r="O162" s="11">
        <f t="shared" si="108"/>
        <v>1600</v>
      </c>
      <c r="P162" s="11">
        <f t="shared" si="109"/>
        <v>-4.9635145623876928E-2</v>
      </c>
      <c r="Q162" s="11">
        <f t="shared" si="109"/>
        <v>4.9503648543761232</v>
      </c>
      <c r="R162" s="11">
        <f t="shared" si="110"/>
        <v>-7.5065528347906101</v>
      </c>
      <c r="S162" s="11">
        <f t="shared" si="111"/>
        <v>-9.0092000000001712E-2</v>
      </c>
      <c r="T162" s="11">
        <f t="shared" si="100"/>
        <v>511.88500967433879</v>
      </c>
      <c r="V162" s="11">
        <v>-204</v>
      </c>
      <c r="W162" s="25">
        <v>1.0129999999999999</v>
      </c>
      <c r="X162" s="11">
        <f t="shared" si="112"/>
        <v>101299.99999999999</v>
      </c>
      <c r="Y162" s="11">
        <f t="shared" si="113"/>
        <v>2.0000000000000018E-2</v>
      </c>
      <c r="Z162" s="11">
        <f t="shared" si="114"/>
        <v>2000</v>
      </c>
      <c r="AA162" s="11">
        <f t="shared" si="115"/>
        <v>5.6094453602803856E-3</v>
      </c>
      <c r="AB162" s="11">
        <f t="shared" si="116"/>
        <v>5.00560944536028</v>
      </c>
      <c r="AC162" s="11">
        <f>(AB162-AB163)/(G163-G162)</f>
        <v>-8.2550523037691192</v>
      </c>
      <c r="AD162" s="11">
        <f>X162*F162</f>
        <v>0.10231300000000192</v>
      </c>
      <c r="AE162" s="11">
        <f>(X162*E162)/(($I$3+$I$4)*286.9)+273</f>
        <v>544.28981479832419</v>
      </c>
      <c r="AG162" s="11">
        <v>-204</v>
      </c>
      <c r="AH162" s="11">
        <v>1.1040000000000001</v>
      </c>
      <c r="AI162" s="11">
        <f t="shared" si="117"/>
        <v>110400.00000000001</v>
      </c>
      <c r="AJ162" s="11">
        <f t="shared" si="118"/>
        <v>6.9999999999998952E-3</v>
      </c>
      <c r="AK162" s="11">
        <f t="shared" si="119"/>
        <v>699.99999999998545</v>
      </c>
      <c r="AL162" s="11">
        <f t="shared" si="120"/>
        <v>4.2969073393180131E-2</v>
      </c>
      <c r="AM162" s="11">
        <f t="shared" si="121"/>
        <v>5.0429690733931798</v>
      </c>
      <c r="AN162" s="11">
        <f t="shared" si="122"/>
        <v>-2.6687468812420159</v>
      </c>
      <c r="AO162" s="11">
        <f t="shared" si="123"/>
        <v>0.11150400000000213</v>
      </c>
      <c r="AP162" s="11">
        <f t="shared" si="124"/>
        <v>-71.010390459310258</v>
      </c>
      <c r="AR162" s="11">
        <v>-204</v>
      </c>
      <c r="AS162" s="11">
        <v>1.091</v>
      </c>
      <c r="AT162" s="11">
        <f t="shared" si="125"/>
        <v>109100</v>
      </c>
      <c r="AU162" s="11">
        <f t="shared" si="126"/>
        <v>4.0000000000000036E-3</v>
      </c>
      <c r="AV162" s="11">
        <f t="shared" si="127"/>
        <v>400</v>
      </c>
      <c r="AW162" s="11">
        <f t="shared" si="128"/>
        <v>3.7824750588341866E-2</v>
      </c>
      <c r="AX162" s="11">
        <f t="shared" si="129"/>
        <v>5.0378247505883422</v>
      </c>
      <c r="AY162" s="11">
        <f t="shared" si="130"/>
        <v>-1.5452257901302626</v>
      </c>
      <c r="AZ162" s="11">
        <f t="shared" si="131"/>
        <v>0.11019100000000209</v>
      </c>
      <c r="BA162" s="11">
        <f t="shared" si="132"/>
        <v>-66.959543470206086</v>
      </c>
      <c r="BC162" s="11">
        <v>-204</v>
      </c>
      <c r="BD162" s="11">
        <v>0.98599999999999999</v>
      </c>
      <c r="BE162" s="11">
        <f t="shared" si="133"/>
        <v>98600</v>
      </c>
      <c r="BF162" s="11">
        <f t="shared" si="134"/>
        <v>1.100000000000001E-2</v>
      </c>
      <c r="BG162" s="11">
        <f t="shared" si="135"/>
        <v>1100</v>
      </c>
      <c r="BH162" s="11">
        <f t="shared" si="136"/>
        <v>-6.1230850587887945E-3</v>
      </c>
      <c r="BI162" s="11">
        <f t="shared" si="137"/>
        <v>4.993876914941211</v>
      </c>
      <c r="BJ162" s="11">
        <f t="shared" si="138"/>
        <v>-4.6844224658200257</v>
      </c>
      <c r="BK162" s="11">
        <f t="shared" si="139"/>
        <v>9.9586000000001881E-2</v>
      </c>
      <c r="BL162" s="11">
        <f t="shared" si="140"/>
        <v>-34.241163942826006</v>
      </c>
      <c r="BN162" s="11">
        <v>-204</v>
      </c>
      <c r="BO162" s="11">
        <v>1.216</v>
      </c>
      <c r="BP162" s="11">
        <f t="shared" si="141"/>
        <v>121600</v>
      </c>
      <c r="BQ162" s="11">
        <f t="shared" si="142"/>
        <v>-9.9999999999988987E-4</v>
      </c>
      <c r="BR162" s="11">
        <f t="shared" si="143"/>
        <v>-99.999999999985448</v>
      </c>
      <c r="BS162" s="11">
        <f t="shared" si="144"/>
        <v>8.4933574936716119E-2</v>
      </c>
      <c r="BT162" s="11">
        <f t="shared" si="145"/>
        <v>5.0849335749367164</v>
      </c>
      <c r="BU162" s="11">
        <f t="shared" si="146"/>
        <v>0.34737350861343308</v>
      </c>
      <c r="BV162" s="11">
        <f t="shared" si="147"/>
        <v>0.12281600000000233</v>
      </c>
      <c r="BW162" s="11">
        <f t="shared" si="148"/>
        <v>-105.90999528851563</v>
      </c>
    </row>
    <row r="163" spans="1:75" x14ac:dyDescent="0.35">
      <c r="A163" s="4">
        <v>-203</v>
      </c>
      <c r="B163" s="5">
        <v>426.96</v>
      </c>
      <c r="C163" s="5">
        <f t="shared" si="101"/>
        <v>0.96000000000003638</v>
      </c>
      <c r="D163" s="5">
        <f t="shared" si="102"/>
        <v>2.6303871897955311</v>
      </c>
      <c r="E163" s="5">
        <f t="shared" si="103"/>
        <v>4.2695999999999999E-4</v>
      </c>
      <c r="F163" s="5">
        <f t="shared" si="104"/>
        <v>9.6000000000004502E-7</v>
      </c>
      <c r="G163" s="5">
        <f t="shared" si="105"/>
        <v>-3.3696128102044689</v>
      </c>
      <c r="H163" s="6">
        <f t="shared" si="106"/>
        <v>7.9090662009889623E-2</v>
      </c>
      <c r="K163" s="11">
        <v>-203</v>
      </c>
      <c r="L163" s="11">
        <v>0.90800000000000003</v>
      </c>
      <c r="M163" s="11">
        <f t="shared" si="107"/>
        <v>90800</v>
      </c>
      <c r="N163" s="11">
        <f t="shared" si="108"/>
        <v>1.6000000000000014E-2</v>
      </c>
      <c r="O163" s="11">
        <f t="shared" si="108"/>
        <v>1600</v>
      </c>
      <c r="P163" s="11">
        <f t="shared" si="109"/>
        <v>-4.1914151478914877E-2</v>
      </c>
      <c r="Q163" s="11">
        <f t="shared" si="109"/>
        <v>4.958085848521085</v>
      </c>
      <c r="R163" s="11">
        <f t="shared" si="110"/>
        <v>-7.7774870569644499</v>
      </c>
      <c r="S163" s="11">
        <f t="shared" si="111"/>
        <v>-8.7168000000004089E-2</v>
      </c>
      <c r="T163" s="11">
        <f t="shared" si="100"/>
        <v>516.74653993511879</v>
      </c>
      <c r="V163" s="11">
        <v>-203</v>
      </c>
      <c r="W163" s="25">
        <v>1.0329999999999999</v>
      </c>
      <c r="X163" s="11">
        <f t="shared" si="112"/>
        <v>103299.99999999999</v>
      </c>
      <c r="Y163" s="11">
        <f t="shared" si="113"/>
        <v>2.0000000000000018E-2</v>
      </c>
      <c r="Z163" s="11">
        <f t="shared" si="114"/>
        <v>2000.0000000000146</v>
      </c>
      <c r="AA163" s="11">
        <f t="shared" si="115"/>
        <v>1.4100321519620545E-2</v>
      </c>
      <c r="AB163" s="11">
        <f t="shared" si="116"/>
        <v>5.0141003215196207</v>
      </c>
      <c r="AC163" s="11">
        <f>(AB163-AB164)/(G164-G163)</f>
        <v>-8.5381295631275194</v>
      </c>
      <c r="AD163" s="11">
        <f>X163*F163</f>
        <v>9.9168000000004641E-2</v>
      </c>
      <c r="AE163" s="11">
        <f>(X163*E163)/(($I$3+$I$4)*286.9)+273</f>
        <v>550.30195567508554</v>
      </c>
      <c r="AG163" s="11">
        <v>-203</v>
      </c>
      <c r="AH163" s="11">
        <v>1.111</v>
      </c>
      <c r="AI163" s="11">
        <f t="shared" si="117"/>
        <v>111100</v>
      </c>
      <c r="AJ163" s="11">
        <f t="shared" si="118"/>
        <v>6.0000000000000053E-3</v>
      </c>
      <c r="AK163" s="11">
        <f t="shared" si="119"/>
        <v>600</v>
      </c>
      <c r="AL163" s="11">
        <f t="shared" si="120"/>
        <v>4.5714058940867608E-2</v>
      </c>
      <c r="AM163" s="11">
        <f t="shared" si="121"/>
        <v>5.0457140589408676</v>
      </c>
      <c r="AN163" s="11">
        <f t="shared" si="122"/>
        <v>-2.3981196904662068</v>
      </c>
      <c r="AO163" s="11">
        <f t="shared" si="123"/>
        <v>0.106656000000005</v>
      </c>
      <c r="AP163" s="11">
        <f t="shared" si="124"/>
        <v>-74.012495047246091</v>
      </c>
      <c r="AR163" s="11">
        <v>-203</v>
      </c>
      <c r="AS163" s="11">
        <v>1.095</v>
      </c>
      <c r="AT163" s="11">
        <f t="shared" si="125"/>
        <v>109500</v>
      </c>
      <c r="AU163" s="11">
        <f t="shared" si="126"/>
        <v>0</v>
      </c>
      <c r="AV163" s="11">
        <f t="shared" si="127"/>
        <v>0</v>
      </c>
      <c r="AW163" s="11">
        <f t="shared" si="128"/>
        <v>3.941411917613713E-2</v>
      </c>
      <c r="AX163" s="11">
        <f t="shared" si="129"/>
        <v>5.0394141191761372</v>
      </c>
      <c r="AY163" s="11">
        <f t="shared" si="130"/>
        <v>0</v>
      </c>
      <c r="AZ163" s="11">
        <f t="shared" si="131"/>
        <v>0.10512000000000493</v>
      </c>
      <c r="BA163" s="11">
        <f t="shared" si="132"/>
        <v>-69.015015370598007</v>
      </c>
      <c r="BC163" s="11">
        <v>-203</v>
      </c>
      <c r="BD163" s="11">
        <v>0.997</v>
      </c>
      <c r="BE163" s="11">
        <f t="shared" si="133"/>
        <v>99700</v>
      </c>
      <c r="BF163" s="11">
        <f t="shared" si="134"/>
        <v>1.7999999999999905E-2</v>
      </c>
      <c r="BG163" s="11">
        <f t="shared" si="135"/>
        <v>1799.9999999999854</v>
      </c>
      <c r="BH163" s="11">
        <f t="shared" si="136"/>
        <v>-1.3048416883442813E-3</v>
      </c>
      <c r="BI163" s="11">
        <f t="shared" si="137"/>
        <v>4.9986951583116559</v>
      </c>
      <c r="BJ163" s="11">
        <f t="shared" si="138"/>
        <v>-7.9669090052368245</v>
      </c>
      <c r="BK163" s="11">
        <f t="shared" si="139"/>
        <v>9.5712000000004488E-2</v>
      </c>
      <c r="BL163" s="11">
        <f t="shared" si="140"/>
        <v>-38.405452351128986</v>
      </c>
      <c r="BN163" s="11">
        <v>-203</v>
      </c>
      <c r="BO163" s="11">
        <v>1.2150000000000001</v>
      </c>
      <c r="BP163" s="11">
        <f t="shared" si="141"/>
        <v>121500.00000000001</v>
      </c>
      <c r="BQ163" s="11">
        <f t="shared" si="142"/>
        <v>4.0000000000000036E-3</v>
      </c>
      <c r="BR163" s="11">
        <f t="shared" si="143"/>
        <v>400</v>
      </c>
      <c r="BS163" s="11">
        <f t="shared" si="144"/>
        <v>8.4576277934331021E-2</v>
      </c>
      <c r="BT163" s="11">
        <f t="shared" si="145"/>
        <v>5.0845762779343309</v>
      </c>
      <c r="BU163" s="11">
        <f t="shared" si="146"/>
        <v>-1.4634353777185984</v>
      </c>
      <c r="BV163" s="11">
        <f t="shared" si="147"/>
        <v>0.11664000000000549</v>
      </c>
      <c r="BW163" s="11">
        <f t="shared" si="148"/>
        <v>-106.49611294545815</v>
      </c>
    </row>
    <row r="164" spans="1:75" x14ac:dyDescent="0.35">
      <c r="A164" s="4">
        <v>-202</v>
      </c>
      <c r="B164" s="5">
        <v>427.92</v>
      </c>
      <c r="C164" s="5">
        <f t="shared" si="101"/>
        <v>0.91999999999995907</v>
      </c>
      <c r="D164" s="5">
        <f t="shared" si="102"/>
        <v>2.6313625848869608</v>
      </c>
      <c r="E164" s="5">
        <f t="shared" si="103"/>
        <v>4.2792000000000004E-4</v>
      </c>
      <c r="F164" s="5">
        <f t="shared" si="104"/>
        <v>9.1999999999995731E-7</v>
      </c>
      <c r="G164" s="5">
        <f t="shared" si="105"/>
        <v>-3.3686374151130392</v>
      </c>
      <c r="H164" s="6">
        <f t="shared" si="106"/>
        <v>7.9287403476204749E-2</v>
      </c>
      <c r="K164" s="11">
        <v>-202</v>
      </c>
      <c r="L164" s="11">
        <v>0.92400000000000004</v>
      </c>
      <c r="M164" s="11">
        <f t="shared" si="107"/>
        <v>92400</v>
      </c>
      <c r="N164" s="11">
        <f t="shared" si="108"/>
        <v>1.0000000000000009E-2</v>
      </c>
      <c r="O164" s="11">
        <f t="shared" si="108"/>
        <v>1000</v>
      </c>
      <c r="P164" s="11">
        <f t="shared" si="109"/>
        <v>-3.4328028779893278E-2</v>
      </c>
      <c r="Q164" s="11">
        <f t="shared" si="109"/>
        <v>4.9656719712201065</v>
      </c>
      <c r="R164" s="11">
        <f t="shared" si="110"/>
        <v>-5.0122147676517397</v>
      </c>
      <c r="S164" s="11">
        <f t="shared" si="111"/>
        <v>-8.5007999999996059E-2</v>
      </c>
      <c r="T164" s="11">
        <f t="shared" si="100"/>
        <v>521.59934339862571</v>
      </c>
      <c r="V164" s="11">
        <v>-202</v>
      </c>
      <c r="W164" s="25">
        <v>1.0529999999999999</v>
      </c>
      <c r="X164" s="11">
        <f t="shared" si="112"/>
        <v>105300</v>
      </c>
      <c r="Y164" s="11">
        <f t="shared" si="113"/>
        <v>1.9000000000000128E-2</v>
      </c>
      <c r="Z164" s="11">
        <f t="shared" si="114"/>
        <v>1900</v>
      </c>
      <c r="AA164" s="11">
        <f t="shared" si="115"/>
        <v>2.2428371185486493E-2</v>
      </c>
      <c r="AB164" s="11">
        <f t="shared" si="116"/>
        <v>5.0224283711854865</v>
      </c>
      <c r="AC164" s="11">
        <f>(AB164-AB165)/(G165-G164)</f>
        <v>-8.3267864732557975</v>
      </c>
      <c r="AD164" s="11">
        <f>X164*F164</f>
        <v>9.6875999999995507E-2</v>
      </c>
      <c r="AE164" s="11">
        <f>(X164*E164)/(($I$3+$I$4)*286.9)+273</f>
        <v>556.30639458739483</v>
      </c>
      <c r="AG164" s="11">
        <v>-202</v>
      </c>
      <c r="AH164" s="11">
        <v>1.117</v>
      </c>
      <c r="AI164" s="11">
        <f t="shared" si="117"/>
        <v>111700</v>
      </c>
      <c r="AJ164" s="11">
        <f t="shared" si="118"/>
        <v>7.0000000000001172E-3</v>
      </c>
      <c r="AK164" s="11">
        <f t="shared" si="119"/>
        <v>700.00000000001455</v>
      </c>
      <c r="AL164" s="11">
        <f t="shared" si="120"/>
        <v>4.8053173115609055E-2</v>
      </c>
      <c r="AM164" s="11">
        <f t="shared" si="121"/>
        <v>5.0480531731156093</v>
      </c>
      <c r="AN164" s="11">
        <f t="shared" si="122"/>
        <v>-2.908899947662388</v>
      </c>
      <c r="AO164" s="11">
        <f t="shared" si="123"/>
        <v>0.10276399999999523</v>
      </c>
      <c r="AP164" s="11">
        <f t="shared" si="124"/>
        <v>-76.671005350218365</v>
      </c>
      <c r="AR164" s="11">
        <v>-202</v>
      </c>
      <c r="AS164" s="11">
        <v>1.095</v>
      </c>
      <c r="AT164" s="11">
        <f t="shared" si="125"/>
        <v>109500</v>
      </c>
      <c r="AU164" s="11">
        <f t="shared" si="126"/>
        <v>3.0000000000001137E-3</v>
      </c>
      <c r="AV164" s="11">
        <f t="shared" si="127"/>
        <v>300.00000000001455</v>
      </c>
      <c r="AW164" s="11">
        <f t="shared" si="128"/>
        <v>3.941411917613713E-2</v>
      </c>
      <c r="AX164" s="11">
        <f t="shared" si="129"/>
        <v>5.0394141191761372</v>
      </c>
      <c r="AY164" s="11">
        <f t="shared" si="130"/>
        <v>-1.2739549829643952</v>
      </c>
      <c r="AZ164" s="11">
        <f t="shared" si="131"/>
        <v>0.10073999999999532</v>
      </c>
      <c r="BA164" s="11">
        <f t="shared" si="132"/>
        <v>-69.78402046418006</v>
      </c>
      <c r="BC164" s="11">
        <v>-202</v>
      </c>
      <c r="BD164" s="11">
        <v>1.0149999999999999</v>
      </c>
      <c r="BE164" s="11">
        <f t="shared" si="133"/>
        <v>101499.99999999999</v>
      </c>
      <c r="BF164" s="11">
        <f t="shared" si="134"/>
        <v>9.000000000000119E-3</v>
      </c>
      <c r="BG164" s="11">
        <f t="shared" si="135"/>
        <v>900.00000000001455</v>
      </c>
      <c r="BH164" s="11">
        <f t="shared" si="136"/>
        <v>6.4660422492316813E-3</v>
      </c>
      <c r="BI164" s="11">
        <f t="shared" si="137"/>
        <v>5.0064660422492313</v>
      </c>
      <c r="BJ164" s="11">
        <f t="shared" si="138"/>
        <v>-4.1105439116578939</v>
      </c>
      <c r="BK164" s="11">
        <f t="shared" si="139"/>
        <v>9.3379999999995647E-2</v>
      </c>
      <c r="BL164" s="11">
        <f t="shared" si="140"/>
        <v>-44.740439060404299</v>
      </c>
      <c r="BN164" s="11">
        <v>-202</v>
      </c>
      <c r="BO164" s="11">
        <v>1.2190000000000001</v>
      </c>
      <c r="BP164" s="11">
        <f t="shared" si="141"/>
        <v>121900.00000000001</v>
      </c>
      <c r="BQ164" s="11">
        <f t="shared" si="142"/>
        <v>0</v>
      </c>
      <c r="BR164" s="11">
        <f t="shared" si="143"/>
        <v>0</v>
      </c>
      <c r="BS164" s="11">
        <f t="shared" si="144"/>
        <v>8.6003705618381956E-2</v>
      </c>
      <c r="BT164" s="11">
        <f t="shared" si="145"/>
        <v>5.0860037056183822</v>
      </c>
      <c r="BU164" s="11">
        <f t="shared" si="146"/>
        <v>0</v>
      </c>
      <c r="BV164" s="11">
        <f t="shared" si="147"/>
        <v>0.11214799999999481</v>
      </c>
      <c r="BW164" s="11">
        <f t="shared" si="148"/>
        <v>-108.60157164003249</v>
      </c>
    </row>
    <row r="165" spans="1:75" x14ac:dyDescent="0.35">
      <c r="A165" s="4">
        <v>-201</v>
      </c>
      <c r="B165" s="5">
        <v>428.84</v>
      </c>
      <c r="C165" s="5">
        <f t="shared" si="101"/>
        <v>0.8800000000000523</v>
      </c>
      <c r="D165" s="5">
        <f t="shared" si="102"/>
        <v>2.6322952873402072</v>
      </c>
      <c r="E165" s="5">
        <f t="shared" si="103"/>
        <v>4.2883999999999999E-4</v>
      </c>
      <c r="F165" s="5">
        <f t="shared" si="104"/>
        <v>8.8000000000003223E-7</v>
      </c>
      <c r="G165" s="5">
        <f t="shared" si="105"/>
        <v>-3.3677047126597928</v>
      </c>
      <c r="H165" s="6">
        <f t="shared" si="106"/>
        <v>7.9475355776189596E-2</v>
      </c>
      <c r="K165" s="11">
        <v>-201</v>
      </c>
      <c r="L165" s="11">
        <v>0.93400000000000005</v>
      </c>
      <c r="M165" s="11">
        <f t="shared" si="107"/>
        <v>93400</v>
      </c>
      <c r="N165" s="11">
        <f t="shared" si="108"/>
        <v>5.9999999999998943E-3</v>
      </c>
      <c r="O165" s="11">
        <f t="shared" si="108"/>
        <v>600</v>
      </c>
      <c r="P165" s="11">
        <f t="shared" si="109"/>
        <v>-2.9653123769906618E-2</v>
      </c>
      <c r="Q165" s="11">
        <f t="shared" si="109"/>
        <v>4.9703468762300931</v>
      </c>
      <c r="R165" s="11">
        <f t="shared" si="110"/>
        <v>-3.1237119180108239</v>
      </c>
      <c r="S165" s="11">
        <f t="shared" si="111"/>
        <v>-8.2192000000003013E-2</v>
      </c>
      <c r="T165" s="11">
        <f t="shared" si="100"/>
        <v>524.83006913727104</v>
      </c>
      <c r="V165" s="11">
        <v>-201</v>
      </c>
      <c r="W165" s="25">
        <v>1.0720000000000001</v>
      </c>
      <c r="X165" s="11">
        <f t="shared" si="112"/>
        <v>107200</v>
      </c>
      <c r="Y165" s="11">
        <f t="shared" si="113"/>
        <v>1.4000000000000012E-2</v>
      </c>
      <c r="Z165" s="11">
        <f t="shared" si="114"/>
        <v>1400.0000000000146</v>
      </c>
      <c r="AA165" s="11">
        <f t="shared" si="115"/>
        <v>3.0194785356751241E-2</v>
      </c>
      <c r="AB165" s="11">
        <f t="shared" si="116"/>
        <v>5.030194785356751</v>
      </c>
      <c r="AC165" s="11">
        <f>(AB165-AB166)/(G166-G165)</f>
        <v>-6.3295161888864868</v>
      </c>
      <c r="AD165" s="11">
        <f>X165*F165</f>
        <v>9.4336000000003459E-2</v>
      </c>
      <c r="AE165" s="11">
        <f>(X165*E165)/(($I$3+$I$4)*286.9)+273</f>
        <v>562.03836629031548</v>
      </c>
      <c r="AG165" s="11">
        <v>-201</v>
      </c>
      <c r="AH165" s="11">
        <v>1.1240000000000001</v>
      </c>
      <c r="AI165" s="11">
        <f t="shared" si="117"/>
        <v>112400.00000000001</v>
      </c>
      <c r="AJ165" s="11">
        <f t="shared" si="118"/>
        <v>3.9999999999997815E-3</v>
      </c>
      <c r="AK165" s="11">
        <f t="shared" si="119"/>
        <v>399.9999999999709</v>
      </c>
      <c r="AL165" s="11">
        <f t="shared" si="120"/>
        <v>5.0766311233042323E-2</v>
      </c>
      <c r="AM165" s="11">
        <f t="shared" si="121"/>
        <v>5.0507663112330423</v>
      </c>
      <c r="AN165" s="11">
        <f t="shared" si="122"/>
        <v>-1.7329254848783766</v>
      </c>
      <c r="AO165" s="11">
        <f t="shared" si="123"/>
        <v>9.8912000000003636E-2</v>
      </c>
      <c r="AP165" s="11">
        <f t="shared" si="124"/>
        <v>-79.618799684969758</v>
      </c>
      <c r="AR165" s="11">
        <v>-201</v>
      </c>
      <c r="AS165" s="11">
        <v>1.0980000000000001</v>
      </c>
      <c r="AT165" s="11">
        <f t="shared" si="125"/>
        <v>109800.00000000001</v>
      </c>
      <c r="AU165" s="11">
        <f t="shared" si="126"/>
        <v>-1.0000000000001119E-3</v>
      </c>
      <c r="AV165" s="11">
        <f t="shared" si="127"/>
        <v>-100.00000000001455</v>
      </c>
      <c r="AW165" s="11">
        <f t="shared" si="128"/>
        <v>4.060234011407314E-2</v>
      </c>
      <c r="AX165" s="11">
        <f t="shared" si="129"/>
        <v>5.0406023401140736</v>
      </c>
      <c r="AY165" s="11">
        <f t="shared" si="130"/>
        <v>0.44448113415941493</v>
      </c>
      <c r="AZ165" s="11">
        <f t="shared" si="131"/>
        <v>9.6624000000003554E-2</v>
      </c>
      <c r="BA165" s="11">
        <f t="shared" si="132"/>
        <v>-71.462137058804956</v>
      </c>
      <c r="BC165" s="11">
        <v>-201</v>
      </c>
      <c r="BD165" s="11">
        <v>1.024</v>
      </c>
      <c r="BE165" s="11">
        <f t="shared" si="133"/>
        <v>102400</v>
      </c>
      <c r="BF165" s="11">
        <f t="shared" si="134"/>
        <v>2.9999999999998916E-3</v>
      </c>
      <c r="BG165" s="11">
        <f t="shared" si="135"/>
        <v>299.99999999998545</v>
      </c>
      <c r="BH165" s="11">
        <f t="shared" si="136"/>
        <v>1.0299956639811961E-2</v>
      </c>
      <c r="BI165" s="11">
        <f t="shared" si="137"/>
        <v>5.0102999566398116</v>
      </c>
      <c r="BJ165" s="11">
        <f t="shared" si="138"/>
        <v>-1.4270649211639974</v>
      </c>
      <c r="BK165" s="11">
        <f t="shared" si="139"/>
        <v>9.0112000000003301E-2</v>
      </c>
      <c r="BL165" s="11">
        <f t="shared" si="140"/>
        <v>-48.247020353566654</v>
      </c>
      <c r="BN165" s="11">
        <v>-201</v>
      </c>
      <c r="BO165" s="11">
        <v>1.2190000000000001</v>
      </c>
      <c r="BP165" s="11">
        <f t="shared" si="141"/>
        <v>121900.00000000001</v>
      </c>
      <c r="BQ165" s="11">
        <f t="shared" si="142"/>
        <v>-3.0000000000001137E-3</v>
      </c>
      <c r="BR165" s="11">
        <f t="shared" si="143"/>
        <v>-300.00000000001455</v>
      </c>
      <c r="BS165" s="11">
        <f t="shared" si="144"/>
        <v>8.6003705618381956E-2</v>
      </c>
      <c r="BT165" s="11">
        <f t="shared" si="145"/>
        <v>5.0860037056183822</v>
      </c>
      <c r="BU165" s="11">
        <f t="shared" si="146"/>
        <v>1.2020162410106614</v>
      </c>
      <c r="BV165" s="11">
        <f t="shared" si="147"/>
        <v>0.10727200000000395</v>
      </c>
      <c r="BW165" s="11">
        <f t="shared" si="148"/>
        <v>-109.42199004980256</v>
      </c>
    </row>
    <row r="166" spans="1:75" x14ac:dyDescent="0.35">
      <c r="A166" s="4">
        <v>-200</v>
      </c>
      <c r="B166" s="5">
        <v>429.72</v>
      </c>
      <c r="C166" s="5">
        <f t="shared" si="101"/>
        <v>0.82999999999998408</v>
      </c>
      <c r="D166" s="5">
        <f t="shared" si="102"/>
        <v>2.6331855670595279</v>
      </c>
      <c r="E166" s="5">
        <f t="shared" si="103"/>
        <v>4.2972000000000003E-4</v>
      </c>
      <c r="F166" s="5">
        <f t="shared" si="104"/>
        <v>8.3000000000000391E-7</v>
      </c>
      <c r="G166" s="5">
        <f t="shared" si="105"/>
        <v>-3.3668144329404721</v>
      </c>
      <c r="H166" s="6">
        <f t="shared" si="106"/>
        <v>7.9654523421737289E-2</v>
      </c>
      <c r="K166" s="11">
        <v>-200</v>
      </c>
      <c r="L166" s="11">
        <v>0.94</v>
      </c>
      <c r="M166" s="11">
        <f t="shared" si="107"/>
        <v>94000</v>
      </c>
      <c r="N166" s="11">
        <f t="shared" si="108"/>
        <v>-2.9999999999998916E-3</v>
      </c>
      <c r="O166" s="11">
        <f t="shared" si="108"/>
        <v>-300</v>
      </c>
      <c r="P166" s="11">
        <f t="shared" si="109"/>
        <v>-2.6872146400301365E-2</v>
      </c>
      <c r="Q166" s="11">
        <f t="shared" si="109"/>
        <v>4.9731278535996983</v>
      </c>
      <c r="R166" s="11">
        <f t="shared" si="110"/>
        <v>1.6565856800506045</v>
      </c>
      <c r="S166" s="11">
        <f t="shared" si="111"/>
        <v>-7.8020000000000367E-2</v>
      </c>
      <c r="T166" s="11">
        <f t="shared" si="100"/>
        <v>526.96790812576023</v>
      </c>
      <c r="V166" s="11">
        <v>-200</v>
      </c>
      <c r="W166" s="25">
        <v>1.0860000000000001</v>
      </c>
      <c r="X166" s="11">
        <f t="shared" si="112"/>
        <v>108600.00000000001</v>
      </c>
      <c r="Y166" s="11">
        <f t="shared" si="113"/>
        <v>6.9999999999998952E-3</v>
      </c>
      <c r="Z166" s="11">
        <f t="shared" si="114"/>
        <v>699.99999999998545</v>
      </c>
      <c r="AA166" s="11">
        <f t="shared" si="115"/>
        <v>3.5829825252828171E-2</v>
      </c>
      <c r="AB166" s="11">
        <f t="shared" si="116"/>
        <v>5.0358298252528284</v>
      </c>
      <c r="AC166" s="11">
        <f>(AB166-AB167)/(G167-G166)</f>
        <v>-3.3296520715216142</v>
      </c>
      <c r="AD166" s="11">
        <f>X166*F166</f>
        <v>9.013800000000044E-2</v>
      </c>
      <c r="AE166" s="11">
        <f>(X166*E166)/(($I$3+$I$4)*286.9)+273</f>
        <v>566.41398747295284</v>
      </c>
      <c r="AG166" s="11">
        <v>-200</v>
      </c>
      <c r="AH166" s="11">
        <v>1.1279999999999999</v>
      </c>
      <c r="AI166" s="11">
        <f t="shared" si="117"/>
        <v>112799.99999999999</v>
      </c>
      <c r="AJ166" s="11">
        <f t="shared" si="118"/>
        <v>3.0000000000001137E-3</v>
      </c>
      <c r="AK166" s="11">
        <f t="shared" si="119"/>
        <v>300.00000000001455</v>
      </c>
      <c r="AL166" s="11">
        <f t="shared" si="120"/>
        <v>5.2309099647323443E-2</v>
      </c>
      <c r="AM166" s="11">
        <f t="shared" si="121"/>
        <v>5.0523090996473234</v>
      </c>
      <c r="AN166" s="11">
        <f t="shared" si="122"/>
        <v>-1.3764544053573344</v>
      </c>
      <c r="AO166" s="11">
        <f t="shared" si="123"/>
        <v>9.3624000000000429E-2</v>
      </c>
      <c r="AP166" s="11">
        <f t="shared" si="124"/>
        <v>-81.599836398649302</v>
      </c>
      <c r="AR166" s="11">
        <v>-200</v>
      </c>
      <c r="AS166" s="11">
        <v>1.097</v>
      </c>
      <c r="AT166" s="11">
        <f t="shared" si="125"/>
        <v>109700</v>
      </c>
      <c r="AU166" s="11">
        <f t="shared" si="126"/>
        <v>-2.9999999999998916E-3</v>
      </c>
      <c r="AV166" s="11">
        <f t="shared" si="127"/>
        <v>-299.99999999998545</v>
      </c>
      <c r="AW166" s="11">
        <f t="shared" si="128"/>
        <v>4.0206627574711121E-2</v>
      </c>
      <c r="AX166" s="11">
        <f t="shared" si="129"/>
        <v>5.0402066275747108</v>
      </c>
      <c r="AY166" s="11">
        <f t="shared" si="130"/>
        <v>1.4191741747729212</v>
      </c>
      <c r="AZ166" s="11">
        <f t="shared" si="131"/>
        <v>9.1051000000000423E-2</v>
      </c>
      <c r="BA166" s="11">
        <f t="shared" si="132"/>
        <v>-71.854628128828324</v>
      </c>
      <c r="BC166" s="11">
        <v>-200</v>
      </c>
      <c r="BD166" s="11">
        <v>1.0269999999999999</v>
      </c>
      <c r="BE166" s="11">
        <f t="shared" si="133"/>
        <v>102699.99999999999</v>
      </c>
      <c r="BF166" s="11">
        <f t="shared" si="134"/>
        <v>-4.0000000000000036E-3</v>
      </c>
      <c r="BG166" s="11">
        <f t="shared" si="135"/>
        <v>-400</v>
      </c>
      <c r="BH166" s="11">
        <f t="shared" si="136"/>
        <v>1.1570443597278161E-2</v>
      </c>
      <c r="BI166" s="11">
        <f t="shared" si="137"/>
        <v>5.0115704435972779</v>
      </c>
      <c r="BJ166" s="11">
        <f t="shared" si="138"/>
        <v>2.0223821917761682</v>
      </c>
      <c r="BK166" s="11">
        <f t="shared" si="139"/>
        <v>8.5241000000000386E-2</v>
      </c>
      <c r="BL166" s="11">
        <f t="shared" si="140"/>
        <v>-49.849319132458163</v>
      </c>
      <c r="BN166" s="11">
        <v>-200</v>
      </c>
      <c r="BO166" s="11">
        <v>1.216</v>
      </c>
      <c r="BP166" s="11">
        <f t="shared" si="141"/>
        <v>121600</v>
      </c>
      <c r="BQ166" s="11">
        <f t="shared" si="142"/>
        <v>0</v>
      </c>
      <c r="BR166" s="11">
        <f t="shared" si="143"/>
        <v>0</v>
      </c>
      <c r="BS166" s="11">
        <f t="shared" si="144"/>
        <v>8.4933574936716119E-2</v>
      </c>
      <c r="BT166" s="11">
        <f t="shared" si="145"/>
        <v>5.0849335749367164</v>
      </c>
      <c r="BU166" s="11">
        <f t="shared" si="146"/>
        <v>0</v>
      </c>
      <c r="BV166" s="11">
        <f t="shared" si="147"/>
        <v>0.10092800000000048</v>
      </c>
      <c r="BW166" s="11">
        <f t="shared" si="148"/>
        <v>-109.26365342265751</v>
      </c>
    </row>
    <row r="167" spans="1:75" x14ac:dyDescent="0.35">
      <c r="A167" s="4">
        <v>-199</v>
      </c>
      <c r="B167" s="5">
        <v>430.55</v>
      </c>
      <c r="C167" s="5">
        <f t="shared" si="101"/>
        <v>0.80000000000001137</v>
      </c>
      <c r="D167" s="5">
        <f t="shared" si="102"/>
        <v>2.6340235935670839</v>
      </c>
      <c r="E167" s="5">
        <f t="shared" si="103"/>
        <v>4.3055000000000003E-4</v>
      </c>
      <c r="F167" s="5">
        <f t="shared" si="104"/>
        <v>8.0000000000001945E-7</v>
      </c>
      <c r="G167" s="5">
        <f t="shared" si="105"/>
        <v>-3.3659764064329161</v>
      </c>
      <c r="H167" s="6">
        <f t="shared" si="106"/>
        <v>7.982491109689932E-2</v>
      </c>
      <c r="K167" s="11">
        <v>-199</v>
      </c>
      <c r="L167" s="11">
        <v>0.93700000000000006</v>
      </c>
      <c r="M167" s="11">
        <f t="shared" si="107"/>
        <v>93700</v>
      </c>
      <c r="N167" s="11">
        <f t="shared" si="108"/>
        <v>-8.0000000000000071E-3</v>
      </c>
      <c r="O167" s="11">
        <f t="shared" si="108"/>
        <v>-800</v>
      </c>
      <c r="P167" s="11">
        <f t="shared" si="109"/>
        <v>-2.8260409112221711E-2</v>
      </c>
      <c r="Q167" s="11">
        <f t="shared" si="109"/>
        <v>4.9717395908877782</v>
      </c>
      <c r="R167" s="11">
        <f t="shared" si="110"/>
        <v>4.6189980345750685</v>
      </c>
      <c r="S167" s="11">
        <f t="shared" si="111"/>
        <v>-7.4960000000001817E-2</v>
      </c>
      <c r="T167" s="11">
        <f t="shared" si="100"/>
        <v>526.64634325073291</v>
      </c>
      <c r="V167" s="11">
        <v>-199</v>
      </c>
      <c r="W167" s="25">
        <v>1.093</v>
      </c>
      <c r="X167" s="11">
        <f t="shared" si="112"/>
        <v>109300</v>
      </c>
      <c r="Y167" s="11">
        <f t="shared" si="113"/>
        <v>3.0000000000001137E-3</v>
      </c>
      <c r="Z167" s="11">
        <f t="shared" si="114"/>
        <v>300.00000000001455</v>
      </c>
      <c r="AA167" s="11">
        <f t="shared" si="115"/>
        <v>3.8620161949702782E-2</v>
      </c>
      <c r="AB167" s="11">
        <f t="shared" si="116"/>
        <v>5.0386201619497024</v>
      </c>
      <c r="AC167" s="11">
        <f>(AB167-AB168)/(G168-G167)</f>
        <v>-1.4765308795749821</v>
      </c>
      <c r="AD167" s="11">
        <f>X167*F167</f>
        <v>8.7440000000002127E-2</v>
      </c>
      <c r="AE167" s="11">
        <f>(X167*E167)/(($I$3+$I$4)*286.9)+273</f>
        <v>568.87561704701284</v>
      </c>
      <c r="AG167" s="11">
        <v>-199</v>
      </c>
      <c r="AH167" s="11">
        <v>1.131</v>
      </c>
      <c r="AI167" s="11">
        <f t="shared" si="117"/>
        <v>113100</v>
      </c>
      <c r="AJ167" s="11">
        <f t="shared" si="118"/>
        <v>6.9999999999998952E-3</v>
      </c>
      <c r="AK167" s="11">
        <f t="shared" si="119"/>
        <v>699.99999999998545</v>
      </c>
      <c r="AL167" s="11">
        <f t="shared" si="120"/>
        <v>5.3462604925455293E-2</v>
      </c>
      <c r="AM167" s="11">
        <f t="shared" si="121"/>
        <v>5.0534626049254552</v>
      </c>
      <c r="AN167" s="11">
        <f t="shared" si="122"/>
        <v>-3.3237755665090565</v>
      </c>
      <c r="AO167" s="11">
        <f t="shared" si="123"/>
        <v>9.0480000000002198E-2</v>
      </c>
      <c r="AP167" s="11">
        <f t="shared" si="124"/>
        <v>-83.229648763508976</v>
      </c>
      <c r="AR167" s="11">
        <v>-199</v>
      </c>
      <c r="AS167" s="11">
        <v>1.0940000000000001</v>
      </c>
      <c r="AT167" s="11">
        <f t="shared" si="125"/>
        <v>109400.00000000001</v>
      </c>
      <c r="AU167" s="11">
        <f t="shared" si="126"/>
        <v>-1.0000000000001119E-3</v>
      </c>
      <c r="AV167" s="11">
        <f t="shared" si="127"/>
        <v>-100.00000000001455</v>
      </c>
      <c r="AW167" s="11">
        <f t="shared" si="128"/>
        <v>3.9017321997412001E-2</v>
      </c>
      <c r="AX167" s="11">
        <f t="shared" si="129"/>
        <v>5.0390173219974121</v>
      </c>
      <c r="AY167" s="11">
        <f t="shared" si="130"/>
        <v>0.49262677900855817</v>
      </c>
      <c r="AZ167" s="11">
        <f t="shared" si="131"/>
        <v>8.7520000000002138E-2</v>
      </c>
      <c r="BA167" s="11">
        <f t="shared" si="132"/>
        <v>-71.575805258425191</v>
      </c>
      <c r="BC167" s="11">
        <v>-199</v>
      </c>
      <c r="BD167" s="11">
        <v>1.0229999999999999</v>
      </c>
      <c r="BE167" s="11">
        <f t="shared" si="133"/>
        <v>102299.99999999999</v>
      </c>
      <c r="BF167" s="11">
        <f t="shared" si="134"/>
        <v>1.0000000000001119E-3</v>
      </c>
      <c r="BG167" s="11">
        <f t="shared" si="135"/>
        <v>100.00000000001455</v>
      </c>
      <c r="BH167" s="11">
        <f t="shared" si="136"/>
        <v>9.8756337121601191E-3</v>
      </c>
      <c r="BI167" s="11">
        <f t="shared" si="137"/>
        <v>5.0098756337121602</v>
      </c>
      <c r="BJ167" s="11">
        <f t="shared" si="138"/>
        <v>-0.52631889414316746</v>
      </c>
      <c r="BK167" s="11">
        <f t="shared" si="139"/>
        <v>8.1840000000001981E-2</v>
      </c>
      <c r="BL167" s="11">
        <f t="shared" si="140"/>
        <v>-49.213024478399291</v>
      </c>
      <c r="BN167" s="11">
        <v>-199</v>
      </c>
      <c r="BO167" s="11">
        <v>1.216</v>
      </c>
      <c r="BP167" s="11">
        <f t="shared" si="141"/>
        <v>121600</v>
      </c>
      <c r="BQ167" s="11">
        <f t="shared" si="142"/>
        <v>1.0000000000001119E-3</v>
      </c>
      <c r="BR167" s="11">
        <f t="shared" si="143"/>
        <v>100.00000000001455</v>
      </c>
      <c r="BS167" s="11">
        <f t="shared" si="144"/>
        <v>8.4933574936716119E-2</v>
      </c>
      <c r="BT167" s="11">
        <f t="shared" si="145"/>
        <v>5.0849335749367164</v>
      </c>
      <c r="BU167" s="11">
        <f t="shared" si="146"/>
        <v>-0.44281740701782657</v>
      </c>
      <c r="BV167" s="11">
        <f t="shared" si="147"/>
        <v>9.7280000000002365E-2</v>
      </c>
      <c r="BW167" s="11">
        <f t="shared" si="148"/>
        <v>-110.00199195086378</v>
      </c>
    </row>
    <row r="168" spans="1:75" x14ac:dyDescent="0.35">
      <c r="A168" s="4">
        <v>-198</v>
      </c>
      <c r="B168" s="5">
        <v>431.35</v>
      </c>
      <c r="C168" s="5">
        <f t="shared" si="101"/>
        <v>0.75</v>
      </c>
      <c r="D168" s="5">
        <f t="shared" si="102"/>
        <v>2.6348298023738992</v>
      </c>
      <c r="E168" s="5">
        <f t="shared" si="103"/>
        <v>4.3135000000000005E-4</v>
      </c>
      <c r="F168" s="5">
        <f t="shared" si="104"/>
        <v>7.4999999999999113E-7</v>
      </c>
      <c r="G168" s="5">
        <f t="shared" si="105"/>
        <v>-3.3651701976261008</v>
      </c>
      <c r="H168" s="6">
        <f t="shared" si="106"/>
        <v>7.998652360301739E-2</v>
      </c>
      <c r="K168" s="11">
        <v>-198</v>
      </c>
      <c r="L168" s="11">
        <v>0.92900000000000005</v>
      </c>
      <c r="M168" s="11">
        <f t="shared" si="107"/>
        <v>92900</v>
      </c>
      <c r="N168" s="11">
        <f t="shared" si="108"/>
        <v>-9.000000000000008E-3</v>
      </c>
      <c r="O168" s="11">
        <f t="shared" si="108"/>
        <v>-900</v>
      </c>
      <c r="P168" s="11">
        <f t="shared" si="109"/>
        <v>-3.1984286006358213E-2</v>
      </c>
      <c r="Q168" s="11">
        <f t="shared" si="109"/>
        <v>4.9680157139936414</v>
      </c>
      <c r="R168" s="11">
        <f t="shared" si="110"/>
        <v>5.6038286774088881</v>
      </c>
      <c r="S168" s="11">
        <f t="shared" si="111"/>
        <v>-6.9674999999999182E-2</v>
      </c>
      <c r="T168" s="11">
        <f t="shared" si="100"/>
        <v>524.94801293413559</v>
      </c>
      <c r="V168" s="11">
        <v>-198</v>
      </c>
      <c r="W168" s="25">
        <v>1.0960000000000001</v>
      </c>
      <c r="X168" s="11">
        <f t="shared" si="112"/>
        <v>109600.00000000001</v>
      </c>
      <c r="Y168" s="11">
        <f t="shared" si="113"/>
        <v>6.9999999999998952E-3</v>
      </c>
      <c r="Z168" s="11">
        <f t="shared" si="114"/>
        <v>699.99999999998545</v>
      </c>
      <c r="AA168" s="11">
        <f t="shared" si="115"/>
        <v>3.9810554148350386E-2</v>
      </c>
      <c r="AB168" s="11">
        <f t="shared" si="116"/>
        <v>5.0398105541483504</v>
      </c>
      <c r="AC168" s="11">
        <f>(AB168-AB169)/(G169-G168)</f>
        <v>-3.6647984814518546</v>
      </c>
      <c r="AD168" s="11">
        <f>X168*F168</f>
        <v>8.2199999999999038E-2</v>
      </c>
      <c r="AE168" s="11">
        <f>(X168*E168)/(($I$3+$I$4)*286.9)+273</f>
        <v>570.23899050141301</v>
      </c>
      <c r="AG168" s="11">
        <v>-198</v>
      </c>
      <c r="AH168" s="11">
        <v>1.1379999999999999</v>
      </c>
      <c r="AI168" s="11">
        <f t="shared" si="117"/>
        <v>113799.99999999999</v>
      </c>
      <c r="AJ168" s="11">
        <f t="shared" si="118"/>
        <v>4.0000000000000036E-3</v>
      </c>
      <c r="AK168" s="11">
        <f t="shared" si="119"/>
        <v>400</v>
      </c>
      <c r="AL168" s="11">
        <f t="shared" si="120"/>
        <v>5.6142262059052331E-2</v>
      </c>
      <c r="AM168" s="11">
        <f t="shared" si="121"/>
        <v>5.0561422620590522</v>
      </c>
      <c r="AN168" s="11">
        <f t="shared" si="122"/>
        <v>-2.0197676461093388</v>
      </c>
      <c r="AO168" s="11">
        <f t="shared" si="123"/>
        <v>8.5349999999998982E-2</v>
      </c>
      <c r="AP168" s="11">
        <f t="shared" si="124"/>
        <v>-86.100432856440079</v>
      </c>
      <c r="AR168" s="11">
        <v>-198</v>
      </c>
      <c r="AS168" s="11">
        <v>1.093</v>
      </c>
      <c r="AT168" s="11">
        <f t="shared" si="125"/>
        <v>109300</v>
      </c>
      <c r="AU168" s="11">
        <f t="shared" si="126"/>
        <v>-2.9999999999998916E-3</v>
      </c>
      <c r="AV168" s="11">
        <f t="shared" si="127"/>
        <v>-299.99999999998545</v>
      </c>
      <c r="AW168" s="11">
        <f t="shared" si="128"/>
        <v>3.8620161949702782E-2</v>
      </c>
      <c r="AX168" s="11">
        <f t="shared" si="129"/>
        <v>5.0386201619497024</v>
      </c>
      <c r="AY168" s="11">
        <f t="shared" si="130"/>
        <v>1.5821352751484168</v>
      </c>
      <c r="AZ168" s="11">
        <f t="shared" si="131"/>
        <v>8.1974999999999035E-2</v>
      </c>
      <c r="BA168" s="11">
        <f t="shared" si="132"/>
        <v>-71.900503613435035</v>
      </c>
      <c r="BC168" s="11">
        <v>-198</v>
      </c>
      <c r="BD168" s="11">
        <v>1.024</v>
      </c>
      <c r="BE168" s="11">
        <f t="shared" si="133"/>
        <v>102400</v>
      </c>
      <c r="BF168" s="11">
        <f t="shared" si="134"/>
        <v>4.9999999999998934E-3</v>
      </c>
      <c r="BG168" s="11">
        <f t="shared" si="135"/>
        <v>499.99999999998545</v>
      </c>
      <c r="BH168" s="11">
        <f t="shared" si="136"/>
        <v>1.0299956639811961E-2</v>
      </c>
      <c r="BI168" s="11">
        <f t="shared" si="137"/>
        <v>5.0102999566398116</v>
      </c>
      <c r="BJ168" s="11">
        <f t="shared" si="138"/>
        <v>-2.8038691022192448</v>
      </c>
      <c r="BK168" s="11">
        <f t="shared" si="139"/>
        <v>7.6799999999999091E-2</v>
      </c>
      <c r="BL168" s="11">
        <f t="shared" si="140"/>
        <v>-50.127278774160573</v>
      </c>
      <c r="BN168" s="11">
        <v>-198</v>
      </c>
      <c r="BO168" s="11">
        <v>1.2170000000000001</v>
      </c>
      <c r="BP168" s="11">
        <f t="shared" si="141"/>
        <v>121700.00000000001</v>
      </c>
      <c r="BQ168" s="11">
        <f t="shared" si="142"/>
        <v>0</v>
      </c>
      <c r="BR168" s="11">
        <f t="shared" si="143"/>
        <v>0</v>
      </c>
      <c r="BS168" s="11">
        <f t="shared" si="144"/>
        <v>8.5290578230065014E-2</v>
      </c>
      <c r="BT168" s="11">
        <f t="shared" si="145"/>
        <v>5.0852905782300653</v>
      </c>
      <c r="BU168" s="11">
        <f t="shared" si="146"/>
        <v>0</v>
      </c>
      <c r="BV168" s="11">
        <f t="shared" si="147"/>
        <v>9.1274999999998926E-2</v>
      </c>
      <c r="BW168" s="11">
        <f t="shared" si="148"/>
        <v>-111.02919752749358</v>
      </c>
    </row>
    <row r="169" spans="1:75" x14ac:dyDescent="0.35">
      <c r="A169" s="4">
        <v>-197</v>
      </c>
      <c r="B169" s="5">
        <v>432.1</v>
      </c>
      <c r="C169" s="5">
        <f t="shared" si="101"/>
        <v>0.69999999999998863</v>
      </c>
      <c r="D169" s="5">
        <f t="shared" si="102"/>
        <v>2.6355842663112301</v>
      </c>
      <c r="E169" s="5">
        <f t="shared" si="103"/>
        <v>4.3210000000000004E-4</v>
      </c>
      <c r="F169" s="5">
        <f t="shared" si="104"/>
        <v>6.999999999999628E-7</v>
      </c>
      <c r="G169" s="5">
        <f t="shared" si="105"/>
        <v>-3.3644157336887699</v>
      </c>
      <c r="H169" s="6">
        <f t="shared" si="106"/>
        <v>8.0139365806583027E-2</v>
      </c>
      <c r="K169" s="11">
        <v>-197</v>
      </c>
      <c r="L169" s="11">
        <v>0.92</v>
      </c>
      <c r="M169" s="11">
        <f t="shared" si="107"/>
        <v>92000</v>
      </c>
      <c r="N169" s="11">
        <f t="shared" si="108"/>
        <v>-8.0000000000000071E-3</v>
      </c>
      <c r="O169" s="11">
        <f t="shared" si="108"/>
        <v>-800</v>
      </c>
      <c r="P169" s="11">
        <f t="shared" si="109"/>
        <v>-3.6212172654444715E-2</v>
      </c>
      <c r="Q169" s="11">
        <f t="shared" si="109"/>
        <v>4.9637878273455556</v>
      </c>
      <c r="R169" s="11">
        <f t="shared" si="110"/>
        <v>5.3955415397505346</v>
      </c>
      <c r="S169" s="11">
        <f t="shared" si="111"/>
        <v>-6.4399999999996571E-2</v>
      </c>
      <c r="T169" s="11">
        <f t="shared" si="100"/>
        <v>522.94100674424737</v>
      </c>
      <c r="V169" s="11">
        <v>-197</v>
      </c>
      <c r="W169" s="25">
        <v>1.103</v>
      </c>
      <c r="X169" s="11">
        <f t="shared" si="112"/>
        <v>110300</v>
      </c>
      <c r="Y169" s="11">
        <f t="shared" si="113"/>
        <v>8.0000000000000071E-3</v>
      </c>
      <c r="Z169" s="11">
        <f t="shared" si="114"/>
        <v>800</v>
      </c>
      <c r="AA169" s="11">
        <f t="shared" si="115"/>
        <v>4.2575512440190588E-2</v>
      </c>
      <c r="AB169" s="11">
        <f t="shared" si="116"/>
        <v>5.042575512440191</v>
      </c>
      <c r="AC169" s="11">
        <f>(AB169-AB170)/(G170-G169)</f>
        <v>-4.4645945301502445</v>
      </c>
      <c r="AD169" s="11">
        <f>X169*F169</f>
        <v>7.7209999999995893E-2</v>
      </c>
      <c r="AE169" s="11">
        <f>(X169*E169)/(($I$3+$I$4)*286.9)+273</f>
        <v>572.65753308576609</v>
      </c>
      <c r="AG169" s="11">
        <v>-197</v>
      </c>
      <c r="AH169" s="11">
        <v>1.1419999999999999</v>
      </c>
      <c r="AI169" s="11">
        <f t="shared" si="117"/>
        <v>114199.99999999999</v>
      </c>
      <c r="AJ169" s="11">
        <f t="shared" si="118"/>
        <v>5.0000000000001155E-3</v>
      </c>
      <c r="AK169" s="11">
        <f t="shared" si="119"/>
        <v>500.00000000001455</v>
      </c>
      <c r="AL169" s="11">
        <f t="shared" si="120"/>
        <v>5.7666103909829208E-2</v>
      </c>
      <c r="AM169" s="11">
        <f t="shared" si="121"/>
        <v>5.0576661039098294</v>
      </c>
      <c r="AN169" s="11">
        <f t="shared" si="122"/>
        <v>-2.6989364874245312</v>
      </c>
      <c r="AO169" s="11">
        <f t="shared" si="123"/>
        <v>7.9939999999995737E-2</v>
      </c>
      <c r="AP169" s="11">
        <f t="shared" si="124"/>
        <v>-87.989221147078752</v>
      </c>
      <c r="AR169" s="11">
        <v>-197</v>
      </c>
      <c r="AS169" s="11">
        <v>1.0900000000000001</v>
      </c>
      <c r="AT169" s="11">
        <f t="shared" si="125"/>
        <v>109000.00000000001</v>
      </c>
      <c r="AU169" s="11">
        <f t="shared" si="126"/>
        <v>-6.0000000000000053E-3</v>
      </c>
      <c r="AV169" s="11">
        <f t="shared" si="127"/>
        <v>-600</v>
      </c>
      <c r="AW169" s="11">
        <f t="shared" si="128"/>
        <v>3.7426497940623665E-2</v>
      </c>
      <c r="AX169" s="11">
        <f t="shared" si="129"/>
        <v>5.0374264979406238</v>
      </c>
      <c r="AY169" s="11">
        <f t="shared" si="130"/>
        <v>3.4100486547834343</v>
      </c>
      <c r="AZ169" s="11">
        <f t="shared" si="131"/>
        <v>7.6299999999995954E-2</v>
      </c>
      <c r="BA169" s="11">
        <f t="shared" si="132"/>
        <v>-71.55188358171273</v>
      </c>
      <c r="BC169" s="11">
        <v>-197</v>
      </c>
      <c r="BD169" s="11">
        <v>1.0289999999999999</v>
      </c>
      <c r="BE169" s="11">
        <f t="shared" si="133"/>
        <v>102899.99999999999</v>
      </c>
      <c r="BF169" s="11">
        <f t="shared" si="134"/>
        <v>8.0000000000000071E-3</v>
      </c>
      <c r="BG169" s="11">
        <f t="shared" si="135"/>
        <v>800</v>
      </c>
      <c r="BH169" s="11">
        <f t="shared" si="136"/>
        <v>1.2415374762432893E-2</v>
      </c>
      <c r="BI169" s="11">
        <f t="shared" si="137"/>
        <v>5.0124153747624325</v>
      </c>
      <c r="BJ169" s="11">
        <f t="shared" si="138"/>
        <v>-4.7844233659524535</v>
      </c>
      <c r="BK169" s="11">
        <f t="shared" si="139"/>
        <v>7.2029999999996167E-2</v>
      </c>
      <c r="BL169" s="11">
        <f t="shared" si="140"/>
        <v>-52.269622206956285</v>
      </c>
      <c r="BN169" s="11">
        <v>-197</v>
      </c>
      <c r="BO169" s="11">
        <v>1.2170000000000001</v>
      </c>
      <c r="BP169" s="11">
        <f t="shared" si="141"/>
        <v>121700.00000000001</v>
      </c>
      <c r="BQ169" s="11">
        <f t="shared" si="142"/>
        <v>-3.0000000000001137E-3</v>
      </c>
      <c r="BR169" s="11">
        <f t="shared" si="143"/>
        <v>-300.00000000001455</v>
      </c>
      <c r="BS169" s="11">
        <f t="shared" si="144"/>
        <v>8.5290578230065014E-2</v>
      </c>
      <c r="BT169" s="11">
        <f t="shared" si="145"/>
        <v>5.0852905782300653</v>
      </c>
      <c r="BU169" s="11">
        <f t="shared" si="146"/>
        <v>1.5247697894000067</v>
      </c>
      <c r="BV169" s="11">
        <f t="shared" si="147"/>
        <v>8.5189999999995478E-2</v>
      </c>
      <c r="BW169" s="11">
        <f t="shared" si="148"/>
        <v>-111.69691955866455</v>
      </c>
    </row>
    <row r="170" spans="1:75" x14ac:dyDescent="0.35">
      <c r="A170" s="4">
        <v>-196</v>
      </c>
      <c r="B170" s="5">
        <v>432.8</v>
      </c>
      <c r="C170" s="5">
        <f t="shared" si="101"/>
        <v>0.67000000000001592</v>
      </c>
      <c r="D170" s="5">
        <f t="shared" si="102"/>
        <v>2.636287252098513</v>
      </c>
      <c r="E170" s="5">
        <f t="shared" si="103"/>
        <v>4.328E-4</v>
      </c>
      <c r="F170" s="5">
        <f t="shared" si="104"/>
        <v>6.7000000000003255E-7</v>
      </c>
      <c r="G170" s="5">
        <f t="shared" si="105"/>
        <v>-3.363712747901487</v>
      </c>
      <c r="H170" s="6">
        <f t="shared" si="106"/>
        <v>8.0283442589825477E-2</v>
      </c>
      <c r="K170" s="11">
        <v>-196</v>
      </c>
      <c r="L170" s="11">
        <v>0.91200000000000003</v>
      </c>
      <c r="M170" s="11">
        <f t="shared" si="107"/>
        <v>91200</v>
      </c>
      <c r="N170" s="11">
        <f t="shared" si="108"/>
        <v>-6.0000000000000053E-3</v>
      </c>
      <c r="O170" s="11">
        <f t="shared" si="108"/>
        <v>-600</v>
      </c>
      <c r="P170" s="11">
        <f t="shared" si="109"/>
        <v>-4.0005161671583807E-2</v>
      </c>
      <c r="Q170" s="11">
        <f t="shared" si="109"/>
        <v>4.9599948383284165</v>
      </c>
      <c r="R170" s="11">
        <f t="shared" si="110"/>
        <v>4.2671443400626572</v>
      </c>
      <c r="S170" s="11">
        <f t="shared" si="111"/>
        <v>-6.1104000000002968E-2</v>
      </c>
      <c r="T170" s="11">
        <f t="shared" si="100"/>
        <v>521.16898906162555</v>
      </c>
      <c r="V170" s="11">
        <v>-196</v>
      </c>
      <c r="W170" s="25">
        <v>1.111</v>
      </c>
      <c r="X170" s="11">
        <f t="shared" si="112"/>
        <v>111100</v>
      </c>
      <c r="Y170" s="11">
        <f t="shared" si="113"/>
        <v>1.0000000000001119E-3</v>
      </c>
      <c r="Z170" s="11">
        <f t="shared" si="114"/>
        <v>100.00000000001455</v>
      </c>
      <c r="AA170" s="11">
        <f t="shared" si="115"/>
        <v>4.5714058940867608E-2</v>
      </c>
      <c r="AB170" s="11">
        <f t="shared" si="116"/>
        <v>5.0457140589408676</v>
      </c>
      <c r="AC170" s="11">
        <f>(AB170-AB171)/(G171-G170)</f>
        <v>-0.58161949073757913</v>
      </c>
      <c r="AD170" s="11">
        <f>X170*F170</f>
        <v>7.4437000000003611E-2</v>
      </c>
      <c r="AE170" s="11">
        <f>(X170*E170)/(($I$3+$I$4)*286.9)+273</f>
        <v>575.31989785906364</v>
      </c>
      <c r="AG170" s="11">
        <v>-196</v>
      </c>
      <c r="AH170" s="11">
        <v>1.147</v>
      </c>
      <c r="AI170" s="11">
        <f t="shared" si="117"/>
        <v>114700</v>
      </c>
      <c r="AJ170" s="11">
        <f t="shared" si="118"/>
        <v>1.0999999999999899E-2</v>
      </c>
      <c r="AK170" s="11">
        <f t="shared" si="119"/>
        <v>1099.9999999999854</v>
      </c>
      <c r="AL170" s="11">
        <f t="shared" si="120"/>
        <v>5.9563417901267686E-2</v>
      </c>
      <c r="AM170" s="11">
        <f t="shared" si="121"/>
        <v>5.0595634179012681</v>
      </c>
      <c r="AN170" s="11">
        <f t="shared" si="122"/>
        <v>-6.1702596167940138</v>
      </c>
      <c r="AO170" s="11">
        <f t="shared" si="123"/>
        <v>7.6849000000003734E-2</v>
      </c>
      <c r="AP170" s="11">
        <f t="shared" si="124"/>
        <v>-90.15709566602942</v>
      </c>
      <c r="AR170" s="11">
        <v>-196</v>
      </c>
      <c r="AS170" s="11">
        <v>1.0840000000000001</v>
      </c>
      <c r="AT170" s="11">
        <f t="shared" si="125"/>
        <v>108400.00000000001</v>
      </c>
      <c r="AU170" s="11">
        <f t="shared" si="126"/>
        <v>-4.0000000000000036E-3</v>
      </c>
      <c r="AV170" s="11">
        <f t="shared" si="127"/>
        <v>-400.00000000001455</v>
      </c>
      <c r="AW170" s="11">
        <f t="shared" si="128"/>
        <v>3.5029282202368152E-2</v>
      </c>
      <c r="AX170" s="11">
        <f t="shared" si="129"/>
        <v>5.0350292822023679</v>
      </c>
      <c r="AY170" s="11">
        <f t="shared" si="130"/>
        <v>2.3899103756462714</v>
      </c>
      <c r="AZ170" s="11">
        <f t="shared" si="131"/>
        <v>7.2628000000003537E-2</v>
      </c>
      <c r="BA170" s="11">
        <f t="shared" si="132"/>
        <v>-70.210367656474261</v>
      </c>
      <c r="BC170" s="11">
        <v>-196</v>
      </c>
      <c r="BD170" s="11">
        <v>1.0369999999999999</v>
      </c>
      <c r="BE170" s="11">
        <f t="shared" si="133"/>
        <v>103699.99999999999</v>
      </c>
      <c r="BF170" s="11">
        <f t="shared" si="134"/>
        <v>5.0000000000001155E-3</v>
      </c>
      <c r="BG170" s="11">
        <f t="shared" si="135"/>
        <v>500.00000000001455</v>
      </c>
      <c r="BH170" s="11">
        <f t="shared" si="136"/>
        <v>1.5778756389040929E-2</v>
      </c>
      <c r="BI170" s="11">
        <f t="shared" si="137"/>
        <v>5.0157787563890412</v>
      </c>
      <c r="BJ170" s="11">
        <f t="shared" si="138"/>
        <v>-3.1095299026198724</v>
      </c>
      <c r="BK170" s="11">
        <f t="shared" si="139"/>
        <v>6.9479000000003371E-2</v>
      </c>
      <c r="BL170" s="11">
        <f t="shared" si="140"/>
        <v>-55.329475331885305</v>
      </c>
      <c r="BN170" s="11">
        <v>-196</v>
      </c>
      <c r="BO170" s="11">
        <v>1.214</v>
      </c>
      <c r="BP170" s="11">
        <f t="shared" si="141"/>
        <v>121400</v>
      </c>
      <c r="BQ170" s="11">
        <f t="shared" si="142"/>
        <v>-2.9999999999998916E-3</v>
      </c>
      <c r="BR170" s="11">
        <f t="shared" si="143"/>
        <v>-299.99999999998545</v>
      </c>
      <c r="BS170" s="11">
        <f t="shared" si="144"/>
        <v>8.4218686739238768E-2</v>
      </c>
      <c r="BT170" s="11">
        <f t="shared" si="145"/>
        <v>5.0842186867392387</v>
      </c>
      <c r="BU170" s="11">
        <f t="shared" si="146"/>
        <v>1.5995142684010846</v>
      </c>
      <c r="BV170" s="11">
        <f t="shared" si="147"/>
        <v>8.1338000000003949E-2</v>
      </c>
      <c r="BW170" s="11">
        <f t="shared" si="148"/>
        <v>-111.37028259682626</v>
      </c>
    </row>
    <row r="171" spans="1:75" x14ac:dyDescent="0.35">
      <c r="A171" s="4">
        <v>-195</v>
      </c>
      <c r="B171" s="5">
        <v>433.47</v>
      </c>
      <c r="C171" s="5">
        <f t="shared" si="101"/>
        <v>0.6199999999999477</v>
      </c>
      <c r="D171" s="5">
        <f t="shared" si="102"/>
        <v>2.6369590457907699</v>
      </c>
      <c r="E171" s="5">
        <f t="shared" si="103"/>
        <v>4.3347000000000004E-4</v>
      </c>
      <c r="F171" s="5">
        <f t="shared" si="104"/>
        <v>6.1999999999995002E-7</v>
      </c>
      <c r="G171" s="5">
        <f t="shared" si="105"/>
        <v>-3.3630409542092301</v>
      </c>
      <c r="H171" s="6">
        <f t="shared" si="106"/>
        <v>8.0418758804024423E-2</v>
      </c>
      <c r="K171" s="11">
        <v>-195</v>
      </c>
      <c r="L171" s="11">
        <v>0.90600000000000003</v>
      </c>
      <c r="M171" s="11">
        <f t="shared" si="107"/>
        <v>90600</v>
      </c>
      <c r="N171" s="11">
        <f t="shared" si="108"/>
        <v>-8.0000000000000071E-3</v>
      </c>
      <c r="O171" s="11">
        <f t="shared" si="108"/>
        <v>-800</v>
      </c>
      <c r="P171" s="11">
        <f t="shared" si="109"/>
        <v>-4.2871802323186915E-2</v>
      </c>
      <c r="Q171" s="11">
        <f t="shared" si="109"/>
        <v>4.9571281976768127</v>
      </c>
      <c r="R171" s="11">
        <f t="shared" si="110"/>
        <v>6.2053182132755378</v>
      </c>
      <c r="S171" s="11">
        <f t="shared" si="111"/>
        <v>-5.6171999999995469E-2</v>
      </c>
      <c r="T171" s="11">
        <f t="shared" si="100"/>
        <v>519.91795111650526</v>
      </c>
      <c r="V171" s="11">
        <v>-195</v>
      </c>
      <c r="W171" s="25">
        <v>1.1120000000000001</v>
      </c>
      <c r="X171" s="11">
        <f t="shared" si="112"/>
        <v>111200.00000000001</v>
      </c>
      <c r="Y171" s="11">
        <f t="shared" si="113"/>
        <v>-5.0000000000001155E-3</v>
      </c>
      <c r="Z171" s="11">
        <f t="shared" si="114"/>
        <v>-500.00000000001455</v>
      </c>
      <c r="AA171" s="11">
        <f t="shared" si="115"/>
        <v>4.6104787246038705E-2</v>
      </c>
      <c r="AB171" s="11">
        <f t="shared" si="116"/>
        <v>5.0461047872460387</v>
      </c>
      <c r="AC171" s="11">
        <f>(AB171-AB172)/(G172-G171)</f>
        <v>3.1529798389763757</v>
      </c>
      <c r="AD171" s="11">
        <f>X171*F171</f>
        <v>6.8943999999994454E-2</v>
      </c>
      <c r="AE171" s="11">
        <f>(X171*E171)/(($I$3+$I$4)*286.9)+273</f>
        <v>576.06044331297346</v>
      </c>
      <c r="AG171" s="11">
        <v>-195</v>
      </c>
      <c r="AH171" s="11">
        <v>1.1579999999999999</v>
      </c>
      <c r="AI171" s="11">
        <f t="shared" si="117"/>
        <v>115799.99999999999</v>
      </c>
      <c r="AJ171" s="11">
        <f t="shared" si="118"/>
        <v>7.0000000000001172E-3</v>
      </c>
      <c r="AK171" s="11">
        <f t="shared" si="119"/>
        <v>700.00000000001455</v>
      </c>
      <c r="AL171" s="11">
        <f t="shared" si="120"/>
        <v>6.3708559391417369E-2</v>
      </c>
      <c r="AM171" s="11">
        <f t="shared" si="121"/>
        <v>5.0637085593914177</v>
      </c>
      <c r="AN171" s="11">
        <f t="shared" si="122"/>
        <v>-4.2165562797316625</v>
      </c>
      <c r="AO171" s="11">
        <f t="shared" si="123"/>
        <v>7.1795999999994198E-2</v>
      </c>
      <c r="AP171" s="11">
        <f t="shared" si="124"/>
        <v>-94.207437885808474</v>
      </c>
      <c r="AR171" s="11">
        <v>-195</v>
      </c>
      <c r="AS171" s="11">
        <v>1.08</v>
      </c>
      <c r="AT171" s="11">
        <f t="shared" si="125"/>
        <v>108000</v>
      </c>
      <c r="AU171" s="11">
        <f t="shared" si="126"/>
        <v>-3.0000000000001137E-3</v>
      </c>
      <c r="AV171" s="11">
        <f t="shared" si="127"/>
        <v>-300</v>
      </c>
      <c r="AW171" s="11">
        <f t="shared" si="128"/>
        <v>3.342375548694973E-2</v>
      </c>
      <c r="AX171" s="11">
        <f t="shared" si="129"/>
        <v>5.0334237554869494</v>
      </c>
      <c r="AY171" s="11">
        <f t="shared" si="130"/>
        <v>1.9461627073992265</v>
      </c>
      <c r="AZ171" s="11">
        <f t="shared" si="131"/>
        <v>6.6959999999994607E-2</v>
      </c>
      <c r="BA171" s="11">
        <f t="shared" si="132"/>
        <v>-69.473258131842158</v>
      </c>
      <c r="BC171" s="11">
        <v>-195</v>
      </c>
      <c r="BD171" s="11">
        <v>1.042</v>
      </c>
      <c r="BE171" s="11">
        <f t="shared" si="133"/>
        <v>104200</v>
      </c>
      <c r="BF171" s="11">
        <f t="shared" si="134"/>
        <v>9.9999999999988987E-4</v>
      </c>
      <c r="BG171" s="11">
        <f t="shared" si="135"/>
        <v>99.999999999985448</v>
      </c>
      <c r="BH171" s="11">
        <f t="shared" si="136"/>
        <v>1.7867718963505686E-2</v>
      </c>
      <c r="BI171" s="11">
        <f t="shared" si="137"/>
        <v>5.0178677189635055</v>
      </c>
      <c r="BJ171" s="11">
        <f t="shared" si="138"/>
        <v>-0.6711223940815868</v>
      </c>
      <c r="BK171" s="11">
        <f t="shared" si="139"/>
        <v>6.4603999999994791E-2</v>
      </c>
      <c r="BL171" s="11">
        <f t="shared" si="140"/>
        <v>-57.423273123499541</v>
      </c>
      <c r="BN171" s="11">
        <v>-195</v>
      </c>
      <c r="BO171" s="11">
        <v>1.2110000000000001</v>
      </c>
      <c r="BP171" s="11">
        <f t="shared" si="141"/>
        <v>121100.00000000001</v>
      </c>
      <c r="BQ171" s="11">
        <f t="shared" si="142"/>
        <v>0</v>
      </c>
      <c r="BR171" s="11">
        <f t="shared" si="143"/>
        <v>0</v>
      </c>
      <c r="BS171" s="11">
        <f t="shared" si="144"/>
        <v>8.3144143143052268E-2</v>
      </c>
      <c r="BT171" s="11">
        <f t="shared" si="145"/>
        <v>5.083144143143052</v>
      </c>
      <c r="BU171" s="11">
        <f t="shared" si="146"/>
        <v>0</v>
      </c>
      <c r="BV171" s="11">
        <f t="shared" si="147"/>
        <v>7.5081999999993959E-2</v>
      </c>
      <c r="BW171" s="11">
        <f t="shared" si="148"/>
        <v>-111.01399592376009</v>
      </c>
    </row>
    <row r="172" spans="1:75" x14ac:dyDescent="0.35">
      <c r="A172" s="4">
        <v>-194</v>
      </c>
      <c r="B172" s="5">
        <v>434.09</v>
      </c>
      <c r="C172" s="5">
        <f t="shared" si="101"/>
        <v>0.57000000000005002</v>
      </c>
      <c r="D172" s="5">
        <f t="shared" si="102"/>
        <v>2.6375797812433479</v>
      </c>
      <c r="E172" s="5">
        <f t="shared" si="103"/>
        <v>4.3408999999999999E-4</v>
      </c>
      <c r="F172" s="5">
        <f t="shared" si="104"/>
        <v>5.7000000000003012E-7</v>
      </c>
      <c r="G172" s="5">
        <f t="shared" si="105"/>
        <v>-3.3624202187566521</v>
      </c>
      <c r="H172" s="6">
        <f t="shared" si="106"/>
        <v>8.054531922554381E-2</v>
      </c>
      <c r="K172" s="11">
        <v>-194</v>
      </c>
      <c r="L172" s="11">
        <v>0.89800000000000002</v>
      </c>
      <c r="M172" s="11">
        <f t="shared" si="107"/>
        <v>89800</v>
      </c>
      <c r="N172" s="11">
        <f t="shared" si="108"/>
        <v>-5.0000000000000044E-3</v>
      </c>
      <c r="O172" s="11">
        <f t="shared" si="108"/>
        <v>-500</v>
      </c>
      <c r="P172" s="11">
        <f t="shared" si="109"/>
        <v>-4.672366333269562E-2</v>
      </c>
      <c r="Q172" s="11">
        <f t="shared" si="109"/>
        <v>4.9532763366673045</v>
      </c>
      <c r="R172" s="11">
        <f t="shared" si="110"/>
        <v>4.2549596535335832</v>
      </c>
      <c r="S172" s="11">
        <f t="shared" si="111"/>
        <v>-5.1186000000002702E-2</v>
      </c>
      <c r="T172" s="11">
        <f t="shared" si="100"/>
        <v>518.08771286994272</v>
      </c>
      <c r="V172" s="11">
        <v>-194</v>
      </c>
      <c r="W172" s="25">
        <v>1.107</v>
      </c>
      <c r="X172" s="11">
        <f t="shared" si="112"/>
        <v>110700</v>
      </c>
      <c r="Y172" s="11">
        <f t="shared" si="113"/>
        <v>-8.0000000000000071E-3</v>
      </c>
      <c r="Z172" s="11">
        <f t="shared" si="114"/>
        <v>-800</v>
      </c>
      <c r="AA172" s="11">
        <f t="shared" si="115"/>
        <v>4.4147620878722801E-2</v>
      </c>
      <c r="AB172" s="11">
        <f t="shared" si="116"/>
        <v>5.0441476208787224</v>
      </c>
      <c r="AC172" s="11">
        <f>(AB172-AB173)/(G173-G172)</f>
        <v>5.5272140336053486</v>
      </c>
      <c r="AD172" s="11">
        <f>X172*F172</f>
        <v>6.3099000000003333E-2</v>
      </c>
      <c r="AE172" s="11">
        <f>(X172*E172)/(($I$3+$I$4)*286.9)+273</f>
        <v>575.12928524167774</v>
      </c>
      <c r="AG172" s="11">
        <v>-194</v>
      </c>
      <c r="AH172" s="11">
        <v>1.165</v>
      </c>
      <c r="AI172" s="11">
        <f t="shared" si="117"/>
        <v>116500</v>
      </c>
      <c r="AJ172" s="11">
        <f t="shared" si="118"/>
        <v>9.9999999999988987E-4</v>
      </c>
      <c r="AK172" s="11">
        <f t="shared" si="119"/>
        <v>99.999999999985448</v>
      </c>
      <c r="AL172" s="11">
        <f t="shared" si="120"/>
        <v>6.6325925362037796E-2</v>
      </c>
      <c r="AM172" s="11">
        <f t="shared" si="121"/>
        <v>5.0663259253620376</v>
      </c>
      <c r="AN172" s="11">
        <f t="shared" si="122"/>
        <v>-0.65384928434657541</v>
      </c>
      <c r="AO172" s="11">
        <f t="shared" si="123"/>
        <v>6.6405000000003503E-2</v>
      </c>
      <c r="AP172" s="11">
        <f t="shared" si="124"/>
        <v>-96.955570348231618</v>
      </c>
      <c r="AR172" s="11">
        <v>-194</v>
      </c>
      <c r="AS172" s="11">
        <v>1.077</v>
      </c>
      <c r="AT172" s="11">
        <f t="shared" si="125"/>
        <v>107700</v>
      </c>
      <c r="AU172" s="11">
        <f t="shared" si="126"/>
        <v>-9.9999999999988987E-4</v>
      </c>
      <c r="AV172" s="11">
        <f t="shared" si="127"/>
        <v>-100</v>
      </c>
      <c r="AW172" s="11">
        <f t="shared" si="128"/>
        <v>3.2215703297981568E-2</v>
      </c>
      <c r="AX172" s="11">
        <f t="shared" si="129"/>
        <v>5.0322157032979815</v>
      </c>
      <c r="AY172" s="11">
        <f t="shared" si="130"/>
        <v>0.7079065015852426</v>
      </c>
      <c r="AZ172" s="11">
        <f t="shared" si="131"/>
        <v>6.1389000000003247E-2</v>
      </c>
      <c r="BA172" s="11">
        <f t="shared" si="132"/>
        <v>-69.01042855368712</v>
      </c>
      <c r="BC172" s="11">
        <v>-194</v>
      </c>
      <c r="BD172" s="11">
        <v>1.0429999999999999</v>
      </c>
      <c r="BE172" s="11">
        <f t="shared" si="133"/>
        <v>104299.99999999999</v>
      </c>
      <c r="BF172" s="11">
        <f t="shared" si="134"/>
        <v>2.0000000000000018E-3</v>
      </c>
      <c r="BG172" s="11">
        <f t="shared" si="135"/>
        <v>200.00000000001455</v>
      </c>
      <c r="BH172" s="11">
        <f t="shared" si="136"/>
        <v>1.8284308426530838E-2</v>
      </c>
      <c r="BI172" s="11">
        <f t="shared" si="137"/>
        <v>5.0182843084265309</v>
      </c>
      <c r="BJ172" s="11">
        <f t="shared" si="138"/>
        <v>-1.4598879831730429</v>
      </c>
      <c r="BK172" s="11">
        <f t="shared" si="139"/>
        <v>5.9451000000003133E-2</v>
      </c>
      <c r="BL172" s="11">
        <f t="shared" si="140"/>
        <v>-58.213441951249422</v>
      </c>
      <c r="BN172" s="11">
        <v>-194</v>
      </c>
      <c r="BO172" s="11">
        <v>1.2110000000000001</v>
      </c>
      <c r="BP172" s="11">
        <f t="shared" si="141"/>
        <v>121100.00000000001</v>
      </c>
      <c r="BQ172" s="11">
        <f t="shared" si="142"/>
        <v>-3.0000000000001137E-3</v>
      </c>
      <c r="BR172" s="11">
        <f t="shared" si="143"/>
        <v>-300.00000000001455</v>
      </c>
      <c r="BS172" s="11">
        <f t="shared" si="144"/>
        <v>8.3144143143052268E-2</v>
      </c>
      <c r="BT172" s="11">
        <f t="shared" si="145"/>
        <v>5.083144143143052</v>
      </c>
      <c r="BU172" s="11">
        <f t="shared" si="146"/>
        <v>1.8901902063325096</v>
      </c>
      <c r="BV172" s="11">
        <f t="shared" si="147"/>
        <v>6.9027000000003655E-2</v>
      </c>
      <c r="BW172" s="11">
        <f t="shared" si="148"/>
        <v>-111.56325810447089</v>
      </c>
    </row>
    <row r="173" spans="1:75" x14ac:dyDescent="0.35">
      <c r="A173" s="4">
        <v>-193</v>
      </c>
      <c r="B173" s="5">
        <v>434.66</v>
      </c>
      <c r="C173" s="5">
        <f t="shared" si="101"/>
        <v>0.53999999999996362</v>
      </c>
      <c r="D173" s="5">
        <f t="shared" si="102"/>
        <v>2.6381496756668459</v>
      </c>
      <c r="E173" s="5">
        <f t="shared" si="103"/>
        <v>4.3466000000000002E-4</v>
      </c>
      <c r="F173" s="5">
        <f t="shared" si="104"/>
        <v>5.3999999999999144E-7</v>
      </c>
      <c r="G173" s="5">
        <f t="shared" si="105"/>
        <v>-3.3618503243331541</v>
      </c>
      <c r="H173" s="6">
        <f t="shared" si="106"/>
        <v>8.0663128514581711E-2</v>
      </c>
      <c r="K173" s="11">
        <v>-193</v>
      </c>
      <c r="L173" s="11">
        <v>0.89300000000000002</v>
      </c>
      <c r="M173" s="11">
        <f t="shared" si="107"/>
        <v>89300</v>
      </c>
      <c r="N173" s="11">
        <f t="shared" si="108"/>
        <v>7.0000000000000062E-3</v>
      </c>
      <c r="O173" s="11">
        <f t="shared" si="108"/>
        <v>700</v>
      </c>
      <c r="P173" s="11">
        <f t="shared" si="109"/>
        <v>-4.9148541111453566E-2</v>
      </c>
      <c r="Q173" s="11">
        <f t="shared" si="109"/>
        <v>4.9508514588885468</v>
      </c>
      <c r="R173" s="11">
        <f t="shared" si="110"/>
        <v>-6.2889117699495989</v>
      </c>
      <c r="S173" s="11">
        <f t="shared" si="111"/>
        <v>-4.8221999999999238E-2</v>
      </c>
      <c r="T173" s="11">
        <f t="shared" si="100"/>
        <v>517.04311272141342</v>
      </c>
      <c r="V173" s="11">
        <v>-193</v>
      </c>
      <c r="W173" s="25">
        <v>1.099</v>
      </c>
      <c r="X173" s="11">
        <f t="shared" si="112"/>
        <v>109900</v>
      </c>
      <c r="Y173" s="11">
        <f t="shared" si="113"/>
        <v>-8.999999999999897E-3</v>
      </c>
      <c r="Z173" s="11">
        <f t="shared" si="114"/>
        <v>-899.99999999998545</v>
      </c>
      <c r="AA173" s="11">
        <f t="shared" si="115"/>
        <v>4.0997692423490557E-2</v>
      </c>
      <c r="AB173" s="11">
        <f t="shared" si="116"/>
        <v>5.0409976924234909</v>
      </c>
      <c r="AC173" s="11">
        <f>(AB173-AB174)/(G174-G173)</f>
        <v>6.6229997694746912</v>
      </c>
      <c r="AD173" s="11">
        <f>X173*F173</f>
        <v>5.9345999999999059E-2</v>
      </c>
      <c r="AE173" s="11">
        <f>(X173*E173)/(($I$3+$I$4)*286.9)+273</f>
        <v>573.33973222937664</v>
      </c>
      <c r="AG173" s="11">
        <v>-193</v>
      </c>
      <c r="AH173" s="11">
        <v>1.1659999999999999</v>
      </c>
      <c r="AI173" s="11">
        <f t="shared" si="117"/>
        <v>116599.99999999999</v>
      </c>
      <c r="AJ173" s="11">
        <f t="shared" si="118"/>
        <v>1.0000000000000009E-2</v>
      </c>
      <c r="AK173" s="11">
        <f t="shared" si="119"/>
        <v>1000.0000000000146</v>
      </c>
      <c r="AL173" s="11">
        <f t="shared" si="120"/>
        <v>6.6698550422995259E-2</v>
      </c>
      <c r="AM173" s="11">
        <f t="shared" si="121"/>
        <v>5.0666985504229949</v>
      </c>
      <c r="AN173" s="11">
        <f t="shared" si="122"/>
        <v>-6.8781444685221755</v>
      </c>
      <c r="AO173" s="11">
        <f t="shared" si="123"/>
        <v>6.2963999999998993E-2</v>
      </c>
      <c r="AP173" s="11">
        <f t="shared" si="124"/>
        <v>-97.759331370272605</v>
      </c>
      <c r="AR173" s="11">
        <v>-193</v>
      </c>
      <c r="AS173" s="11">
        <v>1.0760000000000001</v>
      </c>
      <c r="AT173" s="11">
        <f t="shared" si="125"/>
        <v>107600</v>
      </c>
      <c r="AU173" s="11">
        <f t="shared" si="126"/>
        <v>9.9999999999988987E-4</v>
      </c>
      <c r="AV173" s="11">
        <f t="shared" si="127"/>
        <v>100</v>
      </c>
      <c r="AW173" s="11">
        <f t="shared" si="128"/>
        <v>3.1812271330370401E-2</v>
      </c>
      <c r="AX173" s="11">
        <f t="shared" si="129"/>
        <v>5.0318122713303701</v>
      </c>
      <c r="AY173" s="11">
        <f t="shared" si="130"/>
        <v>-0.74818939189886802</v>
      </c>
      <c r="AZ173" s="11">
        <f t="shared" si="131"/>
        <v>5.810399999999908E-2</v>
      </c>
      <c r="BA173" s="11">
        <f t="shared" si="132"/>
        <v>-69.141544214762746</v>
      </c>
      <c r="BC173" s="11">
        <v>-193</v>
      </c>
      <c r="BD173" s="11">
        <v>1.0449999999999999</v>
      </c>
      <c r="BE173" s="11">
        <f t="shared" si="133"/>
        <v>104500</v>
      </c>
      <c r="BF173" s="11">
        <f t="shared" si="134"/>
        <v>3.0000000000001137E-3</v>
      </c>
      <c r="BG173" s="11">
        <f t="shared" si="135"/>
        <v>300</v>
      </c>
      <c r="BH173" s="11">
        <f t="shared" si="136"/>
        <v>1.9116290447072779E-2</v>
      </c>
      <c r="BI173" s="11">
        <f t="shared" si="137"/>
        <v>5.019116290447073</v>
      </c>
      <c r="BJ173" s="11">
        <f t="shared" si="138"/>
        <v>-2.3089145935241682</v>
      </c>
      <c r="BK173" s="11">
        <f t="shared" si="139"/>
        <v>5.6429999999999106E-2</v>
      </c>
      <c r="BL173" s="11">
        <f t="shared" si="140"/>
        <v>-59.284306416753793</v>
      </c>
      <c r="BN173" s="11">
        <v>-193</v>
      </c>
      <c r="BO173" s="11">
        <v>1.208</v>
      </c>
      <c r="BP173" s="11">
        <f t="shared" si="141"/>
        <v>120800</v>
      </c>
      <c r="BQ173" s="11">
        <f t="shared" si="142"/>
        <v>-4.0000000000000036E-3</v>
      </c>
      <c r="BR173" s="11">
        <f t="shared" si="143"/>
        <v>-400</v>
      </c>
      <c r="BS173" s="11">
        <f t="shared" si="144"/>
        <v>8.2066934285113011E-2</v>
      </c>
      <c r="BT173" s="11">
        <f t="shared" si="145"/>
        <v>5.0820669342851126</v>
      </c>
      <c r="BU173" s="11">
        <f t="shared" si="146"/>
        <v>2.6713982116882939</v>
      </c>
      <c r="BV173" s="11">
        <f t="shared" si="147"/>
        <v>6.5231999999998971E-2</v>
      </c>
      <c r="BW173" s="11">
        <f t="shared" si="148"/>
        <v>-111.11429870951059</v>
      </c>
    </row>
    <row r="174" spans="1:75" x14ac:dyDescent="0.35">
      <c r="A174" s="4">
        <v>-192</v>
      </c>
      <c r="B174" s="5">
        <v>435.2</v>
      </c>
      <c r="C174" s="5">
        <f t="shared" si="101"/>
        <v>0.49000000000000909</v>
      </c>
      <c r="D174" s="5">
        <f t="shared" si="102"/>
        <v>2.6386888866901237</v>
      </c>
      <c r="E174" s="5">
        <f t="shared" si="103"/>
        <v>4.3520000000000001E-4</v>
      </c>
      <c r="F174" s="5">
        <f t="shared" si="104"/>
        <v>4.9000000000001733E-7</v>
      </c>
      <c r="G174" s="5">
        <f t="shared" si="105"/>
        <v>-3.3613111133098763</v>
      </c>
      <c r="H174" s="6">
        <f t="shared" si="106"/>
        <v>8.077219117662951E-2</v>
      </c>
      <c r="K174" s="11">
        <v>-192</v>
      </c>
      <c r="L174" s="11">
        <v>0.9</v>
      </c>
      <c r="M174" s="11">
        <f t="shared" si="107"/>
        <v>90000</v>
      </c>
      <c r="N174" s="11">
        <f t="shared" si="108"/>
        <v>1.0000000000000009E-2</v>
      </c>
      <c r="O174" s="11">
        <f t="shared" si="108"/>
        <v>1000</v>
      </c>
      <c r="P174" s="11">
        <f t="shared" si="109"/>
        <v>-4.5757490560675115E-2</v>
      </c>
      <c r="Q174" s="11">
        <f t="shared" si="109"/>
        <v>4.9542425094393252</v>
      </c>
      <c r="R174" s="11">
        <f t="shared" si="110"/>
        <v>-9.8195824704830894</v>
      </c>
      <c r="S174" s="11">
        <f t="shared" si="111"/>
        <v>-4.4100000000001562E-2</v>
      </c>
      <c r="T174" s="11">
        <f t="shared" si="100"/>
        <v>519.26166829736167</v>
      </c>
      <c r="V174" s="11">
        <v>-192</v>
      </c>
      <c r="W174" s="25">
        <v>1.0900000000000001</v>
      </c>
      <c r="X174" s="11">
        <f t="shared" si="112"/>
        <v>109000.00000000001</v>
      </c>
      <c r="Y174" s="11">
        <f t="shared" si="113"/>
        <v>-1.3000000000000123E-2</v>
      </c>
      <c r="Z174" s="11">
        <f t="shared" si="114"/>
        <v>-1300.0000000000146</v>
      </c>
      <c r="AA174" s="11">
        <f t="shared" si="115"/>
        <v>3.7426497940623665E-2</v>
      </c>
      <c r="AB174" s="11">
        <f t="shared" si="116"/>
        <v>5.0374264979406238</v>
      </c>
      <c r="AC174" s="11">
        <f>(AB174-AB175)/(G175-G174)</f>
        <v>10.662445613033833</v>
      </c>
      <c r="AD174" s="11">
        <f>X174*F174</f>
        <v>5.3410000000001893E-2</v>
      </c>
      <c r="AE174" s="11">
        <f>(X174*E174)/(($I$3+$I$4)*286.9)+273</f>
        <v>571.25024271569373</v>
      </c>
      <c r="AG174" s="11">
        <v>-192</v>
      </c>
      <c r="AH174" s="11">
        <v>1.1759999999999999</v>
      </c>
      <c r="AI174" s="11">
        <f t="shared" si="117"/>
        <v>117600</v>
      </c>
      <c r="AJ174" s="11">
        <f t="shared" si="118"/>
        <v>1.1000000000000121E-2</v>
      </c>
      <c r="AK174" s="11">
        <f t="shared" si="119"/>
        <v>1100</v>
      </c>
      <c r="AL174" s="11">
        <f t="shared" si="120"/>
        <v>7.0407321740119655E-2</v>
      </c>
      <c r="AM174" s="11">
        <f t="shared" si="121"/>
        <v>5.0704073217401193</v>
      </c>
      <c r="AN174" s="11">
        <f t="shared" si="122"/>
        <v>-8.2736906456442245</v>
      </c>
      <c r="AO174" s="11">
        <f t="shared" si="123"/>
        <v>5.7624000000002035E-2</v>
      </c>
      <c r="AP174" s="11">
        <f t="shared" si="124"/>
        <v>-101.403648849717</v>
      </c>
      <c r="AR174" s="11">
        <v>-192</v>
      </c>
      <c r="AS174" s="11">
        <v>1.077</v>
      </c>
      <c r="AT174" s="11">
        <f t="shared" si="125"/>
        <v>107700</v>
      </c>
      <c r="AU174" s="11">
        <f t="shared" si="126"/>
        <v>2.0000000000000018E-3</v>
      </c>
      <c r="AV174" s="11">
        <f t="shared" si="127"/>
        <v>200</v>
      </c>
      <c r="AW174" s="11">
        <f t="shared" si="128"/>
        <v>3.2215703297981568E-2</v>
      </c>
      <c r="AX174" s="11">
        <f t="shared" si="129"/>
        <v>5.0322157032979815</v>
      </c>
      <c r="AY174" s="11">
        <f t="shared" si="130"/>
        <v>-1.6487262086040346</v>
      </c>
      <c r="AZ174" s="11">
        <f t="shared" si="131"/>
        <v>5.2773000000001867E-2</v>
      </c>
      <c r="BA174" s="11">
        <f t="shared" si="132"/>
        <v>-69.884974329205079</v>
      </c>
      <c r="BC174" s="11">
        <v>-192</v>
      </c>
      <c r="BD174" s="11">
        <v>1.048</v>
      </c>
      <c r="BE174" s="11">
        <f t="shared" si="133"/>
        <v>104800</v>
      </c>
      <c r="BF174" s="11">
        <f t="shared" si="134"/>
        <v>8.0000000000000071E-3</v>
      </c>
      <c r="BG174" s="11">
        <f t="shared" si="135"/>
        <v>800</v>
      </c>
      <c r="BH174" s="11">
        <f t="shared" si="136"/>
        <v>2.0361282647707864E-2</v>
      </c>
      <c r="BI174" s="11">
        <f t="shared" si="137"/>
        <v>5.0203612826477082</v>
      </c>
      <c r="BJ174" s="11">
        <f t="shared" si="138"/>
        <v>-6.7579274079007838</v>
      </c>
      <c r="BK174" s="11">
        <f t="shared" si="139"/>
        <v>5.1352000000001813E-2</v>
      </c>
      <c r="BL174" s="11">
        <f t="shared" si="140"/>
        <v>-60.652231287843051</v>
      </c>
      <c r="BN174" s="11">
        <v>-192</v>
      </c>
      <c r="BO174" s="11">
        <v>1.204</v>
      </c>
      <c r="BP174" s="11">
        <f t="shared" si="141"/>
        <v>120400</v>
      </c>
      <c r="BQ174" s="11">
        <f t="shared" si="142"/>
        <v>-2.9999999999998916E-3</v>
      </c>
      <c r="BR174" s="11">
        <f t="shared" si="143"/>
        <v>-300</v>
      </c>
      <c r="BS174" s="11">
        <f t="shared" si="144"/>
        <v>8.0626486921805726E-2</v>
      </c>
      <c r="BT174" s="11">
        <f t="shared" si="145"/>
        <v>5.0806264869218056</v>
      </c>
      <c r="BU174" s="11">
        <f t="shared" si="146"/>
        <v>2.2170402472904689</v>
      </c>
      <c r="BV174" s="11">
        <f t="shared" si="147"/>
        <v>5.8996000000002088E-2</v>
      </c>
      <c r="BW174" s="11">
        <f t="shared" si="148"/>
        <v>-110.31802144137691</v>
      </c>
    </row>
    <row r="175" spans="1:75" x14ac:dyDescent="0.35">
      <c r="A175" s="4">
        <v>-191</v>
      </c>
      <c r="B175" s="5">
        <v>435.69</v>
      </c>
      <c r="C175" s="5">
        <f t="shared" si="101"/>
        <v>0.44999999999998863</v>
      </c>
      <c r="D175" s="5">
        <f t="shared" si="102"/>
        <v>2.6391775920802147</v>
      </c>
      <c r="E175" s="5">
        <f t="shared" si="103"/>
        <v>4.3569000000000002E-4</v>
      </c>
      <c r="F175" s="5">
        <f t="shared" si="104"/>
        <v>4.4999999999998383E-7</v>
      </c>
      <c r="G175" s="5">
        <f t="shared" si="105"/>
        <v>-3.3608224079197853</v>
      </c>
      <c r="H175" s="6">
        <f t="shared" si="106"/>
        <v>8.0872511526634494E-2</v>
      </c>
      <c r="K175" s="11">
        <v>-191</v>
      </c>
      <c r="L175" s="11">
        <v>0.91</v>
      </c>
      <c r="M175" s="11">
        <f t="shared" si="107"/>
        <v>91000</v>
      </c>
      <c r="N175" s="11">
        <f t="shared" si="108"/>
        <v>1.9000000000000017E-2</v>
      </c>
      <c r="O175" s="11">
        <f t="shared" si="108"/>
        <v>1900</v>
      </c>
      <c r="P175" s="11">
        <f t="shared" si="109"/>
        <v>-4.0958607678906384E-2</v>
      </c>
      <c r="Q175" s="11">
        <f t="shared" si="109"/>
        <v>4.9590413923210939</v>
      </c>
      <c r="R175" s="11">
        <f t="shared" si="110"/>
        <v>-20.017349965107169</v>
      </c>
      <c r="S175" s="11">
        <f t="shared" si="111"/>
        <v>-4.0949999999998529E-2</v>
      </c>
      <c r="T175" s="11">
        <f t="shared" si="100"/>
        <v>522.27826056228184</v>
      </c>
      <c r="V175" s="11">
        <v>-191</v>
      </c>
      <c r="W175" s="25">
        <v>1.077</v>
      </c>
      <c r="X175" s="11">
        <f t="shared" si="112"/>
        <v>107700</v>
      </c>
      <c r="Y175" s="11">
        <f t="shared" si="113"/>
        <v>-1.2000000000000011E-2</v>
      </c>
      <c r="Z175" s="11">
        <f t="shared" si="114"/>
        <v>-1200</v>
      </c>
      <c r="AA175" s="11">
        <f t="shared" si="115"/>
        <v>3.2215703297981568E-2</v>
      </c>
      <c r="AB175" s="11">
        <f t="shared" si="116"/>
        <v>5.0322157032979815</v>
      </c>
      <c r="AC175" s="11">
        <f>(AB175-AB176)/(G176-G175)</f>
        <v>10.853894099873461</v>
      </c>
      <c r="AD175" s="11">
        <f>X175*F175</f>
        <v>4.8464999999998259E-2</v>
      </c>
      <c r="AE175" s="11">
        <f>(X175*E175)/(($I$3+$I$4)*286.9)+273</f>
        <v>568.02493035777752</v>
      </c>
      <c r="AG175" s="11">
        <v>-191</v>
      </c>
      <c r="AH175" s="11">
        <v>1.1870000000000001</v>
      </c>
      <c r="AI175" s="11">
        <f t="shared" si="117"/>
        <v>118700</v>
      </c>
      <c r="AJ175" s="11">
        <f t="shared" si="118"/>
        <v>6.9999999999998952E-3</v>
      </c>
      <c r="AK175" s="11">
        <f t="shared" si="119"/>
        <v>700</v>
      </c>
      <c r="AL175" s="11">
        <f t="shared" si="120"/>
        <v>7.4450718954591238E-2</v>
      </c>
      <c r="AM175" s="11">
        <f t="shared" si="121"/>
        <v>5.0744507189545915</v>
      </c>
      <c r="AN175" s="11">
        <f t="shared" si="122"/>
        <v>-5.6958579876225066</v>
      </c>
      <c r="AO175" s="11">
        <f t="shared" si="123"/>
        <v>5.3414999999998082E-2</v>
      </c>
      <c r="AP175" s="11">
        <f t="shared" si="124"/>
        <v>-105.33121507553119</v>
      </c>
      <c r="AR175" s="11">
        <v>-191</v>
      </c>
      <c r="AS175" s="11">
        <v>1.079</v>
      </c>
      <c r="AT175" s="11">
        <f t="shared" si="125"/>
        <v>107900</v>
      </c>
      <c r="AU175" s="11">
        <f t="shared" si="126"/>
        <v>5.0000000000001155E-3</v>
      </c>
      <c r="AV175" s="11">
        <f t="shared" si="127"/>
        <v>500.00000000001455</v>
      </c>
      <c r="AW175" s="11">
        <f t="shared" si="128"/>
        <v>3.3021444682910656E-2</v>
      </c>
      <c r="AX175" s="11">
        <f t="shared" si="129"/>
        <v>5.0330214446829107</v>
      </c>
      <c r="AY175" s="11">
        <f t="shared" si="130"/>
        <v>-4.4785096597321505</v>
      </c>
      <c r="AZ175" s="11">
        <f t="shared" si="131"/>
        <v>4.8554999999998252E-2</v>
      </c>
      <c r="BA175" s="11">
        <f t="shared" si="132"/>
        <v>-70.908492895112204</v>
      </c>
      <c r="BC175" s="11">
        <v>-191</v>
      </c>
      <c r="BD175" s="11">
        <v>1.056</v>
      </c>
      <c r="BE175" s="11">
        <f t="shared" si="133"/>
        <v>105600</v>
      </c>
      <c r="BF175" s="11">
        <f t="shared" si="134"/>
        <v>2.9999999999998916E-3</v>
      </c>
      <c r="BG175" s="11">
        <f t="shared" si="135"/>
        <v>300</v>
      </c>
      <c r="BH175" s="11">
        <f t="shared" si="136"/>
        <v>2.3663918197793475E-2</v>
      </c>
      <c r="BI175" s="11">
        <f t="shared" si="137"/>
        <v>5.0236639181977933</v>
      </c>
      <c r="BJ175" s="11">
        <f t="shared" si="138"/>
        <v>-2.7480867053626836</v>
      </c>
      <c r="BK175" s="11">
        <f t="shared" si="139"/>
        <v>4.7519999999998293E-2</v>
      </c>
      <c r="BL175" s="11">
        <f t="shared" si="140"/>
        <v>-63.577727986319246</v>
      </c>
      <c r="BN175" s="11">
        <v>-191</v>
      </c>
      <c r="BO175" s="11">
        <v>1.2010000000000001</v>
      </c>
      <c r="BP175" s="11">
        <f t="shared" si="141"/>
        <v>120100</v>
      </c>
      <c r="BQ175" s="11">
        <f t="shared" si="142"/>
        <v>-3.0000000000001137E-3</v>
      </c>
      <c r="BR175" s="11">
        <f t="shared" si="143"/>
        <v>-300</v>
      </c>
      <c r="BS175" s="11">
        <f t="shared" si="144"/>
        <v>7.9543007402906069E-2</v>
      </c>
      <c r="BT175" s="11">
        <f t="shared" si="145"/>
        <v>5.079543007402906</v>
      </c>
      <c r="BU175" s="11">
        <f t="shared" si="146"/>
        <v>2.4227605308701148</v>
      </c>
      <c r="BV175" s="11">
        <f t="shared" si="147"/>
        <v>5.404499999999806E-2</v>
      </c>
      <c r="BW175" s="11">
        <f t="shared" si="148"/>
        <v>-109.79341980262251</v>
      </c>
    </row>
    <row r="176" spans="1:75" x14ac:dyDescent="0.35">
      <c r="A176" s="4">
        <v>-190</v>
      </c>
      <c r="B176" s="5">
        <v>436.14</v>
      </c>
      <c r="C176" s="5">
        <f t="shared" si="101"/>
        <v>0.40000000000003411</v>
      </c>
      <c r="D176" s="5">
        <f t="shared" si="102"/>
        <v>2.6396259192408125</v>
      </c>
      <c r="E176" s="5">
        <f t="shared" si="103"/>
        <v>4.3614000000000001E-4</v>
      </c>
      <c r="F176" s="5">
        <f t="shared" si="104"/>
        <v>4.0000000000000972E-7</v>
      </c>
      <c r="G176" s="5">
        <f t="shared" si="105"/>
        <v>-3.3603740807591875</v>
      </c>
      <c r="H176" s="6">
        <f t="shared" si="106"/>
        <v>8.0964093655857439E-2</v>
      </c>
      <c r="K176" s="11">
        <v>-190</v>
      </c>
      <c r="L176" s="11">
        <v>0.92900000000000005</v>
      </c>
      <c r="M176" s="11">
        <f t="shared" si="107"/>
        <v>92900</v>
      </c>
      <c r="N176" s="11">
        <f t="shared" si="108"/>
        <v>2.1999999999999909E-2</v>
      </c>
      <c r="O176" s="11">
        <f t="shared" si="108"/>
        <v>2200</v>
      </c>
      <c r="P176" s="11">
        <f t="shared" si="109"/>
        <v>-3.1984286006358213E-2</v>
      </c>
      <c r="Q176" s="11">
        <f t="shared" si="109"/>
        <v>4.9680157139936414</v>
      </c>
      <c r="R176" s="11">
        <f t="shared" si="110"/>
        <v>-25.531695604574995</v>
      </c>
      <c r="S176" s="11">
        <f t="shared" si="111"/>
        <v>-3.7160000000000901E-2</v>
      </c>
      <c r="T176" s="11">
        <f t="shared" si="100"/>
        <v>527.74581282275153</v>
      </c>
      <c r="V176" s="11">
        <v>-190</v>
      </c>
      <c r="W176" s="25">
        <v>1.0649999999999999</v>
      </c>
      <c r="X176" s="11">
        <f t="shared" si="112"/>
        <v>106500</v>
      </c>
      <c r="Y176" s="11">
        <f t="shared" si="113"/>
        <v>-4.9999999999998934E-3</v>
      </c>
      <c r="Z176" s="11">
        <f t="shared" si="114"/>
        <v>-500</v>
      </c>
      <c r="AA176" s="11">
        <f t="shared" si="115"/>
        <v>2.7349607774756507E-2</v>
      </c>
      <c r="AB176" s="11">
        <f t="shared" si="116"/>
        <v>5.0273496077747568</v>
      </c>
      <c r="AC176" s="11">
        <f>(AB176-AB177)/(G177-G176)</f>
        <v>5.1334208786675655</v>
      </c>
      <c r="AD176" s="11">
        <f>X176*F176</f>
        <v>4.2600000000001033E-2</v>
      </c>
      <c r="AE176" s="11">
        <f>(X176*E176)/(($I$3+$I$4)*286.9)+273</f>
        <v>565.03906421553324</v>
      </c>
      <c r="AG176" s="11">
        <v>-190</v>
      </c>
      <c r="AH176" s="11">
        <v>1.194</v>
      </c>
      <c r="AI176" s="11">
        <f t="shared" si="117"/>
        <v>119400</v>
      </c>
      <c r="AJ176" s="11">
        <f t="shared" si="118"/>
        <v>9.000000000000119E-3</v>
      </c>
      <c r="AK176" s="11">
        <f t="shared" si="119"/>
        <v>900</v>
      </c>
      <c r="AL176" s="11">
        <f t="shared" si="120"/>
        <v>7.7004326793350258E-2</v>
      </c>
      <c r="AM176" s="11">
        <f t="shared" si="121"/>
        <v>5.0770043267933502</v>
      </c>
      <c r="AN176" s="11">
        <f t="shared" si="122"/>
        <v>-8.1916524391795331</v>
      </c>
      <c r="AO176" s="11">
        <f t="shared" si="123"/>
        <v>4.7760000000001163E-2</v>
      </c>
      <c r="AP176" s="11">
        <f t="shared" si="124"/>
        <v>-107.95537911790262</v>
      </c>
      <c r="AR176" s="11">
        <v>-190</v>
      </c>
      <c r="AS176" s="11">
        <v>1.0840000000000001</v>
      </c>
      <c r="AT176" s="11">
        <f t="shared" si="125"/>
        <v>108400.00000000001</v>
      </c>
      <c r="AU176" s="11">
        <f t="shared" si="126"/>
        <v>6.0000000000000053E-3</v>
      </c>
      <c r="AV176" s="11">
        <f t="shared" si="127"/>
        <v>600</v>
      </c>
      <c r="AW176" s="11">
        <f t="shared" si="128"/>
        <v>3.5029282202368152E-2</v>
      </c>
      <c r="AX176" s="11">
        <f t="shared" si="129"/>
        <v>5.0350292822023679</v>
      </c>
      <c r="AY176" s="11">
        <f t="shared" si="130"/>
        <v>-6.0212660162924552</v>
      </c>
      <c r="AZ176" s="11">
        <f t="shared" si="131"/>
        <v>4.3360000000001057E-2</v>
      </c>
      <c r="BA176" s="11">
        <f t="shared" si="132"/>
        <v>-72.858987406873098</v>
      </c>
      <c r="BC176" s="11">
        <v>-190</v>
      </c>
      <c r="BD176" s="11">
        <v>1.0589999999999999</v>
      </c>
      <c r="BE176" s="11">
        <f t="shared" si="133"/>
        <v>105900</v>
      </c>
      <c r="BF176" s="11">
        <f t="shared" si="134"/>
        <v>2.0000000000000018E-3</v>
      </c>
      <c r="BG176" s="11">
        <f t="shared" si="135"/>
        <v>200</v>
      </c>
      <c r="BH176" s="11">
        <f t="shared" si="136"/>
        <v>2.4895960107484977E-2</v>
      </c>
      <c r="BI176" s="11">
        <f t="shared" si="137"/>
        <v>5.024895960107485</v>
      </c>
      <c r="BJ176" s="11">
        <f t="shared" si="138"/>
        <v>-2.058208013633239</v>
      </c>
      <c r="BK176" s="11">
        <f t="shared" si="139"/>
        <v>4.2360000000001029E-2</v>
      </c>
      <c r="BL176" s="11">
        <f t="shared" si="140"/>
        <v>-64.88253474527545</v>
      </c>
      <c r="BN176" s="11">
        <v>-190</v>
      </c>
      <c r="BO176" s="11">
        <v>1.198</v>
      </c>
      <c r="BP176" s="11">
        <f t="shared" si="141"/>
        <v>119800</v>
      </c>
      <c r="BQ176" s="11">
        <f t="shared" si="142"/>
        <v>-4.0000000000000036E-3</v>
      </c>
      <c r="BR176" s="11">
        <f t="shared" si="143"/>
        <v>-400</v>
      </c>
      <c r="BS176" s="11">
        <f t="shared" si="144"/>
        <v>7.8456818053292562E-2</v>
      </c>
      <c r="BT176" s="11">
        <f t="shared" si="145"/>
        <v>5.0784568180532927</v>
      </c>
      <c r="BU176" s="11">
        <f t="shared" si="146"/>
        <v>3.648330904425265</v>
      </c>
      <c r="BV176" s="11">
        <f t="shared" si="147"/>
        <v>4.7920000000001163E-2</v>
      </c>
      <c r="BW176" s="11">
        <f t="shared" si="148"/>
        <v>-109.23161154375822</v>
      </c>
    </row>
    <row r="177" spans="1:75" x14ac:dyDescent="0.35">
      <c r="A177" s="4">
        <v>-189</v>
      </c>
      <c r="B177" s="5">
        <v>436.54</v>
      </c>
      <c r="C177" s="5">
        <f t="shared" si="101"/>
        <v>0.37000000000000455</v>
      </c>
      <c r="D177" s="5">
        <f t="shared" si="102"/>
        <v>2.6400240441088667</v>
      </c>
      <c r="E177" s="5">
        <f t="shared" si="103"/>
        <v>4.3654000000000002E-4</v>
      </c>
      <c r="F177" s="5">
        <f t="shared" si="104"/>
        <v>3.7000000000002526E-7</v>
      </c>
      <c r="G177" s="5">
        <f t="shared" si="105"/>
        <v>-3.3599759558911333</v>
      </c>
      <c r="H177" s="6">
        <f t="shared" si="106"/>
        <v>8.1046941401418451E-2</v>
      </c>
      <c r="K177" s="11">
        <v>-189</v>
      </c>
      <c r="L177" s="11">
        <v>0.95099999999999996</v>
      </c>
      <c r="M177" s="11">
        <f t="shared" si="107"/>
        <v>95100</v>
      </c>
      <c r="N177" s="11">
        <f t="shared" si="108"/>
        <v>1.5000000000000013E-2</v>
      </c>
      <c r="O177" s="11">
        <f t="shared" si="108"/>
        <v>1500</v>
      </c>
      <c r="P177" s="11">
        <f t="shared" si="109"/>
        <v>-2.181948306258609E-2</v>
      </c>
      <c r="Q177" s="11">
        <f t="shared" si="109"/>
        <v>4.9781805169374138</v>
      </c>
      <c r="R177" s="11">
        <f t="shared" si="110"/>
        <v>-18.472016547332533</v>
      </c>
      <c r="S177" s="11">
        <f t="shared" si="111"/>
        <v>-3.5187000000002404E-2</v>
      </c>
      <c r="T177" s="11">
        <f t="shared" si="100"/>
        <v>534.01771423938499</v>
      </c>
      <c r="V177" s="11">
        <v>-189</v>
      </c>
      <c r="W177" s="25">
        <v>1.06</v>
      </c>
      <c r="X177" s="11">
        <f t="shared" si="112"/>
        <v>106000</v>
      </c>
      <c r="Y177" s="11">
        <f t="shared" si="113"/>
        <v>2.0000000000000018E-3</v>
      </c>
      <c r="Z177" s="11">
        <f t="shared" si="114"/>
        <v>200</v>
      </c>
      <c r="AA177" s="11">
        <f t="shared" si="115"/>
        <v>2.5305865264770262E-2</v>
      </c>
      <c r="AB177" s="11">
        <f t="shared" si="116"/>
        <v>5.0253058652647704</v>
      </c>
      <c r="AC177" s="11">
        <f>(AB177-AB178)/(G178-G177)</f>
        <v>-2.2249540372135628</v>
      </c>
      <c r="AD177" s="11">
        <f>X177*F177</f>
        <v>3.9220000000002676E-2</v>
      </c>
      <c r="AE177" s="11">
        <f>(X177*E177)/(($I$3+$I$4)*286.9)+273</f>
        <v>563.93457107649647</v>
      </c>
      <c r="AG177" s="11">
        <v>-189</v>
      </c>
      <c r="AH177" s="11">
        <v>1.2030000000000001</v>
      </c>
      <c r="AI177" s="11">
        <f t="shared" si="117"/>
        <v>120300</v>
      </c>
      <c r="AJ177" s="11">
        <f t="shared" si="118"/>
        <v>8.999999999999897E-3</v>
      </c>
      <c r="AK177" s="11">
        <f t="shared" si="119"/>
        <v>900</v>
      </c>
      <c r="AL177" s="11">
        <f t="shared" si="120"/>
        <v>8.0265627339844769E-2</v>
      </c>
      <c r="AM177" s="11">
        <f t="shared" si="121"/>
        <v>5.0802656273398448</v>
      </c>
      <c r="AN177" s="11">
        <f t="shared" si="122"/>
        <v>-8.7975893038325701</v>
      </c>
      <c r="AO177" s="11">
        <f t="shared" si="123"/>
        <v>4.4511000000003041E-2</v>
      </c>
      <c r="AP177" s="11">
        <f t="shared" si="124"/>
        <v>-111.17892381412156</v>
      </c>
      <c r="AR177" s="11">
        <v>-189</v>
      </c>
      <c r="AS177" s="11">
        <v>1.0900000000000001</v>
      </c>
      <c r="AT177" s="11">
        <f t="shared" si="125"/>
        <v>109000.00000000001</v>
      </c>
      <c r="AU177" s="11">
        <f t="shared" si="126"/>
        <v>8.999999999999897E-3</v>
      </c>
      <c r="AV177" s="11">
        <f t="shared" si="127"/>
        <v>899.99999999998545</v>
      </c>
      <c r="AW177" s="11">
        <f t="shared" si="128"/>
        <v>3.7426497940623665E-2</v>
      </c>
      <c r="AX177" s="11">
        <f t="shared" si="129"/>
        <v>5.0374264979406238</v>
      </c>
      <c r="AY177" s="11">
        <f t="shared" si="130"/>
        <v>-9.7058928858610862</v>
      </c>
      <c r="AZ177" s="11">
        <f t="shared" si="131"/>
        <v>4.0330000000002759E-2</v>
      </c>
      <c r="BA177" s="11">
        <f t="shared" si="132"/>
        <v>-75.092291735155925</v>
      </c>
      <c r="BC177" s="11">
        <v>-189</v>
      </c>
      <c r="BD177" s="11">
        <v>1.0609999999999999</v>
      </c>
      <c r="BE177" s="11">
        <f t="shared" si="133"/>
        <v>106100</v>
      </c>
      <c r="BF177" s="11">
        <f t="shared" si="134"/>
        <v>4.0000000000000036E-3</v>
      </c>
      <c r="BG177" s="11">
        <f t="shared" si="135"/>
        <v>400</v>
      </c>
      <c r="BH177" s="11">
        <f t="shared" si="136"/>
        <v>2.5715383901340642E-2</v>
      </c>
      <c r="BI177" s="11">
        <f t="shared" si="137"/>
        <v>5.0257153839013409</v>
      </c>
      <c r="BJ177" s="11">
        <f t="shared" si="138"/>
        <v>-4.4415396425449325</v>
      </c>
      <c r="BK177" s="11">
        <f t="shared" si="139"/>
        <v>3.9257000000002679E-2</v>
      </c>
      <c r="BL177" s="11">
        <f t="shared" si="140"/>
        <v>-65.831120670642576</v>
      </c>
      <c r="BN177" s="11">
        <v>-189</v>
      </c>
      <c r="BO177" s="11">
        <v>1.194</v>
      </c>
      <c r="BP177" s="11">
        <f t="shared" si="141"/>
        <v>119400</v>
      </c>
      <c r="BQ177" s="11">
        <f t="shared" si="142"/>
        <v>-9.9999999999988987E-4</v>
      </c>
      <c r="BR177" s="11">
        <f t="shared" si="143"/>
        <v>-100</v>
      </c>
      <c r="BS177" s="11">
        <f t="shared" si="144"/>
        <v>7.7004326793350258E-2</v>
      </c>
      <c r="BT177" s="11">
        <f t="shared" si="145"/>
        <v>5.0770043267933502</v>
      </c>
      <c r="BU177" s="11">
        <f t="shared" si="146"/>
        <v>0.98897179412606284</v>
      </c>
      <c r="BV177" s="11">
        <f t="shared" si="147"/>
        <v>4.4178000000003013E-2</v>
      </c>
      <c r="BW177" s="11">
        <f t="shared" si="148"/>
        <v>-108.30476727685885</v>
      </c>
    </row>
    <row r="178" spans="1:75" x14ac:dyDescent="0.35">
      <c r="A178" s="4">
        <v>-188</v>
      </c>
      <c r="B178" s="5">
        <v>436.91</v>
      </c>
      <c r="C178" s="5">
        <f t="shared" si="101"/>
        <v>0.31999999999999318</v>
      </c>
      <c r="D178" s="5">
        <f t="shared" si="102"/>
        <v>2.6403919849593236</v>
      </c>
      <c r="E178" s="5">
        <f t="shared" si="103"/>
        <v>4.3691000000000004E-4</v>
      </c>
      <c r="F178" s="5">
        <f t="shared" si="104"/>
        <v>3.1999999999999694E-7</v>
      </c>
      <c r="G178" s="5">
        <f t="shared" si="105"/>
        <v>-3.3596080150406764</v>
      </c>
      <c r="H178" s="6">
        <f t="shared" si="106"/>
        <v>8.1121058318522427E-2</v>
      </c>
      <c r="K178" s="11">
        <v>-188</v>
      </c>
      <c r="L178" s="11">
        <v>0.96599999999999997</v>
      </c>
      <c r="M178" s="11">
        <f t="shared" si="107"/>
        <v>96600</v>
      </c>
      <c r="N178" s="11">
        <f t="shared" si="108"/>
        <v>1.4000000000000012E-2</v>
      </c>
      <c r="O178" s="11">
        <f t="shared" si="108"/>
        <v>1400</v>
      </c>
      <c r="P178" s="11">
        <f t="shared" si="109"/>
        <v>-1.5022873584506671E-2</v>
      </c>
      <c r="Q178" s="11">
        <f t="shared" si="109"/>
        <v>4.984977126415493</v>
      </c>
      <c r="R178" s="11">
        <f t="shared" si="110"/>
        <v>-19.652766241445271</v>
      </c>
      <c r="S178" s="11">
        <f t="shared" si="111"/>
        <v>-3.0911999999999704E-2</v>
      </c>
      <c r="T178" s="11">
        <f t="shared" si="100"/>
        <v>538.35943420379681</v>
      </c>
      <c r="V178" s="11">
        <v>-188</v>
      </c>
      <c r="W178" s="25">
        <v>1.0620000000000001</v>
      </c>
      <c r="X178" s="11">
        <f t="shared" si="112"/>
        <v>106200</v>
      </c>
      <c r="Y178" s="11">
        <f t="shared" si="113"/>
        <v>4.9999999999998934E-3</v>
      </c>
      <c r="Z178" s="11">
        <f t="shared" si="114"/>
        <v>500</v>
      </c>
      <c r="AA178" s="11">
        <f t="shared" si="115"/>
        <v>2.6124516745450282E-2</v>
      </c>
      <c r="AB178" s="11">
        <f t="shared" si="116"/>
        <v>5.0261245167454502</v>
      </c>
      <c r="AC178" s="11">
        <f>(AB178-AB179)/(G179-G178)</f>
        <v>-6.4154354162559999</v>
      </c>
      <c r="AD178" s="11">
        <f>X178*F178</f>
        <v>3.3983999999999674E-2</v>
      </c>
      <c r="AE178" s="11">
        <f>(X178*E178)/(($I$3+$I$4)*286.9)+273</f>
        <v>564.73055809982634</v>
      </c>
      <c r="AG178" s="11">
        <v>-188</v>
      </c>
      <c r="AH178" s="11">
        <v>1.212</v>
      </c>
      <c r="AI178" s="11">
        <f t="shared" si="117"/>
        <v>121200</v>
      </c>
      <c r="AJ178" s="11">
        <f t="shared" si="118"/>
        <v>7.0000000000001172E-3</v>
      </c>
      <c r="AK178" s="11">
        <f t="shared" si="119"/>
        <v>700.00000000001455</v>
      </c>
      <c r="AL178" s="11">
        <f t="shared" si="120"/>
        <v>8.3502619830267397E-2</v>
      </c>
      <c r="AM178" s="11">
        <f t="shared" si="121"/>
        <v>5.0835026198302673</v>
      </c>
      <c r="AN178" s="11">
        <f t="shared" si="122"/>
        <v>-7.8658430665329533</v>
      </c>
      <c r="AO178" s="11">
        <f t="shared" si="123"/>
        <v>3.8783999999999631E-2</v>
      </c>
      <c r="AP178" s="11">
        <f t="shared" si="124"/>
        <v>-114.38113651973089</v>
      </c>
      <c r="AR178" s="11">
        <v>-188</v>
      </c>
      <c r="AS178" s="11">
        <v>1.099</v>
      </c>
      <c r="AT178" s="11">
        <f t="shared" si="125"/>
        <v>109900</v>
      </c>
      <c r="AU178" s="11">
        <f t="shared" si="126"/>
        <v>8.0000000000000071E-3</v>
      </c>
      <c r="AV178" s="11">
        <f t="shared" si="127"/>
        <v>800</v>
      </c>
      <c r="AW178" s="11">
        <f t="shared" si="128"/>
        <v>4.0997692423490557E-2</v>
      </c>
      <c r="AX178" s="11">
        <f t="shared" si="129"/>
        <v>5.0409976924234909</v>
      </c>
      <c r="AY178" s="11">
        <f t="shared" si="130"/>
        <v>-9.906434644263614</v>
      </c>
      <c r="AZ178" s="11">
        <f t="shared" si="131"/>
        <v>3.5167999999999665E-2</v>
      </c>
      <c r="BA178" s="11">
        <f t="shared" si="132"/>
        <v>-78.263918345861612</v>
      </c>
      <c r="BC178" s="11">
        <v>-188</v>
      </c>
      <c r="BD178" s="11">
        <v>1.0649999999999999</v>
      </c>
      <c r="BE178" s="11">
        <f t="shared" si="133"/>
        <v>106500</v>
      </c>
      <c r="BF178" s="11">
        <f t="shared" si="134"/>
        <v>4.0000000000000036E-3</v>
      </c>
      <c r="BG178" s="11">
        <f t="shared" si="135"/>
        <v>400</v>
      </c>
      <c r="BH178" s="11">
        <f t="shared" si="136"/>
        <v>2.7349607774756507E-2</v>
      </c>
      <c r="BI178" s="11">
        <f t="shared" si="137"/>
        <v>5.0273496077747568</v>
      </c>
      <c r="BJ178" s="11">
        <f t="shared" si="138"/>
        <v>-5.1203197322898184</v>
      </c>
      <c r="BK178" s="11">
        <f t="shared" si="139"/>
        <v>3.4079999999999673E-2</v>
      </c>
      <c r="BL178" s="11">
        <f t="shared" si="140"/>
        <v>-67.396790753723963</v>
      </c>
      <c r="BN178" s="11">
        <v>-188</v>
      </c>
      <c r="BO178" s="11">
        <v>1.1930000000000001</v>
      </c>
      <c r="BP178" s="11">
        <f t="shared" si="141"/>
        <v>119300</v>
      </c>
      <c r="BQ178" s="11">
        <f t="shared" si="142"/>
        <v>0</v>
      </c>
      <c r="BR178" s="11">
        <f t="shared" si="143"/>
        <v>0</v>
      </c>
      <c r="BS178" s="11">
        <f t="shared" si="144"/>
        <v>7.6640443670341896E-2</v>
      </c>
      <c r="BT178" s="11">
        <f t="shared" si="145"/>
        <v>5.0766404436703416</v>
      </c>
      <c r="BU178" s="11">
        <f t="shared" si="146"/>
        <v>0</v>
      </c>
      <c r="BV178" s="11">
        <f t="shared" si="147"/>
        <v>3.8175999999999634E-2</v>
      </c>
      <c r="BW178" s="11">
        <f t="shared" si="148"/>
        <v>-108.30832992412456</v>
      </c>
    </row>
    <row r="179" spans="1:75" x14ac:dyDescent="0.35">
      <c r="A179" s="4">
        <v>-187</v>
      </c>
      <c r="B179" s="5">
        <v>437.23</v>
      </c>
      <c r="C179" s="5">
        <f t="shared" si="101"/>
        <v>0.27999999999997272</v>
      </c>
      <c r="D179" s="5">
        <f t="shared" si="102"/>
        <v>2.6407099528830362</v>
      </c>
      <c r="E179" s="5">
        <f t="shared" si="103"/>
        <v>4.3723000000000004E-4</v>
      </c>
      <c r="F179" s="5">
        <f t="shared" si="104"/>
        <v>2.7999999999996344E-7</v>
      </c>
      <c r="G179" s="5">
        <f t="shared" si="105"/>
        <v>-3.3592900471169638</v>
      </c>
      <c r="H179" s="6">
        <f t="shared" si="106"/>
        <v>8.118644765535743E-2</v>
      </c>
      <c r="K179" s="11">
        <v>-187</v>
      </c>
      <c r="L179" s="11">
        <v>0.98</v>
      </c>
      <c r="M179" s="11">
        <f t="shared" si="107"/>
        <v>98000</v>
      </c>
      <c r="N179" s="11">
        <f t="shared" si="108"/>
        <v>2.4000000000000021E-2</v>
      </c>
      <c r="O179" s="11">
        <f t="shared" si="108"/>
        <v>2400</v>
      </c>
      <c r="P179" s="11">
        <f t="shared" si="109"/>
        <v>-8.7739243075051505E-3</v>
      </c>
      <c r="Q179" s="11">
        <f t="shared" si="109"/>
        <v>4.9912260756924951</v>
      </c>
      <c r="R179" s="11">
        <f t="shared" si="110"/>
        <v>-37.793028859701458</v>
      </c>
      <c r="S179" s="11">
        <f t="shared" si="111"/>
        <v>-2.7439999999996419E-2</v>
      </c>
      <c r="T179" s="11">
        <f t="shared" si="100"/>
        <v>542.40239339527773</v>
      </c>
      <c r="V179" s="11">
        <v>-187</v>
      </c>
      <c r="W179" s="25">
        <v>1.0669999999999999</v>
      </c>
      <c r="X179" s="11">
        <f t="shared" si="112"/>
        <v>106700</v>
      </c>
      <c r="Y179" s="11">
        <f t="shared" si="113"/>
        <v>1.5000000000000124E-2</v>
      </c>
      <c r="Z179" s="11">
        <f t="shared" si="114"/>
        <v>1500.0000000000146</v>
      </c>
      <c r="AA179" s="11">
        <f t="shared" si="115"/>
        <v>2.8164419424469872E-2</v>
      </c>
      <c r="AB179" s="11">
        <f t="shared" si="116"/>
        <v>5.0281644194244697</v>
      </c>
      <c r="AC179" s="11">
        <f>(AB179-AB180)/(G180-G179)</f>
        <v>-21.80634289361706</v>
      </c>
      <c r="AD179" s="11">
        <f>X179*F179</f>
        <v>2.98759999999961E-2</v>
      </c>
      <c r="AE179" s="11">
        <f>(X179*E179)/(($I$3+$I$4)*286.9)+273</f>
        <v>566.31872831914416</v>
      </c>
      <c r="AG179" s="11">
        <v>-187</v>
      </c>
      <c r="AH179" s="11">
        <v>1.2190000000000001</v>
      </c>
      <c r="AI179" s="11">
        <f t="shared" si="117"/>
        <v>121900.00000000001</v>
      </c>
      <c r="AJ179" s="11">
        <f t="shared" si="118"/>
        <v>6.0000000000000053E-3</v>
      </c>
      <c r="AK179" s="11">
        <f t="shared" si="119"/>
        <v>600</v>
      </c>
      <c r="AL179" s="11">
        <f t="shared" si="120"/>
        <v>8.6003705618381956E-2</v>
      </c>
      <c r="AM179" s="11">
        <f t="shared" si="121"/>
        <v>5.0860037056183822</v>
      </c>
      <c r="AN179" s="11">
        <f t="shared" si="122"/>
        <v>-7.6695849381554986</v>
      </c>
      <c r="AO179" s="11">
        <f t="shared" si="123"/>
        <v>3.4131999999995548E-2</v>
      </c>
      <c r="AP179" s="11">
        <f t="shared" si="124"/>
        <v>-116.90384924324968</v>
      </c>
      <c r="AR179" s="11">
        <v>-187</v>
      </c>
      <c r="AS179" s="11">
        <v>1.107</v>
      </c>
      <c r="AT179" s="11">
        <f t="shared" si="125"/>
        <v>110700</v>
      </c>
      <c r="AU179" s="11">
        <f t="shared" si="126"/>
        <v>7.0000000000001172E-3</v>
      </c>
      <c r="AV179" s="11">
        <f t="shared" si="127"/>
        <v>700.00000000001455</v>
      </c>
      <c r="AW179" s="11">
        <f t="shared" si="128"/>
        <v>4.4147620878722801E-2</v>
      </c>
      <c r="AX179" s="11">
        <f t="shared" si="129"/>
        <v>5.0441476208787224</v>
      </c>
      <c r="AY179" s="11">
        <f t="shared" si="130"/>
        <v>-9.8462726984521218</v>
      </c>
      <c r="AZ179" s="11">
        <f t="shared" si="131"/>
        <v>3.0995999999995954E-2</v>
      </c>
      <c r="BA179" s="11">
        <f t="shared" si="132"/>
        <v>-81.080033726232443</v>
      </c>
      <c r="BC179" s="11">
        <v>-187</v>
      </c>
      <c r="BD179" s="11">
        <v>1.069</v>
      </c>
      <c r="BE179" s="11">
        <f t="shared" si="133"/>
        <v>106900</v>
      </c>
      <c r="BF179" s="11">
        <f t="shared" si="134"/>
        <v>4.0000000000000036E-3</v>
      </c>
      <c r="BG179" s="11">
        <f t="shared" si="135"/>
        <v>400</v>
      </c>
      <c r="BH179" s="11">
        <f t="shared" si="136"/>
        <v>2.8977705208777998E-2</v>
      </c>
      <c r="BI179" s="11">
        <f t="shared" si="137"/>
        <v>5.0289777052087778</v>
      </c>
      <c r="BJ179" s="11">
        <f t="shared" si="138"/>
        <v>-5.8339401556311437</v>
      </c>
      <c r="BK179" s="11">
        <f t="shared" si="139"/>
        <v>2.993199999999609E-2</v>
      </c>
      <c r="BL179" s="11">
        <f t="shared" si="140"/>
        <v>-68.925524890101599</v>
      </c>
      <c r="BN179" s="11">
        <v>-187</v>
      </c>
      <c r="BO179" s="11">
        <v>1.1930000000000001</v>
      </c>
      <c r="BP179" s="11">
        <f t="shared" si="141"/>
        <v>119300</v>
      </c>
      <c r="BQ179" s="11">
        <f t="shared" si="142"/>
        <v>-4.0000000000000036E-3</v>
      </c>
      <c r="BR179" s="11">
        <f t="shared" si="143"/>
        <v>-400</v>
      </c>
      <c r="BS179" s="11">
        <f t="shared" si="144"/>
        <v>7.6640443670341896E-2</v>
      </c>
      <c r="BT179" s="11">
        <f t="shared" si="145"/>
        <v>5.0766404436703416</v>
      </c>
      <c r="BU179" s="11">
        <f t="shared" si="146"/>
        <v>5.2461364541079947</v>
      </c>
      <c r="BV179" s="11">
        <f t="shared" si="147"/>
        <v>3.3403999999995639E-2</v>
      </c>
      <c r="BW179" s="11">
        <f t="shared" si="148"/>
        <v>-108.58760635537067</v>
      </c>
    </row>
    <row r="180" spans="1:75" x14ac:dyDescent="0.35">
      <c r="A180" s="4">
        <v>-186</v>
      </c>
      <c r="B180" s="5">
        <v>437.51</v>
      </c>
      <c r="C180" s="5">
        <f t="shared" si="101"/>
        <v>0.23000000000001819</v>
      </c>
      <c r="D180" s="5">
        <f t="shared" si="102"/>
        <v>2.6409879839759003</v>
      </c>
      <c r="E180" s="5">
        <f t="shared" si="103"/>
        <v>4.3751E-4</v>
      </c>
      <c r="F180" s="5">
        <f t="shared" si="104"/>
        <v>2.2999999999998933E-7</v>
      </c>
      <c r="G180" s="5">
        <f t="shared" si="105"/>
        <v>-3.3590120160240997</v>
      </c>
      <c r="H180" s="6">
        <f t="shared" si="106"/>
        <v>8.1243112330657591E-2</v>
      </c>
      <c r="K180" s="11">
        <v>-186</v>
      </c>
      <c r="L180" s="11">
        <v>1.004</v>
      </c>
      <c r="M180" s="11">
        <f t="shared" si="107"/>
        <v>100400</v>
      </c>
      <c r="N180" s="11">
        <f t="shared" si="108"/>
        <v>3.2000000000000028E-2</v>
      </c>
      <c r="O180" s="11">
        <f t="shared" si="108"/>
        <v>3200</v>
      </c>
      <c r="P180" s="11">
        <f t="shared" si="109"/>
        <v>1.7337128090005314E-3</v>
      </c>
      <c r="Q180" s="11">
        <f t="shared" si="109"/>
        <v>5.0017337128090009</v>
      </c>
      <c r="R180" s="11">
        <f t="shared" si="110"/>
        <v>-59.697989989769702</v>
      </c>
      <c r="S180" s="11">
        <f t="shared" si="111"/>
        <v>-2.3091999999998929E-2</v>
      </c>
      <c r="T180" s="11">
        <f t="shared" si="100"/>
        <v>549.17675211081973</v>
      </c>
      <c r="V180" s="11">
        <v>-186</v>
      </c>
      <c r="W180" s="25">
        <v>1.0820000000000001</v>
      </c>
      <c r="X180" s="11">
        <f t="shared" si="112"/>
        <v>108200.00000000001</v>
      </c>
      <c r="Y180" s="11">
        <f t="shared" si="113"/>
        <v>2.4999999999999911E-2</v>
      </c>
      <c r="Z180" s="11">
        <f t="shared" si="114"/>
        <v>2499.9999999999854</v>
      </c>
      <c r="AA180" s="11">
        <f t="shared" si="115"/>
        <v>3.422726077055066E-2</v>
      </c>
      <c r="AB180" s="11">
        <f t="shared" si="116"/>
        <v>5.0342272607705505</v>
      </c>
      <c r="AC180" s="11">
        <f>(AB180-AB181)/(G181-G180)</f>
        <v>-43.462770212040603</v>
      </c>
      <c r="AD180" s="11">
        <f>X180*F180</f>
        <v>2.488599999999885E-2</v>
      </c>
      <c r="AE180" s="11">
        <f>(X180*E180)/(($I$3+$I$4)*286.9)+273</f>
        <v>570.63271492421018</v>
      </c>
      <c r="AG180" s="11">
        <v>-186</v>
      </c>
      <c r="AH180" s="11">
        <v>1.2250000000000001</v>
      </c>
      <c r="AI180" s="11">
        <f t="shared" si="117"/>
        <v>122500.00000000001</v>
      </c>
      <c r="AJ180" s="11">
        <f t="shared" si="118"/>
        <v>2.0000000000000018E-3</v>
      </c>
      <c r="AK180" s="11">
        <f t="shared" si="119"/>
        <v>200</v>
      </c>
      <c r="AL180" s="11">
        <f t="shared" si="120"/>
        <v>8.8136088700551299E-2</v>
      </c>
      <c r="AM180" s="11">
        <f t="shared" si="121"/>
        <v>5.0881360887005513</v>
      </c>
      <c r="AN180" s="11">
        <f t="shared" si="122"/>
        <v>-3.1039441589994903</v>
      </c>
      <c r="AO180" s="11">
        <f t="shared" si="123"/>
        <v>2.8174999999998698E-2</v>
      </c>
      <c r="AP180" s="11">
        <f t="shared" si="124"/>
        <v>-119.07390378044505</v>
      </c>
      <c r="AR180" s="11">
        <v>-186</v>
      </c>
      <c r="AS180" s="11">
        <v>1.1140000000000001</v>
      </c>
      <c r="AT180" s="11">
        <f t="shared" si="125"/>
        <v>111400.00000000001</v>
      </c>
      <c r="AU180" s="11">
        <f t="shared" si="126"/>
        <v>6.0000000000000053E-3</v>
      </c>
      <c r="AV180" s="11">
        <f t="shared" si="127"/>
        <v>600</v>
      </c>
      <c r="AW180" s="11">
        <f t="shared" si="128"/>
        <v>4.6885190837710138E-2</v>
      </c>
      <c r="AX180" s="11">
        <f t="shared" si="129"/>
        <v>5.0468851908377106</v>
      </c>
      <c r="AY180" s="11">
        <f t="shared" si="130"/>
        <v>-10.220529574779745</v>
      </c>
      <c r="AZ180" s="11">
        <f t="shared" si="131"/>
        <v>2.5621999999998816E-2</v>
      </c>
      <c r="BA180" s="11">
        <f t="shared" si="132"/>
        <v>-83.54720719299246</v>
      </c>
      <c r="BC180" s="11">
        <v>-186</v>
      </c>
      <c r="BD180" s="11">
        <v>1.073</v>
      </c>
      <c r="BE180" s="11">
        <f t="shared" si="133"/>
        <v>107300</v>
      </c>
      <c r="BF180" s="11">
        <f t="shared" si="134"/>
        <v>0</v>
      </c>
      <c r="BG180" s="11">
        <f t="shared" si="135"/>
        <v>0</v>
      </c>
      <c r="BH180" s="11">
        <f t="shared" si="136"/>
        <v>3.0599721965951066E-2</v>
      </c>
      <c r="BI180" s="11">
        <f t="shared" si="137"/>
        <v>5.0305997219659515</v>
      </c>
      <c r="BJ180" s="11">
        <f t="shared" si="138"/>
        <v>0</v>
      </c>
      <c r="BK180" s="11">
        <f t="shared" si="139"/>
        <v>2.4678999999998855E-2</v>
      </c>
      <c r="BL180" s="11">
        <f t="shared" si="140"/>
        <v>-70.424733678708151</v>
      </c>
      <c r="BN180" s="11">
        <v>-186</v>
      </c>
      <c r="BO180" s="11">
        <v>1.1890000000000001</v>
      </c>
      <c r="BP180" s="11">
        <f t="shared" si="141"/>
        <v>118900</v>
      </c>
      <c r="BQ180" s="11">
        <f t="shared" si="142"/>
        <v>-5.0000000000001155E-3</v>
      </c>
      <c r="BR180" s="11">
        <f t="shared" si="143"/>
        <v>-500</v>
      </c>
      <c r="BS180" s="11">
        <f t="shared" si="144"/>
        <v>7.5181854618691604E-2</v>
      </c>
      <c r="BT180" s="11">
        <f t="shared" si="145"/>
        <v>5.075181854618692</v>
      </c>
      <c r="BU180" s="11">
        <f t="shared" si="146"/>
        <v>8.0182054921423518</v>
      </c>
      <c r="BV180" s="11">
        <f t="shared" si="147"/>
        <v>2.734699999999873E-2</v>
      </c>
      <c r="BW180" s="11">
        <f t="shared" si="148"/>
        <v>-107.55173191424416</v>
      </c>
    </row>
    <row r="181" spans="1:75" x14ac:dyDescent="0.35">
      <c r="A181" s="4">
        <v>-185</v>
      </c>
      <c r="B181" s="5">
        <v>437.74</v>
      </c>
      <c r="C181" s="5">
        <f t="shared" si="101"/>
        <v>0.18999999999999773</v>
      </c>
      <c r="D181" s="5">
        <f t="shared" si="102"/>
        <v>2.6412162335803266</v>
      </c>
      <c r="E181" s="5">
        <f t="shared" si="103"/>
        <v>4.3773999999999999E-4</v>
      </c>
      <c r="F181" s="5">
        <f t="shared" si="104"/>
        <v>1.9000000000001004E-7</v>
      </c>
      <c r="G181" s="5">
        <f t="shared" si="105"/>
        <v>-3.3587837664196734</v>
      </c>
      <c r="H181" s="6">
        <f t="shared" si="106"/>
        <v>8.1291054913924396E-2</v>
      </c>
      <c r="K181" s="11">
        <v>-185</v>
      </c>
      <c r="L181" s="11">
        <v>1.036</v>
      </c>
      <c r="M181" s="11">
        <f t="shared" si="107"/>
        <v>103600</v>
      </c>
      <c r="N181" s="11">
        <f t="shared" si="108"/>
        <v>2.0999999999999908E-2</v>
      </c>
      <c r="O181" s="11">
        <f t="shared" si="108"/>
        <v>2100</v>
      </c>
      <c r="P181" s="11">
        <f t="shared" si="109"/>
        <v>1.5359755409214231E-2</v>
      </c>
      <c r="Q181" s="11">
        <f t="shared" si="109"/>
        <v>5.0153597554092144</v>
      </c>
      <c r="R181" s="11">
        <f t="shared" si="110"/>
        <v>-46.243585949901636</v>
      </c>
      <c r="S181" s="11">
        <f t="shared" si="111"/>
        <v>-1.9684000000001041E-2</v>
      </c>
      <c r="T181" s="11">
        <f t="shared" si="100"/>
        <v>558.12901260463809</v>
      </c>
      <c r="V181" s="11">
        <v>-185</v>
      </c>
      <c r="W181" s="25">
        <v>1.107</v>
      </c>
      <c r="X181" s="11">
        <f t="shared" si="112"/>
        <v>110700</v>
      </c>
      <c r="Y181" s="11">
        <f t="shared" si="113"/>
        <v>2.8000000000000025E-2</v>
      </c>
      <c r="Z181" s="11">
        <f t="shared" si="114"/>
        <v>2800</v>
      </c>
      <c r="AA181" s="11">
        <f t="shared" si="115"/>
        <v>4.4147620878722801E-2</v>
      </c>
      <c r="AB181" s="11">
        <f t="shared" si="116"/>
        <v>5.0441476208787224</v>
      </c>
      <c r="AC181" s="11">
        <f>(AB181-AB182)/(G182-G181)</f>
        <v>-57.561468791871206</v>
      </c>
      <c r="AD181" s="11">
        <f>X181*F181</f>
        <v>2.103300000000111E-2</v>
      </c>
      <c r="AE181" s="11">
        <f>(X181*E181)/(($I$3+$I$4)*286.9)+273</f>
        <v>577.6697074839135</v>
      </c>
      <c r="AG181" s="11">
        <v>-185</v>
      </c>
      <c r="AH181" s="11">
        <v>1.2270000000000001</v>
      </c>
      <c r="AI181" s="11">
        <f t="shared" si="117"/>
        <v>122700.00000000001</v>
      </c>
      <c r="AJ181" s="11">
        <f t="shared" si="118"/>
        <v>-1.0000000000001119E-3</v>
      </c>
      <c r="AK181" s="11">
        <f t="shared" si="119"/>
        <v>-100.00000000001455</v>
      </c>
      <c r="AL181" s="11">
        <f t="shared" si="120"/>
        <v>8.8844562727004278E-2</v>
      </c>
      <c r="AM181" s="11">
        <f t="shared" si="121"/>
        <v>5.0888445627270045</v>
      </c>
      <c r="AN181" s="11">
        <f t="shared" si="122"/>
        <v>1.8788380173987094</v>
      </c>
      <c r="AO181" s="11">
        <f t="shared" si="123"/>
        <v>2.3313000000001236E-2</v>
      </c>
      <c r="AP181" s="11">
        <f t="shared" si="124"/>
        <v>-119.9204750936546</v>
      </c>
      <c r="AR181" s="11">
        <v>-185</v>
      </c>
      <c r="AS181" s="11">
        <v>1.1200000000000001</v>
      </c>
      <c r="AT181" s="11">
        <f t="shared" si="125"/>
        <v>112000.00000000001</v>
      </c>
      <c r="AU181" s="11">
        <f t="shared" si="126"/>
        <v>6.9999999999998952E-3</v>
      </c>
      <c r="AV181" s="11">
        <f t="shared" si="127"/>
        <v>699.99999999998545</v>
      </c>
      <c r="AW181" s="11">
        <f t="shared" si="128"/>
        <v>4.9218022670181653E-2</v>
      </c>
      <c r="AX181" s="11">
        <f t="shared" si="129"/>
        <v>5.0492180226701819</v>
      </c>
      <c r="AY181" s="11">
        <f t="shared" si="130"/>
        <v>-14.357645827705896</v>
      </c>
      <c r="AZ181" s="11">
        <f t="shared" si="131"/>
        <v>2.1280000000001128E-2</v>
      </c>
      <c r="BA181" s="11">
        <f t="shared" si="132"/>
        <v>-85.656016385406019</v>
      </c>
      <c r="BC181" s="11">
        <v>-185</v>
      </c>
      <c r="BD181" s="11">
        <v>1.073</v>
      </c>
      <c r="BE181" s="11">
        <f t="shared" si="133"/>
        <v>107300</v>
      </c>
      <c r="BF181" s="11">
        <f t="shared" si="134"/>
        <v>-2.0000000000000018E-3</v>
      </c>
      <c r="BG181" s="11">
        <f t="shared" si="135"/>
        <v>-200</v>
      </c>
      <c r="BH181" s="11">
        <f t="shared" si="136"/>
        <v>3.0599721965951066E-2</v>
      </c>
      <c r="BI181" s="11">
        <f t="shared" si="137"/>
        <v>5.0305997219659515</v>
      </c>
      <c r="BJ181" s="11">
        <f t="shared" si="138"/>
        <v>4.2992450916041944</v>
      </c>
      <c r="BK181" s="11">
        <f t="shared" si="139"/>
        <v>2.0387000000001078E-2</v>
      </c>
      <c r="BL181" s="11">
        <f t="shared" si="140"/>
        <v>-70.605272840661257</v>
      </c>
      <c r="BN181" s="11">
        <v>-185</v>
      </c>
      <c r="BO181" s="11">
        <v>1.1839999999999999</v>
      </c>
      <c r="BP181" s="11">
        <f t="shared" si="141"/>
        <v>118400</v>
      </c>
      <c r="BQ181" s="11">
        <f t="shared" si="142"/>
        <v>-2.0000000000000018E-3</v>
      </c>
      <c r="BR181" s="11">
        <f t="shared" si="143"/>
        <v>-200</v>
      </c>
      <c r="BS181" s="11">
        <f t="shared" si="144"/>
        <v>7.3351702386900947E-2</v>
      </c>
      <c r="BT181" s="11">
        <f t="shared" si="145"/>
        <v>5.0733517023869013</v>
      </c>
      <c r="BU181" s="11">
        <f t="shared" si="146"/>
        <v>3.8958499569743323</v>
      </c>
      <c r="BV181" s="11">
        <f t="shared" si="147"/>
        <v>2.2496000000001189E-2</v>
      </c>
      <c r="BW181" s="11">
        <f t="shared" si="148"/>
        <v>-106.15064589314341</v>
      </c>
    </row>
    <row r="182" spans="1:75" x14ac:dyDescent="0.35">
      <c r="A182" s="4">
        <v>-184</v>
      </c>
      <c r="B182" s="5">
        <v>437.93</v>
      </c>
      <c r="C182" s="5">
        <f t="shared" si="101"/>
        <v>0.14999999999997726</v>
      </c>
      <c r="D182" s="5">
        <f t="shared" si="102"/>
        <v>2.6414046971633121</v>
      </c>
      <c r="E182" s="5">
        <f t="shared" si="103"/>
        <v>4.3793E-4</v>
      </c>
      <c r="F182" s="5">
        <f t="shared" si="104"/>
        <v>1.4999999999997654E-7</v>
      </c>
      <c r="G182" s="5">
        <f t="shared" si="105"/>
        <v>-3.3585953028366879</v>
      </c>
      <c r="H182" s="6">
        <f t="shared" si="106"/>
        <v>8.1330277608299001E-2</v>
      </c>
      <c r="K182" s="11">
        <v>-184</v>
      </c>
      <c r="L182" s="11">
        <v>1.0569999999999999</v>
      </c>
      <c r="M182" s="11">
        <f t="shared" si="107"/>
        <v>105700</v>
      </c>
      <c r="N182" s="11">
        <f t="shared" si="108"/>
        <v>1.5000000000000124E-2</v>
      </c>
      <c r="O182" s="11">
        <f t="shared" si="108"/>
        <v>1500</v>
      </c>
      <c r="P182" s="11">
        <f t="shared" si="109"/>
        <v>2.4074987307426243E-2</v>
      </c>
      <c r="Q182" s="11">
        <f t="shared" si="109"/>
        <v>5.0240749873074266</v>
      </c>
      <c r="R182" s="11">
        <f t="shared" si="110"/>
        <v>-41.147228130418647</v>
      </c>
      <c r="S182" s="11">
        <f t="shared" si="111"/>
        <v>-1.585499999999752E-2</v>
      </c>
      <c r="T182" s="11">
        <f t="shared" si="100"/>
        <v>564.0349229578203</v>
      </c>
      <c r="V182" s="11">
        <v>-184</v>
      </c>
      <c r="W182" s="25">
        <v>1.135</v>
      </c>
      <c r="X182" s="11">
        <f t="shared" si="112"/>
        <v>113500</v>
      </c>
      <c r="Y182" s="11">
        <f t="shared" si="113"/>
        <v>2.0999999999999908E-2</v>
      </c>
      <c r="Z182" s="11">
        <f t="shared" si="114"/>
        <v>2099.9999999999854</v>
      </c>
      <c r="AA182" s="11">
        <f t="shared" si="115"/>
        <v>5.4995861529141529E-2</v>
      </c>
      <c r="AB182" s="11">
        <f t="shared" si="116"/>
        <v>5.0549958615291413</v>
      </c>
      <c r="AC182" s="11">
        <f>(AB182-AB183)/(G183-G182)</f>
        <v>-53.533318985918264</v>
      </c>
      <c r="AD182" s="11">
        <f>X182*F182</f>
        <v>1.7024999999997337E-2</v>
      </c>
      <c r="AE182" s="11">
        <f>(X182*E182)/(($I$3+$I$4)*286.9)+273</f>
        <v>585.51148302471711</v>
      </c>
      <c r="AG182" s="11">
        <v>-184</v>
      </c>
      <c r="AH182" s="11">
        <v>1.226</v>
      </c>
      <c r="AI182" s="11">
        <f t="shared" si="117"/>
        <v>122600</v>
      </c>
      <c r="AJ182" s="11">
        <f t="shared" si="118"/>
        <v>3.0000000000001137E-3</v>
      </c>
      <c r="AK182" s="11">
        <f t="shared" si="119"/>
        <v>300.00000000001455</v>
      </c>
      <c r="AL182" s="11">
        <f t="shared" si="120"/>
        <v>8.8490470182396225E-2</v>
      </c>
      <c r="AM182" s="11">
        <f t="shared" si="121"/>
        <v>5.0884904701823963</v>
      </c>
      <c r="AN182" s="11">
        <f t="shared" si="122"/>
        <v>-7.1365411607337377</v>
      </c>
      <c r="AO182" s="11">
        <f t="shared" si="123"/>
        <v>1.8389999999997124E-2</v>
      </c>
      <c r="AP182" s="11">
        <f t="shared" si="124"/>
        <v>-119.77065370555948</v>
      </c>
      <c r="AR182" s="11">
        <v>-184</v>
      </c>
      <c r="AS182" s="11">
        <v>1.127</v>
      </c>
      <c r="AT182" s="11">
        <f t="shared" si="125"/>
        <v>112700</v>
      </c>
      <c r="AU182" s="11">
        <f t="shared" si="126"/>
        <v>4.0000000000000036E-3</v>
      </c>
      <c r="AV182" s="11">
        <f t="shared" si="127"/>
        <v>400</v>
      </c>
      <c r="AW182" s="11">
        <f t="shared" si="128"/>
        <v>5.1923916046106543E-2</v>
      </c>
      <c r="AX182" s="11">
        <f t="shared" si="129"/>
        <v>5.0519239160461069</v>
      </c>
      <c r="AY182" s="11">
        <f t="shared" si="130"/>
        <v>-10.345567260552189</v>
      </c>
      <c r="AZ182" s="11">
        <f t="shared" si="131"/>
        <v>1.6904999999997356E-2</v>
      </c>
      <c r="BA182" s="11">
        <f t="shared" si="132"/>
        <v>-88.054263235045255</v>
      </c>
      <c r="BC182" s="11">
        <v>-184</v>
      </c>
      <c r="BD182" s="11">
        <v>1.071</v>
      </c>
      <c r="BE182" s="11">
        <f t="shared" si="133"/>
        <v>107100</v>
      </c>
      <c r="BF182" s="11">
        <f t="shared" si="134"/>
        <v>-9.9999999999988987E-4</v>
      </c>
      <c r="BG182" s="11">
        <f t="shared" si="135"/>
        <v>-100</v>
      </c>
      <c r="BH182" s="11">
        <f t="shared" si="136"/>
        <v>2.9789470831855614E-2</v>
      </c>
      <c r="BI182" s="11">
        <f t="shared" si="137"/>
        <v>5.0297894708318553</v>
      </c>
      <c r="BJ182" s="11">
        <f t="shared" si="138"/>
        <v>2.7277286474866274</v>
      </c>
      <c r="BK182" s="11">
        <f t="shared" si="139"/>
        <v>1.6064999999997488E-2</v>
      </c>
      <c r="BL182" s="11">
        <f t="shared" si="140"/>
        <v>-70.113678726471619</v>
      </c>
      <c r="BN182" s="11">
        <v>-184</v>
      </c>
      <c r="BO182" s="11">
        <v>1.1819999999999999</v>
      </c>
      <c r="BP182" s="11">
        <f t="shared" si="141"/>
        <v>118200</v>
      </c>
      <c r="BQ182" s="11">
        <f t="shared" si="142"/>
        <v>-9.9999999999988987E-4</v>
      </c>
      <c r="BR182" s="11">
        <f t="shared" si="143"/>
        <v>-100</v>
      </c>
      <c r="BS182" s="11">
        <f t="shared" si="144"/>
        <v>7.2617476545236537E-2</v>
      </c>
      <c r="BT182" s="11">
        <f t="shared" si="145"/>
        <v>5.0726174765452363</v>
      </c>
      <c r="BU182" s="11">
        <f t="shared" si="146"/>
        <v>2.4714629531225145</v>
      </c>
      <c r="BV182" s="11">
        <f t="shared" si="147"/>
        <v>1.7729999999997227E-2</v>
      </c>
      <c r="BW182" s="11">
        <f t="shared" si="148"/>
        <v>-105.67448016310868</v>
      </c>
    </row>
    <row r="183" spans="1:75" x14ac:dyDescent="0.35">
      <c r="A183" s="4">
        <v>-183</v>
      </c>
      <c r="B183" s="5">
        <v>438.08</v>
      </c>
      <c r="C183" s="5">
        <f t="shared" si="101"/>
        <v>0.11000000000001364</v>
      </c>
      <c r="D183" s="5">
        <f t="shared" si="102"/>
        <v>2.6415534264538958</v>
      </c>
      <c r="E183" s="5">
        <f t="shared" si="103"/>
        <v>4.3807999999999998E-4</v>
      </c>
      <c r="F183" s="5">
        <f t="shared" si="104"/>
        <v>1.0999999999999725E-7</v>
      </c>
      <c r="G183" s="5">
        <f t="shared" si="105"/>
        <v>-3.3584465735461042</v>
      </c>
      <c r="H183" s="6">
        <f t="shared" si="106"/>
        <v>8.1360782236080453E-2</v>
      </c>
      <c r="K183" s="11">
        <v>-183</v>
      </c>
      <c r="L183" s="11">
        <v>1.0720000000000001</v>
      </c>
      <c r="M183" s="11">
        <f t="shared" si="107"/>
        <v>107200</v>
      </c>
      <c r="N183" s="11">
        <f t="shared" si="108"/>
        <v>1.6999999999999904E-2</v>
      </c>
      <c r="O183" s="11">
        <f t="shared" si="108"/>
        <v>1700</v>
      </c>
      <c r="P183" s="11">
        <f t="shared" si="109"/>
        <v>3.0194785356751241E-2</v>
      </c>
      <c r="Q183" s="11">
        <f t="shared" si="109"/>
        <v>5.030194785356751</v>
      </c>
      <c r="R183" s="11">
        <f t="shared" si="110"/>
        <v>-62.668365769342508</v>
      </c>
      <c r="S183" s="11">
        <f t="shared" si="111"/>
        <v>-1.1791999999999705E-2</v>
      </c>
      <c r="T183" s="11">
        <f t="shared" si="100"/>
        <v>568.26613073514909</v>
      </c>
      <c r="V183" s="11">
        <v>-183</v>
      </c>
      <c r="W183" s="25">
        <v>1.1559999999999999</v>
      </c>
      <c r="X183" s="11">
        <f t="shared" si="112"/>
        <v>115599.99999999999</v>
      </c>
      <c r="Y183" s="11">
        <f t="shared" si="113"/>
        <v>2.3000000000000131E-2</v>
      </c>
      <c r="Z183" s="11">
        <f t="shared" si="114"/>
        <v>2300.0000000000146</v>
      </c>
      <c r="AA183" s="11">
        <f t="shared" si="115"/>
        <v>6.2957834084510222E-2</v>
      </c>
      <c r="AB183" s="11">
        <f t="shared" si="116"/>
        <v>5.0629578340845098</v>
      </c>
      <c r="AC183" s="11">
        <f>(AB183-AB184)/(G184-G183)</f>
        <v>-78.469385828978957</v>
      </c>
      <c r="AD183" s="11">
        <f>X183*F183</f>
        <v>1.2715999999999681E-2</v>
      </c>
      <c r="AE183" s="11">
        <f>(X183*E183)/(($I$3+$I$4)*286.9)+273</f>
        <v>591.40265590469437</v>
      </c>
      <c r="AG183" s="11">
        <v>-183</v>
      </c>
      <c r="AH183" s="11">
        <v>1.2290000000000001</v>
      </c>
      <c r="AI183" s="11">
        <f t="shared" si="117"/>
        <v>122900.00000000001</v>
      </c>
      <c r="AJ183" s="11">
        <f t="shared" si="118"/>
        <v>6.0000000000000053E-3</v>
      </c>
      <c r="AK183" s="11">
        <f t="shared" si="119"/>
        <v>600</v>
      </c>
      <c r="AL183" s="11">
        <f t="shared" si="120"/>
        <v>8.9551882886454118E-2</v>
      </c>
      <c r="AM183" s="11">
        <f t="shared" si="121"/>
        <v>5.0895518828864539</v>
      </c>
      <c r="AN183" s="11">
        <f t="shared" si="122"/>
        <v>-19.397986880802549</v>
      </c>
      <c r="AO183" s="11">
        <f t="shared" si="123"/>
        <v>1.3518999999999663E-2</v>
      </c>
      <c r="AP183" s="11">
        <f t="shared" si="124"/>
        <v>-120.86661764286816</v>
      </c>
      <c r="AR183" s="11">
        <v>-183</v>
      </c>
      <c r="AS183" s="11">
        <v>1.131</v>
      </c>
      <c r="AT183" s="11">
        <f t="shared" si="125"/>
        <v>113100</v>
      </c>
      <c r="AU183" s="11">
        <f t="shared" si="126"/>
        <v>4.9999999999998934E-3</v>
      </c>
      <c r="AV183" s="11">
        <f t="shared" si="127"/>
        <v>499.99999999998545</v>
      </c>
      <c r="AW183" s="11">
        <f t="shared" si="128"/>
        <v>5.3462604925455293E-2</v>
      </c>
      <c r="AX183" s="11">
        <f t="shared" si="129"/>
        <v>5.0534626049254552</v>
      </c>
      <c r="AY183" s="11">
        <f t="shared" si="130"/>
        <v>-17.569703979386048</v>
      </c>
      <c r="AZ183" s="11">
        <f t="shared" si="131"/>
        <v>1.2440999999999688E-2</v>
      </c>
      <c r="BA183" s="11">
        <f t="shared" si="132"/>
        <v>-89.459840971589813</v>
      </c>
      <c r="BC183" s="11">
        <v>-183</v>
      </c>
      <c r="BD183" s="11">
        <v>1.07</v>
      </c>
      <c r="BE183" s="11">
        <f t="shared" si="133"/>
        <v>107000</v>
      </c>
      <c r="BF183" s="11">
        <f t="shared" si="134"/>
        <v>6.9999999999998952E-3</v>
      </c>
      <c r="BG183" s="11">
        <f t="shared" si="135"/>
        <v>700</v>
      </c>
      <c r="BH183" s="11">
        <f t="shared" si="136"/>
        <v>2.9383777685209667E-2</v>
      </c>
      <c r="BI183" s="11">
        <f t="shared" si="137"/>
        <v>5.0293837776852097</v>
      </c>
      <c r="BJ183" s="11">
        <f t="shared" si="138"/>
        <v>-25.972442318095382</v>
      </c>
      <c r="BK183" s="11">
        <f t="shared" si="139"/>
        <v>1.1769999999999706E-2</v>
      </c>
      <c r="BL183" s="11">
        <f t="shared" si="140"/>
        <v>-69.910724880283908</v>
      </c>
      <c r="BN183" s="11">
        <v>-183</v>
      </c>
      <c r="BO183" s="11">
        <v>1.181</v>
      </c>
      <c r="BP183" s="11">
        <f t="shared" si="141"/>
        <v>118100</v>
      </c>
      <c r="BQ183" s="11">
        <f t="shared" si="142"/>
        <v>-1.0000000000001119E-3</v>
      </c>
      <c r="BR183" s="11">
        <f t="shared" si="143"/>
        <v>-100</v>
      </c>
      <c r="BS183" s="11">
        <f t="shared" si="144"/>
        <v>7.2249897613514816E-2</v>
      </c>
      <c r="BT183" s="11">
        <f t="shared" si="145"/>
        <v>5.0722498976135144</v>
      </c>
      <c r="BU183" s="11">
        <f t="shared" si="146"/>
        <v>3.3740327588282844</v>
      </c>
      <c r="BV183" s="11">
        <f t="shared" si="147"/>
        <v>1.2990999999999676E-2</v>
      </c>
      <c r="BW183" s="11">
        <f t="shared" si="148"/>
        <v>-105.48370662020125</v>
      </c>
    </row>
    <row r="184" spans="1:75" x14ac:dyDescent="0.35">
      <c r="A184" s="4">
        <v>-182</v>
      </c>
      <c r="B184" s="5">
        <v>438.19</v>
      </c>
      <c r="C184" s="5">
        <f t="shared" si="101"/>
        <v>6.0000000000002274E-2</v>
      </c>
      <c r="D184" s="5">
        <f t="shared" si="102"/>
        <v>2.6416624622379814</v>
      </c>
      <c r="E184" s="5">
        <f t="shared" si="103"/>
        <v>4.3818999999999998E-4</v>
      </c>
      <c r="F184" s="5">
        <f t="shared" si="104"/>
        <v>6.0000000000023142E-8</v>
      </c>
      <c r="G184" s="5">
        <f t="shared" si="105"/>
        <v>-3.3583375377620186</v>
      </c>
      <c r="H184" s="6">
        <f t="shared" si="106"/>
        <v>8.1382570226884027E-2</v>
      </c>
      <c r="K184" s="11">
        <v>-182</v>
      </c>
      <c r="L184" s="11">
        <v>1.089</v>
      </c>
      <c r="M184" s="11">
        <f t="shared" si="107"/>
        <v>108900</v>
      </c>
      <c r="N184" s="11">
        <f t="shared" si="108"/>
        <v>2.9000000000000137E-2</v>
      </c>
      <c r="O184" s="11">
        <f t="shared" si="108"/>
        <v>2900.0000000000146</v>
      </c>
      <c r="P184" s="11">
        <f t="shared" si="109"/>
        <v>3.7027879755774942E-2</v>
      </c>
      <c r="Q184" s="11">
        <f t="shared" si="109"/>
        <v>5.037027879755775</v>
      </c>
      <c r="R184" s="11">
        <f t="shared" si="110"/>
        <v>-191.9515400226795</v>
      </c>
      <c r="S184" s="11">
        <f t="shared" si="111"/>
        <v>-6.5340000000025204E-3</v>
      </c>
      <c r="T184" s="11">
        <f t="shared" si="100"/>
        <v>573.02383851511331</v>
      </c>
      <c r="V184" s="11">
        <v>-182</v>
      </c>
      <c r="W184" s="25">
        <v>1.179</v>
      </c>
      <c r="X184" s="11">
        <f t="shared" si="112"/>
        <v>117900</v>
      </c>
      <c r="Y184" s="11">
        <f t="shared" si="113"/>
        <v>3.0000000000000027E-2</v>
      </c>
      <c r="Z184" s="11">
        <f t="shared" si="114"/>
        <v>3000.0000000000146</v>
      </c>
      <c r="AA184" s="11">
        <f t="shared" si="115"/>
        <v>7.1513805095089159E-2</v>
      </c>
      <c r="AB184" s="11">
        <f t="shared" si="116"/>
        <v>5.0715138050950888</v>
      </c>
      <c r="AC184" s="11">
        <f>(AB184-AB185)/(G185-G184)</f>
        <v>-183.51886742922116</v>
      </c>
      <c r="AD184" s="11">
        <f>X184*F184</f>
        <v>7.0740000000027283E-3</v>
      </c>
      <c r="AE184" s="11">
        <f>(X184*E184)/(($I$3+$I$4)*286.9)+273</f>
        <v>597.81919707008137</v>
      </c>
      <c r="AG184" s="11">
        <v>-182</v>
      </c>
      <c r="AH184" s="11">
        <v>1.2350000000000001</v>
      </c>
      <c r="AI184" s="11">
        <f t="shared" si="117"/>
        <v>123500.00000000001</v>
      </c>
      <c r="AJ184" s="11">
        <f t="shared" si="118"/>
        <v>4.0000000000000036E-3</v>
      </c>
      <c r="AK184" s="11">
        <f t="shared" si="119"/>
        <v>400</v>
      </c>
      <c r="AL184" s="11">
        <f t="shared" si="120"/>
        <v>9.1666957595684564E-2</v>
      </c>
      <c r="AM184" s="11">
        <f t="shared" si="121"/>
        <v>5.0916669575956846</v>
      </c>
      <c r="AN184" s="11">
        <f t="shared" si="122"/>
        <v>-23.617374355479352</v>
      </c>
      <c r="AO184" s="11">
        <f t="shared" si="123"/>
        <v>7.4100000000028587E-3</v>
      </c>
      <c r="AP184" s="11">
        <f t="shared" si="124"/>
        <v>-122.8888625537715</v>
      </c>
      <c r="AR184" s="11">
        <v>-182</v>
      </c>
      <c r="AS184" s="11">
        <v>1.1359999999999999</v>
      </c>
      <c r="AT184" s="11">
        <f t="shared" si="125"/>
        <v>113599.99999999999</v>
      </c>
      <c r="AU184" s="11">
        <f t="shared" si="126"/>
        <v>6.0000000000000053E-3</v>
      </c>
      <c r="AV184" s="11">
        <f t="shared" si="127"/>
        <v>600</v>
      </c>
      <c r="AW184" s="11">
        <f t="shared" si="128"/>
        <v>5.5378331375000027E-2</v>
      </c>
      <c r="AX184" s="11">
        <f t="shared" si="129"/>
        <v>5.0553783313749996</v>
      </c>
      <c r="AY184" s="11">
        <f t="shared" si="130"/>
        <v>-38.47418899789772</v>
      </c>
      <c r="AZ184" s="11">
        <f t="shared" si="131"/>
        <v>6.8160000000026281E-3</v>
      </c>
      <c r="BA184" s="11">
        <f t="shared" si="132"/>
        <v>-91.15364199278082</v>
      </c>
      <c r="BC184" s="11">
        <v>-182</v>
      </c>
      <c r="BD184" s="11">
        <v>1.077</v>
      </c>
      <c r="BE184" s="11">
        <f t="shared" si="133"/>
        <v>107700</v>
      </c>
      <c r="BF184" s="11">
        <f t="shared" si="134"/>
        <v>1.1000000000000121E-2</v>
      </c>
      <c r="BG184" s="11">
        <f t="shared" si="135"/>
        <v>1100.0000000000146</v>
      </c>
      <c r="BH184" s="11">
        <f t="shared" si="136"/>
        <v>3.2215703297981568E-2</v>
      </c>
      <c r="BI184" s="11">
        <f t="shared" si="137"/>
        <v>5.0322157032979815</v>
      </c>
      <c r="BJ184" s="11">
        <f t="shared" si="138"/>
        <v>-74.218036529529769</v>
      </c>
      <c r="BK184" s="11">
        <f t="shared" si="139"/>
        <v>6.4620000000024927E-3</v>
      </c>
      <c r="BL184" s="11">
        <f t="shared" si="140"/>
        <v>-72.240732769564261</v>
      </c>
      <c r="BN184" s="11">
        <v>-182</v>
      </c>
      <c r="BO184" s="11">
        <v>1.18</v>
      </c>
      <c r="BP184" s="11">
        <f t="shared" si="141"/>
        <v>118000</v>
      </c>
      <c r="BQ184" s="11">
        <f t="shared" si="142"/>
        <v>-4.9999999999998934E-3</v>
      </c>
      <c r="BR184" s="11">
        <f t="shared" si="143"/>
        <v>-500</v>
      </c>
      <c r="BS184" s="11">
        <f t="shared" si="144"/>
        <v>7.1882007306125359E-2</v>
      </c>
      <c r="BT184" s="11">
        <f t="shared" si="145"/>
        <v>5.071882007306125</v>
      </c>
      <c r="BU184" s="11">
        <f t="shared" si="146"/>
        <v>31.013493119439147</v>
      </c>
      <c r="BV184" s="11">
        <f t="shared" si="147"/>
        <v>7.0800000000027308E-3</v>
      </c>
      <c r="BW184" s="11">
        <f t="shared" si="148"/>
        <v>-105.2581844643322</v>
      </c>
    </row>
    <row r="185" spans="1:75" x14ac:dyDescent="0.35">
      <c r="A185" s="4">
        <v>-181</v>
      </c>
      <c r="B185" s="5">
        <v>438.25</v>
      </c>
      <c r="C185" s="5">
        <f t="shared" si="101"/>
        <v>2.9999999999972715E-2</v>
      </c>
      <c r="D185" s="5">
        <f t="shared" si="102"/>
        <v>2.6417219247658323</v>
      </c>
      <c r="E185" s="5">
        <f t="shared" si="103"/>
        <v>4.3825E-4</v>
      </c>
      <c r="F185" s="5">
        <f t="shared" si="104"/>
        <v>2.9999999999984466E-8</v>
      </c>
      <c r="G185" s="5">
        <f t="shared" si="105"/>
        <v>-3.3582780752341677</v>
      </c>
      <c r="H185" s="6">
        <f t="shared" si="106"/>
        <v>8.1395642608435848E-2</v>
      </c>
      <c r="K185" s="11">
        <v>-181</v>
      </c>
      <c r="L185" s="11">
        <v>1.1180000000000001</v>
      </c>
      <c r="M185" s="11">
        <f t="shared" si="107"/>
        <v>111800.00000000001</v>
      </c>
      <c r="N185" s="11">
        <f t="shared" si="108"/>
        <v>2.4999999999999911E-2</v>
      </c>
      <c r="O185" s="11">
        <f t="shared" si="108"/>
        <v>2499.9999999999854</v>
      </c>
      <c r="P185" s="11">
        <f t="shared" si="109"/>
        <v>4.8441803550404533E-2</v>
      </c>
      <c r="Q185" s="11">
        <f t="shared" si="109"/>
        <v>5.0484418035504044</v>
      </c>
      <c r="R185" s="11">
        <f t="shared" si="110"/>
        <v>-323.07449629300663</v>
      </c>
      <c r="S185" s="11">
        <f t="shared" si="111"/>
        <v>-3.3539999999982638E-3</v>
      </c>
      <c r="T185" s="11">
        <f t="shared" si="100"/>
        <v>581.05562937810055</v>
      </c>
      <c r="V185" s="11">
        <v>-181</v>
      </c>
      <c r="W185" s="25">
        <v>1.2090000000000001</v>
      </c>
      <c r="X185" s="11">
        <f t="shared" si="112"/>
        <v>120900.00000000001</v>
      </c>
      <c r="Y185" s="11">
        <f t="shared" si="113"/>
        <v>3.0000000000000027E-2</v>
      </c>
      <c r="Z185" s="11">
        <f t="shared" si="114"/>
        <v>3000</v>
      </c>
      <c r="AA185" s="11">
        <f t="shared" si="115"/>
        <v>8.2426300860771906E-2</v>
      </c>
      <c r="AB185" s="11">
        <f t="shared" si="116"/>
        <v>5.0824263008607717</v>
      </c>
      <c r="AC185" s="11">
        <f>(AB185-AB186)/(G186-G185)</f>
        <v>-358.07756677572837</v>
      </c>
      <c r="AD185" s="11">
        <f>X185*F185</f>
        <v>3.6269999999981226E-3</v>
      </c>
      <c r="AE185" s="11">
        <f>(X185*E185)/(($I$3+$I$4)*286.9)+273</f>
        <v>606.12992479259708</v>
      </c>
      <c r="AG185" s="11">
        <v>-181</v>
      </c>
      <c r="AH185" s="11">
        <v>1.2390000000000001</v>
      </c>
      <c r="AI185" s="11">
        <f t="shared" si="117"/>
        <v>123900.00000000001</v>
      </c>
      <c r="AJ185" s="11">
        <f t="shared" si="118"/>
        <v>9.9999999999988987E-4</v>
      </c>
      <c r="AK185" s="11">
        <f t="shared" si="119"/>
        <v>99.999999999985448</v>
      </c>
      <c r="AL185" s="11">
        <f t="shared" si="120"/>
        <v>9.3071306376063492E-2</v>
      </c>
      <c r="AM185" s="11">
        <f t="shared" si="121"/>
        <v>5.0930713063760633</v>
      </c>
      <c r="AN185" s="11">
        <f t="shared" si="122"/>
        <v>-11.786070286375812</v>
      </c>
      <c r="AO185" s="11">
        <f t="shared" si="123"/>
        <v>3.716999999998076E-3</v>
      </c>
      <c r="AP185" s="11">
        <f t="shared" si="124"/>
        <v>-124.22547709570807</v>
      </c>
      <c r="AR185" s="11">
        <v>-181</v>
      </c>
      <c r="AS185" s="11">
        <v>1.1419999999999999</v>
      </c>
      <c r="AT185" s="11">
        <f t="shared" si="125"/>
        <v>114199.99999999999</v>
      </c>
      <c r="AU185" s="11">
        <f t="shared" si="126"/>
        <v>3.0000000000001137E-3</v>
      </c>
      <c r="AV185" s="11">
        <f t="shared" si="127"/>
        <v>300.00000000001455</v>
      </c>
      <c r="AW185" s="11">
        <f t="shared" si="128"/>
        <v>5.7666103909829208E-2</v>
      </c>
      <c r="AX185" s="11">
        <f t="shared" si="129"/>
        <v>5.0576661039098294</v>
      </c>
      <c r="AY185" s="11">
        <f t="shared" si="130"/>
        <v>-38.326650739375879</v>
      </c>
      <c r="AZ185" s="11">
        <f t="shared" si="131"/>
        <v>3.4259999999982256E-3</v>
      </c>
      <c r="BA185" s="11">
        <f t="shared" si="132"/>
        <v>-93.127114482081083</v>
      </c>
      <c r="BC185" s="11">
        <v>-181</v>
      </c>
      <c r="BD185" s="11">
        <v>1.0880000000000001</v>
      </c>
      <c r="BE185" s="11">
        <f t="shared" si="133"/>
        <v>108800.00000000001</v>
      </c>
      <c r="BF185" s="11">
        <f t="shared" si="134"/>
        <v>6.0000000000000053E-3</v>
      </c>
      <c r="BG185" s="11">
        <f t="shared" si="135"/>
        <v>600</v>
      </c>
      <c r="BH185" s="11">
        <f t="shared" si="136"/>
        <v>3.6628895362161129E-2</v>
      </c>
      <c r="BI185" s="11">
        <f t="shared" si="137"/>
        <v>5.0366288953621607</v>
      </c>
      <c r="BJ185" s="11">
        <f t="shared" si="138"/>
        <v>-80.342090640028943</v>
      </c>
      <c r="BK185" s="11">
        <f t="shared" si="139"/>
        <v>3.2639999999983104E-3</v>
      </c>
      <c r="BL185" s="11">
        <f t="shared" si="140"/>
        <v>-75.814623954907461</v>
      </c>
      <c r="BN185" s="11">
        <v>-181</v>
      </c>
      <c r="BO185" s="11">
        <v>1.175</v>
      </c>
      <c r="BP185" s="11">
        <f t="shared" si="141"/>
        <v>117500</v>
      </c>
      <c r="BQ185" s="11">
        <f t="shared" si="142"/>
        <v>9.9999999999988987E-4</v>
      </c>
      <c r="BR185" s="11">
        <f t="shared" si="143"/>
        <v>100</v>
      </c>
      <c r="BS185" s="11">
        <f t="shared" si="144"/>
        <v>7.0037866607755087E-2</v>
      </c>
      <c r="BT185" s="11">
        <f t="shared" si="145"/>
        <v>5.0700378666077555</v>
      </c>
      <c r="BU185" s="11">
        <f t="shared" si="146"/>
        <v>-12.427761980922963</v>
      </c>
      <c r="BV185" s="11">
        <f t="shared" si="147"/>
        <v>3.5249999999981746E-3</v>
      </c>
      <c r="BW185" s="11">
        <f t="shared" si="148"/>
        <v>-103.70696980424287</v>
      </c>
    </row>
    <row r="186" spans="1:75" x14ac:dyDescent="0.35">
      <c r="A186" s="4">
        <v>-180</v>
      </c>
      <c r="B186" s="5">
        <v>438.28</v>
      </c>
      <c r="C186" s="5">
        <f t="shared" si="101"/>
        <v>-2.9999999999972715E-2</v>
      </c>
      <c r="D186" s="5">
        <f t="shared" si="102"/>
        <v>2.6417516529769882</v>
      </c>
      <c r="E186" s="5">
        <f>B186/1000000</f>
        <v>4.3827999999999998E-4</v>
      </c>
      <c r="F186" s="5">
        <f t="shared" si="104"/>
        <v>-2.9999999999984466E-8</v>
      </c>
      <c r="G186" s="5">
        <f t="shared" si="105"/>
        <v>-3.3582483470230118</v>
      </c>
      <c r="H186" s="6">
        <f t="shared" si="106"/>
        <v>8.1400000000000014E-2</v>
      </c>
      <c r="K186" s="11">
        <v>-180</v>
      </c>
      <c r="L186" s="11">
        <v>1.143</v>
      </c>
      <c r="M186" s="11">
        <f t="shared" si="107"/>
        <v>114300</v>
      </c>
      <c r="N186" s="11">
        <f t="shared" si="108"/>
        <v>2.4000000000000021E-2</v>
      </c>
      <c r="O186" s="11">
        <f t="shared" si="108"/>
        <v>2400</v>
      </c>
      <c r="P186" s="11">
        <f t="shared" si="109"/>
        <v>5.8046230395281742E-2</v>
      </c>
      <c r="Q186" s="11">
        <f t="shared" si="109"/>
        <v>5.0580462303952816</v>
      </c>
      <c r="R186" s="11">
        <f t="shared" si="110"/>
        <v>303.57109624822397</v>
      </c>
      <c r="S186" s="11">
        <f t="shared" si="111"/>
        <v>3.4289999999982243E-3</v>
      </c>
      <c r="T186" s="11">
        <f t="shared" si="100"/>
        <v>587.96573128753903</v>
      </c>
      <c r="V186" s="11">
        <v>-180</v>
      </c>
      <c r="W186" s="25">
        <v>1.2390000000000001</v>
      </c>
      <c r="X186" s="11">
        <f t="shared" si="112"/>
        <v>123900.00000000001</v>
      </c>
      <c r="Y186" s="11">
        <f t="shared" si="113"/>
        <v>2.3999999999999799E-2</v>
      </c>
      <c r="Z186" s="11">
        <f t="shared" si="114"/>
        <v>2399.9999999999709</v>
      </c>
      <c r="AA186" s="11">
        <f t="shared" si="115"/>
        <v>9.3071306376063492E-2</v>
      </c>
      <c r="AB186" s="11">
        <f t="shared" si="116"/>
        <v>5.0930713063760633</v>
      </c>
      <c r="AC186" s="11">
        <f>(AB186-AB187)/(G187-G186)</f>
        <v>280.27398404765285</v>
      </c>
      <c r="AD186" s="11">
        <f>X186*F186</f>
        <v>-3.716999999998076E-3</v>
      </c>
      <c r="AE186" s="11">
        <f>(X186*E186)/(($I$3+$I$4)*286.9)+273</f>
        <v>614.41954598885468</v>
      </c>
      <c r="AG186" s="11">
        <v>-180</v>
      </c>
      <c r="AH186" s="11">
        <v>1.24</v>
      </c>
      <c r="AI186" s="11">
        <f t="shared" si="117"/>
        <v>124000</v>
      </c>
      <c r="AJ186" s="11">
        <f t="shared" si="118"/>
        <v>1.0000000000001119E-3</v>
      </c>
      <c r="AK186" s="11">
        <f t="shared" si="119"/>
        <v>100.00000000001455</v>
      </c>
      <c r="AL186" s="11">
        <f t="shared" si="120"/>
        <v>9.3421685162235063E-2</v>
      </c>
      <c r="AM186" s="11">
        <f t="shared" si="121"/>
        <v>5.0934216851622347</v>
      </c>
      <c r="AN186" s="11">
        <f t="shared" si="122"/>
        <v>11.776569221054013</v>
      </c>
      <c r="AO186" s="11">
        <f t="shared" si="123"/>
        <v>-3.7199999999980738E-3</v>
      </c>
      <c r="AP186" s="11">
        <f t="shared" si="124"/>
        <v>-124.57329242270913</v>
      </c>
      <c r="AR186" s="11">
        <v>-180</v>
      </c>
      <c r="AS186" s="11">
        <v>1.145</v>
      </c>
      <c r="AT186" s="11">
        <f t="shared" si="125"/>
        <v>114500</v>
      </c>
      <c r="AU186" s="11">
        <f t="shared" si="126"/>
        <v>-7.0000000000001172E-3</v>
      </c>
      <c r="AV186" s="11">
        <f t="shared" si="127"/>
        <v>-700.00000000001455</v>
      </c>
      <c r="AW186" s="11">
        <f t="shared" si="128"/>
        <v>5.8805486675906807E-2</v>
      </c>
      <c r="AX186" s="11">
        <f t="shared" si="129"/>
        <v>5.0588054866759071</v>
      </c>
      <c r="AY186" s="11">
        <f t="shared" si="130"/>
        <v>-89.585767636357147</v>
      </c>
      <c r="AZ186" s="11">
        <f t="shared" si="131"/>
        <v>-3.4349999999982216E-3</v>
      </c>
      <c r="BA186" s="11">
        <f t="shared" si="132"/>
        <v>-94.114048245162849</v>
      </c>
      <c r="BC186" s="11">
        <v>-180</v>
      </c>
      <c r="BD186" s="11">
        <v>1.0940000000000001</v>
      </c>
      <c r="BE186" s="11">
        <f t="shared" si="133"/>
        <v>109400.00000000001</v>
      </c>
      <c r="BF186" s="11">
        <f t="shared" si="134"/>
        <v>-3.0000000000001137E-3</v>
      </c>
      <c r="BG186" s="11">
        <f t="shared" si="135"/>
        <v>-300.00000000001455</v>
      </c>
      <c r="BH186" s="11">
        <f t="shared" si="136"/>
        <v>3.9017321997412001E-2</v>
      </c>
      <c r="BI186" s="11">
        <f t="shared" si="137"/>
        <v>5.0390173219974121</v>
      </c>
      <c r="BJ186" s="11">
        <f t="shared" si="138"/>
        <v>-40.115814665631213</v>
      </c>
      <c r="BK186" s="11">
        <f t="shared" si="139"/>
        <v>-3.281999999998301E-3</v>
      </c>
      <c r="BL186" s="11">
        <f t="shared" si="140"/>
        <v>-77.762243476164372</v>
      </c>
      <c r="BN186" s="11">
        <v>-180</v>
      </c>
      <c r="BO186" s="11">
        <v>1.1759999999999999</v>
      </c>
      <c r="BP186" s="11">
        <f t="shared" si="141"/>
        <v>117600</v>
      </c>
      <c r="BQ186" s="11">
        <f t="shared" si="142"/>
        <v>-8.999999999999897E-3</v>
      </c>
      <c r="BR186" s="11">
        <f t="shared" si="143"/>
        <v>-900</v>
      </c>
      <c r="BS186" s="11">
        <f t="shared" si="144"/>
        <v>7.0407321740119655E-2</v>
      </c>
      <c r="BT186" s="11">
        <f t="shared" si="145"/>
        <v>5.0704073217401193</v>
      </c>
      <c r="BU186" s="11">
        <f t="shared" si="146"/>
        <v>-112.23230611673797</v>
      </c>
      <c r="BV186" s="11">
        <f t="shared" si="147"/>
        <v>-3.5279999999981732E-3</v>
      </c>
      <c r="BW186" s="11">
        <f t="shared" si="148"/>
        <v>-104.0533805557306</v>
      </c>
    </row>
    <row r="187" spans="1:75" x14ac:dyDescent="0.35">
      <c r="A187" s="4">
        <v>-179</v>
      </c>
      <c r="B187" s="5">
        <v>438.25</v>
      </c>
      <c r="C187" s="5">
        <f t="shared" si="101"/>
        <v>-6.0000000000002274E-2</v>
      </c>
      <c r="D187" s="5">
        <f t="shared" si="102"/>
        <v>2.6417219247658323</v>
      </c>
      <c r="E187" s="5">
        <f t="shared" si="103"/>
        <v>4.3825E-4</v>
      </c>
      <c r="F187" s="5">
        <f t="shared" si="104"/>
        <v>-6.0000000000023142E-8</v>
      </c>
      <c r="G187" s="5">
        <f t="shared" si="105"/>
        <v>-3.3582780752341677</v>
      </c>
      <c r="H187" s="6">
        <f t="shared" si="106"/>
        <v>8.1395642608435848E-2</v>
      </c>
      <c r="K187" s="11">
        <v>-179</v>
      </c>
      <c r="L187" s="11">
        <v>1.167</v>
      </c>
      <c r="M187" s="11">
        <f t="shared" si="107"/>
        <v>116700</v>
      </c>
      <c r="N187" s="11">
        <f t="shared" si="108"/>
        <v>2.6000000000000023E-2</v>
      </c>
      <c r="O187" s="11">
        <f t="shared" si="108"/>
        <v>2600</v>
      </c>
      <c r="P187" s="11">
        <f t="shared" si="109"/>
        <v>6.7070856045370192E-2</v>
      </c>
      <c r="Q187" s="11">
        <f t="shared" si="109"/>
        <v>5.0670708560453699</v>
      </c>
      <c r="R187" s="11">
        <f t="shared" si="110"/>
        <v>160.93475960121822</v>
      </c>
      <c r="S187" s="11">
        <f t="shared" si="111"/>
        <v>7.0020000000027005E-3</v>
      </c>
      <c r="T187" s="11">
        <f t="shared" si="100"/>
        <v>594.55717306282941</v>
      </c>
      <c r="V187" s="11">
        <v>-179</v>
      </c>
      <c r="W187" s="25">
        <v>1.2629999999999999</v>
      </c>
      <c r="X187" s="11">
        <f t="shared" si="112"/>
        <v>126299.99999999999</v>
      </c>
      <c r="Y187" s="11">
        <f t="shared" si="113"/>
        <v>2.3000000000000131E-2</v>
      </c>
      <c r="Z187" s="11">
        <f t="shared" si="114"/>
        <v>2300.0000000000146</v>
      </c>
      <c r="AA187" s="11">
        <f t="shared" si="115"/>
        <v>0.10140335055533072</v>
      </c>
      <c r="AB187" s="11">
        <f t="shared" si="116"/>
        <v>5.1014033505553309</v>
      </c>
      <c r="AC187" s="11">
        <f>(AB187-AB188)/(G188-G187)</f>
        <v>131.80768319368448</v>
      </c>
      <c r="AD187" s="11">
        <f>X187*F187</f>
        <v>-7.5780000000029218E-3</v>
      </c>
      <c r="AE187" s="11">
        <f>(X187*E187)/(($I$3+$I$4)*286.9)+273</f>
        <v>621.00917701658386</v>
      </c>
      <c r="AG187" s="11">
        <v>-179</v>
      </c>
      <c r="AH187" s="11">
        <v>1.2410000000000001</v>
      </c>
      <c r="AI187" s="11">
        <f t="shared" si="117"/>
        <v>124100.00000000001</v>
      </c>
      <c r="AJ187" s="11">
        <f t="shared" si="118"/>
        <v>2.0000000000000018E-3</v>
      </c>
      <c r="AK187" s="11">
        <f t="shared" si="119"/>
        <v>200</v>
      </c>
      <c r="AL187" s="11">
        <f t="shared" si="120"/>
        <v>9.3771781498729861E-2</v>
      </c>
      <c r="AM187" s="11">
        <f t="shared" si="121"/>
        <v>5.09377178149873</v>
      </c>
      <c r="AN187" s="11">
        <f t="shared" si="122"/>
        <v>11.761140472660999</v>
      </c>
      <c r="AO187" s="11">
        <f t="shared" si="123"/>
        <v>-7.4460000000028731E-3</v>
      </c>
      <c r="AP187" s="11">
        <f t="shared" si="124"/>
        <v>-124.8666804485664</v>
      </c>
      <c r="AR187" s="11">
        <v>-179</v>
      </c>
      <c r="AS187" s="11">
        <v>1.1379999999999999</v>
      </c>
      <c r="AT187" s="11">
        <f t="shared" si="125"/>
        <v>113799.99999999999</v>
      </c>
      <c r="AU187" s="11">
        <f t="shared" si="126"/>
        <v>-4.9999999999998934E-3</v>
      </c>
      <c r="AV187" s="11">
        <f t="shared" si="127"/>
        <v>-499.99999999998545</v>
      </c>
      <c r="AW187" s="11">
        <f t="shared" si="128"/>
        <v>5.6142262059052331E-2</v>
      </c>
      <c r="AX187" s="11">
        <f t="shared" si="129"/>
        <v>5.0561422620590522</v>
      </c>
      <c r="AY187" s="11">
        <f t="shared" si="130"/>
        <v>-32.16062728528204</v>
      </c>
      <c r="AZ187" s="11">
        <f t="shared" si="131"/>
        <v>-6.8280000000026323E-3</v>
      </c>
      <c r="BA187" s="11">
        <f t="shared" si="132"/>
        <v>-91.844707776364544</v>
      </c>
      <c r="BC187" s="11">
        <v>-179</v>
      </c>
      <c r="BD187" s="11">
        <v>1.091</v>
      </c>
      <c r="BE187" s="11">
        <f t="shared" si="133"/>
        <v>109100</v>
      </c>
      <c r="BF187" s="11">
        <f t="shared" si="134"/>
        <v>-9.9999999999988987E-4</v>
      </c>
      <c r="BG187" s="11">
        <f t="shared" si="135"/>
        <v>-99.999999999985448</v>
      </c>
      <c r="BH187" s="11">
        <f t="shared" si="136"/>
        <v>3.7824750588341866E-2</v>
      </c>
      <c r="BI187" s="11">
        <f t="shared" si="137"/>
        <v>5.0378247505883422</v>
      </c>
      <c r="BJ187" s="11">
        <f t="shared" si="138"/>
        <v>-6.6975398139271718</v>
      </c>
      <c r="BK187" s="11">
        <f t="shared" si="139"/>
        <v>-6.5460000000025246E-3</v>
      </c>
      <c r="BL187" s="11">
        <f t="shared" si="140"/>
        <v>-76.776428984194865</v>
      </c>
      <c r="BN187" s="11">
        <v>-179</v>
      </c>
      <c r="BO187" s="11">
        <v>1.167</v>
      </c>
      <c r="BP187" s="11">
        <f t="shared" si="141"/>
        <v>116700</v>
      </c>
      <c r="BQ187" s="11">
        <f t="shared" si="142"/>
        <v>-3.0000000000001137E-3</v>
      </c>
      <c r="BR187" s="11">
        <f t="shared" si="143"/>
        <v>-300.00000000001455</v>
      </c>
      <c r="BS187" s="11">
        <f t="shared" si="144"/>
        <v>6.7070856045370192E-2</v>
      </c>
      <c r="BT187" s="11">
        <f t="shared" si="145"/>
        <v>5.0670708560453699</v>
      </c>
      <c r="BU187" s="11">
        <f t="shared" si="146"/>
        <v>-18.799667150087274</v>
      </c>
      <c r="BV187" s="11">
        <f t="shared" si="147"/>
        <v>-7.0020000000027005E-3</v>
      </c>
      <c r="BW187" s="11">
        <f t="shared" si="148"/>
        <v>-101.14215639280974</v>
      </c>
    </row>
    <row r="188" spans="1:75" x14ac:dyDescent="0.35">
      <c r="A188" s="4">
        <v>-178</v>
      </c>
      <c r="B188" s="5">
        <v>438.19</v>
      </c>
      <c r="C188" s="5">
        <f t="shared" si="101"/>
        <v>-0.11000000000001364</v>
      </c>
      <c r="D188" s="5">
        <f t="shared" si="102"/>
        <v>2.6416624622379814</v>
      </c>
      <c r="E188" s="5">
        <f t="shared" si="103"/>
        <v>4.3818999999999998E-4</v>
      </c>
      <c r="F188" s="5">
        <f t="shared" si="104"/>
        <v>-1.0999999999999725E-7</v>
      </c>
      <c r="G188" s="5">
        <f t="shared" si="105"/>
        <v>-3.3583375377620186</v>
      </c>
      <c r="H188" s="6">
        <f t="shared" si="106"/>
        <v>8.1382570226884027E-2</v>
      </c>
      <c r="K188" s="11">
        <v>-178</v>
      </c>
      <c r="L188" s="11">
        <v>1.1930000000000001</v>
      </c>
      <c r="M188" s="11">
        <f t="shared" si="107"/>
        <v>119300</v>
      </c>
      <c r="N188" s="11">
        <f t="shared" si="108"/>
        <v>3.0999999999999917E-2</v>
      </c>
      <c r="O188" s="11">
        <f t="shared" si="108"/>
        <v>3100</v>
      </c>
      <c r="P188" s="11">
        <f t="shared" si="109"/>
        <v>7.6640443670341896E-2</v>
      </c>
      <c r="Q188" s="11">
        <f t="shared" si="109"/>
        <v>5.0766404436703416</v>
      </c>
      <c r="R188" s="11">
        <f t="shared" si="110"/>
        <v>102.17722771134697</v>
      </c>
      <c r="S188" s="11">
        <f t="shared" si="111"/>
        <v>1.3122999999999673E-2</v>
      </c>
      <c r="T188" s="11">
        <f t="shared" si="100"/>
        <v>601.67625284529868</v>
      </c>
      <c r="V188" s="11">
        <v>-178</v>
      </c>
      <c r="W188" s="25">
        <v>1.286</v>
      </c>
      <c r="X188" s="11">
        <f t="shared" si="112"/>
        <v>128600</v>
      </c>
      <c r="Y188" s="11">
        <f t="shared" si="113"/>
        <v>2.0999999999999908E-2</v>
      </c>
      <c r="Z188" s="11">
        <f t="shared" si="114"/>
        <v>2100</v>
      </c>
      <c r="AA188" s="11">
        <f t="shared" si="115"/>
        <v>0.10924096858820327</v>
      </c>
      <c r="AB188" s="11">
        <f t="shared" si="116"/>
        <v>5.1092409685882032</v>
      </c>
      <c r="AC188" s="11">
        <f>(AB188-AB189)/(G189-G188)</f>
        <v>64.516608481649484</v>
      </c>
      <c r="AD188" s="11">
        <f>X188*F188</f>
        <v>-1.4145999999999647E-2</v>
      </c>
      <c r="AE188" s="11">
        <f>(X188*E188)/(($I$3+$I$4)*286.9)+273</f>
        <v>627.29812335209897</v>
      </c>
      <c r="AG188" s="11">
        <v>-178</v>
      </c>
      <c r="AH188" s="11">
        <v>1.2430000000000001</v>
      </c>
      <c r="AI188" s="11">
        <f t="shared" si="117"/>
        <v>124300.00000000001</v>
      </c>
      <c r="AJ188" s="11">
        <f t="shared" si="118"/>
        <v>4.0000000000000036E-3</v>
      </c>
      <c r="AK188" s="11">
        <f t="shared" si="119"/>
        <v>400</v>
      </c>
      <c r="AL188" s="11">
        <f t="shared" si="120"/>
        <v>9.4471128641644794E-2</v>
      </c>
      <c r="AM188" s="11">
        <f t="shared" si="121"/>
        <v>5.0944711286416444</v>
      </c>
      <c r="AN188" s="11">
        <f t="shared" si="122"/>
        <v>12.796944128019167</v>
      </c>
      <c r="AO188" s="11">
        <f t="shared" si="123"/>
        <v>-1.3672999999999659E-2</v>
      </c>
      <c r="AP188" s="11">
        <f t="shared" si="124"/>
        <v>-125.45332482132631</v>
      </c>
      <c r="AR188" s="11">
        <v>-178</v>
      </c>
      <c r="AS188" s="11">
        <v>1.133</v>
      </c>
      <c r="AT188" s="11">
        <f t="shared" si="125"/>
        <v>113300</v>
      </c>
      <c r="AU188" s="11">
        <f t="shared" si="126"/>
        <v>-6.0000000000000053E-3</v>
      </c>
      <c r="AV188" s="11">
        <f t="shared" si="127"/>
        <v>-600</v>
      </c>
      <c r="AW188" s="11">
        <f t="shared" si="128"/>
        <v>5.4229909863397249E-2</v>
      </c>
      <c r="AX188" s="11">
        <f t="shared" si="129"/>
        <v>5.0542299098633974</v>
      </c>
      <c r="AY188" s="11">
        <f t="shared" si="130"/>
        <v>-21.148963495139498</v>
      </c>
      <c r="AZ188" s="11">
        <f t="shared" si="131"/>
        <v>-1.246299999999969E-2</v>
      </c>
      <c r="BA188" s="11">
        <f t="shared" si="132"/>
        <v>-90.191968642447819</v>
      </c>
      <c r="BC188" s="11">
        <v>-178</v>
      </c>
      <c r="BD188" s="11">
        <v>1.0900000000000001</v>
      </c>
      <c r="BE188" s="11">
        <f t="shared" si="133"/>
        <v>109000.00000000001</v>
      </c>
      <c r="BF188" s="11">
        <f t="shared" si="134"/>
        <v>2.9999999999998916E-3</v>
      </c>
      <c r="BG188" s="11">
        <f t="shared" si="135"/>
        <v>299.99999999998545</v>
      </c>
      <c r="BH188" s="11">
        <f t="shared" si="136"/>
        <v>3.7426497940623665E-2</v>
      </c>
      <c r="BI188" s="11">
        <f t="shared" si="137"/>
        <v>5.0374264979406238</v>
      </c>
      <c r="BJ188" s="11">
        <f t="shared" si="138"/>
        <v>10.947451968075049</v>
      </c>
      <c r="BK188" s="11">
        <f t="shared" si="139"/>
        <v>-1.1989999999999702E-2</v>
      </c>
      <c r="BL188" s="11">
        <f t="shared" si="140"/>
        <v>-76.407983954340864</v>
      </c>
      <c r="BN188" s="11">
        <v>-178</v>
      </c>
      <c r="BO188" s="11">
        <v>1.1639999999999999</v>
      </c>
      <c r="BP188" s="11">
        <f t="shared" si="141"/>
        <v>116399.99999999999</v>
      </c>
      <c r="BQ188" s="11">
        <f t="shared" si="142"/>
        <v>5.0000000000001155E-3</v>
      </c>
      <c r="BR188" s="11">
        <f t="shared" si="143"/>
        <v>500.00000000001455</v>
      </c>
      <c r="BS188" s="11">
        <f t="shared" si="144"/>
        <v>6.5952980313869647E-2</v>
      </c>
      <c r="BT188" s="11">
        <f t="shared" si="145"/>
        <v>5.0659529803138694</v>
      </c>
      <c r="BU188" s="11">
        <f t="shared" si="146"/>
        <v>17.072659802301473</v>
      </c>
      <c r="BV188" s="11">
        <f t="shared" si="147"/>
        <v>-1.2803999999999678E-2</v>
      </c>
      <c r="BW188" s="11">
        <f t="shared" si="148"/>
        <v>-100.12925992922266</v>
      </c>
    </row>
    <row r="189" spans="1:75" x14ac:dyDescent="0.35">
      <c r="A189" s="4">
        <v>-177</v>
      </c>
      <c r="B189" s="5">
        <v>438.08</v>
      </c>
      <c r="C189" s="5">
        <f t="shared" si="101"/>
        <v>-0.14999999999997726</v>
      </c>
      <c r="D189" s="5">
        <f t="shared" si="102"/>
        <v>2.6415534264538958</v>
      </c>
      <c r="E189" s="5">
        <f t="shared" si="103"/>
        <v>4.3807999999999998E-4</v>
      </c>
      <c r="F189" s="5">
        <f t="shared" si="104"/>
        <v>-1.4999999999997654E-7</v>
      </c>
      <c r="G189" s="5">
        <f t="shared" si="105"/>
        <v>-3.3584465735461042</v>
      </c>
      <c r="H189" s="6">
        <f t="shared" si="106"/>
        <v>8.1360782236080453E-2</v>
      </c>
      <c r="K189" s="11">
        <v>-177</v>
      </c>
      <c r="L189" s="11">
        <v>1.224</v>
      </c>
      <c r="M189" s="11">
        <f t="shared" si="107"/>
        <v>122400</v>
      </c>
      <c r="N189" s="11">
        <f t="shared" si="108"/>
        <v>3.499999999999992E-2</v>
      </c>
      <c r="O189" s="11">
        <f t="shared" si="108"/>
        <v>3499.9999999999854</v>
      </c>
      <c r="P189" s="11">
        <f t="shared" si="109"/>
        <v>8.7781417809542378E-2</v>
      </c>
      <c r="Q189" s="11">
        <f t="shared" si="109"/>
        <v>5.0877814178095422</v>
      </c>
      <c r="R189" s="11">
        <f t="shared" si="110"/>
        <v>82.326166219603138</v>
      </c>
      <c r="S189" s="11">
        <f t="shared" si="111"/>
        <v>1.8359999999997129E-2</v>
      </c>
      <c r="T189" s="11">
        <f t="shared" si="100"/>
        <v>610.1322238990881</v>
      </c>
      <c r="V189" s="11">
        <v>-177</v>
      </c>
      <c r="W189" s="25">
        <v>1.3069999999999999</v>
      </c>
      <c r="X189" s="11">
        <f t="shared" si="112"/>
        <v>130700</v>
      </c>
      <c r="Y189" s="11">
        <f t="shared" si="113"/>
        <v>1.5000000000000124E-2</v>
      </c>
      <c r="Z189" s="11">
        <f t="shared" si="114"/>
        <v>1500</v>
      </c>
      <c r="AA189" s="11">
        <f t="shared" si="115"/>
        <v>0.11627558758054428</v>
      </c>
      <c r="AB189" s="11">
        <f t="shared" si="116"/>
        <v>5.1162755875805441</v>
      </c>
      <c r="AC189" s="11">
        <f>(AB189-AB190)/(G190-G189)</f>
        <v>33.321395870489077</v>
      </c>
      <c r="AD189" s="11">
        <f>X189*F189</f>
        <v>-1.9604999999996934E-2</v>
      </c>
      <c r="AE189" s="11">
        <f>(X189*E189)/(($I$3+$I$4)*286.9)+273</f>
        <v>632.99331424518653</v>
      </c>
      <c r="AG189" s="11">
        <v>-177</v>
      </c>
      <c r="AH189" s="11">
        <v>1.2470000000000001</v>
      </c>
      <c r="AI189" s="11">
        <f t="shared" si="117"/>
        <v>124700.00000000001</v>
      </c>
      <c r="AJ189" s="11">
        <f t="shared" si="118"/>
        <v>5.9999999999997833E-3</v>
      </c>
      <c r="AK189" s="11">
        <f t="shared" si="119"/>
        <v>599.9999999999709</v>
      </c>
      <c r="AL189" s="11">
        <f t="shared" si="120"/>
        <v>9.5866453478542654E-2</v>
      </c>
      <c r="AM189" s="11">
        <f t="shared" si="121"/>
        <v>5.0958664534785427</v>
      </c>
      <c r="AN189" s="11">
        <f t="shared" si="122"/>
        <v>14.016186774143366</v>
      </c>
      <c r="AO189" s="11">
        <f t="shared" si="123"/>
        <v>-1.8704999999997078E-2</v>
      </c>
      <c r="AP189" s="11">
        <f t="shared" si="124"/>
        <v>-126.6352092763683</v>
      </c>
      <c r="AR189" s="11">
        <v>-177</v>
      </c>
      <c r="AS189" s="11">
        <v>1.127</v>
      </c>
      <c r="AT189" s="11">
        <f t="shared" si="125"/>
        <v>112700</v>
      </c>
      <c r="AU189" s="11">
        <f t="shared" si="126"/>
        <v>-4.0000000000000036E-3</v>
      </c>
      <c r="AV189" s="11">
        <f t="shared" si="127"/>
        <v>-400</v>
      </c>
      <c r="AW189" s="11">
        <f t="shared" si="128"/>
        <v>5.1923916046106543E-2</v>
      </c>
      <c r="AX189" s="11">
        <f t="shared" si="129"/>
        <v>5.0519239160461069</v>
      </c>
      <c r="AY189" s="11">
        <f t="shared" si="130"/>
        <v>-10.382351577076243</v>
      </c>
      <c r="AZ189" s="11">
        <f t="shared" si="131"/>
        <v>-1.6904999999997356E-2</v>
      </c>
      <c r="BA189" s="11">
        <f t="shared" si="132"/>
        <v>-88.177931719700894</v>
      </c>
      <c r="BC189" s="11">
        <v>-177</v>
      </c>
      <c r="BD189" s="11">
        <v>1.093</v>
      </c>
      <c r="BE189" s="11">
        <f t="shared" si="133"/>
        <v>109300</v>
      </c>
      <c r="BF189" s="11">
        <f t="shared" si="134"/>
        <v>7.0000000000001172E-3</v>
      </c>
      <c r="BG189" s="11">
        <f t="shared" si="135"/>
        <v>700.00000000001455</v>
      </c>
      <c r="BH189" s="11">
        <f t="shared" si="136"/>
        <v>3.8620161949702782E-2</v>
      </c>
      <c r="BI189" s="11">
        <f t="shared" si="137"/>
        <v>5.0386201619497024</v>
      </c>
      <c r="BJ189" s="11">
        <f t="shared" si="138"/>
        <v>18.641406797822093</v>
      </c>
      <c r="BK189" s="11">
        <f t="shared" si="139"/>
        <v>-1.6394999999997436E-2</v>
      </c>
      <c r="BL189" s="11">
        <f t="shared" si="140"/>
        <v>-77.281703078645137</v>
      </c>
      <c r="BN189" s="11">
        <v>-177</v>
      </c>
      <c r="BO189" s="11">
        <v>1.169</v>
      </c>
      <c r="BP189" s="11">
        <f t="shared" si="141"/>
        <v>116900</v>
      </c>
      <c r="BQ189" s="11">
        <f t="shared" si="142"/>
        <v>-7.0000000000001172E-3</v>
      </c>
      <c r="BR189" s="11">
        <f t="shared" si="143"/>
        <v>-700.00000000001455</v>
      </c>
      <c r="BS189" s="11">
        <f t="shared" si="144"/>
        <v>6.7814511161840119E-2</v>
      </c>
      <c r="BT189" s="11">
        <f t="shared" si="145"/>
        <v>5.0678145111618402</v>
      </c>
      <c r="BU189" s="11">
        <f t="shared" si="146"/>
        <v>-17.537790285227874</v>
      </c>
      <c r="BV189" s="11">
        <f t="shared" si="147"/>
        <v>-1.7534999999997258E-2</v>
      </c>
      <c r="BW189" s="11">
        <f t="shared" si="148"/>
        <v>-101.63797886453449</v>
      </c>
    </row>
    <row r="190" spans="1:75" x14ac:dyDescent="0.35">
      <c r="A190" s="4">
        <v>-176</v>
      </c>
      <c r="B190" s="5">
        <v>437.93</v>
      </c>
      <c r="C190" s="5">
        <f t="shared" si="101"/>
        <v>-0.18999999999999773</v>
      </c>
      <c r="D190" s="5">
        <f t="shared" si="102"/>
        <v>2.6414046971633121</v>
      </c>
      <c r="E190" s="5">
        <f t="shared" si="103"/>
        <v>4.3793E-4</v>
      </c>
      <c r="F190" s="5">
        <f t="shared" si="104"/>
        <v>-1.9000000000001004E-7</v>
      </c>
      <c r="G190" s="5">
        <f t="shared" si="105"/>
        <v>-3.3585953028366879</v>
      </c>
      <c r="H190" s="6">
        <f t="shared" si="106"/>
        <v>8.1330277608299001E-2</v>
      </c>
      <c r="K190" s="11">
        <v>-176</v>
      </c>
      <c r="L190" s="11">
        <v>1.2589999999999999</v>
      </c>
      <c r="M190" s="11">
        <f t="shared" si="107"/>
        <v>125899.99999999999</v>
      </c>
      <c r="N190" s="11">
        <f t="shared" si="108"/>
        <v>2.100000000000013E-2</v>
      </c>
      <c r="O190" s="11">
        <f t="shared" si="108"/>
        <v>2100.0000000000146</v>
      </c>
      <c r="P190" s="11">
        <f t="shared" si="109"/>
        <v>0.10002573010786256</v>
      </c>
      <c r="Q190" s="11">
        <f t="shared" si="109"/>
        <v>5.1000257301078626</v>
      </c>
      <c r="R190" s="11">
        <f t="shared" si="110"/>
        <v>38.12004115703516</v>
      </c>
      <c r="S190" s="11">
        <f t="shared" si="111"/>
        <v>2.3921000000001261E-2</v>
      </c>
      <c r="T190" s="11">
        <f t="shared" si="100"/>
        <v>619.65370672080962</v>
      </c>
      <c r="V190" s="11">
        <v>-176</v>
      </c>
      <c r="W190" s="25">
        <v>1.3220000000000001</v>
      </c>
      <c r="X190" s="11">
        <f t="shared" si="112"/>
        <v>132200</v>
      </c>
      <c r="Y190" s="11">
        <f t="shared" si="113"/>
        <v>8.999999999999897E-3</v>
      </c>
      <c r="Z190" s="11">
        <f t="shared" si="114"/>
        <v>900</v>
      </c>
      <c r="AA190" s="11">
        <f t="shared" si="115"/>
        <v>0.12123145514962146</v>
      </c>
      <c r="AB190" s="11">
        <f t="shared" si="116"/>
        <v>5.1212314551496219</v>
      </c>
      <c r="AC190" s="11">
        <f>(AB190-AB191)/(G191-G190)</f>
        <v>15.634852518332176</v>
      </c>
      <c r="AD190" s="11">
        <f>X190*F190</f>
        <v>-2.5118000000001327E-2</v>
      </c>
      <c r="AE190" s="11">
        <f>(X190*E190)/(($I$3+$I$4)*286.9)+273</f>
        <v>637.00015908253397</v>
      </c>
      <c r="AG190" s="11">
        <v>-176</v>
      </c>
      <c r="AH190" s="11">
        <v>1.2529999999999999</v>
      </c>
      <c r="AI190" s="11">
        <f t="shared" si="117"/>
        <v>125299.99999999999</v>
      </c>
      <c r="AJ190" s="11">
        <f t="shared" si="118"/>
        <v>5.0000000000001155E-3</v>
      </c>
      <c r="AK190" s="11">
        <f t="shared" si="119"/>
        <v>500.00000000001455</v>
      </c>
      <c r="AL190" s="11">
        <f t="shared" si="120"/>
        <v>9.7951070994149958E-2</v>
      </c>
      <c r="AM190" s="11">
        <f t="shared" si="121"/>
        <v>5.0979510709941502</v>
      </c>
      <c r="AN190" s="11">
        <f t="shared" si="122"/>
        <v>9.1772112558955605</v>
      </c>
      <c r="AO190" s="11">
        <f t="shared" si="123"/>
        <v>-2.3807000000001254E-2</v>
      </c>
      <c r="AP190" s="11">
        <f t="shared" si="124"/>
        <v>-128.42057837933601</v>
      </c>
      <c r="AR190" s="11">
        <v>-176</v>
      </c>
      <c r="AS190" s="11">
        <v>1.123</v>
      </c>
      <c r="AT190" s="11">
        <f t="shared" si="125"/>
        <v>112300</v>
      </c>
      <c r="AU190" s="11">
        <f t="shared" si="126"/>
        <v>-6.0000000000000053E-3</v>
      </c>
      <c r="AV190" s="11">
        <f t="shared" si="127"/>
        <v>-600</v>
      </c>
      <c r="AW190" s="11">
        <f t="shared" si="128"/>
        <v>5.0379756261457784E-2</v>
      </c>
      <c r="AX190" s="11">
        <f t="shared" si="129"/>
        <v>5.0503797562614574</v>
      </c>
      <c r="AY190" s="11">
        <f t="shared" si="130"/>
        <v>-12.345001134931309</v>
      </c>
      <c r="AZ190" s="11">
        <f t="shared" si="131"/>
        <v>-2.1337000000001126E-2</v>
      </c>
      <c r="BA190" s="11">
        <f t="shared" si="132"/>
        <v>-86.772792913004253</v>
      </c>
      <c r="BC190" s="11">
        <v>-176</v>
      </c>
      <c r="BD190" s="11">
        <v>1.1000000000000001</v>
      </c>
      <c r="BE190" s="11">
        <f t="shared" si="133"/>
        <v>110000.00000000001</v>
      </c>
      <c r="BF190" s="11">
        <f t="shared" si="134"/>
        <v>1.0000000000000009E-2</v>
      </c>
      <c r="BG190" s="11">
        <f t="shared" si="135"/>
        <v>1000</v>
      </c>
      <c r="BH190" s="11">
        <f t="shared" si="136"/>
        <v>4.1392685158225077E-2</v>
      </c>
      <c r="BI190" s="11">
        <f t="shared" si="137"/>
        <v>5.0413926851582254</v>
      </c>
      <c r="BJ190" s="11">
        <f t="shared" si="138"/>
        <v>20.854393014147963</v>
      </c>
      <c r="BK190" s="11">
        <f t="shared" si="139"/>
        <v>-2.0900000000001109E-2</v>
      </c>
      <c r="BL190" s="11">
        <f t="shared" si="140"/>
        <v>-79.40433856126873</v>
      </c>
      <c r="BN190" s="11">
        <v>-176</v>
      </c>
      <c r="BO190" s="11">
        <v>1.1619999999999999</v>
      </c>
      <c r="BP190" s="11">
        <f t="shared" si="141"/>
        <v>116199.99999999999</v>
      </c>
      <c r="BQ190" s="11">
        <f t="shared" si="142"/>
        <v>-6.0000000000000053E-3</v>
      </c>
      <c r="BR190" s="11">
        <f t="shared" si="143"/>
        <v>-600</v>
      </c>
      <c r="BS190" s="11">
        <f t="shared" si="144"/>
        <v>6.5206128054311904E-2</v>
      </c>
      <c r="BT190" s="11">
        <f t="shared" si="145"/>
        <v>5.0652061280543119</v>
      </c>
      <c r="BU190" s="11">
        <f t="shared" si="146"/>
        <v>-11.929593686946617</v>
      </c>
      <c r="BV190" s="11">
        <f t="shared" si="147"/>
        <v>-2.2078000000001163E-2</v>
      </c>
      <c r="BW190" s="11">
        <f t="shared" si="148"/>
        <v>-99.267128552903785</v>
      </c>
    </row>
    <row r="191" spans="1:75" x14ac:dyDescent="0.35">
      <c r="A191" s="4">
        <v>-175</v>
      </c>
      <c r="B191" s="5">
        <v>437.74</v>
      </c>
      <c r="C191" s="5">
        <f t="shared" si="101"/>
        <v>-0.23000000000001819</v>
      </c>
      <c r="D191" s="5">
        <f t="shared" si="102"/>
        <v>2.6412162335803266</v>
      </c>
      <c r="E191" s="5">
        <f t="shared" si="103"/>
        <v>4.3773999999999999E-4</v>
      </c>
      <c r="F191" s="5">
        <f t="shared" si="104"/>
        <v>-2.2999999999998933E-7</v>
      </c>
      <c r="G191" s="5">
        <f t="shared" si="105"/>
        <v>-3.3587837664196734</v>
      </c>
      <c r="H191" s="6">
        <f t="shared" si="106"/>
        <v>8.1291054913924396E-2</v>
      </c>
      <c r="K191" s="11">
        <v>-175</v>
      </c>
      <c r="L191" s="11">
        <v>1.28</v>
      </c>
      <c r="M191" s="11">
        <f t="shared" si="107"/>
        <v>128000</v>
      </c>
      <c r="N191" s="11">
        <f t="shared" si="108"/>
        <v>1.2999999999999901E-2</v>
      </c>
      <c r="O191" s="11">
        <f t="shared" si="108"/>
        <v>1299.9999999999854</v>
      </c>
      <c r="P191" s="11">
        <f t="shared" si="109"/>
        <v>0.10720996964786837</v>
      </c>
      <c r="Q191" s="11">
        <f t="shared" si="109"/>
        <v>5.1072099696478688</v>
      </c>
      <c r="R191" s="11">
        <f t="shared" si="110"/>
        <v>19.227000386505825</v>
      </c>
      <c r="S191" s="11">
        <f t="shared" si="111"/>
        <v>2.9439999999998634E-2</v>
      </c>
      <c r="T191" s="11">
        <f t="shared" si="100"/>
        <v>625.2829499362324</v>
      </c>
      <c r="V191" s="11">
        <v>-175</v>
      </c>
      <c r="W191" s="25">
        <v>1.331</v>
      </c>
      <c r="X191" s="11">
        <f t="shared" si="112"/>
        <v>133100</v>
      </c>
      <c r="Y191" s="11">
        <f t="shared" si="113"/>
        <v>7.0000000000001172E-3</v>
      </c>
      <c r="Z191" s="11">
        <f t="shared" si="114"/>
        <v>700</v>
      </c>
      <c r="AA191" s="11">
        <f t="shared" si="115"/>
        <v>0.12417805547467511</v>
      </c>
      <c r="AB191" s="11">
        <f t="shared" si="116"/>
        <v>5.1241780554746752</v>
      </c>
      <c r="AC191" s="11">
        <f>(AB191-AB192)/(G192-G191)</f>
        <v>9.9805559920009781</v>
      </c>
      <c r="AD191" s="11">
        <f>X191*F191</f>
        <v>-3.0612999999998579E-2</v>
      </c>
      <c r="AE191" s="11">
        <f>(X191*E191)/(($I$3+$I$4)*286.9)+273</f>
        <v>639.31922372275426</v>
      </c>
      <c r="AG191" s="11">
        <v>-175</v>
      </c>
      <c r="AH191" s="11">
        <v>1.258</v>
      </c>
      <c r="AI191" s="11">
        <f t="shared" si="117"/>
        <v>125800</v>
      </c>
      <c r="AJ191" s="11">
        <f t="shared" si="118"/>
        <v>2.9999999999998916E-3</v>
      </c>
      <c r="AK191" s="11">
        <f t="shared" si="119"/>
        <v>299.99999999998545</v>
      </c>
      <c r="AL191" s="11">
        <f t="shared" si="120"/>
        <v>9.9680641109250123E-2</v>
      </c>
      <c r="AM191" s="11">
        <f t="shared" si="121"/>
        <v>5.0996806411092503</v>
      </c>
      <c r="AN191" s="11">
        <f t="shared" si="122"/>
        <v>4.5320799851141631</v>
      </c>
      <c r="AO191" s="11">
        <f t="shared" si="123"/>
        <v>-2.8933999999998659E-2</v>
      </c>
      <c r="AP191" s="11">
        <f t="shared" si="124"/>
        <v>-129.84756126146493</v>
      </c>
      <c r="AR191" s="11">
        <v>-175</v>
      </c>
      <c r="AS191" s="11">
        <v>1.117</v>
      </c>
      <c r="AT191" s="11">
        <f t="shared" si="125"/>
        <v>111700</v>
      </c>
      <c r="AU191" s="11">
        <f t="shared" si="126"/>
        <v>-4.9999999999998934E-3</v>
      </c>
      <c r="AV191" s="11">
        <f t="shared" si="127"/>
        <v>-499.99999999998545</v>
      </c>
      <c r="AW191" s="11">
        <f t="shared" si="128"/>
        <v>4.8053173115609055E-2</v>
      </c>
      <c r="AX191" s="11">
        <f t="shared" si="129"/>
        <v>5.0480531731156093</v>
      </c>
      <c r="AY191" s="11">
        <f t="shared" si="130"/>
        <v>-8.5362069935118754</v>
      </c>
      <c r="AZ191" s="11">
        <f t="shared" si="131"/>
        <v>-2.5690999999998809E-2</v>
      </c>
      <c r="BA191" s="11">
        <f t="shared" si="132"/>
        <v>-84.69533062723076</v>
      </c>
      <c r="BC191" s="11">
        <v>-175</v>
      </c>
      <c r="BD191" s="11">
        <v>1.1100000000000001</v>
      </c>
      <c r="BE191" s="11">
        <f t="shared" si="133"/>
        <v>111000.00000000001</v>
      </c>
      <c r="BF191" s="11">
        <f t="shared" si="134"/>
        <v>-2.0000000000000018E-3</v>
      </c>
      <c r="BG191" s="11">
        <f t="shared" si="135"/>
        <v>-200</v>
      </c>
      <c r="BH191" s="11">
        <f t="shared" si="136"/>
        <v>4.5322978786657475E-2</v>
      </c>
      <c r="BI191" s="11">
        <f t="shared" si="137"/>
        <v>5.0453229787866576</v>
      </c>
      <c r="BJ191" s="11">
        <f t="shared" si="138"/>
        <v>-3.4314118362452199</v>
      </c>
      <c r="BK191" s="11">
        <f t="shared" si="139"/>
        <v>-2.5529999999998818E-2</v>
      </c>
      <c r="BL191" s="11">
        <f t="shared" si="140"/>
        <v>-82.453730524822049</v>
      </c>
      <c r="BN191" s="11">
        <v>-175</v>
      </c>
      <c r="BO191" s="11">
        <v>1.1559999999999999</v>
      </c>
      <c r="BP191" s="11">
        <f t="shared" si="141"/>
        <v>115599.99999999999</v>
      </c>
      <c r="BQ191" s="11">
        <f t="shared" si="142"/>
        <v>0</v>
      </c>
      <c r="BR191" s="11">
        <f t="shared" si="143"/>
        <v>0</v>
      </c>
      <c r="BS191" s="11">
        <f t="shared" si="144"/>
        <v>6.2957834084510222E-2</v>
      </c>
      <c r="BT191" s="11">
        <f t="shared" si="145"/>
        <v>5.0629578340845098</v>
      </c>
      <c r="BU191" s="11">
        <f t="shared" si="146"/>
        <v>0</v>
      </c>
      <c r="BV191" s="11">
        <f t="shared" si="147"/>
        <v>-2.6587999999998762E-2</v>
      </c>
      <c r="BW191" s="11">
        <f t="shared" si="148"/>
        <v>-97.184245483508278</v>
      </c>
    </row>
    <row r="192" spans="1:75" x14ac:dyDescent="0.35">
      <c r="A192" s="4">
        <v>-174</v>
      </c>
      <c r="B192" s="5">
        <v>437.51</v>
      </c>
      <c r="C192" s="5">
        <f t="shared" si="101"/>
        <v>-0.27999999999997272</v>
      </c>
      <c r="D192" s="5">
        <f t="shared" si="102"/>
        <v>2.6409879839759003</v>
      </c>
      <c r="E192" s="5">
        <f t="shared" si="103"/>
        <v>4.3751E-4</v>
      </c>
      <c r="F192" s="5">
        <f t="shared" si="104"/>
        <v>-2.7999999999996344E-7</v>
      </c>
      <c r="G192" s="5">
        <f t="shared" si="105"/>
        <v>-3.3590120160240997</v>
      </c>
      <c r="H192" s="6">
        <f t="shared" si="106"/>
        <v>8.1243112330657591E-2</v>
      </c>
      <c r="K192" s="11">
        <v>-174</v>
      </c>
      <c r="L192" s="11">
        <v>1.2929999999999999</v>
      </c>
      <c r="M192" s="11">
        <f t="shared" si="107"/>
        <v>129299.99999999999</v>
      </c>
      <c r="N192" s="11">
        <f t="shared" si="108"/>
        <v>5.0000000000001155E-3</v>
      </c>
      <c r="O192" s="11">
        <f t="shared" si="108"/>
        <v>500.00000000001455</v>
      </c>
      <c r="P192" s="11">
        <f t="shared" si="109"/>
        <v>0.11159852488039401</v>
      </c>
      <c r="Q192" s="11">
        <f t="shared" si="109"/>
        <v>5.1115985248803941</v>
      </c>
      <c r="R192" s="11">
        <f t="shared" si="110"/>
        <v>6.0287055188313436</v>
      </c>
      <c r="S192" s="11">
        <f t="shared" si="111"/>
        <v>3.6203999999995268E-2</v>
      </c>
      <c r="T192" s="11">
        <f t="shared" si="100"/>
        <v>628.67384509889416</v>
      </c>
      <c r="V192" s="11">
        <v>-174</v>
      </c>
      <c r="W192" s="25">
        <v>1.3380000000000001</v>
      </c>
      <c r="X192" s="11">
        <f t="shared" si="112"/>
        <v>133800</v>
      </c>
      <c r="Y192" s="11">
        <f t="shared" si="113"/>
        <v>2.9999999999998916E-3</v>
      </c>
      <c r="Z192" s="11">
        <f t="shared" si="114"/>
        <v>300</v>
      </c>
      <c r="AA192" s="11">
        <f t="shared" si="115"/>
        <v>0.12645611343180432</v>
      </c>
      <c r="AB192" s="11">
        <f t="shared" si="116"/>
        <v>5.1264561134318045</v>
      </c>
      <c r="AC192" s="11">
        <f>(AB192-AB193)/(G193-G192)</f>
        <v>3.4984015988106689</v>
      </c>
      <c r="AD192" s="11">
        <f>X192*F192</f>
        <v>-3.7463999999995105E-2</v>
      </c>
      <c r="AE192" s="11">
        <f>(X192*E192)/(($I$3+$I$4)*286.9)+273</f>
        <v>641.05228518354261</v>
      </c>
      <c r="AG192" s="11">
        <v>-174</v>
      </c>
      <c r="AH192" s="11">
        <v>1.2609999999999999</v>
      </c>
      <c r="AI192" s="11">
        <f t="shared" si="117"/>
        <v>126099.99999999999</v>
      </c>
      <c r="AJ192" s="11">
        <f t="shared" si="118"/>
        <v>7.0000000000001172E-3</v>
      </c>
      <c r="AK192" s="11">
        <f t="shared" si="119"/>
        <v>700.00000000001455</v>
      </c>
      <c r="AL192" s="11">
        <f t="shared" si="120"/>
        <v>0.10071508657308159</v>
      </c>
      <c r="AM192" s="11">
        <f t="shared" si="121"/>
        <v>5.1007150865730813</v>
      </c>
      <c r="AN192" s="11">
        <f t="shared" si="122"/>
        <v>8.6471155001643432</v>
      </c>
      <c r="AO192" s="11">
        <f t="shared" si="123"/>
        <v>-3.5307999999995385E-2</v>
      </c>
      <c r="AP192" s="11">
        <f t="shared" si="124"/>
        <v>-130.59607564664577</v>
      </c>
      <c r="AR192" s="11">
        <v>-174</v>
      </c>
      <c r="AS192" s="11">
        <v>1.1120000000000001</v>
      </c>
      <c r="AT192" s="11">
        <f t="shared" si="125"/>
        <v>111200.00000000001</v>
      </c>
      <c r="AU192" s="11">
        <f t="shared" si="126"/>
        <v>-5.0000000000001155E-3</v>
      </c>
      <c r="AV192" s="11">
        <f t="shared" si="127"/>
        <v>-500.00000000001455</v>
      </c>
      <c r="AW192" s="11">
        <f t="shared" si="128"/>
        <v>4.6104787246038705E-2</v>
      </c>
      <c r="AX192" s="11">
        <f t="shared" si="129"/>
        <v>5.0461047872460387</v>
      </c>
      <c r="AY192" s="11">
        <f t="shared" si="130"/>
        <v>-7.0393794706740787</v>
      </c>
      <c r="AZ192" s="11">
        <f t="shared" si="131"/>
        <v>-3.1135999999995938E-2</v>
      </c>
      <c r="BA192" s="11">
        <f t="shared" si="132"/>
        <v>-82.90708653375907</v>
      </c>
      <c r="BC192" s="11">
        <v>-174</v>
      </c>
      <c r="BD192" s="11">
        <v>1.1080000000000001</v>
      </c>
      <c r="BE192" s="11">
        <f t="shared" si="133"/>
        <v>110800.00000000001</v>
      </c>
      <c r="BF192" s="11">
        <f t="shared" si="134"/>
        <v>-2.0000000000000018E-3</v>
      </c>
      <c r="BG192" s="11">
        <f t="shared" si="135"/>
        <v>-200</v>
      </c>
      <c r="BH192" s="11">
        <f t="shared" si="136"/>
        <v>4.4539760392410983E-2</v>
      </c>
      <c r="BI192" s="11">
        <f t="shared" si="137"/>
        <v>5.0445397603924107</v>
      </c>
      <c r="BJ192" s="11">
        <f t="shared" si="138"/>
        <v>-2.8221067494606324</v>
      </c>
      <c r="BK192" s="11">
        <f t="shared" si="139"/>
        <v>-3.1023999999995954E-2</v>
      </c>
      <c r="BL192" s="11">
        <f t="shared" si="140"/>
        <v>-81.626845215292292</v>
      </c>
      <c r="BN192" s="11">
        <v>-174</v>
      </c>
      <c r="BO192" s="11">
        <v>1.1559999999999999</v>
      </c>
      <c r="BP192" s="11">
        <f t="shared" si="141"/>
        <v>115599.99999999999</v>
      </c>
      <c r="BQ192" s="11">
        <f t="shared" si="142"/>
        <v>-2.0000000000000018E-3</v>
      </c>
      <c r="BR192" s="11">
        <f t="shared" si="143"/>
        <v>-200</v>
      </c>
      <c r="BS192" s="11">
        <f t="shared" si="144"/>
        <v>6.2957834084510222E-2</v>
      </c>
      <c r="BT192" s="11">
        <f t="shared" si="145"/>
        <v>5.0629578340845098</v>
      </c>
      <c r="BU192" s="11">
        <f t="shared" si="146"/>
        <v>-2.7048243311598337</v>
      </c>
      <c r="BV192" s="11">
        <f t="shared" si="147"/>
        <v>-3.2367999999995768E-2</v>
      </c>
      <c r="BW192" s="11">
        <f t="shared" si="148"/>
        <v>-96.989741036893406</v>
      </c>
    </row>
    <row r="193" spans="1:75" x14ac:dyDescent="0.35">
      <c r="A193" s="4">
        <v>-173</v>
      </c>
      <c r="B193" s="5">
        <v>437.23</v>
      </c>
      <c r="C193" s="5">
        <f t="shared" si="101"/>
        <v>-0.31999999999999318</v>
      </c>
      <c r="D193" s="5">
        <f t="shared" si="102"/>
        <v>2.6407099528830362</v>
      </c>
      <c r="E193" s="5">
        <f t="shared" si="103"/>
        <v>4.3723000000000004E-4</v>
      </c>
      <c r="F193" s="5">
        <f t="shared" si="104"/>
        <v>-3.1999999999999694E-7</v>
      </c>
      <c r="G193" s="5">
        <f t="shared" si="105"/>
        <v>-3.3592900471169638</v>
      </c>
      <c r="H193" s="6">
        <f t="shared" si="106"/>
        <v>8.118644765535743E-2</v>
      </c>
      <c r="K193" s="11">
        <v>-173</v>
      </c>
      <c r="L193" s="11">
        <v>1.298</v>
      </c>
      <c r="M193" s="11">
        <f t="shared" si="107"/>
        <v>129800</v>
      </c>
      <c r="N193" s="11">
        <f t="shared" si="108"/>
        <v>-1.0000000000001119E-3</v>
      </c>
      <c r="O193" s="11">
        <f t="shared" si="108"/>
        <v>-100</v>
      </c>
      <c r="P193" s="11">
        <f t="shared" si="109"/>
        <v>0.11327469246435044</v>
      </c>
      <c r="Q193" s="11">
        <f t="shared" si="109"/>
        <v>5.1132746924643504</v>
      </c>
      <c r="R193" s="11">
        <f t="shared" si="110"/>
        <v>-1.0526734154881998</v>
      </c>
      <c r="S193" s="11">
        <f t="shared" si="111"/>
        <v>4.1535999999999601E-2</v>
      </c>
      <c r="T193" s="11">
        <f t="shared" si="100"/>
        <v>629.82072104803115</v>
      </c>
      <c r="V193" s="11">
        <v>-173</v>
      </c>
      <c r="W193" s="25">
        <v>1.341</v>
      </c>
      <c r="X193" s="11">
        <f t="shared" si="112"/>
        <v>134100</v>
      </c>
      <c r="Y193" s="11">
        <f t="shared" si="113"/>
        <v>-2.0000000000000018E-3</v>
      </c>
      <c r="Z193" s="11">
        <f t="shared" si="114"/>
        <v>-200</v>
      </c>
      <c r="AA193" s="11">
        <f t="shared" si="115"/>
        <v>0.1274287778515989</v>
      </c>
      <c r="AB193" s="11">
        <f t="shared" si="116"/>
        <v>5.1274287778515992</v>
      </c>
      <c r="AC193" s="11">
        <f>(AB193-AB194)/(G194-G193)</f>
        <v>-2.0385730485697837</v>
      </c>
      <c r="AD193" s="11">
        <f>X193*F193</f>
        <v>-4.2911999999999589E-2</v>
      </c>
      <c r="AE193" s="11">
        <f>(X193*E193)/(($I$3+$I$4)*286.9)+273</f>
        <v>641.64143830925241</v>
      </c>
      <c r="AG193" s="11">
        <v>-173</v>
      </c>
      <c r="AH193" s="11">
        <v>1.268</v>
      </c>
      <c r="AI193" s="11">
        <f t="shared" si="117"/>
        <v>126800</v>
      </c>
      <c r="AJ193" s="11">
        <f t="shared" si="118"/>
        <v>6.9999999999998952E-3</v>
      </c>
      <c r="AK193" s="11">
        <f t="shared" si="119"/>
        <v>699.99999999998545</v>
      </c>
      <c r="AL193" s="11">
        <f t="shared" si="120"/>
        <v>0.10311925354571388</v>
      </c>
      <c r="AM193" s="11">
        <f t="shared" si="121"/>
        <v>5.1031192535457137</v>
      </c>
      <c r="AN193" s="11">
        <f t="shared" si="122"/>
        <v>7.5194101227056107</v>
      </c>
      <c r="AO193" s="11">
        <f t="shared" si="123"/>
        <v>-4.0575999999999612E-2</v>
      </c>
      <c r="AP193" s="11">
        <f t="shared" si="124"/>
        <v>-132.57676853194471</v>
      </c>
      <c r="AR193" s="11">
        <v>-173</v>
      </c>
      <c r="AS193" s="11">
        <v>1.107</v>
      </c>
      <c r="AT193" s="11">
        <f t="shared" si="125"/>
        <v>110700</v>
      </c>
      <c r="AU193" s="11">
        <f t="shared" si="126"/>
        <v>-8.0000000000000071E-3</v>
      </c>
      <c r="AV193" s="11">
        <f t="shared" si="127"/>
        <v>-800</v>
      </c>
      <c r="AW193" s="11">
        <f t="shared" si="128"/>
        <v>4.4147620878722801E-2</v>
      </c>
      <c r="AX193" s="11">
        <f t="shared" si="129"/>
        <v>5.0441476208787224</v>
      </c>
      <c r="AY193" s="11">
        <f t="shared" si="130"/>
        <v>-9.906434644263614</v>
      </c>
      <c r="AZ193" s="11">
        <f t="shared" si="131"/>
        <v>-3.5423999999999664E-2</v>
      </c>
      <c r="BA193" s="11">
        <f t="shared" si="132"/>
        <v>-81.080033726232443</v>
      </c>
      <c r="BC193" s="11">
        <v>-173</v>
      </c>
      <c r="BD193" s="11">
        <v>1.1060000000000001</v>
      </c>
      <c r="BE193" s="11">
        <f t="shared" si="133"/>
        <v>110600.00000000001</v>
      </c>
      <c r="BF193" s="11">
        <f t="shared" si="134"/>
        <v>-6.0000000000000053E-3</v>
      </c>
      <c r="BG193" s="11">
        <f t="shared" si="135"/>
        <v>-600</v>
      </c>
      <c r="BH193" s="11">
        <f t="shared" si="136"/>
        <v>4.3755126968679489E-2</v>
      </c>
      <c r="BI193" s="11">
        <f t="shared" si="137"/>
        <v>5.0437551269686791</v>
      </c>
      <c r="BJ193" s="11">
        <f t="shared" si="138"/>
        <v>-7.4298117334275808</v>
      </c>
      <c r="BK193" s="11">
        <f t="shared" si="139"/>
        <v>-3.5391999999999667E-2</v>
      </c>
      <c r="BL193" s="11">
        <f t="shared" si="140"/>
        <v>-80.760178230544795</v>
      </c>
      <c r="BN193" s="11">
        <v>-173</v>
      </c>
      <c r="BO193" s="11">
        <v>1.1539999999999999</v>
      </c>
      <c r="BP193" s="11">
        <f t="shared" si="141"/>
        <v>115399.99999999999</v>
      </c>
      <c r="BQ193" s="11">
        <f t="shared" si="142"/>
        <v>3.0000000000001137E-3</v>
      </c>
      <c r="BR193" s="11">
        <f t="shared" si="143"/>
        <v>300.00000000001455</v>
      </c>
      <c r="BS193" s="11">
        <f t="shared" si="144"/>
        <v>6.2205808819712591E-2</v>
      </c>
      <c r="BT193" s="11">
        <f t="shared" si="145"/>
        <v>5.0622058088197122</v>
      </c>
      <c r="BU193" s="11">
        <f t="shared" si="146"/>
        <v>3.5461128244374724</v>
      </c>
      <c r="BV193" s="11">
        <f t="shared" si="147"/>
        <v>-3.6927999999999642E-2</v>
      </c>
      <c r="BW193" s="11">
        <f t="shared" si="148"/>
        <v>-96.113242023552118</v>
      </c>
    </row>
    <row r="194" spans="1:75" x14ac:dyDescent="0.35">
      <c r="A194" s="4">
        <v>-172</v>
      </c>
      <c r="B194" s="5">
        <v>436.91</v>
      </c>
      <c r="C194" s="5">
        <f t="shared" si="101"/>
        <v>-0.37000000000000455</v>
      </c>
      <c r="D194" s="5">
        <f t="shared" si="102"/>
        <v>2.6403919849593236</v>
      </c>
      <c r="E194" s="5">
        <f t="shared" si="103"/>
        <v>4.3691000000000004E-4</v>
      </c>
      <c r="F194" s="5">
        <f t="shared" si="104"/>
        <v>-3.7000000000002526E-7</v>
      </c>
      <c r="G194" s="5">
        <f t="shared" si="105"/>
        <v>-3.3596080150406764</v>
      </c>
      <c r="H194" s="6">
        <f t="shared" si="106"/>
        <v>8.1121058318522427E-2</v>
      </c>
      <c r="K194" s="11">
        <v>-172</v>
      </c>
      <c r="L194" s="11">
        <v>1.2969999999999999</v>
      </c>
      <c r="M194" s="11">
        <f t="shared" si="107"/>
        <v>129700</v>
      </c>
      <c r="N194" s="11">
        <f t="shared" si="108"/>
        <v>-6.9999999999998952E-3</v>
      </c>
      <c r="O194" s="11">
        <f t="shared" si="108"/>
        <v>-700</v>
      </c>
      <c r="P194" s="11">
        <f t="shared" si="109"/>
        <v>0.11293997608408006</v>
      </c>
      <c r="Q194" s="11">
        <f t="shared" si="109"/>
        <v>5.1129399760840801</v>
      </c>
      <c r="R194" s="11">
        <f t="shared" si="110"/>
        <v>-6.3876185042050571</v>
      </c>
      <c r="S194" s="11">
        <f t="shared" si="111"/>
        <v>4.7989000000003279E-2</v>
      </c>
      <c r="T194" s="11">
        <f t="shared" si="100"/>
        <v>629.28487180364846</v>
      </c>
      <c r="V194" s="11">
        <v>-172</v>
      </c>
      <c r="W194" s="25">
        <v>1.339</v>
      </c>
      <c r="X194" s="11">
        <f t="shared" si="112"/>
        <v>133900</v>
      </c>
      <c r="Y194" s="11">
        <f t="shared" si="113"/>
        <v>-1.0999999999999899E-2</v>
      </c>
      <c r="Z194" s="11">
        <f t="shared" si="114"/>
        <v>-1100</v>
      </c>
      <c r="AA194" s="11">
        <f t="shared" si="115"/>
        <v>0.12678057701200895</v>
      </c>
      <c r="AB194" s="11">
        <f t="shared" si="116"/>
        <v>5.126780577012009</v>
      </c>
      <c r="AC194" s="11">
        <f>(AB194-AB195)/(G195-G194)</f>
        <v>-9.7366247198746887</v>
      </c>
      <c r="AD194" s="11">
        <f>X194*F194</f>
        <v>-4.9543000000003383E-2</v>
      </c>
      <c r="AE194" s="11">
        <f>(X194*E194)/(($I$3+$I$4)*286.9)+273</f>
        <v>640.82223850816138</v>
      </c>
      <c r="AG194" s="11">
        <v>-172</v>
      </c>
      <c r="AH194" s="11">
        <v>1.2749999999999999</v>
      </c>
      <c r="AI194" s="11">
        <f t="shared" si="117"/>
        <v>127499.99999999999</v>
      </c>
      <c r="AJ194" s="11">
        <f t="shared" si="118"/>
        <v>4.0000000000000036E-3</v>
      </c>
      <c r="AK194" s="11">
        <f t="shared" si="119"/>
        <v>400</v>
      </c>
      <c r="AL194" s="11">
        <f t="shared" si="120"/>
        <v>0.10551018476997394</v>
      </c>
      <c r="AM194" s="11">
        <f t="shared" si="121"/>
        <v>5.1055101847699742</v>
      </c>
      <c r="AN194" s="11">
        <f t="shared" si="122"/>
        <v>3.6972239070235386</v>
      </c>
      <c r="AO194" s="11">
        <f t="shared" si="123"/>
        <v>-4.7175000000003214E-2</v>
      </c>
      <c r="AP194" s="11">
        <f t="shared" si="124"/>
        <v>-134.51728470516241</v>
      </c>
      <c r="AR194" s="11">
        <v>-172</v>
      </c>
      <c r="AS194" s="11">
        <v>1.099</v>
      </c>
      <c r="AT194" s="11">
        <f t="shared" si="125"/>
        <v>109900</v>
      </c>
      <c r="AU194" s="11">
        <f t="shared" si="126"/>
        <v>-8.0000000000000071E-3</v>
      </c>
      <c r="AV194" s="11">
        <f t="shared" si="127"/>
        <v>-800</v>
      </c>
      <c r="AW194" s="11">
        <f t="shared" si="128"/>
        <v>4.0997692423490557E-2</v>
      </c>
      <c r="AX194" s="11">
        <f t="shared" si="129"/>
        <v>5.0409976924234909</v>
      </c>
      <c r="AY194" s="11">
        <f t="shared" si="130"/>
        <v>-8.6235106300612738</v>
      </c>
      <c r="AZ194" s="11">
        <f t="shared" si="131"/>
        <v>-4.0663000000002773E-2</v>
      </c>
      <c r="BA194" s="11">
        <f t="shared" si="132"/>
        <v>-78.263918345861612</v>
      </c>
      <c r="BC194" s="11">
        <v>-172</v>
      </c>
      <c r="BD194" s="11">
        <v>1.1000000000000001</v>
      </c>
      <c r="BE194" s="11">
        <f t="shared" si="133"/>
        <v>110000.00000000001</v>
      </c>
      <c r="BF194" s="11">
        <f t="shared" si="134"/>
        <v>-1.0000000000001119E-3</v>
      </c>
      <c r="BG194" s="11">
        <f t="shared" si="135"/>
        <v>-100.00000000001455</v>
      </c>
      <c r="BH194" s="11">
        <f t="shared" si="136"/>
        <v>4.1392685158225077E-2</v>
      </c>
      <c r="BI194" s="11">
        <f t="shared" si="137"/>
        <v>5.0413926851582254</v>
      </c>
      <c r="BJ194" s="11">
        <f t="shared" si="138"/>
        <v>-1.0735223725333818</v>
      </c>
      <c r="BK194" s="11">
        <f t="shared" si="139"/>
        <v>-4.0700000000002783E-2</v>
      </c>
      <c r="BL194" s="11">
        <f t="shared" si="140"/>
        <v>-78.583539745630446</v>
      </c>
      <c r="BN194" s="11">
        <v>-172</v>
      </c>
      <c r="BO194" s="11">
        <v>1.157</v>
      </c>
      <c r="BP194" s="11">
        <f t="shared" si="141"/>
        <v>115700</v>
      </c>
      <c r="BQ194" s="11">
        <f t="shared" si="142"/>
        <v>0</v>
      </c>
      <c r="BR194" s="11">
        <f t="shared" si="143"/>
        <v>0</v>
      </c>
      <c r="BS194" s="11">
        <f t="shared" si="144"/>
        <v>6.333335895174956E-2</v>
      </c>
      <c r="BT194" s="11">
        <f t="shared" si="145"/>
        <v>5.0633333589517493</v>
      </c>
      <c r="BU194" s="11">
        <f t="shared" si="146"/>
        <v>0</v>
      </c>
      <c r="BV194" s="11">
        <f t="shared" si="147"/>
        <v>-4.2809000000002921E-2</v>
      </c>
      <c r="BW194" s="11">
        <f t="shared" si="148"/>
        <v>-96.801959532449416</v>
      </c>
    </row>
    <row r="195" spans="1:75" x14ac:dyDescent="0.35">
      <c r="A195" s="4">
        <v>-171</v>
      </c>
      <c r="B195" s="5">
        <v>436.54</v>
      </c>
      <c r="C195" s="5">
        <f t="shared" si="101"/>
        <v>-0.40000000000003411</v>
      </c>
      <c r="D195" s="5">
        <f t="shared" si="102"/>
        <v>2.6400240441088667</v>
      </c>
      <c r="E195" s="5">
        <f t="shared" si="103"/>
        <v>4.3654000000000002E-4</v>
      </c>
      <c r="F195" s="5">
        <f t="shared" si="104"/>
        <v>-4.0000000000000972E-7</v>
      </c>
      <c r="G195" s="5">
        <f t="shared" si="105"/>
        <v>-3.3599759558911333</v>
      </c>
      <c r="H195" s="6">
        <f t="shared" si="106"/>
        <v>8.1046941401418438E-2</v>
      </c>
      <c r="K195" s="11">
        <v>-171</v>
      </c>
      <c r="L195" s="11">
        <v>1.29</v>
      </c>
      <c r="M195" s="11">
        <f t="shared" si="107"/>
        <v>129000</v>
      </c>
      <c r="N195" s="11">
        <f t="shared" si="108"/>
        <v>-2.5000000000000133E-2</v>
      </c>
      <c r="O195" s="11">
        <f t="shared" si="108"/>
        <v>-2500.0000000000146</v>
      </c>
      <c r="P195" s="11">
        <f t="shared" si="109"/>
        <v>0.11058971029924898</v>
      </c>
      <c r="Q195" s="11">
        <f t="shared" si="109"/>
        <v>5.1105897102992488</v>
      </c>
      <c r="R195" s="11">
        <f t="shared" si="110"/>
        <v>-21.348037938324953</v>
      </c>
      <c r="S195" s="11">
        <f t="shared" si="111"/>
        <v>5.1600000000001256E-2</v>
      </c>
      <c r="T195" s="11">
        <f t="shared" si="100"/>
        <v>627.06188366856645</v>
      </c>
      <c r="V195" s="11">
        <v>-171</v>
      </c>
      <c r="W195" s="25">
        <v>1.3280000000000001</v>
      </c>
      <c r="X195" s="11">
        <f t="shared" si="112"/>
        <v>132800</v>
      </c>
      <c r="Y195" s="11">
        <f t="shared" si="113"/>
        <v>-1.2000000000000011E-2</v>
      </c>
      <c r="Z195" s="11">
        <f t="shared" si="114"/>
        <v>-1200</v>
      </c>
      <c r="AA195" s="11">
        <f t="shared" si="115"/>
        <v>0.12319807503199871</v>
      </c>
      <c r="AB195" s="11">
        <f t="shared" si="116"/>
        <v>5.1231980750319988</v>
      </c>
      <c r="AC195" s="11">
        <f>(AB195-AB196)/(G196-G195)</f>
        <v>-9.9018827267157121</v>
      </c>
      <c r="AD195" s="11">
        <f>X195*F195</f>
        <v>-5.3120000000001291E-2</v>
      </c>
      <c r="AE195" s="11">
        <f>(X195*E195)/(($I$3+$I$4)*286.9)+273</f>
        <v>637.49161357508228</v>
      </c>
      <c r="AG195" s="11">
        <v>-171</v>
      </c>
      <c r="AH195" s="11">
        <v>1.2789999999999999</v>
      </c>
      <c r="AI195" s="11">
        <f t="shared" si="117"/>
        <v>127899.99999999999</v>
      </c>
      <c r="AJ195" s="11">
        <f t="shared" si="118"/>
        <v>-2.9999999999998916E-3</v>
      </c>
      <c r="AK195" s="11">
        <f t="shared" si="119"/>
        <v>-299.99999999998545</v>
      </c>
      <c r="AL195" s="11">
        <f t="shared" si="120"/>
        <v>0.10687054447865389</v>
      </c>
      <c r="AM195" s="11">
        <f t="shared" si="121"/>
        <v>5.106870544478654</v>
      </c>
      <c r="AN195" s="11">
        <f t="shared" si="122"/>
        <v>-2.5616839724051386</v>
      </c>
      <c r="AO195" s="11">
        <f t="shared" si="123"/>
        <v>-5.1160000000001239E-2</v>
      </c>
      <c r="AP195" s="11">
        <f t="shared" si="124"/>
        <v>-135.44957901767367</v>
      </c>
      <c r="AR195" s="11">
        <v>-171</v>
      </c>
      <c r="AS195" s="11">
        <v>1.091</v>
      </c>
      <c r="AT195" s="11">
        <f t="shared" si="125"/>
        <v>109100</v>
      </c>
      <c r="AU195" s="11">
        <f t="shared" si="126"/>
        <v>-6.0000000000000053E-3</v>
      </c>
      <c r="AV195" s="11">
        <f t="shared" si="127"/>
        <v>-600</v>
      </c>
      <c r="AW195" s="11">
        <f t="shared" si="128"/>
        <v>3.7824750588341866E-2</v>
      </c>
      <c r="AX195" s="11">
        <f t="shared" si="129"/>
        <v>5.0378247505883422</v>
      </c>
      <c r="AY195" s="11">
        <f t="shared" si="130"/>
        <v>-6.0157317363736835</v>
      </c>
      <c r="AZ195" s="11">
        <f t="shared" si="131"/>
        <v>-4.364000000000106E-2</v>
      </c>
      <c r="BA195" s="11">
        <f t="shared" si="132"/>
        <v>-75.411642461518397</v>
      </c>
      <c r="BC195" s="11">
        <v>-171</v>
      </c>
      <c r="BD195" s="11">
        <v>1.099</v>
      </c>
      <c r="BE195" s="11">
        <f t="shared" si="133"/>
        <v>109900</v>
      </c>
      <c r="BF195" s="11">
        <f t="shared" si="134"/>
        <v>2.0000000000000018E-3</v>
      </c>
      <c r="BG195" s="11">
        <f t="shared" si="135"/>
        <v>200</v>
      </c>
      <c r="BH195" s="11">
        <f t="shared" si="136"/>
        <v>4.0997692423490557E-2</v>
      </c>
      <c r="BI195" s="11">
        <f t="shared" si="137"/>
        <v>5.0409976924234909</v>
      </c>
      <c r="BJ195" s="11">
        <f t="shared" si="138"/>
        <v>1.9833640438480711</v>
      </c>
      <c r="BK195" s="11">
        <f t="shared" si="139"/>
        <v>-4.3960000000001068E-2</v>
      </c>
      <c r="BL195" s="11">
        <f t="shared" si="140"/>
        <v>-77.966448272418631</v>
      </c>
      <c r="BN195" s="11">
        <v>-171</v>
      </c>
      <c r="BO195" s="11">
        <v>1.157</v>
      </c>
      <c r="BP195" s="11">
        <f t="shared" si="141"/>
        <v>115700</v>
      </c>
      <c r="BQ195" s="11">
        <f t="shared" si="142"/>
        <v>-1.0000000000001119E-3</v>
      </c>
      <c r="BR195" s="11">
        <f t="shared" si="143"/>
        <v>-100.00000000001455</v>
      </c>
      <c r="BS195" s="11">
        <f t="shared" si="144"/>
        <v>6.333335895174956E-2</v>
      </c>
      <c r="BT195" s="11">
        <f t="shared" si="145"/>
        <v>5.0633333589517493</v>
      </c>
      <c r="BU195" s="11">
        <f t="shared" si="146"/>
        <v>-0.94323388808835351</v>
      </c>
      <c r="BV195" s="11">
        <f t="shared" si="147"/>
        <v>-4.6280000000001126E-2</v>
      </c>
      <c r="BW195" s="11">
        <f t="shared" si="148"/>
        <v>-96.488790401445272</v>
      </c>
    </row>
    <row r="196" spans="1:75" x14ac:dyDescent="0.35">
      <c r="A196" s="4">
        <v>-170</v>
      </c>
      <c r="B196" s="5">
        <v>436.14</v>
      </c>
      <c r="C196" s="5">
        <f t="shared" si="101"/>
        <v>-0.44999999999998863</v>
      </c>
      <c r="D196" s="5">
        <f t="shared" si="102"/>
        <v>2.6396259192408125</v>
      </c>
      <c r="E196" s="5">
        <f t="shared" si="103"/>
        <v>4.3614000000000001E-4</v>
      </c>
      <c r="F196" s="5">
        <f t="shared" si="104"/>
        <v>-4.4999999999998383E-7</v>
      </c>
      <c r="G196" s="5">
        <f t="shared" si="105"/>
        <v>-3.3603740807591875</v>
      </c>
      <c r="H196" s="6">
        <f t="shared" si="106"/>
        <v>8.0964093655857439E-2</v>
      </c>
      <c r="K196" s="11">
        <v>-170</v>
      </c>
      <c r="L196" s="11">
        <v>1.2649999999999999</v>
      </c>
      <c r="M196" s="11">
        <f t="shared" si="107"/>
        <v>126499.99999999999</v>
      </c>
      <c r="N196" s="11">
        <f t="shared" si="108"/>
        <v>-3.499999999999992E-2</v>
      </c>
      <c r="O196" s="11">
        <f t="shared" si="108"/>
        <v>-3499.9999999999854</v>
      </c>
      <c r="P196" s="11">
        <f t="shared" si="109"/>
        <v>0.10209052551183669</v>
      </c>
      <c r="Q196" s="11">
        <f t="shared" si="109"/>
        <v>5.1020905255118363</v>
      </c>
      <c r="R196" s="11">
        <f t="shared" si="110"/>
        <v>-27.179736458955865</v>
      </c>
      <c r="S196" s="11">
        <f t="shared" si="111"/>
        <v>5.6924999999997949E-2</v>
      </c>
      <c r="T196" s="11">
        <f t="shared" si="100"/>
        <v>619.88208096962398</v>
      </c>
      <c r="V196" s="11">
        <v>-170</v>
      </c>
      <c r="W196" s="25">
        <v>1.3160000000000001</v>
      </c>
      <c r="X196" s="11">
        <f t="shared" si="112"/>
        <v>131600</v>
      </c>
      <c r="Y196" s="11">
        <f t="shared" si="113"/>
        <v>-1.0000000000000009E-2</v>
      </c>
      <c r="Z196" s="11">
        <f t="shared" si="114"/>
        <v>-1000</v>
      </c>
      <c r="AA196" s="11">
        <f t="shared" si="115"/>
        <v>0.11925588927793671</v>
      </c>
      <c r="AB196" s="11">
        <f t="shared" si="116"/>
        <v>5.1192558892779365</v>
      </c>
      <c r="AC196" s="11">
        <f>(AB196-AB197)/(G197-G196)</f>
        <v>-7.3890511885667962</v>
      </c>
      <c r="AD196" s="11">
        <f>X196*F196</f>
        <v>-5.9219999999997872E-2</v>
      </c>
      <c r="AE196" s="11">
        <f>(X196*E196)/(($I$3+$I$4)*286.9)+273</f>
        <v>633.86705024191724</v>
      </c>
      <c r="AG196" s="11">
        <v>-170</v>
      </c>
      <c r="AH196" s="11">
        <v>1.276</v>
      </c>
      <c r="AI196" s="11">
        <f t="shared" si="117"/>
        <v>127600</v>
      </c>
      <c r="AJ196" s="11">
        <f t="shared" si="118"/>
        <v>-9.000000000000119E-3</v>
      </c>
      <c r="AK196" s="11">
        <f t="shared" si="119"/>
        <v>-900.00000000001455</v>
      </c>
      <c r="AL196" s="11">
        <f t="shared" si="120"/>
        <v>0.10585067438514352</v>
      </c>
      <c r="AM196" s="11">
        <f t="shared" si="121"/>
        <v>5.1058506743851435</v>
      </c>
      <c r="AN196" s="11">
        <f t="shared" si="122"/>
        <v>-6.8567326985132251</v>
      </c>
      <c r="AO196" s="11">
        <f t="shared" si="123"/>
        <v>-5.7419999999997938E-2</v>
      </c>
      <c r="AP196" s="11">
        <f t="shared" si="124"/>
        <v>-134.11814384794286</v>
      </c>
      <c r="AR196" s="11">
        <v>-170</v>
      </c>
      <c r="AS196" s="11">
        <v>1.085</v>
      </c>
      <c r="AT196" s="11">
        <f t="shared" si="125"/>
        <v>108500</v>
      </c>
      <c r="AU196" s="11">
        <f t="shared" si="126"/>
        <v>-6.0000000000000053E-3</v>
      </c>
      <c r="AV196" s="11">
        <f t="shared" si="127"/>
        <v>-600</v>
      </c>
      <c r="AW196" s="11">
        <f t="shared" si="128"/>
        <v>3.5429738184548303E-2</v>
      </c>
      <c r="AX196" s="11">
        <f t="shared" si="129"/>
        <v>5.0354297381845488</v>
      </c>
      <c r="AY196" s="11">
        <f t="shared" si="130"/>
        <v>-5.3717323269623813</v>
      </c>
      <c r="AZ196" s="11">
        <f t="shared" si="131"/>
        <v>-4.8824999999998245E-2</v>
      </c>
      <c r="BA196" s="11">
        <f t="shared" si="132"/>
        <v>-73.17804551333694</v>
      </c>
      <c r="BC196" s="11">
        <v>-170</v>
      </c>
      <c r="BD196" s="11">
        <v>1.101</v>
      </c>
      <c r="BE196" s="11">
        <f t="shared" si="133"/>
        <v>110100</v>
      </c>
      <c r="BF196" s="11">
        <f t="shared" si="134"/>
        <v>1.0000000000001119E-3</v>
      </c>
      <c r="BG196" s="11">
        <f t="shared" si="135"/>
        <v>100.00000000001455</v>
      </c>
      <c r="BH196" s="11">
        <f t="shared" si="136"/>
        <v>4.1787318971751766E-2</v>
      </c>
      <c r="BI196" s="11">
        <f t="shared" si="137"/>
        <v>5.0417873189717515</v>
      </c>
      <c r="BJ196" s="11">
        <f t="shared" si="138"/>
        <v>0.87943711348984888</v>
      </c>
      <c r="BK196" s="11">
        <f t="shared" si="139"/>
        <v>-4.9544999999998222E-2</v>
      </c>
      <c r="BL196" s="11">
        <f t="shared" si="140"/>
        <v>-78.282975216759439</v>
      </c>
      <c r="BN196" s="11">
        <v>-170</v>
      </c>
      <c r="BO196" s="11">
        <v>1.1559999999999999</v>
      </c>
      <c r="BP196" s="11">
        <f t="shared" si="141"/>
        <v>115599.99999999999</v>
      </c>
      <c r="BQ196" s="11">
        <f t="shared" si="142"/>
        <v>0</v>
      </c>
      <c r="BR196" s="11">
        <f t="shared" si="143"/>
        <v>0</v>
      </c>
      <c r="BS196" s="11">
        <f t="shared" si="144"/>
        <v>6.2957834084510222E-2</v>
      </c>
      <c r="BT196" s="11">
        <f t="shared" si="145"/>
        <v>5.0629578340845098</v>
      </c>
      <c r="BU196" s="11">
        <f t="shared" si="146"/>
        <v>0</v>
      </c>
      <c r="BV196" s="11">
        <f t="shared" si="147"/>
        <v>-5.2019999999998123E-2</v>
      </c>
      <c r="BW196" s="11">
        <f t="shared" si="148"/>
        <v>-95.831171072274174</v>
      </c>
    </row>
    <row r="197" spans="1:75" x14ac:dyDescent="0.35">
      <c r="A197" s="4">
        <v>-169</v>
      </c>
      <c r="B197" s="5">
        <v>435.69</v>
      </c>
      <c r="C197" s="5">
        <f t="shared" si="101"/>
        <v>-0.49000000000000909</v>
      </c>
      <c r="D197" s="5">
        <f t="shared" si="102"/>
        <v>2.6391775920802147</v>
      </c>
      <c r="E197" s="5">
        <f t="shared" si="103"/>
        <v>4.3569000000000002E-4</v>
      </c>
      <c r="F197" s="5">
        <f t="shared" si="104"/>
        <v>-4.9000000000001733E-7</v>
      </c>
      <c r="G197" s="5">
        <f t="shared" si="105"/>
        <v>-3.3608224079197853</v>
      </c>
      <c r="H197" s="6">
        <f t="shared" si="106"/>
        <v>8.0872511526634494E-2</v>
      </c>
      <c r="K197" s="11">
        <v>-169</v>
      </c>
      <c r="L197" s="11">
        <v>1.23</v>
      </c>
      <c r="M197" s="11">
        <f t="shared" si="107"/>
        <v>123000</v>
      </c>
      <c r="N197" s="11">
        <f t="shared" si="108"/>
        <v>-3.0000000000000027E-2</v>
      </c>
      <c r="O197" s="11">
        <f t="shared" si="108"/>
        <v>-3000</v>
      </c>
      <c r="P197" s="11">
        <f t="shared" si="109"/>
        <v>8.9905111439397931E-2</v>
      </c>
      <c r="Q197" s="11">
        <f t="shared" si="109"/>
        <v>5.0899051114393981</v>
      </c>
      <c r="R197" s="11">
        <f t="shared" si="110"/>
        <v>-21.943415417978152</v>
      </c>
      <c r="S197" s="11">
        <f t="shared" si="111"/>
        <v>6.0270000000002134E-2</v>
      </c>
      <c r="T197" s="11">
        <f t="shared" si="100"/>
        <v>609.9365499907766</v>
      </c>
      <c r="V197" s="11">
        <v>-169</v>
      </c>
      <c r="W197" s="25">
        <v>1.306</v>
      </c>
      <c r="X197" s="11">
        <f t="shared" si="112"/>
        <v>130600</v>
      </c>
      <c r="Y197" s="11">
        <f t="shared" si="113"/>
        <v>-2.0000000000000018E-3</v>
      </c>
      <c r="Z197" s="11">
        <f t="shared" si="114"/>
        <v>-200</v>
      </c>
      <c r="AA197" s="11">
        <f t="shared" si="115"/>
        <v>0.11594317693905513</v>
      </c>
      <c r="AB197" s="11">
        <f t="shared" si="116"/>
        <v>5.1159431769390551</v>
      </c>
      <c r="AC197" s="11">
        <f>(AB197-AB198)/(G198-G197)</f>
        <v>-1.3619361616414722</v>
      </c>
      <c r="AD197" s="11">
        <f>X197*F197</f>
        <v>-6.3994000000002257E-2</v>
      </c>
      <c r="AE197" s="11">
        <f>(X197*E197)/(($I$3+$I$4)*286.9)+273</f>
        <v>630.75539373004403</v>
      </c>
      <c r="AG197" s="11">
        <v>-169</v>
      </c>
      <c r="AH197" s="11">
        <v>1.2669999999999999</v>
      </c>
      <c r="AI197" s="11">
        <f t="shared" si="117"/>
        <v>126699.99999999999</v>
      </c>
      <c r="AJ197" s="11">
        <f t="shared" si="118"/>
        <v>-1.2000000000000011E-2</v>
      </c>
      <c r="AK197" s="11">
        <f t="shared" si="119"/>
        <v>-1200</v>
      </c>
      <c r="AL197" s="11">
        <f t="shared" si="120"/>
        <v>0.10277661488344131</v>
      </c>
      <c r="AM197" s="11">
        <f t="shared" si="121"/>
        <v>5.1027766148834415</v>
      </c>
      <c r="AN197" s="11">
        <f t="shared" si="122"/>
        <v>-8.4568108929887877</v>
      </c>
      <c r="AO197" s="11">
        <f t="shared" si="123"/>
        <v>-6.2083000000002192E-2</v>
      </c>
      <c r="AP197" s="11">
        <f t="shared" si="124"/>
        <v>-130.82952780176743</v>
      </c>
      <c r="AR197" s="11">
        <v>-169</v>
      </c>
      <c r="AS197" s="11">
        <v>1.079</v>
      </c>
      <c r="AT197" s="11">
        <f t="shared" si="125"/>
        <v>107900</v>
      </c>
      <c r="AU197" s="11">
        <f t="shared" si="126"/>
        <v>-2.0000000000000018E-3</v>
      </c>
      <c r="AV197" s="11">
        <f t="shared" si="127"/>
        <v>-200</v>
      </c>
      <c r="AW197" s="11">
        <f t="shared" si="128"/>
        <v>3.3021444682910656E-2</v>
      </c>
      <c r="AX197" s="11">
        <f t="shared" si="129"/>
        <v>5.0330214446829107</v>
      </c>
      <c r="AY197" s="11">
        <f t="shared" si="130"/>
        <v>-1.6487262086040346</v>
      </c>
      <c r="AZ197" s="11">
        <f t="shared" si="131"/>
        <v>-5.2871000000001868E-2</v>
      </c>
      <c r="BA197" s="11">
        <f t="shared" si="132"/>
        <v>-70.908492895112204</v>
      </c>
      <c r="BC197" s="11">
        <v>-169</v>
      </c>
      <c r="BD197" s="11">
        <v>1.1020000000000001</v>
      </c>
      <c r="BE197" s="11">
        <f t="shared" si="133"/>
        <v>110200.00000000001</v>
      </c>
      <c r="BF197" s="11">
        <f t="shared" si="134"/>
        <v>6.9999999999998952E-3</v>
      </c>
      <c r="BG197" s="11">
        <f t="shared" si="135"/>
        <v>699.99999999998545</v>
      </c>
      <c r="BH197" s="11">
        <f t="shared" si="136"/>
        <v>4.218159451576628E-2</v>
      </c>
      <c r="BI197" s="11">
        <f t="shared" si="137"/>
        <v>5.0421815945157666</v>
      </c>
      <c r="BJ197" s="11">
        <f t="shared" si="138"/>
        <v>5.6270131026808521</v>
      </c>
      <c r="BK197" s="11">
        <f t="shared" si="139"/>
        <v>-5.3998000000001919E-2</v>
      </c>
      <c r="BL197" s="11">
        <f t="shared" si="140"/>
        <v>-78.239257803905161</v>
      </c>
      <c r="BN197" s="11">
        <v>-169</v>
      </c>
      <c r="BO197" s="11">
        <v>1.1559999999999999</v>
      </c>
      <c r="BP197" s="11">
        <f t="shared" si="141"/>
        <v>115599.99999999999</v>
      </c>
      <c r="BQ197" s="11">
        <f t="shared" si="142"/>
        <v>4.0000000000000036E-3</v>
      </c>
      <c r="BR197" s="11">
        <f t="shared" si="143"/>
        <v>400</v>
      </c>
      <c r="BS197" s="11">
        <f t="shared" si="144"/>
        <v>6.2957834084510222E-2</v>
      </c>
      <c r="BT197" s="11">
        <f t="shared" si="145"/>
        <v>5.0629578340845098</v>
      </c>
      <c r="BU197" s="11">
        <f t="shared" si="146"/>
        <v>3.0696513130923777</v>
      </c>
      <c r="BV197" s="11">
        <f t="shared" si="147"/>
        <v>-5.6644000000001998E-2</v>
      </c>
      <c r="BW197" s="11">
        <f t="shared" si="148"/>
        <v>-95.450618894114598</v>
      </c>
    </row>
    <row r="198" spans="1:75" x14ac:dyDescent="0.35">
      <c r="A198" s="4">
        <v>-168</v>
      </c>
      <c r="B198" s="5">
        <v>435.2</v>
      </c>
      <c r="C198" s="5">
        <f t="shared" si="101"/>
        <v>-0.53999999999996362</v>
      </c>
      <c r="D198" s="5">
        <f t="shared" si="102"/>
        <v>2.6386888866901237</v>
      </c>
      <c r="E198" s="5">
        <f t="shared" si="103"/>
        <v>4.3520000000000001E-4</v>
      </c>
      <c r="F198" s="5">
        <f t="shared" si="104"/>
        <v>-5.3999999999999144E-7</v>
      </c>
      <c r="G198" s="5">
        <f t="shared" si="105"/>
        <v>-3.3613111133098763</v>
      </c>
      <c r="H198" s="6">
        <f t="shared" si="106"/>
        <v>8.077219117662951E-2</v>
      </c>
      <c r="K198" s="11">
        <v>-168</v>
      </c>
      <c r="L198" s="11">
        <v>1.2</v>
      </c>
      <c r="M198" s="11">
        <f t="shared" si="107"/>
        <v>120000</v>
      </c>
      <c r="N198" s="11">
        <f t="shared" si="108"/>
        <v>-2.8000000000000025E-2</v>
      </c>
      <c r="O198" s="11">
        <f t="shared" si="108"/>
        <v>-2800</v>
      </c>
      <c r="P198" s="11">
        <f t="shared" si="109"/>
        <v>7.9181246047624818E-2</v>
      </c>
      <c r="Q198" s="11">
        <f t="shared" si="109"/>
        <v>5.0791812460476251</v>
      </c>
      <c r="R198" s="11">
        <f t="shared" si="110"/>
        <v>-19.015995450580192</v>
      </c>
      <c r="S198" s="11">
        <f t="shared" si="111"/>
        <v>6.479999999999897E-2</v>
      </c>
      <c r="T198" s="11">
        <f t="shared" ref="T198:T261" si="149">(M198*E198)/(($I$3+$I$4)*286.9)+273</f>
        <v>601.34889106314904</v>
      </c>
      <c r="V198" s="11">
        <v>-168</v>
      </c>
      <c r="W198" s="25">
        <v>1.304</v>
      </c>
      <c r="X198" s="11">
        <f t="shared" si="112"/>
        <v>130400</v>
      </c>
      <c r="Y198" s="11">
        <f t="shared" si="113"/>
        <v>-4.0000000000000036E-3</v>
      </c>
      <c r="Z198" s="11">
        <f t="shared" si="114"/>
        <v>-400</v>
      </c>
      <c r="AA198" s="11">
        <f t="shared" si="115"/>
        <v>0.11527759139590141</v>
      </c>
      <c r="AB198" s="11">
        <f t="shared" si="116"/>
        <v>5.115277591395901</v>
      </c>
      <c r="AC198" s="11">
        <f>(AB198-AB199)/(G199-G198)</f>
        <v>-2.4744284361127251</v>
      </c>
      <c r="AD198" s="11">
        <f>X198*F198</f>
        <v>-7.0415999999998882E-2</v>
      </c>
      <c r="AE198" s="11">
        <f>(X198*E198)/(($I$3+$I$4)*286.9)+273</f>
        <v>629.80579495528855</v>
      </c>
      <c r="AG198" s="11">
        <v>-168</v>
      </c>
      <c r="AH198" s="11">
        <v>1.2549999999999999</v>
      </c>
      <c r="AI198" s="11">
        <f t="shared" si="117"/>
        <v>125499.99999999999</v>
      </c>
      <c r="AJ198" s="11">
        <f t="shared" si="118"/>
        <v>-1.2999999999999901E-2</v>
      </c>
      <c r="AK198" s="11">
        <f t="shared" si="119"/>
        <v>-1299.9999999999854</v>
      </c>
      <c r="AL198" s="11">
        <f t="shared" si="120"/>
        <v>9.864372581705691E-2</v>
      </c>
      <c r="AM198" s="11">
        <f t="shared" si="121"/>
        <v>5.0986437258170572</v>
      </c>
      <c r="AN198" s="11">
        <f t="shared" si="122"/>
        <v>-8.3865681176292828</v>
      </c>
      <c r="AO198" s="11">
        <f t="shared" si="123"/>
        <v>-6.7769999999998914E-2</v>
      </c>
      <c r="AP198" s="11">
        <f t="shared" si="124"/>
        <v>-126.55491437618605</v>
      </c>
      <c r="AR198" s="11">
        <v>-168</v>
      </c>
      <c r="AS198" s="11">
        <v>1.077</v>
      </c>
      <c r="AT198" s="11">
        <f t="shared" si="125"/>
        <v>107700</v>
      </c>
      <c r="AU198" s="11">
        <f t="shared" si="126"/>
        <v>0</v>
      </c>
      <c r="AV198" s="11">
        <f t="shared" si="127"/>
        <v>0</v>
      </c>
      <c r="AW198" s="11">
        <f t="shared" si="128"/>
        <v>3.2215703297981568E-2</v>
      </c>
      <c r="AX198" s="11">
        <f t="shared" si="129"/>
        <v>5.0322157032979815</v>
      </c>
      <c r="AY198" s="11">
        <f t="shared" si="130"/>
        <v>0</v>
      </c>
      <c r="AZ198" s="11">
        <f t="shared" si="131"/>
        <v>-5.8157999999999078E-2</v>
      </c>
      <c r="BA198" s="11">
        <f t="shared" si="132"/>
        <v>-69.884974329205079</v>
      </c>
      <c r="BC198" s="11">
        <v>-168</v>
      </c>
      <c r="BD198" s="11">
        <v>1.109</v>
      </c>
      <c r="BE198" s="11">
        <f t="shared" si="133"/>
        <v>110900</v>
      </c>
      <c r="BF198" s="11">
        <f t="shared" si="134"/>
        <v>2.0000000000000018E-3</v>
      </c>
      <c r="BG198" s="11">
        <f t="shared" si="135"/>
        <v>200</v>
      </c>
      <c r="BH198" s="11">
        <f t="shared" si="136"/>
        <v>4.4931546149160062E-2</v>
      </c>
      <c r="BI198" s="11">
        <f t="shared" si="137"/>
        <v>5.0449315461491597</v>
      </c>
      <c r="BJ198" s="11">
        <f t="shared" si="138"/>
        <v>1.4512180907411891</v>
      </c>
      <c r="BK198" s="11">
        <f t="shared" si="139"/>
        <v>-5.9885999999999051E-2</v>
      </c>
      <c r="BL198" s="11">
        <f t="shared" si="140"/>
        <v>-80.072828719673566</v>
      </c>
      <c r="BN198" s="11">
        <v>-168</v>
      </c>
      <c r="BO198" s="11">
        <v>1.1599999999999999</v>
      </c>
      <c r="BP198" s="11">
        <f t="shared" si="141"/>
        <v>115999.99999999999</v>
      </c>
      <c r="BQ198" s="11">
        <f t="shared" si="142"/>
        <v>-4.9999999999998934E-3</v>
      </c>
      <c r="BR198" s="11">
        <f t="shared" si="143"/>
        <v>-499.99999999998545</v>
      </c>
      <c r="BS198" s="11">
        <f t="shared" si="144"/>
        <v>6.445798922691845E-2</v>
      </c>
      <c r="BT198" s="11">
        <f t="shared" si="145"/>
        <v>5.0644579892269181</v>
      </c>
      <c r="BU198" s="11">
        <f t="shared" si="146"/>
        <v>-3.479166630072505</v>
      </c>
      <c r="BV198" s="11">
        <f t="shared" si="147"/>
        <v>-6.2639999999999002E-2</v>
      </c>
      <c r="BW198" s="11">
        <f t="shared" si="148"/>
        <v>-96.309721654482701</v>
      </c>
    </row>
    <row r="199" spans="1:75" x14ac:dyDescent="0.35">
      <c r="A199" s="4">
        <v>-167</v>
      </c>
      <c r="B199" s="5">
        <v>434.66</v>
      </c>
      <c r="C199" s="5">
        <f t="shared" ref="C199:C262" si="150">B200-B199</f>
        <v>-0.57000000000005002</v>
      </c>
      <c r="D199" s="5">
        <f t="shared" ref="D199:D262" si="151">LOG(B199)</f>
        <v>2.6381496756668459</v>
      </c>
      <c r="E199" s="5">
        <f t="shared" ref="E199:E262" si="152">B199/1000000</f>
        <v>4.3466000000000002E-4</v>
      </c>
      <c r="F199" s="5">
        <f t="shared" ref="F199:F262" si="153">E200-E199</f>
        <v>-5.7000000000003012E-7</v>
      </c>
      <c r="G199" s="5">
        <f t="shared" ref="G199:G262" si="154">LOG(E199)</f>
        <v>-3.3618503243331541</v>
      </c>
      <c r="H199" s="6">
        <f t="shared" ref="H199:H262" si="155">($I$1+(0.5*$I$2)-((0.5*$I$2)*COS(RADIANS(A199))+(($I$1^2)-((0.5*$I$2)^2)*(SIN(RADIANS(A199))*(SIN(RADIANS(A199)))))^0.5))</f>
        <v>8.0663128514581711E-2</v>
      </c>
      <c r="K199" s="11">
        <v>-167</v>
      </c>
      <c r="L199" s="11">
        <v>1.1719999999999999</v>
      </c>
      <c r="M199" s="11">
        <f t="shared" ref="M199:M262" si="156">L199*100000</f>
        <v>117200</v>
      </c>
      <c r="N199" s="11">
        <f t="shared" ref="N199:O262" si="157">L200-L199</f>
        <v>-2.2999999999999909E-2</v>
      </c>
      <c r="O199" s="11">
        <f t="shared" si="157"/>
        <v>-2300</v>
      </c>
      <c r="P199" s="11">
        <f t="shared" ref="P199:Q262" si="158">LOG(L199)</f>
        <v>6.8927611682071815E-2</v>
      </c>
      <c r="Q199" s="11">
        <f t="shared" si="158"/>
        <v>5.0689276116820716</v>
      </c>
      <c r="R199" s="11">
        <f t="shared" ref="R199:R262" si="159">(Q199-Q200)/(G200-G199)</f>
        <v>-15.103820354923625</v>
      </c>
      <c r="S199" s="11">
        <f t="shared" ref="S199:S262" si="160">-M199*F199</f>
        <v>6.6804000000003527E-2</v>
      </c>
      <c r="T199" s="11">
        <f t="shared" si="149"/>
        <v>593.28950516181021</v>
      </c>
      <c r="V199" s="11">
        <v>-167</v>
      </c>
      <c r="W199" s="25">
        <v>1.3</v>
      </c>
      <c r="X199" s="11">
        <f t="shared" ref="X199:X262" si="161">W199*100000</f>
        <v>130000</v>
      </c>
      <c r="Y199" s="11">
        <f t="shared" ref="Y199:Y262" si="162">W200-W199</f>
        <v>-5.0000000000001155E-3</v>
      </c>
      <c r="Z199" s="11">
        <f t="shared" ref="Z199:Z262" si="163">X200-X199</f>
        <v>-500</v>
      </c>
      <c r="AA199" s="11">
        <f t="shared" ref="AA199:AA262" si="164">LOG(W199)</f>
        <v>0.11394335230683679</v>
      </c>
      <c r="AB199" s="11">
        <f t="shared" ref="AB199:AB262" si="165">LOG(X199)</f>
        <v>5.1139433523068369</v>
      </c>
      <c r="AC199" s="11">
        <f>(AB199-AB200)/(G200-G199)</f>
        <v>-2.9366560200641043</v>
      </c>
      <c r="AD199" s="11">
        <f>X199*F199</f>
        <v>-7.4100000000003913E-2</v>
      </c>
      <c r="AE199" s="11">
        <f>(X199*E199)/(($I$3+$I$4)*286.9)+273</f>
        <v>628.26992893374859</v>
      </c>
      <c r="AG199" s="11">
        <v>-167</v>
      </c>
      <c r="AH199" s="11">
        <v>1.242</v>
      </c>
      <c r="AI199" s="11">
        <f t="shared" ref="AI199:AI262" si="166">AH199*100000</f>
        <v>124200</v>
      </c>
      <c r="AJ199" s="11">
        <f t="shared" ref="AJ199:AJ262" si="167">AH200-AH199</f>
        <v>-1.2000000000000011E-2</v>
      </c>
      <c r="AK199" s="11">
        <f t="shared" ref="AK199:AK262" si="168">AI200-AI199</f>
        <v>-1200</v>
      </c>
      <c r="AL199" s="11">
        <f t="shared" ref="AL199:AL262" si="169">LOG(AH199)</f>
        <v>9.4121595840561387E-2</v>
      </c>
      <c r="AM199" s="11">
        <f t="shared" ref="AM199:AM262" si="170">LOG(AI199)</f>
        <v>5.0941215958405612</v>
      </c>
      <c r="AN199" s="11">
        <f t="shared" ref="AN199:AN262" si="171">(AM199-AM200)/(G200-G199)</f>
        <v>-7.3987114583130626</v>
      </c>
      <c r="AO199" s="11">
        <f t="shared" ref="AO199:AO262" si="172">AI199*F199</f>
        <v>-7.0794000000003743E-2</v>
      </c>
      <c r="AP199" s="11">
        <f t="shared" ref="AP199:AP262" si="173">(AI199*E199)/(($I$3-$I$4)*286.9)+273</f>
        <v>-121.92546274603654</v>
      </c>
      <c r="AR199" s="11">
        <v>-167</v>
      </c>
      <c r="AS199" s="11">
        <v>1.077</v>
      </c>
      <c r="AT199" s="11">
        <f t="shared" ref="AT199:AT262" si="174">AS199*100000</f>
        <v>107700</v>
      </c>
      <c r="AU199" s="11">
        <f t="shared" ref="AU199:AU262" si="175">AS200-AS199</f>
        <v>-9.9999999999988987E-4</v>
      </c>
      <c r="AV199" s="11">
        <f t="shared" ref="AV199:AV262" si="176">AT200-AT199</f>
        <v>-100</v>
      </c>
      <c r="AW199" s="11">
        <f t="shared" ref="AW199:AW262" si="177">LOG(AS199)</f>
        <v>3.2215703297981568E-2</v>
      </c>
      <c r="AX199" s="11">
        <f t="shared" ref="AX199:AX262" si="178">LOG(AT199)</f>
        <v>5.0322157032979815</v>
      </c>
      <c r="AY199" s="11">
        <f t="shared" ref="AY199:AY262" si="179">(AX199-AX200)/(G200-G199)</f>
        <v>-0.7079065015852426</v>
      </c>
      <c r="AZ199" s="11">
        <f t="shared" ref="AZ199:AZ262" si="180">AT199*F199</f>
        <v>-6.1389000000003247E-2</v>
      </c>
      <c r="BA199" s="11">
        <f t="shared" ref="BA199:BA262" si="181">(AT199*E199)/(($I$3-$I$4)*286.9)+273</f>
        <v>-69.459519627601765</v>
      </c>
      <c r="BC199" s="11">
        <v>-167</v>
      </c>
      <c r="BD199" s="11">
        <v>1.111</v>
      </c>
      <c r="BE199" s="11">
        <f t="shared" ref="BE199:BE262" si="182">BD199*100000</f>
        <v>111100</v>
      </c>
      <c r="BF199" s="11">
        <f t="shared" ref="BF199:BF262" si="183">BD200-BD199</f>
        <v>6.0000000000000053E-3</v>
      </c>
      <c r="BG199" s="11">
        <f t="shared" ref="BG199:BG262" si="184">BE200-BE199</f>
        <v>600</v>
      </c>
      <c r="BH199" s="11">
        <f t="shared" ref="BH199:BH262" si="185">LOG(BD199)</f>
        <v>4.5714058940867608E-2</v>
      </c>
      <c r="BI199" s="11">
        <f t="shared" ref="BI199:BI262" si="186">LOG(BE199)</f>
        <v>5.0457140589408676</v>
      </c>
      <c r="BJ199" s="11">
        <f t="shared" ref="BJ199:BJ262" si="187">(BI199-BI200)/(G200-G199)</f>
        <v>4.1044693162365489</v>
      </c>
      <c r="BK199" s="11">
        <f t="shared" ref="BK199:BK262" si="188">BE199*$F199</f>
        <v>-6.3327000000003353E-2</v>
      </c>
      <c r="BL199" s="11">
        <f t="shared" ref="BL199:BL262" si="189">(BE199*$E199)/(($I$3-$I$4)*286.9)+273</f>
        <v>-80.270683664127716</v>
      </c>
      <c r="BN199" s="11">
        <v>-167</v>
      </c>
      <c r="BO199" s="11">
        <v>1.155</v>
      </c>
      <c r="BP199" s="11">
        <f t="shared" ref="BP199:BP262" si="190">BO199*100000</f>
        <v>115500</v>
      </c>
      <c r="BQ199" s="11">
        <f t="shared" ref="BQ199:BQ262" si="191">BO200-BO199</f>
        <v>-6.0000000000000053E-3</v>
      </c>
      <c r="BR199" s="11">
        <f t="shared" ref="BR199:BR262" si="192">BP200-BP199</f>
        <v>-600</v>
      </c>
      <c r="BS199" s="11">
        <f t="shared" ref="BS199:BS262" si="193">LOG(BO199)</f>
        <v>6.2581984228163121E-2</v>
      </c>
      <c r="BT199" s="11">
        <f t="shared" ref="BT199:BT262" si="194">LOG(BP199)</f>
        <v>5.0625819842281627</v>
      </c>
      <c r="BU199" s="11">
        <f t="shared" ref="BU199:BU262" si="195">(BT199-BT200)/(G200-G199)</f>
        <v>-3.9690782127565991</v>
      </c>
      <c r="BV199" s="11">
        <f t="shared" ref="BV199:BV262" si="196">BP199*$F199</f>
        <v>-6.5835000000003474E-2</v>
      </c>
      <c r="BW199" s="11">
        <f t="shared" ref="BW199:BW262" si="197">(BP199*$E199)/(($I$3-$I$4)*286.9)+273</f>
        <v>-94.261601829043684</v>
      </c>
    </row>
    <row r="200" spans="1:75" x14ac:dyDescent="0.35">
      <c r="A200" s="4">
        <v>-166</v>
      </c>
      <c r="B200" s="5">
        <v>434.09</v>
      </c>
      <c r="C200" s="5">
        <f t="shared" si="150"/>
        <v>-0.6199999999999477</v>
      </c>
      <c r="D200" s="5">
        <f t="shared" si="151"/>
        <v>2.6375797812433479</v>
      </c>
      <c r="E200" s="5">
        <f t="shared" si="152"/>
        <v>4.3408999999999999E-4</v>
      </c>
      <c r="F200" s="5">
        <f t="shared" si="153"/>
        <v>-6.1999999999995002E-7</v>
      </c>
      <c r="G200" s="5">
        <f t="shared" si="154"/>
        <v>-3.3624202187566521</v>
      </c>
      <c r="H200" s="6">
        <f t="shared" si="155"/>
        <v>8.054531922554381E-2</v>
      </c>
      <c r="K200" s="11">
        <v>-166</v>
      </c>
      <c r="L200" s="11">
        <v>1.149</v>
      </c>
      <c r="M200" s="11">
        <f t="shared" si="156"/>
        <v>114900</v>
      </c>
      <c r="N200" s="11">
        <f t="shared" si="157"/>
        <v>-2.6000000000000023E-2</v>
      </c>
      <c r="O200" s="11">
        <f t="shared" si="157"/>
        <v>-2600</v>
      </c>
      <c r="P200" s="11">
        <f t="shared" si="158"/>
        <v>6.0320028688285184E-2</v>
      </c>
      <c r="Q200" s="11">
        <f t="shared" si="158"/>
        <v>5.0603200286882855</v>
      </c>
      <c r="R200" s="11">
        <f t="shared" si="159"/>
        <v>-16.013701788007271</v>
      </c>
      <c r="S200" s="11">
        <f t="shared" si="160"/>
        <v>7.123799999999425E-2</v>
      </c>
      <c r="T200" s="11">
        <f t="shared" si="149"/>
        <v>586.59218495274411</v>
      </c>
      <c r="V200" s="11">
        <v>-166</v>
      </c>
      <c r="W200" s="25">
        <v>1.2949999999999999</v>
      </c>
      <c r="X200" s="11">
        <f t="shared" si="161"/>
        <v>129500</v>
      </c>
      <c r="Y200" s="11">
        <f t="shared" si="162"/>
        <v>1.0000000000001119E-3</v>
      </c>
      <c r="Z200" s="11">
        <f t="shared" si="163"/>
        <v>100</v>
      </c>
      <c r="AA200" s="11">
        <f t="shared" si="164"/>
        <v>0.11226976841727061</v>
      </c>
      <c r="AB200" s="11">
        <f t="shared" si="165"/>
        <v>5.1122697684172707</v>
      </c>
      <c r="AC200" s="11">
        <f>(AB200-AB201)/(G201-G200)</f>
        <v>0.54005795208184459</v>
      </c>
      <c r="AD200" s="11">
        <f>X200*F200</f>
        <v>-8.0289999999993533E-2</v>
      </c>
      <c r="AE200" s="11">
        <f>(X200*E200)/(($I$3+$I$4)*286.9)+273</f>
        <v>626.43940775787951</v>
      </c>
      <c r="AG200" s="11">
        <v>-166</v>
      </c>
      <c r="AH200" s="11">
        <v>1.23</v>
      </c>
      <c r="AI200" s="11">
        <f t="shared" si="166"/>
        <v>123000</v>
      </c>
      <c r="AJ200" s="11">
        <f t="shared" si="167"/>
        <v>-6.0000000000000053E-3</v>
      </c>
      <c r="AK200" s="11">
        <f t="shared" si="168"/>
        <v>-600</v>
      </c>
      <c r="AL200" s="11">
        <f t="shared" si="169"/>
        <v>8.9905111439397931E-2</v>
      </c>
      <c r="AM200" s="11">
        <f t="shared" si="170"/>
        <v>5.0899051114393981</v>
      </c>
      <c r="AN200" s="11">
        <f t="shared" si="171"/>
        <v>-3.4212539674282034</v>
      </c>
      <c r="AO200" s="11">
        <f t="shared" si="172"/>
        <v>-7.6259999999993847E-2</v>
      </c>
      <c r="AP200" s="11">
        <f t="shared" si="173"/>
        <v>-117.59686826465662</v>
      </c>
      <c r="AR200" s="11">
        <v>-166</v>
      </c>
      <c r="AS200" s="11">
        <v>1.0760000000000001</v>
      </c>
      <c r="AT200" s="11">
        <f t="shared" si="174"/>
        <v>107600</v>
      </c>
      <c r="AU200" s="11">
        <f t="shared" si="175"/>
        <v>9.9999999999988987E-4</v>
      </c>
      <c r="AV200" s="11">
        <f t="shared" si="176"/>
        <v>100</v>
      </c>
      <c r="AW200" s="11">
        <f t="shared" si="177"/>
        <v>3.1812271330370401E-2</v>
      </c>
      <c r="AX200" s="11">
        <f t="shared" si="178"/>
        <v>5.0318122713303701</v>
      </c>
      <c r="AY200" s="11">
        <f t="shared" si="179"/>
        <v>0.64992577101222726</v>
      </c>
      <c r="AZ200" s="11">
        <f t="shared" si="180"/>
        <v>-6.6711999999994623E-2</v>
      </c>
      <c r="BA200" s="11">
        <f t="shared" si="181"/>
        <v>-68.692870124203637</v>
      </c>
      <c r="BC200" s="11">
        <v>-166</v>
      </c>
      <c r="BD200" s="11">
        <v>1.117</v>
      </c>
      <c r="BE200" s="11">
        <f t="shared" si="182"/>
        <v>111700</v>
      </c>
      <c r="BF200" s="11">
        <f t="shared" si="183"/>
        <v>6.0000000000000053E-3</v>
      </c>
      <c r="BG200" s="11">
        <f t="shared" si="184"/>
        <v>600</v>
      </c>
      <c r="BH200" s="11">
        <f t="shared" si="185"/>
        <v>4.8053173115609055E-2</v>
      </c>
      <c r="BI200" s="11">
        <f t="shared" si="186"/>
        <v>5.0480531731156093</v>
      </c>
      <c r="BJ200" s="11">
        <f t="shared" si="187"/>
        <v>3.7481074041855211</v>
      </c>
      <c r="BK200" s="11">
        <f t="shared" si="188"/>
        <v>-6.9253999999994417E-2</v>
      </c>
      <c r="BL200" s="11">
        <f t="shared" si="189"/>
        <v>-81.712765733025549</v>
      </c>
      <c r="BN200" s="11">
        <v>-166</v>
      </c>
      <c r="BO200" s="11">
        <v>1.149</v>
      </c>
      <c r="BP200" s="11">
        <f t="shared" si="190"/>
        <v>114900</v>
      </c>
      <c r="BQ200" s="11">
        <f t="shared" si="191"/>
        <v>9.9999999999988987E-4</v>
      </c>
      <c r="BR200" s="11">
        <f t="shared" si="192"/>
        <v>99.999999999985448</v>
      </c>
      <c r="BS200" s="11">
        <f t="shared" si="193"/>
        <v>6.0320028688285184E-2</v>
      </c>
      <c r="BT200" s="11">
        <f t="shared" si="194"/>
        <v>5.0603200286882855</v>
      </c>
      <c r="BU200" s="11">
        <f t="shared" si="195"/>
        <v>0.60865166272885296</v>
      </c>
      <c r="BV200" s="11">
        <f t="shared" si="196"/>
        <v>-7.123799999999425E-2</v>
      </c>
      <c r="BW200" s="11">
        <f t="shared" si="197"/>
        <v>-91.87463547649628</v>
      </c>
    </row>
    <row r="201" spans="1:75" x14ac:dyDescent="0.35">
      <c r="A201" s="4">
        <v>-165</v>
      </c>
      <c r="B201" s="5">
        <v>433.47</v>
      </c>
      <c r="C201" s="5">
        <f t="shared" si="150"/>
        <v>-0.67000000000001592</v>
      </c>
      <c r="D201" s="5">
        <f t="shared" si="151"/>
        <v>2.6369590457907699</v>
      </c>
      <c r="E201" s="5">
        <f t="shared" si="152"/>
        <v>4.3347000000000004E-4</v>
      </c>
      <c r="F201" s="5">
        <f t="shared" si="153"/>
        <v>-6.7000000000003255E-7</v>
      </c>
      <c r="G201" s="5">
        <f t="shared" si="154"/>
        <v>-3.3630409542092301</v>
      </c>
      <c r="H201" s="6">
        <f t="shared" si="155"/>
        <v>8.0418758804024409E-2</v>
      </c>
      <c r="K201" s="11">
        <v>-165</v>
      </c>
      <c r="L201" s="11">
        <v>1.123</v>
      </c>
      <c r="M201" s="11">
        <f t="shared" si="156"/>
        <v>112300</v>
      </c>
      <c r="N201" s="11">
        <f t="shared" si="157"/>
        <v>-2.2999999999999909E-2</v>
      </c>
      <c r="O201" s="11">
        <f t="shared" si="157"/>
        <v>-2299.9999999999854</v>
      </c>
      <c r="P201" s="11">
        <f t="shared" si="158"/>
        <v>5.0379756261457784E-2</v>
      </c>
      <c r="Q201" s="11">
        <f t="shared" si="158"/>
        <v>5.0503797562614574</v>
      </c>
      <c r="R201" s="11">
        <f t="shared" si="159"/>
        <v>-13.377724749156148</v>
      </c>
      <c r="S201" s="11">
        <f t="shared" si="160"/>
        <v>7.5241000000003652E-2</v>
      </c>
      <c r="T201" s="11">
        <f t="shared" si="149"/>
        <v>579.0583433817169</v>
      </c>
      <c r="V201" s="11">
        <v>-165</v>
      </c>
      <c r="W201" s="25">
        <v>1.296</v>
      </c>
      <c r="X201" s="11">
        <f t="shared" si="161"/>
        <v>129600</v>
      </c>
      <c r="Y201" s="11">
        <f t="shared" si="162"/>
        <v>4.9999999999998934E-3</v>
      </c>
      <c r="Z201" s="11">
        <f t="shared" si="163"/>
        <v>500</v>
      </c>
      <c r="AA201" s="11">
        <f t="shared" si="164"/>
        <v>0.11260500153457455</v>
      </c>
      <c r="AB201" s="11">
        <f t="shared" si="165"/>
        <v>5.1126050015345745</v>
      </c>
      <c r="AC201" s="11">
        <f>(AB201-AB202)/(G202-G201)</f>
        <v>2.4892984948902144</v>
      </c>
      <c r="AD201" s="11">
        <f>X201*F201</f>
        <v>-8.6832000000004211E-2</v>
      </c>
      <c r="AE201" s="11">
        <f>(X201*E201)/(($I$3+$I$4)*286.9)+273</f>
        <v>626.20713537195456</v>
      </c>
      <c r="AG201" s="11">
        <v>-165</v>
      </c>
      <c r="AH201" s="11">
        <v>1.224</v>
      </c>
      <c r="AI201" s="11">
        <f t="shared" si="166"/>
        <v>122400</v>
      </c>
      <c r="AJ201" s="11">
        <f t="shared" si="167"/>
        <v>-2.0000000000000018E-3</v>
      </c>
      <c r="AK201" s="11">
        <f t="shared" si="168"/>
        <v>-200</v>
      </c>
      <c r="AL201" s="11">
        <f t="shared" si="169"/>
        <v>8.7781417809542378E-2</v>
      </c>
      <c r="AM201" s="11">
        <f t="shared" si="170"/>
        <v>5.0877814178095422</v>
      </c>
      <c r="AN201" s="11">
        <f t="shared" si="171"/>
        <v>-1.0571875133583748</v>
      </c>
      <c r="AO201" s="11">
        <f t="shared" si="172"/>
        <v>-8.200800000000398E-2</v>
      </c>
      <c r="AP201" s="11">
        <f t="shared" si="173"/>
        <v>-115.13635921608778</v>
      </c>
      <c r="AR201" s="11">
        <v>-165</v>
      </c>
      <c r="AS201" s="11">
        <v>1.077</v>
      </c>
      <c r="AT201" s="11">
        <f t="shared" si="174"/>
        <v>107700</v>
      </c>
      <c r="AU201" s="11">
        <f t="shared" si="175"/>
        <v>8.0000000000000071E-3</v>
      </c>
      <c r="AV201" s="11">
        <f t="shared" si="176"/>
        <v>800</v>
      </c>
      <c r="AW201" s="11">
        <f t="shared" si="177"/>
        <v>3.2215703297981568E-2</v>
      </c>
      <c r="AX201" s="11">
        <f t="shared" si="178"/>
        <v>5.0322157032979815</v>
      </c>
      <c r="AY201" s="11">
        <f t="shared" si="179"/>
        <v>4.7842588038742564</v>
      </c>
      <c r="AZ201" s="11">
        <f t="shared" si="180"/>
        <v>-7.2159000000003512E-2</v>
      </c>
      <c r="BA201" s="11">
        <f t="shared" si="181"/>
        <v>-68.521943525920335</v>
      </c>
      <c r="BC201" s="11">
        <v>-165</v>
      </c>
      <c r="BD201" s="11">
        <v>1.123</v>
      </c>
      <c r="BE201" s="11">
        <f t="shared" si="182"/>
        <v>112300</v>
      </c>
      <c r="BF201" s="11">
        <f t="shared" si="183"/>
        <v>4.0000000000000036E-3</v>
      </c>
      <c r="BG201" s="11">
        <f t="shared" si="184"/>
        <v>400</v>
      </c>
      <c r="BH201" s="11">
        <f t="shared" si="185"/>
        <v>5.0379756261457784E-2</v>
      </c>
      <c r="BI201" s="11">
        <f t="shared" si="186"/>
        <v>5.0503797562614574</v>
      </c>
      <c r="BJ201" s="11">
        <f t="shared" si="187"/>
        <v>2.2985624938839306</v>
      </c>
      <c r="BK201" s="11">
        <f t="shared" si="188"/>
        <v>-7.5241000000003652E-2</v>
      </c>
      <c r="BL201" s="11">
        <f t="shared" si="189"/>
        <v>-83.108767483387737</v>
      </c>
      <c r="BN201" s="11">
        <v>-165</v>
      </c>
      <c r="BO201" s="11">
        <v>1.1499999999999999</v>
      </c>
      <c r="BP201" s="11">
        <f t="shared" si="190"/>
        <v>114999.99999999999</v>
      </c>
      <c r="BQ201" s="11">
        <f t="shared" si="191"/>
        <v>-6.0000000000000053E-3</v>
      </c>
      <c r="BR201" s="11">
        <f t="shared" si="192"/>
        <v>-600</v>
      </c>
      <c r="BS201" s="11">
        <f t="shared" si="193"/>
        <v>6.069784035361165E-2</v>
      </c>
      <c r="BT201" s="11">
        <f t="shared" si="194"/>
        <v>5.0606978403536118</v>
      </c>
      <c r="BU201" s="11">
        <f t="shared" si="195"/>
        <v>-3.3817166234092713</v>
      </c>
      <c r="BV201" s="11">
        <f t="shared" si="196"/>
        <v>-7.7050000000003727E-2</v>
      </c>
      <c r="BW201" s="11">
        <f t="shared" si="197"/>
        <v>-91.670598936683746</v>
      </c>
    </row>
    <row r="202" spans="1:75" x14ac:dyDescent="0.35">
      <c r="A202" s="4">
        <v>-164</v>
      </c>
      <c r="B202" s="5">
        <v>432.8</v>
      </c>
      <c r="C202" s="5">
        <f t="shared" si="150"/>
        <v>-0.69999999999998863</v>
      </c>
      <c r="D202" s="5">
        <f t="shared" si="151"/>
        <v>2.636287252098513</v>
      </c>
      <c r="E202" s="5">
        <f t="shared" si="152"/>
        <v>4.328E-4</v>
      </c>
      <c r="F202" s="5">
        <f t="shared" si="153"/>
        <v>-6.999999999999628E-7</v>
      </c>
      <c r="G202" s="5">
        <f t="shared" si="154"/>
        <v>-3.363712747901487</v>
      </c>
      <c r="H202" s="6">
        <f t="shared" si="155"/>
        <v>8.0283442589825477E-2</v>
      </c>
      <c r="K202" s="11">
        <v>-164</v>
      </c>
      <c r="L202" s="11">
        <v>1.1000000000000001</v>
      </c>
      <c r="M202" s="11">
        <f t="shared" si="156"/>
        <v>110000.00000000001</v>
      </c>
      <c r="N202" s="11">
        <f t="shared" si="157"/>
        <v>0</v>
      </c>
      <c r="O202" s="11">
        <f t="shared" si="157"/>
        <v>0</v>
      </c>
      <c r="P202" s="11">
        <f t="shared" si="158"/>
        <v>4.1392685158225077E-2</v>
      </c>
      <c r="Q202" s="11">
        <f t="shared" si="158"/>
        <v>5.0413926851582254</v>
      </c>
      <c r="R202" s="11">
        <f t="shared" si="159"/>
        <v>0</v>
      </c>
      <c r="S202" s="11">
        <f t="shared" si="160"/>
        <v>7.6999999999995919E-2</v>
      </c>
      <c r="T202" s="11">
        <f t="shared" si="149"/>
        <v>572.3266315436274</v>
      </c>
      <c r="V202" s="11">
        <v>-164</v>
      </c>
      <c r="W202" s="25">
        <v>1.3009999999999999</v>
      </c>
      <c r="X202" s="11">
        <f t="shared" si="161"/>
        <v>130100</v>
      </c>
      <c r="Y202" s="11">
        <f t="shared" si="162"/>
        <v>2.0000000000000018E-3</v>
      </c>
      <c r="Z202" s="11">
        <f t="shared" si="163"/>
        <v>200</v>
      </c>
      <c r="AA202" s="11">
        <f t="shared" si="164"/>
        <v>0.11427729656158624</v>
      </c>
      <c r="AB202" s="11">
        <f t="shared" si="165"/>
        <v>5.1142772965615864</v>
      </c>
      <c r="AC202" s="11">
        <f>(AB202-AB203)/(G203-G202)</f>
        <v>0.9489795712326583</v>
      </c>
      <c r="AD202" s="11">
        <f>X202*F202</f>
        <v>-9.1069999999995155E-2</v>
      </c>
      <c r="AE202" s="11">
        <f>(X202*E202)/(($I$3+$I$4)*286.9)+273</f>
        <v>627.02177058023562</v>
      </c>
      <c r="AG202" s="11">
        <v>-164</v>
      </c>
      <c r="AH202" s="11">
        <v>1.222</v>
      </c>
      <c r="AI202" s="11">
        <f t="shared" si="166"/>
        <v>122200</v>
      </c>
      <c r="AJ202" s="11">
        <f t="shared" si="167"/>
        <v>7.0000000000001172E-3</v>
      </c>
      <c r="AK202" s="11">
        <f t="shared" si="168"/>
        <v>700.00000000001455</v>
      </c>
      <c r="AL202" s="11">
        <f t="shared" si="169"/>
        <v>8.7071205906535415E-2</v>
      </c>
      <c r="AM202" s="11">
        <f t="shared" si="170"/>
        <v>5.0870712059065353</v>
      </c>
      <c r="AN202" s="11">
        <f t="shared" si="171"/>
        <v>3.528772593691619</v>
      </c>
      <c r="AO202" s="11">
        <f t="shared" si="172"/>
        <v>-8.5539999999995453E-2</v>
      </c>
      <c r="AP202" s="11">
        <f t="shared" si="173"/>
        <v>-113.90320043930944</v>
      </c>
      <c r="AR202" s="11">
        <v>-164</v>
      </c>
      <c r="AS202" s="11">
        <v>1.085</v>
      </c>
      <c r="AT202" s="11">
        <f t="shared" si="174"/>
        <v>108500</v>
      </c>
      <c r="AU202" s="11">
        <f t="shared" si="175"/>
        <v>9.000000000000119E-3</v>
      </c>
      <c r="AV202" s="11">
        <f t="shared" si="176"/>
        <v>900.00000000001455</v>
      </c>
      <c r="AW202" s="11">
        <f t="shared" si="177"/>
        <v>3.5429738184548303E-2</v>
      </c>
      <c r="AX202" s="11">
        <f t="shared" si="178"/>
        <v>5.0354297381845488</v>
      </c>
      <c r="AY202" s="11">
        <f t="shared" si="179"/>
        <v>5.1033518426165294</v>
      </c>
      <c r="AZ202" s="11">
        <f t="shared" si="180"/>
        <v>-7.5949999999995965E-2</v>
      </c>
      <c r="BA202" s="11">
        <f t="shared" si="181"/>
        <v>-70.526982386784596</v>
      </c>
      <c r="BC202" s="11">
        <v>-164</v>
      </c>
      <c r="BD202" s="11">
        <v>1.127</v>
      </c>
      <c r="BE202" s="11">
        <f t="shared" si="182"/>
        <v>112700</v>
      </c>
      <c r="BF202" s="11">
        <f t="shared" si="183"/>
        <v>6.0000000000000053E-3</v>
      </c>
      <c r="BG202" s="11">
        <f t="shared" si="184"/>
        <v>600</v>
      </c>
      <c r="BH202" s="11">
        <f t="shared" si="185"/>
        <v>5.1923916046106543E-2</v>
      </c>
      <c r="BI202" s="11">
        <f t="shared" si="186"/>
        <v>5.0519239160461069</v>
      </c>
      <c r="BJ202" s="11">
        <f t="shared" si="187"/>
        <v>3.2802851195659919</v>
      </c>
      <c r="BK202" s="11">
        <f t="shared" si="188"/>
        <v>-7.8889999999995811E-2</v>
      </c>
      <c r="BL202" s="11">
        <f t="shared" si="189"/>
        <v>-83.824801059821425</v>
      </c>
      <c r="BN202" s="11">
        <v>-164</v>
      </c>
      <c r="BO202" s="11">
        <v>1.1439999999999999</v>
      </c>
      <c r="BP202" s="11">
        <f t="shared" si="190"/>
        <v>114399.99999999999</v>
      </c>
      <c r="BQ202" s="11">
        <f t="shared" si="191"/>
        <v>-9.9999999999988987E-4</v>
      </c>
      <c r="BR202" s="11">
        <f t="shared" si="192"/>
        <v>-99.999999999985448</v>
      </c>
      <c r="BS202" s="11">
        <f t="shared" si="193"/>
        <v>5.8426024457005357E-2</v>
      </c>
      <c r="BT202" s="11">
        <f t="shared" si="194"/>
        <v>5.0584260244570052</v>
      </c>
      <c r="BU202" s="11">
        <f t="shared" si="195"/>
        <v>-0.54025852100304084</v>
      </c>
      <c r="BV202" s="11">
        <f t="shared" si="196"/>
        <v>-8.0079999999995738E-2</v>
      </c>
      <c r="BW202" s="11">
        <f t="shared" si="197"/>
        <v>-89.20725147509819</v>
      </c>
    </row>
    <row r="203" spans="1:75" x14ac:dyDescent="0.35">
      <c r="A203" s="4">
        <v>-163</v>
      </c>
      <c r="B203" s="5">
        <v>432.1</v>
      </c>
      <c r="C203" s="5">
        <f t="shared" si="150"/>
        <v>-0.75</v>
      </c>
      <c r="D203" s="5">
        <f t="shared" si="151"/>
        <v>2.6355842663112301</v>
      </c>
      <c r="E203" s="5">
        <f t="shared" si="152"/>
        <v>4.3210000000000004E-4</v>
      </c>
      <c r="F203" s="5">
        <f t="shared" si="153"/>
        <v>-7.4999999999999113E-7</v>
      </c>
      <c r="G203" s="5">
        <f t="shared" si="154"/>
        <v>-3.3644157336887699</v>
      </c>
      <c r="H203" s="6">
        <f t="shared" si="155"/>
        <v>8.0139365806583041E-2</v>
      </c>
      <c r="K203" s="11">
        <v>-163</v>
      </c>
      <c r="L203" s="11">
        <v>1.1000000000000001</v>
      </c>
      <c r="M203" s="11">
        <f t="shared" si="156"/>
        <v>110000.00000000001</v>
      </c>
      <c r="N203" s="11">
        <f t="shared" si="157"/>
        <v>1.6999999999999904E-2</v>
      </c>
      <c r="O203" s="11">
        <f t="shared" si="157"/>
        <v>1699.9999999999854</v>
      </c>
      <c r="P203" s="11">
        <f t="shared" si="158"/>
        <v>4.1392685158225077E-2</v>
      </c>
      <c r="Q203" s="11">
        <f t="shared" si="158"/>
        <v>5.0413926851582254</v>
      </c>
      <c r="R203" s="11">
        <f t="shared" si="159"/>
        <v>8.8281064578737602</v>
      </c>
      <c r="S203" s="11">
        <f t="shared" si="160"/>
        <v>8.2499999999999032E-2</v>
      </c>
      <c r="T203" s="11">
        <f t="shared" si="149"/>
        <v>571.84250806377418</v>
      </c>
      <c r="V203" s="11">
        <v>-163</v>
      </c>
      <c r="W203" s="25">
        <v>1.3029999999999999</v>
      </c>
      <c r="X203" s="11">
        <f t="shared" si="161"/>
        <v>130300</v>
      </c>
      <c r="Y203" s="11">
        <f t="shared" si="162"/>
        <v>-2.9999999999998916E-3</v>
      </c>
      <c r="Z203" s="11">
        <f t="shared" si="163"/>
        <v>-300</v>
      </c>
      <c r="AA203" s="11">
        <f t="shared" si="164"/>
        <v>0.11494441571258467</v>
      </c>
      <c r="AB203" s="11">
        <f t="shared" si="165"/>
        <v>5.1149444157125847</v>
      </c>
      <c r="AC203" s="11">
        <f>(AB203-AB204)/(G204-G203)</f>
        <v>-1.3268538842151616</v>
      </c>
      <c r="AD203" s="11">
        <f>X203*F203</f>
        <v>-9.7724999999998841E-2</v>
      </c>
      <c r="AE203" s="11">
        <f>(X203*E203)/(($I$3+$I$4)*286.9)+273</f>
        <v>626.99253455190683</v>
      </c>
      <c r="AG203" s="11">
        <v>-163</v>
      </c>
      <c r="AH203" s="11">
        <v>1.2290000000000001</v>
      </c>
      <c r="AI203" s="11">
        <f t="shared" si="166"/>
        <v>122900.00000000001</v>
      </c>
      <c r="AJ203" s="11">
        <f t="shared" si="167"/>
        <v>1.2999999999999901E-2</v>
      </c>
      <c r="AK203" s="11">
        <f t="shared" si="168"/>
        <v>1299.9999999999854</v>
      </c>
      <c r="AL203" s="11">
        <f t="shared" si="169"/>
        <v>8.9551882886454118E-2</v>
      </c>
      <c r="AM203" s="11">
        <f t="shared" si="170"/>
        <v>5.0895518828864539</v>
      </c>
      <c r="AN203" s="11">
        <f t="shared" si="171"/>
        <v>6.0569004401638011</v>
      </c>
      <c r="AO203" s="11">
        <f t="shared" si="172"/>
        <v>-9.2174999999998924E-2</v>
      </c>
      <c r="AP203" s="11">
        <f t="shared" si="173"/>
        <v>-115.49015130451829</v>
      </c>
      <c r="AR203" s="11">
        <v>-163</v>
      </c>
      <c r="AS203" s="11">
        <v>1.0940000000000001</v>
      </c>
      <c r="AT203" s="11">
        <f t="shared" si="174"/>
        <v>109400.00000000001</v>
      </c>
      <c r="AU203" s="11">
        <f t="shared" si="175"/>
        <v>6.0000000000000053E-3</v>
      </c>
      <c r="AV203" s="11">
        <f t="shared" si="176"/>
        <v>600</v>
      </c>
      <c r="AW203" s="11">
        <f t="shared" si="177"/>
        <v>3.9017321997412001E-2</v>
      </c>
      <c r="AX203" s="11">
        <f t="shared" si="178"/>
        <v>5.0390173219974121</v>
      </c>
      <c r="AY203" s="11">
        <f t="shared" si="179"/>
        <v>3.1484117971451151</v>
      </c>
      <c r="AZ203" s="11">
        <f t="shared" si="180"/>
        <v>-8.204999999999904E-2</v>
      </c>
      <c r="BA203" s="11">
        <f t="shared" si="181"/>
        <v>-72.81629416366394</v>
      </c>
      <c r="BC203" s="11">
        <v>-163</v>
      </c>
      <c r="BD203" s="11">
        <v>1.133</v>
      </c>
      <c r="BE203" s="11">
        <f t="shared" si="182"/>
        <v>113300</v>
      </c>
      <c r="BF203" s="11">
        <f t="shared" si="183"/>
        <v>-3.0000000000001137E-3</v>
      </c>
      <c r="BG203" s="11">
        <f t="shared" si="184"/>
        <v>-300.00000000001455</v>
      </c>
      <c r="BH203" s="11">
        <f t="shared" si="185"/>
        <v>5.4229909863397249E-2</v>
      </c>
      <c r="BI203" s="11">
        <f t="shared" si="186"/>
        <v>5.0542299098633974</v>
      </c>
      <c r="BJ203" s="11">
        <f t="shared" si="187"/>
        <v>-1.5262046640042115</v>
      </c>
      <c r="BK203" s="11">
        <f t="shared" si="188"/>
        <v>-8.4974999999998996E-2</v>
      </c>
      <c r="BL203" s="11">
        <f t="shared" si="189"/>
        <v>-85.144297337688556</v>
      </c>
      <c r="BN203" s="11">
        <v>-163</v>
      </c>
      <c r="BO203" s="11">
        <v>1.143</v>
      </c>
      <c r="BP203" s="11">
        <f t="shared" si="190"/>
        <v>114300</v>
      </c>
      <c r="BQ203" s="11">
        <f t="shared" si="191"/>
        <v>0</v>
      </c>
      <c r="BR203" s="11">
        <f t="shared" si="192"/>
        <v>0</v>
      </c>
      <c r="BS203" s="11">
        <f t="shared" si="193"/>
        <v>5.8046230395281742E-2</v>
      </c>
      <c r="BT203" s="11">
        <f t="shared" si="194"/>
        <v>5.0580462303952816</v>
      </c>
      <c r="BU203" s="11">
        <f t="shared" si="195"/>
        <v>0</v>
      </c>
      <c r="BV203" s="11">
        <f t="shared" si="196"/>
        <v>-8.5724999999998983E-2</v>
      </c>
      <c r="BW203" s="11">
        <f t="shared" si="197"/>
        <v>-88.305323792566639</v>
      </c>
    </row>
    <row r="204" spans="1:75" x14ac:dyDescent="0.35">
      <c r="A204" s="4">
        <v>-162</v>
      </c>
      <c r="B204" s="5">
        <v>431.35</v>
      </c>
      <c r="C204" s="5">
        <f t="shared" si="150"/>
        <v>-0.80000000000001137</v>
      </c>
      <c r="D204" s="5">
        <f t="shared" si="151"/>
        <v>2.6348298023738992</v>
      </c>
      <c r="E204" s="5">
        <f t="shared" si="152"/>
        <v>4.3135000000000005E-4</v>
      </c>
      <c r="F204" s="5">
        <f t="shared" si="153"/>
        <v>-8.0000000000001945E-7</v>
      </c>
      <c r="G204" s="5">
        <f t="shared" si="154"/>
        <v>-3.3651701976261008</v>
      </c>
      <c r="H204" s="6">
        <f t="shared" si="155"/>
        <v>7.998652360301739E-2</v>
      </c>
      <c r="K204" s="11">
        <v>-162</v>
      </c>
      <c r="L204" s="11">
        <v>1.117</v>
      </c>
      <c r="M204" s="11">
        <f t="shared" si="156"/>
        <v>111700</v>
      </c>
      <c r="N204" s="11">
        <f t="shared" si="157"/>
        <v>2.0000000000000018E-2</v>
      </c>
      <c r="O204" s="11">
        <f t="shared" si="157"/>
        <v>2000</v>
      </c>
      <c r="P204" s="11">
        <f t="shared" si="158"/>
        <v>4.8053173115609055E-2</v>
      </c>
      <c r="Q204" s="11">
        <f t="shared" si="158"/>
        <v>5.0480531731156093</v>
      </c>
      <c r="R204" s="11">
        <f t="shared" si="159"/>
        <v>9.5599198457920078</v>
      </c>
      <c r="S204" s="11">
        <f t="shared" si="160"/>
        <v>8.9360000000002174E-2</v>
      </c>
      <c r="T204" s="11">
        <f t="shared" si="149"/>
        <v>575.93426312963356</v>
      </c>
      <c r="V204" s="11">
        <v>-162</v>
      </c>
      <c r="W204" s="25">
        <v>1.3</v>
      </c>
      <c r="X204" s="11">
        <f t="shared" si="161"/>
        <v>130000</v>
      </c>
      <c r="Y204" s="11">
        <f t="shared" si="162"/>
        <v>-1.0000000000001119E-3</v>
      </c>
      <c r="Z204" s="11">
        <f t="shared" si="163"/>
        <v>-100</v>
      </c>
      <c r="AA204" s="11">
        <f t="shared" si="164"/>
        <v>0.11394335230683679</v>
      </c>
      <c r="AB204" s="11">
        <f t="shared" si="165"/>
        <v>5.1139433523068369</v>
      </c>
      <c r="AC204" s="11">
        <f>(AB204-AB205)/(G205-G204)</f>
        <v>-0.41453433773437648</v>
      </c>
      <c r="AD204" s="11">
        <f>X204*F204</f>
        <v>-0.10400000000000253</v>
      </c>
      <c r="AE204" s="11">
        <f>(X204*E204)/(($I$3+$I$4)*286.9)+273</f>
        <v>625.56449603269789</v>
      </c>
      <c r="AG204" s="11">
        <v>-162</v>
      </c>
      <c r="AH204" s="11">
        <v>1.242</v>
      </c>
      <c r="AI204" s="11">
        <f t="shared" si="166"/>
        <v>124200</v>
      </c>
      <c r="AJ204" s="11">
        <f t="shared" si="167"/>
        <v>1.4999999999999902E-2</v>
      </c>
      <c r="AK204" s="11">
        <f t="shared" si="168"/>
        <v>1499.9999999999854</v>
      </c>
      <c r="AL204" s="11">
        <f t="shared" si="169"/>
        <v>9.4121595840561387E-2</v>
      </c>
      <c r="AM204" s="11">
        <f t="shared" si="170"/>
        <v>5.0941215958405612</v>
      </c>
      <c r="AN204" s="11">
        <f t="shared" si="171"/>
        <v>6.4669125434041836</v>
      </c>
      <c r="AO204" s="11">
        <f t="shared" si="172"/>
        <v>-9.9360000000002419E-2</v>
      </c>
      <c r="AP204" s="11">
        <f t="shared" si="173"/>
        <v>-118.91804710694083</v>
      </c>
      <c r="AR204" s="11">
        <v>-162</v>
      </c>
      <c r="AS204" s="11">
        <v>1.1000000000000001</v>
      </c>
      <c r="AT204" s="11">
        <f t="shared" si="174"/>
        <v>110000.00000000001</v>
      </c>
      <c r="AU204" s="11">
        <f t="shared" si="175"/>
        <v>1.0999999999999899E-2</v>
      </c>
      <c r="AV204" s="11">
        <f t="shared" si="176"/>
        <v>1099.9999999999854</v>
      </c>
      <c r="AW204" s="11">
        <f t="shared" si="177"/>
        <v>4.1392685158225077E-2</v>
      </c>
      <c r="AX204" s="11">
        <f t="shared" si="178"/>
        <v>5.0413926851582254</v>
      </c>
      <c r="AY204" s="11">
        <f t="shared" si="179"/>
        <v>5.3601173121796952</v>
      </c>
      <c r="AZ204" s="11">
        <f t="shared" si="180"/>
        <v>-8.8000000000002146E-2</v>
      </c>
      <c r="BA204" s="11">
        <f t="shared" si="181"/>
        <v>-74.109381495680282</v>
      </c>
      <c r="BC204" s="11">
        <v>-162</v>
      </c>
      <c r="BD204" s="11">
        <v>1.1299999999999999</v>
      </c>
      <c r="BE204" s="11">
        <f t="shared" si="182"/>
        <v>112999.99999999999</v>
      </c>
      <c r="BF204" s="11">
        <f t="shared" si="183"/>
        <v>3.0000000000001137E-3</v>
      </c>
      <c r="BG204" s="11">
        <f t="shared" si="184"/>
        <v>300.00000000001455</v>
      </c>
      <c r="BH204" s="11">
        <f t="shared" si="185"/>
        <v>5.3078443483419682E-2</v>
      </c>
      <c r="BI204" s="11">
        <f t="shared" si="186"/>
        <v>5.0530784434834199</v>
      </c>
      <c r="BJ204" s="11">
        <f t="shared" si="187"/>
        <v>1.4282483275344426</v>
      </c>
      <c r="BK204" s="11">
        <f t="shared" si="188"/>
        <v>-9.0400000000002187E-2</v>
      </c>
      <c r="BL204" s="11">
        <f t="shared" si="189"/>
        <v>-83.57600099101694</v>
      </c>
      <c r="BN204" s="11">
        <v>-162</v>
      </c>
      <c r="BO204" s="11">
        <v>1.143</v>
      </c>
      <c r="BP204" s="11">
        <f t="shared" si="190"/>
        <v>114300</v>
      </c>
      <c r="BQ204" s="11">
        <f t="shared" si="191"/>
        <v>2.0000000000000018E-3</v>
      </c>
      <c r="BR204" s="11">
        <f t="shared" si="192"/>
        <v>200</v>
      </c>
      <c r="BS204" s="11">
        <f t="shared" si="193"/>
        <v>5.8046230395281742E-2</v>
      </c>
      <c r="BT204" s="11">
        <f t="shared" si="194"/>
        <v>5.0580462303952816</v>
      </c>
      <c r="BU204" s="11">
        <f t="shared" si="195"/>
        <v>0.94176133305319853</v>
      </c>
      <c r="BV204" s="11">
        <f t="shared" si="196"/>
        <v>-9.1440000000002228E-2</v>
      </c>
      <c r="BW204" s="11">
        <f t="shared" si="197"/>
        <v>-87.678202772329598</v>
      </c>
    </row>
    <row r="205" spans="1:75" x14ac:dyDescent="0.35">
      <c r="A205" s="4">
        <v>-161</v>
      </c>
      <c r="B205" s="5">
        <v>430.55</v>
      </c>
      <c r="C205" s="5">
        <f t="shared" si="150"/>
        <v>-0.82999999999998408</v>
      </c>
      <c r="D205" s="5">
        <f t="shared" si="151"/>
        <v>2.6340235935670839</v>
      </c>
      <c r="E205" s="5">
        <f t="shared" si="152"/>
        <v>4.3055000000000003E-4</v>
      </c>
      <c r="F205" s="5">
        <f t="shared" si="153"/>
        <v>-8.3000000000000391E-7</v>
      </c>
      <c r="G205" s="5">
        <f t="shared" si="154"/>
        <v>-3.3659764064329161</v>
      </c>
      <c r="H205" s="6">
        <f t="shared" si="155"/>
        <v>7.982491109689932E-2</v>
      </c>
      <c r="K205" s="11">
        <v>-161</v>
      </c>
      <c r="L205" s="11">
        <v>1.137</v>
      </c>
      <c r="M205" s="11">
        <f t="shared" si="156"/>
        <v>113700</v>
      </c>
      <c r="N205" s="11">
        <f t="shared" si="157"/>
        <v>2.4000000000000021E-2</v>
      </c>
      <c r="O205" s="11">
        <f t="shared" si="157"/>
        <v>2400</v>
      </c>
      <c r="P205" s="11">
        <f t="shared" si="158"/>
        <v>5.5760464687734781E-2</v>
      </c>
      <c r="Q205" s="11">
        <f t="shared" si="158"/>
        <v>5.0557604646877348</v>
      </c>
      <c r="R205" s="11">
        <f t="shared" si="159"/>
        <v>10.825140934139899</v>
      </c>
      <c r="S205" s="11">
        <f t="shared" si="160"/>
        <v>9.4371000000000441E-2</v>
      </c>
      <c r="T205" s="11">
        <f t="shared" si="149"/>
        <v>580.7864378613483</v>
      </c>
      <c r="V205" s="11">
        <v>-161</v>
      </c>
      <c r="W205" s="25">
        <v>1.2989999999999999</v>
      </c>
      <c r="X205" s="11">
        <f t="shared" si="161"/>
        <v>129900</v>
      </c>
      <c r="Y205" s="11">
        <f t="shared" si="162"/>
        <v>1.0000000000001119E-3</v>
      </c>
      <c r="Z205" s="11">
        <f t="shared" si="163"/>
        <v>100</v>
      </c>
      <c r="AA205" s="11">
        <f t="shared" si="164"/>
        <v>0.11360915107302785</v>
      </c>
      <c r="AB205" s="11">
        <f t="shared" si="165"/>
        <v>5.1136091510730282</v>
      </c>
      <c r="AC205" s="11">
        <f>(AB205-AB206)/(G206-G205)</f>
        <v>0.39879554023108726</v>
      </c>
      <c r="AD205" s="11">
        <f>X205*F205</f>
        <v>-0.10781700000000051</v>
      </c>
      <c r="AE205" s="11">
        <f>(X205*E205)/(($I$3+$I$4)*286.9)+273</f>
        <v>624.63991449594664</v>
      </c>
      <c r="AG205" s="11">
        <v>-161</v>
      </c>
      <c r="AH205" s="11">
        <v>1.2569999999999999</v>
      </c>
      <c r="AI205" s="11">
        <f t="shared" si="166"/>
        <v>125699.99999999999</v>
      </c>
      <c r="AJ205" s="11">
        <f t="shared" si="167"/>
        <v>2.0000000000000018E-2</v>
      </c>
      <c r="AK205" s="11">
        <f t="shared" si="168"/>
        <v>2000</v>
      </c>
      <c r="AL205" s="11">
        <f t="shared" si="169"/>
        <v>9.9335277685957707E-2</v>
      </c>
      <c r="AM205" s="11">
        <f t="shared" si="170"/>
        <v>5.0993352776859577</v>
      </c>
      <c r="AN205" s="11">
        <f t="shared" si="171"/>
        <v>8.1806715129463079</v>
      </c>
      <c r="AO205" s="11">
        <f t="shared" si="172"/>
        <v>-0.10433100000000048</v>
      </c>
      <c r="AP205" s="11">
        <f t="shared" si="173"/>
        <v>-122.91571042947015</v>
      </c>
      <c r="AR205" s="11">
        <v>-161</v>
      </c>
      <c r="AS205" s="11">
        <v>1.111</v>
      </c>
      <c r="AT205" s="11">
        <f t="shared" si="174"/>
        <v>111100</v>
      </c>
      <c r="AU205" s="11">
        <f t="shared" si="175"/>
        <v>1.1000000000000121E-2</v>
      </c>
      <c r="AV205" s="11">
        <f t="shared" si="176"/>
        <v>1100.0000000000146</v>
      </c>
      <c r="AW205" s="11">
        <f t="shared" si="177"/>
        <v>4.5714058940867608E-2</v>
      </c>
      <c r="AX205" s="11">
        <f t="shared" si="178"/>
        <v>5.0457140589408676</v>
      </c>
      <c r="AY205" s="11">
        <f t="shared" si="179"/>
        <v>5.1058026693609477</v>
      </c>
      <c r="AZ205" s="11">
        <f t="shared" si="180"/>
        <v>-9.2213000000000434E-2</v>
      </c>
      <c r="BA205" s="11">
        <f t="shared" si="181"/>
        <v>-76.930273895896107</v>
      </c>
      <c r="BC205" s="11">
        <v>-161</v>
      </c>
      <c r="BD205" s="11">
        <v>1.133</v>
      </c>
      <c r="BE205" s="11">
        <f t="shared" si="182"/>
        <v>113300</v>
      </c>
      <c r="BF205" s="11">
        <f t="shared" si="183"/>
        <v>6.9999999999998952E-3</v>
      </c>
      <c r="BG205" s="11">
        <f t="shared" si="184"/>
        <v>699.99999999998545</v>
      </c>
      <c r="BH205" s="11">
        <f t="shared" si="185"/>
        <v>5.4229909863397249E-2</v>
      </c>
      <c r="BI205" s="11">
        <f t="shared" si="186"/>
        <v>5.0542299098633974</v>
      </c>
      <c r="BJ205" s="11">
        <f t="shared" si="187"/>
        <v>3.1919532961747654</v>
      </c>
      <c r="BK205" s="11">
        <f t="shared" si="188"/>
        <v>-9.4039000000000442E-2</v>
      </c>
      <c r="BL205" s="11">
        <f t="shared" si="189"/>
        <v>-83.859586250270297</v>
      </c>
      <c r="BN205" s="11">
        <v>-161</v>
      </c>
      <c r="BO205" s="11">
        <v>1.145</v>
      </c>
      <c r="BP205" s="11">
        <f t="shared" si="190"/>
        <v>114500</v>
      </c>
      <c r="BQ205" s="11">
        <f t="shared" si="191"/>
        <v>9.9999999999988987E-4</v>
      </c>
      <c r="BR205" s="11">
        <f t="shared" si="192"/>
        <v>99.999999999985448</v>
      </c>
      <c r="BS205" s="11">
        <f t="shared" si="193"/>
        <v>5.8805486675906807E-2</v>
      </c>
      <c r="BT205" s="11">
        <f t="shared" si="194"/>
        <v>5.0588054866759071</v>
      </c>
      <c r="BU205" s="11">
        <f t="shared" si="195"/>
        <v>0.4524092639618329</v>
      </c>
      <c r="BV205" s="11">
        <f t="shared" si="196"/>
        <v>-9.5035000000000452E-2</v>
      </c>
      <c r="BW205" s="11">
        <f t="shared" si="197"/>
        <v>-87.639211170837996</v>
      </c>
    </row>
    <row r="206" spans="1:75" x14ac:dyDescent="0.35">
      <c r="A206" s="4">
        <v>-160</v>
      </c>
      <c r="B206" s="5">
        <v>429.72</v>
      </c>
      <c r="C206" s="5">
        <f t="shared" si="150"/>
        <v>-0.8800000000000523</v>
      </c>
      <c r="D206" s="5">
        <f t="shared" si="151"/>
        <v>2.6331855670595279</v>
      </c>
      <c r="E206" s="5">
        <f t="shared" si="152"/>
        <v>4.2972000000000003E-4</v>
      </c>
      <c r="F206" s="5">
        <f t="shared" si="153"/>
        <v>-8.8000000000003223E-7</v>
      </c>
      <c r="G206" s="5">
        <f t="shared" si="154"/>
        <v>-3.3668144329404721</v>
      </c>
      <c r="H206" s="6">
        <f t="shared" si="155"/>
        <v>7.9654523421737275E-2</v>
      </c>
      <c r="K206" s="11">
        <v>-160</v>
      </c>
      <c r="L206" s="11">
        <v>1.161</v>
      </c>
      <c r="M206" s="11">
        <f t="shared" si="156"/>
        <v>116100</v>
      </c>
      <c r="N206" s="11">
        <f t="shared" si="157"/>
        <v>2.6000000000000023E-2</v>
      </c>
      <c r="O206" s="11">
        <f t="shared" si="157"/>
        <v>2600</v>
      </c>
      <c r="P206" s="11">
        <f t="shared" si="158"/>
        <v>6.4832219738573851E-2</v>
      </c>
      <c r="Q206" s="11">
        <f t="shared" si="158"/>
        <v>5.064832219738574</v>
      </c>
      <c r="R206" s="11">
        <f t="shared" si="159"/>
        <v>10.803906915185205</v>
      </c>
      <c r="S206" s="11">
        <f t="shared" si="160"/>
        <v>0.10216800000000374</v>
      </c>
      <c r="T206" s="11">
        <f t="shared" si="149"/>
        <v>586.67738439788036</v>
      </c>
      <c r="V206" s="11">
        <v>-160</v>
      </c>
      <c r="W206" s="25">
        <v>1.3</v>
      </c>
      <c r="X206" s="11">
        <f t="shared" si="161"/>
        <v>130000</v>
      </c>
      <c r="Y206" s="11">
        <f t="shared" si="162"/>
        <v>9.9999999999988987E-4</v>
      </c>
      <c r="Z206" s="11">
        <f t="shared" si="163"/>
        <v>100</v>
      </c>
      <c r="AA206" s="11">
        <f t="shared" si="164"/>
        <v>0.11394335230683679</v>
      </c>
      <c r="AB206" s="11">
        <f t="shared" si="165"/>
        <v>5.1139433523068369</v>
      </c>
      <c r="AC206" s="11">
        <f>(AB206-AB207)/(G207-G206)</f>
        <v>0.37510037295271897</v>
      </c>
      <c r="AD206" s="11">
        <f>X206*F206</f>
        <v>-0.11440000000000419</v>
      </c>
      <c r="AE206" s="11">
        <f>(X206*E206)/(($I$3+$I$4)*286.9)+273</f>
        <v>624.23221336541303</v>
      </c>
      <c r="AG206" s="11">
        <v>-160</v>
      </c>
      <c r="AH206" s="11">
        <v>1.2769999999999999</v>
      </c>
      <c r="AI206" s="11">
        <f t="shared" si="166"/>
        <v>127699.99999999999</v>
      </c>
      <c r="AJ206" s="11">
        <f t="shared" si="167"/>
        <v>2.7000000000000135E-2</v>
      </c>
      <c r="AK206" s="11">
        <f t="shared" si="168"/>
        <v>2700.0000000000146</v>
      </c>
      <c r="AL206" s="11">
        <f t="shared" si="169"/>
        <v>0.10619089726341525</v>
      </c>
      <c r="AM206" s="11">
        <f t="shared" si="170"/>
        <v>5.1061908972634154</v>
      </c>
      <c r="AN206" s="11">
        <f t="shared" si="171"/>
        <v>10.206560854176756</v>
      </c>
      <c r="AO206" s="11">
        <f t="shared" si="172"/>
        <v>-0.1123760000000041</v>
      </c>
      <c r="AP206" s="11">
        <f t="shared" si="173"/>
        <v>-128.43970840520848</v>
      </c>
      <c r="AR206" s="11">
        <v>-160</v>
      </c>
      <c r="AS206" s="11">
        <v>1.1220000000000001</v>
      </c>
      <c r="AT206" s="11">
        <f t="shared" si="174"/>
        <v>112200.00000000001</v>
      </c>
      <c r="AU206" s="11">
        <f t="shared" si="175"/>
        <v>7.9999999999997851E-3</v>
      </c>
      <c r="AV206" s="11">
        <f t="shared" si="176"/>
        <v>799.9999999999709</v>
      </c>
      <c r="AW206" s="11">
        <f t="shared" si="177"/>
        <v>4.9992856920142645E-2</v>
      </c>
      <c r="AX206" s="11">
        <f t="shared" si="178"/>
        <v>5.0499928569201424</v>
      </c>
      <c r="AY206" s="11">
        <f t="shared" si="179"/>
        <v>3.4658619042024612</v>
      </c>
      <c r="AZ206" s="11">
        <f t="shared" si="180"/>
        <v>-9.8736000000003626E-2</v>
      </c>
      <c r="BA206" s="11">
        <f t="shared" si="181"/>
        <v>-79.713667056103418</v>
      </c>
      <c r="BC206" s="11">
        <v>-160</v>
      </c>
      <c r="BD206" s="11">
        <v>1.1399999999999999</v>
      </c>
      <c r="BE206" s="11">
        <f t="shared" si="182"/>
        <v>113999.99999999999</v>
      </c>
      <c r="BF206" s="11">
        <f t="shared" si="183"/>
        <v>1.0000000000000009E-2</v>
      </c>
      <c r="BG206" s="11">
        <f t="shared" si="184"/>
        <v>1000</v>
      </c>
      <c r="BH206" s="11">
        <f t="shared" si="185"/>
        <v>5.6904851336472557E-2</v>
      </c>
      <c r="BI206" s="11">
        <f t="shared" si="186"/>
        <v>5.0569048513364727</v>
      </c>
      <c r="BJ206" s="11">
        <f t="shared" si="187"/>
        <v>4.2604463909763286</v>
      </c>
      <c r="BK206" s="11">
        <f t="shared" si="188"/>
        <v>-0.10032000000000366</v>
      </c>
      <c r="BL206" s="11">
        <f t="shared" si="189"/>
        <v>-85.372175083741354</v>
      </c>
      <c r="BN206" s="11">
        <v>-160</v>
      </c>
      <c r="BO206" s="11">
        <v>1.1459999999999999</v>
      </c>
      <c r="BP206" s="11">
        <f t="shared" si="190"/>
        <v>114599.99999999999</v>
      </c>
      <c r="BQ206" s="11">
        <f t="shared" si="191"/>
        <v>2.0000000000000018E-3</v>
      </c>
      <c r="BR206" s="11">
        <f t="shared" si="192"/>
        <v>200</v>
      </c>
      <c r="BS206" s="11">
        <f t="shared" si="193"/>
        <v>5.9184617631371138E-2</v>
      </c>
      <c r="BT206" s="11">
        <f t="shared" si="194"/>
        <v>5.0591846176313711</v>
      </c>
      <c r="BU206" s="11">
        <f t="shared" si="195"/>
        <v>0.85059831662982821</v>
      </c>
      <c r="BV206" s="11">
        <f t="shared" si="196"/>
        <v>-0.10084800000000368</v>
      </c>
      <c r="BW206" s="11">
        <f t="shared" si="197"/>
        <v>-87.258344426287351</v>
      </c>
    </row>
    <row r="207" spans="1:75" x14ac:dyDescent="0.35">
      <c r="A207" s="4">
        <v>-159</v>
      </c>
      <c r="B207" s="5">
        <v>428.84</v>
      </c>
      <c r="C207" s="5">
        <f t="shared" si="150"/>
        <v>-0.91999999999995907</v>
      </c>
      <c r="D207" s="5">
        <f t="shared" si="151"/>
        <v>2.6322952873402072</v>
      </c>
      <c r="E207" s="5">
        <f t="shared" si="152"/>
        <v>4.2883999999999999E-4</v>
      </c>
      <c r="F207" s="5">
        <f t="shared" si="153"/>
        <v>-9.1999999999995731E-7</v>
      </c>
      <c r="G207" s="5">
        <f t="shared" si="154"/>
        <v>-3.3677047126597928</v>
      </c>
      <c r="H207" s="6">
        <f t="shared" si="155"/>
        <v>7.9475355776189596E-2</v>
      </c>
      <c r="K207" s="11">
        <v>-159</v>
      </c>
      <c r="L207" s="11">
        <v>1.1870000000000001</v>
      </c>
      <c r="M207" s="11">
        <f t="shared" si="156"/>
        <v>118700</v>
      </c>
      <c r="N207" s="11">
        <f t="shared" si="157"/>
        <v>3.0999999999999917E-2</v>
      </c>
      <c r="O207" s="11">
        <f t="shared" si="157"/>
        <v>3100</v>
      </c>
      <c r="P207" s="11">
        <f t="shared" si="158"/>
        <v>7.4450718954591238E-2</v>
      </c>
      <c r="Q207" s="11">
        <f t="shared" si="158"/>
        <v>5.0744507189545915</v>
      </c>
      <c r="R207" s="11">
        <f t="shared" si="159"/>
        <v>12.00443861093509</v>
      </c>
      <c r="S207" s="11">
        <f t="shared" si="160"/>
        <v>0.10920399999999493</v>
      </c>
      <c r="T207" s="11">
        <f t="shared" si="149"/>
        <v>593.04528058451899</v>
      </c>
      <c r="V207" s="11">
        <v>-159</v>
      </c>
      <c r="W207" s="25">
        <v>1.3009999999999999</v>
      </c>
      <c r="X207" s="11">
        <f t="shared" si="161"/>
        <v>130100</v>
      </c>
      <c r="Y207" s="11">
        <f t="shared" si="162"/>
        <v>1.0000000000001119E-3</v>
      </c>
      <c r="Z207" s="11">
        <f t="shared" si="163"/>
        <v>100</v>
      </c>
      <c r="AA207" s="11">
        <f t="shared" si="164"/>
        <v>0.11427729656158624</v>
      </c>
      <c r="AB207" s="11">
        <f t="shared" si="165"/>
        <v>5.1142772965615864</v>
      </c>
      <c r="AC207" s="11">
        <f>(AB207-AB208)/(G208-G207)</f>
        <v>0.35776433247834805</v>
      </c>
      <c r="AD207" s="11">
        <f>X207*F207</f>
        <v>-0.11969199999999444</v>
      </c>
      <c r="AE207" s="11">
        <f>(X207*E207)/(($I$3+$I$4)*286.9)+273</f>
        <v>623.78256953703385</v>
      </c>
      <c r="AG207" s="11">
        <v>-159</v>
      </c>
      <c r="AH207" s="11">
        <v>1.304</v>
      </c>
      <c r="AI207" s="11">
        <f t="shared" si="166"/>
        <v>130400</v>
      </c>
      <c r="AJ207" s="11">
        <f t="shared" si="167"/>
        <v>2.6000000000000023E-2</v>
      </c>
      <c r="AK207" s="11">
        <f t="shared" si="168"/>
        <v>2600</v>
      </c>
      <c r="AL207" s="11">
        <f t="shared" si="169"/>
        <v>0.11527759139590141</v>
      </c>
      <c r="AM207" s="11">
        <f t="shared" si="170"/>
        <v>5.115277591395901</v>
      </c>
      <c r="AN207" s="11">
        <f t="shared" si="171"/>
        <v>9.1926954210763547</v>
      </c>
      <c r="AO207" s="11">
        <f t="shared" si="172"/>
        <v>-0.11996799999999444</v>
      </c>
      <c r="AP207" s="11">
        <f t="shared" si="173"/>
        <v>-136.08800248149504</v>
      </c>
      <c r="AR207" s="11">
        <v>-159</v>
      </c>
      <c r="AS207" s="11">
        <v>1.1299999999999999</v>
      </c>
      <c r="AT207" s="11">
        <f t="shared" si="174"/>
        <v>112999.99999999999</v>
      </c>
      <c r="AU207" s="11">
        <f t="shared" si="175"/>
        <v>1.4000000000000012E-2</v>
      </c>
      <c r="AV207" s="11">
        <f t="shared" si="176"/>
        <v>1400</v>
      </c>
      <c r="AW207" s="11">
        <f t="shared" si="177"/>
        <v>5.3078443483419682E-2</v>
      </c>
      <c r="AX207" s="11">
        <f t="shared" si="178"/>
        <v>5.0530784434834199</v>
      </c>
      <c r="AY207" s="11">
        <f t="shared" si="179"/>
        <v>5.7334265123590908</v>
      </c>
      <c r="AZ207" s="11">
        <f t="shared" si="180"/>
        <v>-0.10395999999999517</v>
      </c>
      <c r="BA207" s="11">
        <f t="shared" si="181"/>
        <v>-81.501106444853804</v>
      </c>
      <c r="BC207" s="11">
        <v>-159</v>
      </c>
      <c r="BD207" s="11">
        <v>1.1499999999999999</v>
      </c>
      <c r="BE207" s="11">
        <f t="shared" si="182"/>
        <v>114999.99999999999</v>
      </c>
      <c r="BF207" s="11">
        <f t="shared" si="183"/>
        <v>6.0000000000000053E-3</v>
      </c>
      <c r="BG207" s="11">
        <f t="shared" si="184"/>
        <v>600</v>
      </c>
      <c r="BH207" s="11">
        <f t="shared" si="185"/>
        <v>6.069784035361165E-2</v>
      </c>
      <c r="BI207" s="11">
        <f t="shared" si="186"/>
        <v>5.0606978403536118</v>
      </c>
      <c r="BJ207" s="11">
        <f t="shared" si="187"/>
        <v>2.4230597046591034</v>
      </c>
      <c r="BK207" s="11">
        <f t="shared" si="188"/>
        <v>-0.10579999999999508</v>
      </c>
      <c r="BL207" s="11">
        <f t="shared" si="189"/>
        <v>-87.77546231113439</v>
      </c>
      <c r="BN207" s="11">
        <v>-159</v>
      </c>
      <c r="BO207" s="11">
        <v>1.1479999999999999</v>
      </c>
      <c r="BP207" s="11">
        <f t="shared" si="190"/>
        <v>114799.99999999999</v>
      </c>
      <c r="BQ207" s="11">
        <f t="shared" si="191"/>
        <v>4.0000000000000036E-3</v>
      </c>
      <c r="BR207" s="11">
        <f t="shared" si="192"/>
        <v>400</v>
      </c>
      <c r="BS207" s="11">
        <f t="shared" si="193"/>
        <v>5.9941888061954683E-2</v>
      </c>
      <c r="BT207" s="11">
        <f t="shared" si="194"/>
        <v>5.0599418880619549</v>
      </c>
      <c r="BU207" s="11">
        <f t="shared" si="195"/>
        <v>1.6195851313357195</v>
      </c>
      <c r="BV207" s="11">
        <f t="shared" si="196"/>
        <v>-0.10561599999999509</v>
      </c>
      <c r="BW207" s="11">
        <f t="shared" si="197"/>
        <v>-87.148026724506337</v>
      </c>
    </row>
    <row r="208" spans="1:75" x14ac:dyDescent="0.35">
      <c r="A208" s="4">
        <v>-158</v>
      </c>
      <c r="B208" s="5">
        <v>427.92</v>
      </c>
      <c r="C208" s="5">
        <f t="shared" si="150"/>
        <v>-0.96000000000003638</v>
      </c>
      <c r="D208" s="5">
        <f t="shared" si="151"/>
        <v>2.6313625848869608</v>
      </c>
      <c r="E208" s="5">
        <f t="shared" si="152"/>
        <v>4.2792000000000004E-4</v>
      </c>
      <c r="F208" s="5">
        <f t="shared" si="153"/>
        <v>-9.6000000000004502E-7</v>
      </c>
      <c r="G208" s="5">
        <f t="shared" si="154"/>
        <v>-3.3686374151130392</v>
      </c>
      <c r="H208" s="6">
        <f t="shared" si="155"/>
        <v>7.9287403476204749E-2</v>
      </c>
      <c r="K208" s="11">
        <v>-158</v>
      </c>
      <c r="L208" s="11">
        <v>1.218</v>
      </c>
      <c r="M208" s="11">
        <f t="shared" si="156"/>
        <v>121800</v>
      </c>
      <c r="N208" s="11">
        <f t="shared" si="157"/>
        <v>2.5000000000000133E-2</v>
      </c>
      <c r="O208" s="11">
        <f t="shared" si="157"/>
        <v>2500.0000000000146</v>
      </c>
      <c r="P208" s="11">
        <f t="shared" si="158"/>
        <v>8.5647288296856541E-2</v>
      </c>
      <c r="Q208" s="11">
        <f t="shared" si="158"/>
        <v>5.0856472882968564</v>
      </c>
      <c r="R208" s="11">
        <f t="shared" si="159"/>
        <v>9.0464268503278404</v>
      </c>
      <c r="S208" s="11">
        <f t="shared" si="160"/>
        <v>0.11692800000000549</v>
      </c>
      <c r="T208" s="11">
        <f t="shared" si="149"/>
        <v>600.69913448000659</v>
      </c>
      <c r="V208" s="11">
        <v>-158</v>
      </c>
      <c r="W208" s="25">
        <v>1.302</v>
      </c>
      <c r="X208" s="11">
        <f t="shared" si="161"/>
        <v>130200</v>
      </c>
      <c r="Y208" s="11">
        <f t="shared" si="162"/>
        <v>-1.0000000000001119E-3</v>
      </c>
      <c r="Z208" s="11">
        <f t="shared" si="163"/>
        <v>-100</v>
      </c>
      <c r="AA208" s="11">
        <f t="shared" si="164"/>
        <v>0.11461098423217315</v>
      </c>
      <c r="AB208" s="11">
        <f t="shared" si="165"/>
        <v>5.114610984232173</v>
      </c>
      <c r="AC208" s="11">
        <f>(AB208-AB209)/(G209-G208)</f>
        <v>-0.34210513618383181</v>
      </c>
      <c r="AD208" s="11">
        <f>X208*F208</f>
        <v>-0.12499200000000586</v>
      </c>
      <c r="AE208" s="11">
        <f>(X208*E208)/(($I$3+$I$4)*286.9)+273</f>
        <v>623.29907478897258</v>
      </c>
      <c r="AG208" s="11">
        <v>-158</v>
      </c>
      <c r="AH208" s="11">
        <v>1.33</v>
      </c>
      <c r="AI208" s="11">
        <f t="shared" si="166"/>
        <v>133000</v>
      </c>
      <c r="AJ208" s="11">
        <f t="shared" si="167"/>
        <v>2.4000000000000021E-2</v>
      </c>
      <c r="AK208" s="11">
        <f t="shared" si="168"/>
        <v>2400</v>
      </c>
      <c r="AL208" s="11">
        <f t="shared" si="169"/>
        <v>0.12385164096708581</v>
      </c>
      <c r="AM208" s="11">
        <f t="shared" si="170"/>
        <v>5.1238516409670858</v>
      </c>
      <c r="AN208" s="11">
        <f t="shared" si="171"/>
        <v>7.9629510649420494</v>
      </c>
      <c r="AO208" s="11">
        <f t="shared" si="172"/>
        <v>-0.12768000000000598</v>
      </c>
      <c r="AP208" s="11">
        <f t="shared" si="173"/>
        <v>-143.34954083777126</v>
      </c>
      <c r="AR208" s="11">
        <v>-158</v>
      </c>
      <c r="AS208" s="11">
        <v>1.1439999999999999</v>
      </c>
      <c r="AT208" s="11">
        <f t="shared" si="174"/>
        <v>114399.99999999999</v>
      </c>
      <c r="AU208" s="11">
        <f t="shared" si="175"/>
        <v>1.7000000000000126E-2</v>
      </c>
      <c r="AV208" s="11">
        <f t="shared" si="176"/>
        <v>1700.0000000000146</v>
      </c>
      <c r="AW208" s="11">
        <f t="shared" si="177"/>
        <v>5.8426024457005357E-2</v>
      </c>
      <c r="AX208" s="11">
        <f t="shared" si="178"/>
        <v>5.0584260244570052</v>
      </c>
      <c r="AY208" s="11">
        <f t="shared" si="179"/>
        <v>6.5677952840408187</v>
      </c>
      <c r="AZ208" s="11">
        <f t="shared" si="180"/>
        <v>-0.10982400000000514</v>
      </c>
      <c r="BA208" s="11">
        <f t="shared" si="181"/>
        <v>-85.123214073992699</v>
      </c>
      <c r="BC208" s="11">
        <v>-158</v>
      </c>
      <c r="BD208" s="11">
        <v>1.1559999999999999</v>
      </c>
      <c r="BE208" s="11">
        <f t="shared" si="182"/>
        <v>115599.99999999999</v>
      </c>
      <c r="BF208" s="11">
        <f t="shared" si="183"/>
        <v>4.0000000000000036E-3</v>
      </c>
      <c r="BG208" s="11">
        <f t="shared" si="184"/>
        <v>400</v>
      </c>
      <c r="BH208" s="11">
        <f t="shared" si="185"/>
        <v>6.2957834084510222E-2</v>
      </c>
      <c r="BI208" s="11">
        <f t="shared" si="186"/>
        <v>5.0629578340845098</v>
      </c>
      <c r="BJ208" s="11">
        <f t="shared" si="187"/>
        <v>1.5379974285182938</v>
      </c>
      <c r="BK208" s="11">
        <f t="shared" si="188"/>
        <v>-0.1109760000000052</v>
      </c>
      <c r="BL208" s="11">
        <f t="shared" si="189"/>
        <v>-88.879751284559006</v>
      </c>
      <c r="BN208" s="11">
        <v>-158</v>
      </c>
      <c r="BO208" s="11">
        <v>1.1519999999999999</v>
      </c>
      <c r="BP208" s="11">
        <f t="shared" si="190"/>
        <v>115199.99999999999</v>
      </c>
      <c r="BQ208" s="11">
        <f t="shared" si="191"/>
        <v>2.0000000000000018E-3</v>
      </c>
      <c r="BR208" s="11">
        <f t="shared" si="192"/>
        <v>200</v>
      </c>
      <c r="BS208" s="11">
        <f t="shared" si="193"/>
        <v>6.1452479087193208E-2</v>
      </c>
      <c r="BT208" s="11">
        <f t="shared" si="194"/>
        <v>5.0614524790871931</v>
      </c>
      <c r="BU208" s="11">
        <f t="shared" si="195"/>
        <v>0.77233291323501829</v>
      </c>
      <c r="BV208" s="11">
        <f t="shared" si="196"/>
        <v>-0.11059200000000517</v>
      </c>
      <c r="BW208" s="11">
        <f t="shared" si="197"/>
        <v>-87.627572214370218</v>
      </c>
    </row>
    <row r="209" spans="1:75" x14ac:dyDescent="0.35">
      <c r="A209" s="4">
        <v>-157</v>
      </c>
      <c r="B209" s="5">
        <v>426.96</v>
      </c>
      <c r="C209" s="5">
        <f t="shared" si="150"/>
        <v>-1.0099999999999909</v>
      </c>
      <c r="D209" s="5">
        <f t="shared" si="151"/>
        <v>2.6303871897955311</v>
      </c>
      <c r="E209" s="5">
        <f t="shared" si="152"/>
        <v>4.2695999999999999E-4</v>
      </c>
      <c r="F209" s="5">
        <f t="shared" si="153"/>
        <v>-1.0100000000000191E-6</v>
      </c>
      <c r="G209" s="5">
        <f t="shared" si="154"/>
        <v>-3.3696128102044689</v>
      </c>
      <c r="H209" s="6">
        <f t="shared" si="155"/>
        <v>7.9090662009889623E-2</v>
      </c>
      <c r="K209" s="11">
        <v>-157</v>
      </c>
      <c r="L209" s="11">
        <v>1.2430000000000001</v>
      </c>
      <c r="M209" s="11">
        <f t="shared" si="156"/>
        <v>124300.00000000001</v>
      </c>
      <c r="N209" s="11">
        <f t="shared" si="157"/>
        <v>2.4999999999999911E-2</v>
      </c>
      <c r="O209" s="11">
        <f t="shared" si="157"/>
        <v>2499.9999999999854</v>
      </c>
      <c r="P209" s="11">
        <f t="shared" si="158"/>
        <v>9.4471128641644794E-2</v>
      </c>
      <c r="Q209" s="11">
        <f t="shared" si="158"/>
        <v>5.0944711286416444</v>
      </c>
      <c r="R209" s="11">
        <f t="shared" si="159"/>
        <v>8.4079336540651362</v>
      </c>
      <c r="S209" s="11">
        <f t="shared" si="160"/>
        <v>0.1255430000000024</v>
      </c>
      <c r="T209" s="11">
        <f t="shared" si="149"/>
        <v>606.67505411822981</v>
      </c>
      <c r="V209" s="11">
        <v>-157</v>
      </c>
      <c r="W209" s="25">
        <v>1.3009999999999999</v>
      </c>
      <c r="X209" s="11">
        <f t="shared" si="161"/>
        <v>130100</v>
      </c>
      <c r="Y209" s="11">
        <f t="shared" si="162"/>
        <v>4.0000000000000036E-3</v>
      </c>
      <c r="Z209" s="11">
        <f t="shared" si="163"/>
        <v>400</v>
      </c>
      <c r="AA209" s="11">
        <f t="shared" si="164"/>
        <v>0.11427729656158624</v>
      </c>
      <c r="AB209" s="11">
        <f t="shared" si="165"/>
        <v>5.1142772965615864</v>
      </c>
      <c r="AC209" s="11">
        <f>(AB209-AB210)/(G210-G209)</f>
        <v>1.2961866692067789</v>
      </c>
      <c r="AD209" s="11">
        <f>X209*F209</f>
        <v>-0.13140100000000249</v>
      </c>
      <c r="AE209" s="11">
        <f>(X209*E209)/(($I$3+$I$4)*286.9)+273</f>
        <v>622.24476702157449</v>
      </c>
      <c r="AG209" s="11">
        <v>-157</v>
      </c>
      <c r="AH209" s="11">
        <v>1.3540000000000001</v>
      </c>
      <c r="AI209" s="11">
        <f t="shared" si="166"/>
        <v>135400</v>
      </c>
      <c r="AJ209" s="11">
        <f t="shared" si="167"/>
        <v>2.1999999999999797E-2</v>
      </c>
      <c r="AK209" s="11">
        <f t="shared" si="168"/>
        <v>2200</v>
      </c>
      <c r="AL209" s="11">
        <f t="shared" si="169"/>
        <v>0.13161866434912553</v>
      </c>
      <c r="AM209" s="11">
        <f t="shared" si="170"/>
        <v>5.1316186643491255</v>
      </c>
      <c r="AN209" s="11">
        <f t="shared" si="171"/>
        <v>6.8053593843837445</v>
      </c>
      <c r="AO209" s="11">
        <f t="shared" si="172"/>
        <v>-0.1367540000000026</v>
      </c>
      <c r="AP209" s="11">
        <f t="shared" si="173"/>
        <v>-149.91171763633764</v>
      </c>
      <c r="AR209" s="11">
        <v>-157</v>
      </c>
      <c r="AS209" s="11">
        <v>1.161</v>
      </c>
      <c r="AT209" s="11">
        <f t="shared" si="174"/>
        <v>116100</v>
      </c>
      <c r="AU209" s="11">
        <f t="shared" si="175"/>
        <v>1.2000000000000011E-2</v>
      </c>
      <c r="AV209" s="11">
        <f t="shared" si="176"/>
        <v>1200</v>
      </c>
      <c r="AW209" s="11">
        <f t="shared" si="177"/>
        <v>6.4832219738573851E-2</v>
      </c>
      <c r="AX209" s="11">
        <f t="shared" si="178"/>
        <v>5.064832219738574</v>
      </c>
      <c r="AY209" s="11">
        <f t="shared" si="179"/>
        <v>4.3417603740434592</v>
      </c>
      <c r="AZ209" s="11">
        <f t="shared" si="180"/>
        <v>-0.11726100000000222</v>
      </c>
      <c r="BA209" s="11">
        <f t="shared" si="181"/>
        <v>-89.629619036771089</v>
      </c>
      <c r="BC209" s="11">
        <v>-157</v>
      </c>
      <c r="BD209" s="11">
        <v>1.1599999999999999</v>
      </c>
      <c r="BE209" s="11">
        <f t="shared" si="182"/>
        <v>115999.99999999999</v>
      </c>
      <c r="BF209" s="11">
        <f t="shared" si="183"/>
        <v>8.0000000000000071E-3</v>
      </c>
      <c r="BG209" s="11">
        <f t="shared" si="184"/>
        <v>800</v>
      </c>
      <c r="BH209" s="11">
        <f t="shared" si="185"/>
        <v>6.445798922691845E-2</v>
      </c>
      <c r="BI209" s="11">
        <f t="shared" si="186"/>
        <v>5.0644579892269181</v>
      </c>
      <c r="BJ209" s="11">
        <f t="shared" si="187"/>
        <v>2.9019528382591728</v>
      </c>
      <c r="BK209" s="11">
        <f t="shared" si="188"/>
        <v>-0.11716000000000221</v>
      </c>
      <c r="BL209" s="11">
        <f t="shared" si="189"/>
        <v>-89.317276556980516</v>
      </c>
      <c r="BN209" s="11">
        <v>-157</v>
      </c>
      <c r="BO209" s="11">
        <v>1.1539999999999999</v>
      </c>
      <c r="BP209" s="11">
        <f t="shared" si="190"/>
        <v>115399.99999999999</v>
      </c>
      <c r="BQ209" s="11">
        <f t="shared" si="191"/>
        <v>-9.9999999999988987E-4</v>
      </c>
      <c r="BR209" s="11">
        <f t="shared" si="192"/>
        <v>-99.999999999985448</v>
      </c>
      <c r="BS209" s="11">
        <f t="shared" si="193"/>
        <v>6.2205808819712591E-2</v>
      </c>
      <c r="BT209" s="11">
        <f t="shared" si="194"/>
        <v>5.0622058088197122</v>
      </c>
      <c r="BU209" s="11">
        <f t="shared" si="195"/>
        <v>-0.36604464876221815</v>
      </c>
      <c r="BV209" s="11">
        <f t="shared" si="196"/>
        <v>-0.1165540000000022</v>
      </c>
      <c r="BW209" s="11">
        <f t="shared" si="197"/>
        <v>-87.443221678237535</v>
      </c>
    </row>
    <row r="210" spans="1:75" x14ac:dyDescent="0.35">
      <c r="A210" s="4">
        <v>-156</v>
      </c>
      <c r="B210" s="5">
        <v>425.95</v>
      </c>
      <c r="C210" s="5">
        <f t="shared" si="150"/>
        <v>-1.0500000000000114</v>
      </c>
      <c r="D210" s="5">
        <f t="shared" si="151"/>
        <v>2.6293586225803405</v>
      </c>
      <c r="E210" s="5">
        <f t="shared" si="152"/>
        <v>4.2594999999999997E-4</v>
      </c>
      <c r="F210" s="5">
        <f t="shared" si="153"/>
        <v>-1.0499999999999984E-6</v>
      </c>
      <c r="G210" s="5">
        <f t="shared" si="154"/>
        <v>-3.3706413774196595</v>
      </c>
      <c r="H210" s="6">
        <f t="shared" si="155"/>
        <v>7.8885127095105326E-2</v>
      </c>
      <c r="K210" s="11">
        <v>-156</v>
      </c>
      <c r="L210" s="11">
        <v>1.268</v>
      </c>
      <c r="M210" s="11">
        <f t="shared" si="156"/>
        <v>126800</v>
      </c>
      <c r="N210" s="11">
        <f t="shared" si="157"/>
        <v>1.8999999999999906E-2</v>
      </c>
      <c r="O210" s="11">
        <f t="shared" si="157"/>
        <v>1899.9999999999854</v>
      </c>
      <c r="P210" s="11">
        <f t="shared" si="158"/>
        <v>0.10311925354571388</v>
      </c>
      <c r="Q210" s="11">
        <f t="shared" si="158"/>
        <v>5.1031192535457137</v>
      </c>
      <c r="R210" s="11">
        <f t="shared" si="159"/>
        <v>6.0260701889654937</v>
      </c>
      <c r="S210" s="11">
        <f t="shared" si="160"/>
        <v>0.13313999999999979</v>
      </c>
      <c r="T210" s="11">
        <f t="shared" si="149"/>
        <v>612.58093303482235</v>
      </c>
      <c r="V210" s="11">
        <v>-156</v>
      </c>
      <c r="W210" s="25">
        <v>1.3049999999999999</v>
      </c>
      <c r="X210" s="11">
        <f t="shared" si="161"/>
        <v>130500</v>
      </c>
      <c r="Y210" s="11">
        <f t="shared" si="162"/>
        <v>9.000000000000119E-3</v>
      </c>
      <c r="Z210" s="11">
        <f t="shared" si="163"/>
        <v>900</v>
      </c>
      <c r="AA210" s="11">
        <f t="shared" si="164"/>
        <v>0.11561051167429974</v>
      </c>
      <c r="AB210" s="11">
        <f t="shared" si="165"/>
        <v>5.1156105116742996</v>
      </c>
      <c r="AC210" s="11">
        <f>(AB210-AB211)/(G211-G210)</f>
        <v>2.7846601778342071</v>
      </c>
      <c r="AD210" s="11">
        <f>X210*F210</f>
        <v>-0.13702499999999979</v>
      </c>
      <c r="AE210" s="11">
        <f>(X210*E210)/(($I$3+$I$4)*286.9)+273</f>
        <v>622.48984038678486</v>
      </c>
      <c r="AG210" s="11">
        <v>-156</v>
      </c>
      <c r="AH210" s="11">
        <v>1.3759999999999999</v>
      </c>
      <c r="AI210" s="11">
        <f t="shared" si="166"/>
        <v>137600</v>
      </c>
      <c r="AJ210" s="11">
        <f t="shared" si="167"/>
        <v>1.6000000000000014E-2</v>
      </c>
      <c r="AK210" s="11">
        <f t="shared" si="168"/>
        <v>1600</v>
      </c>
      <c r="AL210" s="11">
        <f t="shared" si="169"/>
        <v>0.13861843389949247</v>
      </c>
      <c r="AM210" s="11">
        <f t="shared" si="170"/>
        <v>5.1386184338994925</v>
      </c>
      <c r="AN210" s="11">
        <f t="shared" si="171"/>
        <v>4.6840574983773013</v>
      </c>
      <c r="AO210" s="11">
        <f t="shared" si="172"/>
        <v>-0.14447999999999978</v>
      </c>
      <c r="AP210" s="11">
        <f t="shared" si="173"/>
        <v>-155.76657361595187</v>
      </c>
      <c r="AR210" s="11">
        <v>-156</v>
      </c>
      <c r="AS210" s="11">
        <v>1.173</v>
      </c>
      <c r="AT210" s="11">
        <f t="shared" si="174"/>
        <v>117300</v>
      </c>
      <c r="AU210" s="11">
        <f t="shared" si="175"/>
        <v>1.2999999999999901E-2</v>
      </c>
      <c r="AV210" s="11">
        <f t="shared" si="176"/>
        <v>1300</v>
      </c>
      <c r="AW210" s="11">
        <f t="shared" si="177"/>
        <v>6.9298012115529259E-2</v>
      </c>
      <c r="AX210" s="11">
        <f t="shared" si="178"/>
        <v>5.0692980121155289</v>
      </c>
      <c r="AY210" s="11">
        <f t="shared" si="179"/>
        <v>4.4656357044363437</v>
      </c>
      <c r="AZ210" s="11">
        <f t="shared" si="180"/>
        <v>-0.12316499999999982</v>
      </c>
      <c r="BA210" s="11">
        <f t="shared" si="181"/>
        <v>-92.511039863017174</v>
      </c>
      <c r="BC210" s="11">
        <v>-156</v>
      </c>
      <c r="BD210" s="11">
        <v>1.1679999999999999</v>
      </c>
      <c r="BE210" s="11">
        <f t="shared" si="182"/>
        <v>116799.99999999999</v>
      </c>
      <c r="BF210" s="11">
        <f t="shared" si="183"/>
        <v>6.0000000000000053E-3</v>
      </c>
      <c r="BG210" s="11">
        <f t="shared" si="184"/>
        <v>600.00000000001455</v>
      </c>
      <c r="BH210" s="11">
        <f t="shared" si="185"/>
        <v>6.7442842776380657E-2</v>
      </c>
      <c r="BI210" s="11">
        <f t="shared" si="186"/>
        <v>5.0674428427763809</v>
      </c>
      <c r="BJ210" s="11">
        <f t="shared" si="187"/>
        <v>2.0760069039258573</v>
      </c>
      <c r="BK210" s="11">
        <f t="shared" si="188"/>
        <v>-0.1226399999999998</v>
      </c>
      <c r="BL210" s="11">
        <f t="shared" si="189"/>
        <v>-90.953021790284708</v>
      </c>
      <c r="BN210" s="11">
        <v>-156</v>
      </c>
      <c r="BO210" s="11">
        <v>1.153</v>
      </c>
      <c r="BP210" s="11">
        <f t="shared" si="190"/>
        <v>115300</v>
      </c>
      <c r="BQ210" s="11">
        <f t="shared" si="191"/>
        <v>4.9999999999998934E-3</v>
      </c>
      <c r="BR210" s="11">
        <f t="shared" si="192"/>
        <v>499.99999999998545</v>
      </c>
      <c r="BS210" s="11">
        <f t="shared" si="193"/>
        <v>6.1829307294699029E-2</v>
      </c>
      <c r="BT210" s="11">
        <f t="shared" si="194"/>
        <v>5.0618293072946994</v>
      </c>
      <c r="BU210" s="11">
        <f t="shared" si="195"/>
        <v>1.7532111345244819</v>
      </c>
      <c r="BV210" s="11">
        <f t="shared" si="196"/>
        <v>-0.12106499999999981</v>
      </c>
      <c r="BW210" s="11">
        <f t="shared" si="197"/>
        <v>-86.278967572087595</v>
      </c>
    </row>
    <row r="211" spans="1:75" x14ac:dyDescent="0.35">
      <c r="A211" s="4">
        <v>-155</v>
      </c>
      <c r="B211" s="5">
        <v>424.9</v>
      </c>
      <c r="C211" s="5">
        <f t="shared" si="150"/>
        <v>-1.0999999999999659</v>
      </c>
      <c r="D211" s="5">
        <f t="shared" si="151"/>
        <v>2.6282867310895144</v>
      </c>
      <c r="E211" s="5">
        <f t="shared" si="152"/>
        <v>4.2489999999999997E-4</v>
      </c>
      <c r="F211" s="5">
        <f t="shared" si="153"/>
        <v>-1.0999999999999725E-6</v>
      </c>
      <c r="G211" s="5">
        <f t="shared" si="154"/>
        <v>-3.3717132689104856</v>
      </c>
      <c r="H211" s="6">
        <f t="shared" si="155"/>
        <v>7.8670794739786554E-2</v>
      </c>
      <c r="K211" s="11">
        <v>-155</v>
      </c>
      <c r="L211" s="11">
        <v>1.2869999999999999</v>
      </c>
      <c r="M211" s="11">
        <f t="shared" si="156"/>
        <v>128699.99999999999</v>
      </c>
      <c r="N211" s="11">
        <f t="shared" si="157"/>
        <v>1.8000000000000016E-2</v>
      </c>
      <c r="O211" s="11">
        <f t="shared" si="157"/>
        <v>1800.0000000000146</v>
      </c>
      <c r="P211" s="11">
        <f t="shared" si="158"/>
        <v>0.10957854690438666</v>
      </c>
      <c r="Q211" s="11">
        <f t="shared" si="158"/>
        <v>5.1095785469043866</v>
      </c>
      <c r="R211" s="11">
        <f t="shared" si="159"/>
        <v>5.3580376773369967</v>
      </c>
      <c r="S211" s="11">
        <f t="shared" si="160"/>
        <v>0.14156999999999645</v>
      </c>
      <c r="T211" s="11">
        <f t="shared" si="149"/>
        <v>616.81965415706577</v>
      </c>
      <c r="V211" s="11">
        <v>-155</v>
      </c>
      <c r="W211" s="25">
        <v>1.3140000000000001</v>
      </c>
      <c r="X211" s="11">
        <f t="shared" si="161"/>
        <v>131400</v>
      </c>
      <c r="Y211" s="11">
        <f t="shared" si="162"/>
        <v>1.2999999999999901E-2</v>
      </c>
      <c r="Z211" s="11">
        <f t="shared" si="163"/>
        <v>1300</v>
      </c>
      <c r="AA211" s="11">
        <f t="shared" si="164"/>
        <v>0.11859536522376199</v>
      </c>
      <c r="AB211" s="11">
        <f t="shared" si="165"/>
        <v>5.1185953652237624</v>
      </c>
      <c r="AC211" s="11">
        <f>(AB211-AB212)/(G212-G211)</f>
        <v>3.7978668318188049</v>
      </c>
      <c r="AD211" s="11">
        <f>X211*F211</f>
        <v>-0.14453999999999639</v>
      </c>
      <c r="AE211" s="11">
        <f>(X211*E211)/(($I$3+$I$4)*286.9)+273</f>
        <v>624.03265389462672</v>
      </c>
      <c r="AG211" s="11">
        <v>-155</v>
      </c>
      <c r="AH211" s="11">
        <v>1.3919999999999999</v>
      </c>
      <c r="AI211" s="11">
        <f t="shared" si="166"/>
        <v>139200</v>
      </c>
      <c r="AJ211" s="11">
        <f t="shared" si="167"/>
        <v>1.7000000000000126E-2</v>
      </c>
      <c r="AK211" s="11">
        <f t="shared" si="168"/>
        <v>1700</v>
      </c>
      <c r="AL211" s="11">
        <f t="shared" si="169"/>
        <v>0.14363923527454328</v>
      </c>
      <c r="AM211" s="11">
        <f t="shared" si="170"/>
        <v>5.1436392352745433</v>
      </c>
      <c r="AN211" s="11">
        <f t="shared" si="171"/>
        <v>4.682765596645373</v>
      </c>
      <c r="AO211" s="11">
        <f t="shared" si="172"/>
        <v>-0.15311999999999618</v>
      </c>
      <c r="AP211" s="11">
        <f t="shared" si="173"/>
        <v>-159.68299833912602</v>
      </c>
      <c r="AR211" s="11">
        <v>-155</v>
      </c>
      <c r="AS211" s="11">
        <v>1.1859999999999999</v>
      </c>
      <c r="AT211" s="11">
        <f t="shared" si="174"/>
        <v>118600</v>
      </c>
      <c r="AU211" s="11">
        <f t="shared" si="175"/>
        <v>1.2000000000000011E-2</v>
      </c>
      <c r="AV211" s="11">
        <f t="shared" si="176"/>
        <v>1200</v>
      </c>
      <c r="AW211" s="11">
        <f t="shared" si="177"/>
        <v>7.4084689028243778E-2</v>
      </c>
      <c r="AX211" s="11">
        <f t="shared" si="178"/>
        <v>5.0740846890282434</v>
      </c>
      <c r="AY211" s="11">
        <f t="shared" si="179"/>
        <v>3.883648684959264</v>
      </c>
      <c r="AZ211" s="11">
        <f t="shared" si="180"/>
        <v>-0.13045999999999675</v>
      </c>
      <c r="BA211" s="11">
        <f t="shared" si="181"/>
        <v>-95.650887952732376</v>
      </c>
      <c r="BC211" s="11">
        <v>-155</v>
      </c>
      <c r="BD211" s="11">
        <v>1.1739999999999999</v>
      </c>
      <c r="BE211" s="11">
        <f t="shared" si="182"/>
        <v>117400</v>
      </c>
      <c r="BF211" s="11">
        <f t="shared" si="183"/>
        <v>9.000000000000119E-3</v>
      </c>
      <c r="BG211" s="11">
        <f t="shared" si="184"/>
        <v>900</v>
      </c>
      <c r="BH211" s="11">
        <f t="shared" si="185"/>
        <v>6.9668096911595645E-2</v>
      </c>
      <c r="BI211" s="11">
        <f t="shared" si="186"/>
        <v>5.0696680969115953</v>
      </c>
      <c r="BJ211" s="11">
        <f t="shared" si="187"/>
        <v>2.9460920453678314</v>
      </c>
      <c r="BK211" s="11">
        <f t="shared" si="188"/>
        <v>-0.12913999999999679</v>
      </c>
      <c r="BL211" s="11">
        <f t="shared" si="189"/>
        <v>-91.920862104981325</v>
      </c>
      <c r="BN211" s="11">
        <v>-155</v>
      </c>
      <c r="BO211" s="11">
        <v>1.1579999999999999</v>
      </c>
      <c r="BP211" s="11">
        <f t="shared" si="190"/>
        <v>115799.99999999999</v>
      </c>
      <c r="BQ211" s="11">
        <f t="shared" si="191"/>
        <v>5.0000000000001155E-3</v>
      </c>
      <c r="BR211" s="11">
        <f t="shared" si="192"/>
        <v>500.00000000001455</v>
      </c>
      <c r="BS211" s="11">
        <f t="shared" si="193"/>
        <v>6.3708559391417369E-2</v>
      </c>
      <c r="BT211" s="11">
        <f t="shared" si="194"/>
        <v>5.0637085593914177</v>
      </c>
      <c r="BU211" s="11">
        <f t="shared" si="195"/>
        <v>1.6620986989129283</v>
      </c>
      <c r="BV211" s="11">
        <f t="shared" si="196"/>
        <v>-0.1273799999999968</v>
      </c>
      <c r="BW211" s="11">
        <f t="shared" si="197"/>
        <v>-86.947494307979809</v>
      </c>
    </row>
    <row r="212" spans="1:75" x14ac:dyDescent="0.35">
      <c r="A212" s="4">
        <v>-154</v>
      </c>
      <c r="B212" s="5">
        <v>423.8</v>
      </c>
      <c r="C212" s="5">
        <f t="shared" si="150"/>
        <v>-1.1299999999999955</v>
      </c>
      <c r="D212" s="5">
        <f t="shared" si="151"/>
        <v>2.6271609523747759</v>
      </c>
      <c r="E212" s="5">
        <f t="shared" si="152"/>
        <v>4.238E-4</v>
      </c>
      <c r="F212" s="5">
        <f t="shared" si="153"/>
        <v>-1.1300000000000112E-6</v>
      </c>
      <c r="G212" s="5">
        <f t="shared" si="154"/>
        <v>-3.3728390476252241</v>
      </c>
      <c r="H212" s="6">
        <f t="shared" si="155"/>
        <v>7.8447661304978711E-2</v>
      </c>
      <c r="K212" s="11">
        <v>-154</v>
      </c>
      <c r="L212" s="11">
        <v>1.3049999999999999</v>
      </c>
      <c r="M212" s="11">
        <f t="shared" si="156"/>
        <v>130500</v>
      </c>
      <c r="N212" s="11">
        <f t="shared" si="157"/>
        <v>1.7000000000000126E-2</v>
      </c>
      <c r="O212" s="11">
        <f t="shared" si="157"/>
        <v>1700</v>
      </c>
      <c r="P212" s="11">
        <f t="shared" si="158"/>
        <v>0.11561051167429974</v>
      </c>
      <c r="Q212" s="11">
        <f t="shared" si="158"/>
        <v>5.1156105116742996</v>
      </c>
      <c r="R212" s="11">
        <f t="shared" si="159"/>
        <v>4.8476112014489958</v>
      </c>
      <c r="S212" s="11">
        <f t="shared" si="160"/>
        <v>0.14746500000000146</v>
      </c>
      <c r="T212" s="11">
        <f t="shared" si="149"/>
        <v>620.72577616133219</v>
      </c>
      <c r="V212" s="11">
        <v>-154</v>
      </c>
      <c r="W212" s="25">
        <v>1.327</v>
      </c>
      <c r="X212" s="11">
        <f t="shared" si="161"/>
        <v>132700</v>
      </c>
      <c r="Y212" s="11">
        <f t="shared" si="162"/>
        <v>1.6000000000000014E-2</v>
      </c>
      <c r="Z212" s="11">
        <f t="shared" si="163"/>
        <v>1600</v>
      </c>
      <c r="AA212" s="11">
        <f t="shared" si="164"/>
        <v>0.1228709228644355</v>
      </c>
      <c r="AB212" s="11">
        <f t="shared" si="165"/>
        <v>5.1228709228644354</v>
      </c>
      <c r="AC212" s="11">
        <f>(AB212-AB213)/(G213-G212)</f>
        <v>4.4889708908392016</v>
      </c>
      <c r="AD212" s="11">
        <f>X212*F212</f>
        <v>-0.1499510000000015</v>
      </c>
      <c r="AE212" s="11">
        <f>(X212*E212)/(($I$3+$I$4)*286.9)+273</f>
        <v>626.58781989738532</v>
      </c>
      <c r="AG212" s="11">
        <v>-154</v>
      </c>
      <c r="AH212" s="11">
        <v>1.409</v>
      </c>
      <c r="AI212" s="11">
        <f t="shared" si="166"/>
        <v>140900</v>
      </c>
      <c r="AJ212" s="11">
        <f t="shared" si="167"/>
        <v>8.0000000000000071E-3</v>
      </c>
      <c r="AK212" s="11">
        <f t="shared" si="168"/>
        <v>800</v>
      </c>
      <c r="AL212" s="11">
        <f t="shared" si="169"/>
        <v>0.14891099310935643</v>
      </c>
      <c r="AM212" s="11">
        <f t="shared" si="170"/>
        <v>5.1489109931093564</v>
      </c>
      <c r="AN212" s="11">
        <f t="shared" si="171"/>
        <v>2.1205663173394629</v>
      </c>
      <c r="AO212" s="11">
        <f t="shared" si="172"/>
        <v>-0.15921700000000158</v>
      </c>
      <c r="AP212" s="11">
        <f t="shared" si="173"/>
        <v>-163.83337267124949</v>
      </c>
      <c r="AR212" s="11">
        <v>-154</v>
      </c>
      <c r="AS212" s="11">
        <v>1.198</v>
      </c>
      <c r="AT212" s="11">
        <f t="shared" si="174"/>
        <v>119800</v>
      </c>
      <c r="AU212" s="11">
        <f t="shared" si="175"/>
        <v>5.0000000000001155E-3</v>
      </c>
      <c r="AV212" s="11">
        <f t="shared" si="176"/>
        <v>500</v>
      </c>
      <c r="AW212" s="11">
        <f t="shared" si="177"/>
        <v>7.8456818053292562E-2</v>
      </c>
      <c r="AX212" s="11">
        <f t="shared" si="178"/>
        <v>5.0784568180532927</v>
      </c>
      <c r="AY212" s="11">
        <f t="shared" si="179"/>
        <v>1.5599523811742022</v>
      </c>
      <c r="AZ212" s="11">
        <f t="shared" si="180"/>
        <v>-0.13537400000000135</v>
      </c>
      <c r="BA212" s="11">
        <f t="shared" si="181"/>
        <v>-98.41687754446906</v>
      </c>
      <c r="BC212" s="11">
        <v>-154</v>
      </c>
      <c r="BD212" s="11">
        <v>1.1830000000000001</v>
      </c>
      <c r="BE212" s="11">
        <f t="shared" si="182"/>
        <v>118300</v>
      </c>
      <c r="BF212" s="11">
        <f t="shared" si="183"/>
        <v>8.999999999999897E-3</v>
      </c>
      <c r="BG212" s="11">
        <f t="shared" si="184"/>
        <v>900</v>
      </c>
      <c r="BH212" s="11">
        <f t="shared" si="185"/>
        <v>7.2984744627930392E-2</v>
      </c>
      <c r="BI212" s="11">
        <f t="shared" si="186"/>
        <v>5.0729847446279308</v>
      </c>
      <c r="BJ212" s="11">
        <f t="shared" si="187"/>
        <v>2.8386630427561825</v>
      </c>
      <c r="BK212" s="11">
        <f t="shared" si="188"/>
        <v>-0.13367900000000132</v>
      </c>
      <c r="BL212" s="11">
        <f t="shared" si="189"/>
        <v>-93.766415805598399</v>
      </c>
      <c r="BN212" s="11">
        <v>-154</v>
      </c>
      <c r="BO212" s="11">
        <v>1.163</v>
      </c>
      <c r="BP212" s="11">
        <f t="shared" si="190"/>
        <v>116300</v>
      </c>
      <c r="BQ212" s="11">
        <f t="shared" si="191"/>
        <v>4.9999999999998934E-3</v>
      </c>
      <c r="BR212" s="11">
        <f t="shared" si="192"/>
        <v>499.99999999998545</v>
      </c>
      <c r="BS212" s="11">
        <f t="shared" si="193"/>
        <v>6.5579714728448424E-2</v>
      </c>
      <c r="BT212" s="11">
        <f t="shared" si="194"/>
        <v>5.0655797147284485</v>
      </c>
      <c r="BU212" s="11">
        <f t="shared" si="195"/>
        <v>1.6067979396240439</v>
      </c>
      <c r="BV212" s="11">
        <f t="shared" si="196"/>
        <v>-0.13141900000000131</v>
      </c>
      <c r="BW212" s="11">
        <f t="shared" si="197"/>
        <v>-87.565800153770851</v>
      </c>
    </row>
    <row r="213" spans="1:75" x14ac:dyDescent="0.35">
      <c r="A213" s="4">
        <v>-153</v>
      </c>
      <c r="B213" s="5">
        <v>422.67</v>
      </c>
      <c r="C213" s="5">
        <f t="shared" si="150"/>
        <v>-1.1800000000000068</v>
      </c>
      <c r="D213" s="5">
        <f t="shared" si="151"/>
        <v>2.6260014238478919</v>
      </c>
      <c r="E213" s="5">
        <f t="shared" si="152"/>
        <v>4.2266999999999999E-4</v>
      </c>
      <c r="F213" s="5">
        <f t="shared" si="153"/>
        <v>-1.1799999999999853E-6</v>
      </c>
      <c r="G213" s="5">
        <f t="shared" si="154"/>
        <v>-3.3739985761521081</v>
      </c>
      <c r="H213" s="6">
        <f t="shared" si="155"/>
        <v>7.8215723570583373E-2</v>
      </c>
      <c r="K213" s="11">
        <v>-153</v>
      </c>
      <c r="L213" s="11">
        <v>1.3220000000000001</v>
      </c>
      <c r="M213" s="11">
        <f t="shared" si="156"/>
        <v>132200</v>
      </c>
      <c r="N213" s="11">
        <f t="shared" si="157"/>
        <v>1.6000000000000014E-2</v>
      </c>
      <c r="O213" s="11">
        <f t="shared" si="157"/>
        <v>1600</v>
      </c>
      <c r="P213" s="11">
        <f t="shared" si="158"/>
        <v>0.12123145514962146</v>
      </c>
      <c r="Q213" s="11">
        <f t="shared" si="158"/>
        <v>5.1212314551496219</v>
      </c>
      <c r="R213" s="11">
        <f t="shared" si="159"/>
        <v>4.3031458195874261</v>
      </c>
      <c r="S213" s="11">
        <f t="shared" si="160"/>
        <v>0.15599599999999805</v>
      </c>
      <c r="T213" s="11">
        <f t="shared" si="149"/>
        <v>624.31629995527737</v>
      </c>
      <c r="V213" s="11">
        <v>-153</v>
      </c>
      <c r="W213" s="25">
        <v>1.343</v>
      </c>
      <c r="X213" s="11">
        <f t="shared" si="161"/>
        <v>134300</v>
      </c>
      <c r="Y213" s="11">
        <f t="shared" si="162"/>
        <v>2.100000000000013E-2</v>
      </c>
      <c r="Z213" s="11">
        <f t="shared" si="163"/>
        <v>2100</v>
      </c>
      <c r="AA213" s="11">
        <f t="shared" si="164"/>
        <v>0.12807601266871535</v>
      </c>
      <c r="AB213" s="11">
        <f t="shared" si="165"/>
        <v>5.128076012668715</v>
      </c>
      <c r="AC213" s="11">
        <f>(AB213-AB214)/(G214-G213)</f>
        <v>5.5498625927125831</v>
      </c>
      <c r="AD213" s="11">
        <f>X213*F213</f>
        <v>-0.15847399999999803</v>
      </c>
      <c r="AE213" s="11">
        <f>(X213*E213)/(($I$3+$I$4)*286.9)+273</f>
        <v>629.896967352449</v>
      </c>
      <c r="AG213" s="11">
        <v>-153</v>
      </c>
      <c r="AH213" s="11">
        <v>1.417</v>
      </c>
      <c r="AI213" s="11">
        <f t="shared" si="166"/>
        <v>141700</v>
      </c>
      <c r="AJ213" s="11">
        <f t="shared" si="167"/>
        <v>2.9999999999998916E-3</v>
      </c>
      <c r="AK213" s="11">
        <f t="shared" si="168"/>
        <v>300</v>
      </c>
      <c r="AL213" s="11">
        <f t="shared" si="169"/>
        <v>0.15136985024746041</v>
      </c>
      <c r="AM213" s="11">
        <f t="shared" si="170"/>
        <v>5.1513698502474607</v>
      </c>
      <c r="AN213" s="11">
        <f t="shared" si="171"/>
        <v>0.75649238408262043</v>
      </c>
      <c r="AO213" s="11">
        <f t="shared" si="172"/>
        <v>-0.16720599999999791</v>
      </c>
      <c r="AP213" s="11">
        <f t="shared" si="173"/>
        <v>-165.14225416229402</v>
      </c>
      <c r="AR213" s="11">
        <v>-153</v>
      </c>
      <c r="AS213" s="11">
        <v>1.2030000000000001</v>
      </c>
      <c r="AT213" s="11">
        <f t="shared" si="174"/>
        <v>120300</v>
      </c>
      <c r="AU213" s="11">
        <f t="shared" si="175"/>
        <v>2.0000000000000018E-3</v>
      </c>
      <c r="AV213" s="11">
        <f t="shared" si="176"/>
        <v>200</v>
      </c>
      <c r="AW213" s="11">
        <f t="shared" si="177"/>
        <v>8.0265627339844769E-2</v>
      </c>
      <c r="AX213" s="11">
        <f t="shared" si="178"/>
        <v>5.0802656273398448</v>
      </c>
      <c r="AY213" s="11">
        <f t="shared" si="179"/>
        <v>0.59417734971988445</v>
      </c>
      <c r="AZ213" s="11">
        <f t="shared" si="180"/>
        <v>-0.14195399999999822</v>
      </c>
      <c r="BA213" s="11">
        <f t="shared" si="181"/>
        <v>-98.972570047452109</v>
      </c>
      <c r="BC213" s="11">
        <v>-153</v>
      </c>
      <c r="BD213" s="11">
        <v>1.1919999999999999</v>
      </c>
      <c r="BE213" s="11">
        <f t="shared" si="182"/>
        <v>119200</v>
      </c>
      <c r="BF213" s="11">
        <f t="shared" si="183"/>
        <v>9.000000000000119E-3</v>
      </c>
      <c r="BG213" s="11">
        <f t="shared" si="184"/>
        <v>900</v>
      </c>
      <c r="BH213" s="11">
        <f t="shared" si="185"/>
        <v>7.6276255404217605E-2</v>
      </c>
      <c r="BI213" s="11">
        <f t="shared" si="186"/>
        <v>5.0762762554042178</v>
      </c>
      <c r="BJ213" s="11">
        <f t="shared" si="187"/>
        <v>2.6905702626950365</v>
      </c>
      <c r="BK213" s="11">
        <f t="shared" si="188"/>
        <v>-0.14065599999999825</v>
      </c>
      <c r="BL213" s="11">
        <f t="shared" si="189"/>
        <v>-95.571324602296727</v>
      </c>
      <c r="BN213" s="11">
        <v>-153</v>
      </c>
      <c r="BO213" s="11">
        <v>1.1679999999999999</v>
      </c>
      <c r="BP213" s="11">
        <f t="shared" si="190"/>
        <v>116799.99999999999</v>
      </c>
      <c r="BQ213" s="11">
        <f t="shared" si="191"/>
        <v>2.0000000000000018E-3</v>
      </c>
      <c r="BR213" s="11">
        <f t="shared" si="192"/>
        <v>200.00000000001455</v>
      </c>
      <c r="BS213" s="11">
        <f t="shared" si="193"/>
        <v>6.7442842776380657E-2</v>
      </c>
      <c r="BT213" s="11">
        <f t="shared" si="194"/>
        <v>5.0674428427763809</v>
      </c>
      <c r="BU213" s="11">
        <f t="shared" si="195"/>
        <v>0.61196709928151682</v>
      </c>
      <c r="BV213" s="11">
        <f t="shared" si="196"/>
        <v>-0.13782399999999828</v>
      </c>
      <c r="BW213" s="11">
        <f t="shared" si="197"/>
        <v>-88.15042544923034</v>
      </c>
    </row>
    <row r="214" spans="1:75" x14ac:dyDescent="0.35">
      <c r="A214" s="4">
        <v>-152</v>
      </c>
      <c r="B214" s="5">
        <v>421.49</v>
      </c>
      <c r="C214" s="5">
        <f t="shared" si="150"/>
        <v>-1.2300000000000182</v>
      </c>
      <c r="D214" s="5">
        <f t="shared" si="151"/>
        <v>2.6247872752921073</v>
      </c>
      <c r="E214" s="5">
        <f t="shared" si="152"/>
        <v>4.2149E-4</v>
      </c>
      <c r="F214" s="5">
        <f t="shared" si="153"/>
        <v>-1.2300000000000136E-6</v>
      </c>
      <c r="G214" s="5">
        <f t="shared" si="154"/>
        <v>-3.3752127247078927</v>
      </c>
      <c r="H214" s="6">
        <f t="shared" si="155"/>
        <v>7.7974978803799805E-2</v>
      </c>
      <c r="K214" s="11">
        <v>-152</v>
      </c>
      <c r="L214" s="11">
        <v>1.3380000000000001</v>
      </c>
      <c r="M214" s="11">
        <f t="shared" si="156"/>
        <v>133800</v>
      </c>
      <c r="N214" s="11">
        <f t="shared" si="157"/>
        <v>1.4999999999999902E-2</v>
      </c>
      <c r="O214" s="11">
        <f t="shared" si="157"/>
        <v>1500</v>
      </c>
      <c r="P214" s="11">
        <f t="shared" si="158"/>
        <v>0.12645611343180432</v>
      </c>
      <c r="Q214" s="11">
        <f t="shared" si="158"/>
        <v>5.1264561134318045</v>
      </c>
      <c r="R214" s="11">
        <f t="shared" si="159"/>
        <v>3.8146945058482769</v>
      </c>
      <c r="S214" s="11">
        <f t="shared" si="160"/>
        <v>0.16457400000000183</v>
      </c>
      <c r="T214" s="11">
        <f t="shared" si="149"/>
        <v>627.57557011728045</v>
      </c>
      <c r="V214" s="11">
        <v>-152</v>
      </c>
      <c r="W214" s="25">
        <v>1.3640000000000001</v>
      </c>
      <c r="X214" s="11">
        <f t="shared" si="161"/>
        <v>136400</v>
      </c>
      <c r="Y214" s="11">
        <f t="shared" si="162"/>
        <v>2.7999999999999803E-2</v>
      </c>
      <c r="Z214" s="11">
        <f t="shared" si="163"/>
        <v>2800</v>
      </c>
      <c r="AA214" s="11">
        <f t="shared" si="164"/>
        <v>0.13481437032046015</v>
      </c>
      <c r="AB214" s="11">
        <f t="shared" si="165"/>
        <v>5.1348143703204601</v>
      </c>
      <c r="AC214" s="11">
        <f>(AB214-AB215)/(G215-G214)</f>
        <v>6.9529877735208068</v>
      </c>
      <c r="AD214" s="11">
        <f>X214*F214</f>
        <v>-0.16777200000000186</v>
      </c>
      <c r="AE214" s="11">
        <f>(X214*E214)/(($I$3+$I$4)*286.9)+273</f>
        <v>634.46567835573273</v>
      </c>
      <c r="AG214" s="11">
        <v>-152</v>
      </c>
      <c r="AH214" s="11">
        <v>1.42</v>
      </c>
      <c r="AI214" s="11">
        <f t="shared" si="166"/>
        <v>142000</v>
      </c>
      <c r="AJ214" s="11">
        <f t="shared" si="167"/>
        <v>5.0000000000001155E-3</v>
      </c>
      <c r="AK214" s="11">
        <f t="shared" si="168"/>
        <v>500</v>
      </c>
      <c r="AL214" s="11">
        <f t="shared" si="169"/>
        <v>0.15228834438305647</v>
      </c>
      <c r="AM214" s="11">
        <f t="shared" si="170"/>
        <v>5.1522883443830567</v>
      </c>
      <c r="AN214" s="11">
        <f t="shared" si="171"/>
        <v>1.2027237451651862</v>
      </c>
      <c r="AO214" s="11">
        <f t="shared" si="172"/>
        <v>-0.17466000000000192</v>
      </c>
      <c r="AP214" s="11">
        <f t="shared" si="173"/>
        <v>-164.84408180109432</v>
      </c>
      <c r="AR214" s="11">
        <v>-152</v>
      </c>
      <c r="AS214" s="11">
        <v>1.2050000000000001</v>
      </c>
      <c r="AT214" s="11">
        <f t="shared" si="174"/>
        <v>120500</v>
      </c>
      <c r="AU214" s="11">
        <f t="shared" si="175"/>
        <v>4.9999999999998934E-3</v>
      </c>
      <c r="AV214" s="11">
        <f t="shared" si="176"/>
        <v>500</v>
      </c>
      <c r="AW214" s="11">
        <f t="shared" si="177"/>
        <v>8.098704691088722E-2</v>
      </c>
      <c r="AX214" s="11">
        <f t="shared" si="178"/>
        <v>5.0809870469108871</v>
      </c>
      <c r="AY214" s="11">
        <f t="shared" si="179"/>
        <v>1.4168738804245011</v>
      </c>
      <c r="AZ214" s="11">
        <f t="shared" si="180"/>
        <v>-0.14821500000000165</v>
      </c>
      <c r="BA214" s="11">
        <f t="shared" si="181"/>
        <v>-98.550787725576583</v>
      </c>
      <c r="BC214" s="11">
        <v>-152</v>
      </c>
      <c r="BD214" s="11">
        <v>1.2010000000000001</v>
      </c>
      <c r="BE214" s="11">
        <f t="shared" si="182"/>
        <v>120100</v>
      </c>
      <c r="BF214" s="11">
        <f t="shared" si="183"/>
        <v>1.0999999999999899E-2</v>
      </c>
      <c r="BG214" s="11">
        <f t="shared" si="184"/>
        <v>1100</v>
      </c>
      <c r="BH214" s="11">
        <f t="shared" si="185"/>
        <v>7.9543007402906069E-2</v>
      </c>
      <c r="BI214" s="11">
        <f t="shared" si="186"/>
        <v>5.079543007402906</v>
      </c>
      <c r="BJ214" s="11">
        <f t="shared" si="187"/>
        <v>3.1197232975883491</v>
      </c>
      <c r="BK214" s="11">
        <f t="shared" si="188"/>
        <v>-0.14772300000000163</v>
      </c>
      <c r="BL214" s="11">
        <f t="shared" si="189"/>
        <v>-97.317424114869254</v>
      </c>
      <c r="BN214" s="11">
        <v>-152</v>
      </c>
      <c r="BO214" s="11">
        <v>1.17</v>
      </c>
      <c r="BP214" s="11">
        <f t="shared" si="190"/>
        <v>117000</v>
      </c>
      <c r="BQ214" s="11">
        <f t="shared" si="191"/>
        <v>-6.9999999999998952E-3</v>
      </c>
      <c r="BR214" s="11">
        <f t="shared" si="192"/>
        <v>-700</v>
      </c>
      <c r="BS214" s="11">
        <f t="shared" si="193"/>
        <v>6.8185861746161619E-2</v>
      </c>
      <c r="BT214" s="11">
        <f t="shared" si="194"/>
        <v>5.0681858617461613</v>
      </c>
      <c r="BU214" s="11">
        <f t="shared" si="195"/>
        <v>-2.053346815439987</v>
      </c>
      <c r="BV214" s="11">
        <f t="shared" si="196"/>
        <v>-0.14391000000000159</v>
      </c>
      <c r="BW214" s="11">
        <f t="shared" si="197"/>
        <v>-87.758856131887569</v>
      </c>
    </row>
    <row r="215" spans="1:75" x14ac:dyDescent="0.35">
      <c r="A215" s="4">
        <v>-151</v>
      </c>
      <c r="B215" s="5">
        <v>420.26</v>
      </c>
      <c r="C215" s="5">
        <f t="shared" si="150"/>
        <v>-1.2599999999999909</v>
      </c>
      <c r="D215" s="5">
        <f t="shared" si="151"/>
        <v>2.6235180561820592</v>
      </c>
      <c r="E215" s="5">
        <f t="shared" si="152"/>
        <v>4.2025999999999999E-4</v>
      </c>
      <c r="F215" s="5">
        <f t="shared" si="153"/>
        <v>-1.2599999999999981E-6</v>
      </c>
      <c r="G215" s="5">
        <f t="shared" si="154"/>
        <v>-3.3764819438179408</v>
      </c>
      <c r="H215" s="6">
        <f t="shared" si="155"/>
        <v>7.7725424830246581E-2</v>
      </c>
      <c r="K215" s="11">
        <v>-151</v>
      </c>
      <c r="L215" s="11">
        <v>1.353</v>
      </c>
      <c r="M215" s="11">
        <f t="shared" si="156"/>
        <v>135300</v>
      </c>
      <c r="N215" s="11">
        <f t="shared" si="157"/>
        <v>2.200000000000002E-2</v>
      </c>
      <c r="O215" s="11">
        <f t="shared" si="157"/>
        <v>2200</v>
      </c>
      <c r="P215" s="11">
        <f t="shared" si="158"/>
        <v>0.13129779659762297</v>
      </c>
      <c r="Q215" s="11">
        <f t="shared" si="158"/>
        <v>5.1312977965976225</v>
      </c>
      <c r="R215" s="11">
        <f t="shared" si="159"/>
        <v>5.3717202015858785</v>
      </c>
      <c r="S215" s="11">
        <f t="shared" si="160"/>
        <v>0.17047799999999974</v>
      </c>
      <c r="T215" s="11">
        <f t="shared" si="149"/>
        <v>630.50430340158391</v>
      </c>
      <c r="V215" s="11">
        <v>-151</v>
      </c>
      <c r="W215" s="25">
        <v>1.3919999999999999</v>
      </c>
      <c r="X215" s="11">
        <f t="shared" si="161"/>
        <v>139200</v>
      </c>
      <c r="Y215" s="11">
        <f t="shared" si="162"/>
        <v>3.5000000000000142E-2</v>
      </c>
      <c r="Z215" s="11">
        <f t="shared" si="163"/>
        <v>3500</v>
      </c>
      <c r="AA215" s="11">
        <f t="shared" si="164"/>
        <v>0.14363923527454328</v>
      </c>
      <c r="AB215" s="11">
        <f t="shared" si="165"/>
        <v>5.1436392352745433</v>
      </c>
      <c r="AC215" s="11">
        <f>(AB215-AB216)/(G216-G215)</f>
        <v>8.2702938159319714</v>
      </c>
      <c r="AD215" s="11">
        <f>X215*F215</f>
        <v>-0.17539199999999974</v>
      </c>
      <c r="AE215" s="11">
        <f>(X215*E215)/(($I$3+$I$4)*286.9)+273</f>
        <v>640.80930549519951</v>
      </c>
      <c r="AG215" s="11">
        <v>-151</v>
      </c>
      <c r="AH215" s="11">
        <v>1.425</v>
      </c>
      <c r="AI215" s="11">
        <f t="shared" si="166"/>
        <v>142500</v>
      </c>
      <c r="AJ215" s="11">
        <f t="shared" si="167"/>
        <v>6.9999999999998952E-3</v>
      </c>
      <c r="AK215" s="11">
        <f t="shared" si="168"/>
        <v>700</v>
      </c>
      <c r="AL215" s="11">
        <f t="shared" si="169"/>
        <v>0.15381486434452901</v>
      </c>
      <c r="AM215" s="11">
        <f t="shared" si="170"/>
        <v>5.153814864344529</v>
      </c>
      <c r="AN215" s="11">
        <f t="shared" si="171"/>
        <v>1.6319780827523656</v>
      </c>
      <c r="AO215" s="11">
        <f t="shared" si="172"/>
        <v>-0.17954999999999974</v>
      </c>
      <c r="AP215" s="11">
        <f t="shared" si="173"/>
        <v>-165.10356249619855</v>
      </c>
      <c r="AR215" s="11">
        <v>-151</v>
      </c>
      <c r="AS215" s="11">
        <v>1.21</v>
      </c>
      <c r="AT215" s="11">
        <f t="shared" si="174"/>
        <v>121000</v>
      </c>
      <c r="AU215" s="11">
        <f t="shared" si="175"/>
        <v>-9.9999999999988987E-4</v>
      </c>
      <c r="AV215" s="11">
        <f t="shared" si="176"/>
        <v>-99.999999999985448</v>
      </c>
      <c r="AW215" s="11">
        <f t="shared" si="177"/>
        <v>8.2785370316450071E-2</v>
      </c>
      <c r="AX215" s="11">
        <f t="shared" si="178"/>
        <v>5.0827853703164498</v>
      </c>
      <c r="AY215" s="11">
        <f t="shared" si="179"/>
        <v>-0.27535299817320663</v>
      </c>
      <c r="AZ215" s="11">
        <f t="shared" si="180"/>
        <v>-0.15245999999999976</v>
      </c>
      <c r="BA215" s="11">
        <f t="shared" si="181"/>
        <v>-99.003726751158013</v>
      </c>
      <c r="BC215" s="11">
        <v>-151</v>
      </c>
      <c r="BD215" s="11">
        <v>1.212</v>
      </c>
      <c r="BE215" s="11">
        <f t="shared" si="182"/>
        <v>121200</v>
      </c>
      <c r="BF215" s="11">
        <f t="shared" si="183"/>
        <v>4.0000000000000036E-3</v>
      </c>
      <c r="BG215" s="11">
        <f t="shared" si="184"/>
        <v>400</v>
      </c>
      <c r="BH215" s="11">
        <f t="shared" si="185"/>
        <v>8.3502619830267397E-2</v>
      </c>
      <c r="BI215" s="11">
        <f t="shared" si="186"/>
        <v>5.0835026198302673</v>
      </c>
      <c r="BJ215" s="11">
        <f t="shared" si="187"/>
        <v>1.0973302590383798</v>
      </c>
      <c r="BK215" s="11">
        <f t="shared" si="188"/>
        <v>-0.15271199999999976</v>
      </c>
      <c r="BL215" s="11">
        <f t="shared" si="189"/>
        <v>-99.618608944135133</v>
      </c>
      <c r="BN215" s="11">
        <v>-151</v>
      </c>
      <c r="BO215" s="11">
        <v>1.163</v>
      </c>
      <c r="BP215" s="11">
        <f t="shared" si="190"/>
        <v>116300</v>
      </c>
      <c r="BQ215" s="11">
        <f t="shared" si="191"/>
        <v>-1.3000000000000123E-2</v>
      </c>
      <c r="BR215" s="11">
        <f t="shared" si="192"/>
        <v>-1300.0000000000146</v>
      </c>
      <c r="BS215" s="11">
        <f t="shared" si="193"/>
        <v>6.5579714728448424E-2</v>
      </c>
      <c r="BT215" s="11">
        <f t="shared" si="194"/>
        <v>5.0655797147284485</v>
      </c>
      <c r="BU215" s="11">
        <f t="shared" si="195"/>
        <v>-3.7436733327195872</v>
      </c>
      <c r="BV215" s="11">
        <f t="shared" si="196"/>
        <v>-0.14653799999999978</v>
      </c>
      <c r="BW215" s="11">
        <f t="shared" si="197"/>
        <v>-84.553995216195744</v>
      </c>
    </row>
    <row r="216" spans="1:75" x14ac:dyDescent="0.35">
      <c r="A216" s="4">
        <v>-150</v>
      </c>
      <c r="B216" s="5">
        <v>419</v>
      </c>
      <c r="C216" s="5">
        <f t="shared" si="150"/>
        <v>-1.3100000000000023</v>
      </c>
      <c r="D216" s="5">
        <f t="shared" si="151"/>
        <v>2.6222140229662951</v>
      </c>
      <c r="E216" s="5">
        <f t="shared" si="152"/>
        <v>4.1899999999999999E-4</v>
      </c>
      <c r="F216" s="5">
        <f t="shared" si="153"/>
        <v>-1.3099999999999722E-6</v>
      </c>
      <c r="G216" s="5">
        <f t="shared" si="154"/>
        <v>-3.3777859770337049</v>
      </c>
      <c r="H216" s="6">
        <f t="shared" si="155"/>
        <v>7.7467060107743124E-2</v>
      </c>
      <c r="K216" s="11">
        <v>-150</v>
      </c>
      <c r="L216" s="11">
        <v>1.375</v>
      </c>
      <c r="M216" s="11">
        <f t="shared" si="156"/>
        <v>137500</v>
      </c>
      <c r="N216" s="11">
        <f t="shared" si="157"/>
        <v>2.6000000000000023E-2</v>
      </c>
      <c r="O216" s="11">
        <f t="shared" si="157"/>
        <v>2600</v>
      </c>
      <c r="P216" s="11">
        <f t="shared" si="158"/>
        <v>0.13830269816628146</v>
      </c>
      <c r="Q216" s="11">
        <f t="shared" si="158"/>
        <v>5.1383026981662816</v>
      </c>
      <c r="R216" s="11">
        <f t="shared" si="159"/>
        <v>5.9821805100756427</v>
      </c>
      <c r="S216" s="11">
        <f t="shared" si="160"/>
        <v>0.18012499999999618</v>
      </c>
      <c r="T216" s="11">
        <f t="shared" si="149"/>
        <v>635.22810367600471</v>
      </c>
      <c r="V216" s="11">
        <v>-150</v>
      </c>
      <c r="W216" s="25">
        <v>1.427</v>
      </c>
      <c r="X216" s="11">
        <f t="shared" si="161"/>
        <v>142700</v>
      </c>
      <c r="Y216" s="11">
        <f t="shared" si="162"/>
        <v>3.6999999999999922E-2</v>
      </c>
      <c r="Z216" s="11">
        <f t="shared" si="163"/>
        <v>3700</v>
      </c>
      <c r="AA216" s="11">
        <f t="shared" si="164"/>
        <v>0.15442397311464698</v>
      </c>
      <c r="AB216" s="11">
        <f t="shared" si="165"/>
        <v>5.1544239731146471</v>
      </c>
      <c r="AC216" s="11">
        <f>(AB216-AB217)/(G217-G216)</f>
        <v>8.1746708325333817</v>
      </c>
      <c r="AD216" s="11">
        <f>X216*F216</f>
        <v>-0.18693699999999602</v>
      </c>
      <c r="AE216" s="11">
        <f>(X216*E216)/(($I$3+$I$4)*286.9)+273</f>
        <v>648.92691196047906</v>
      </c>
      <c r="AG216" s="11">
        <v>-150</v>
      </c>
      <c r="AH216" s="11">
        <v>1.4319999999999999</v>
      </c>
      <c r="AI216" s="11">
        <f t="shared" si="166"/>
        <v>143200</v>
      </c>
      <c r="AJ216" s="11">
        <f t="shared" si="167"/>
        <v>6.0000000000000053E-3</v>
      </c>
      <c r="AK216" s="11">
        <f t="shared" si="168"/>
        <v>600</v>
      </c>
      <c r="AL216" s="11">
        <f t="shared" si="169"/>
        <v>0.15594301797183674</v>
      </c>
      <c r="AM216" s="11">
        <f t="shared" si="170"/>
        <v>5.1559430179718371</v>
      </c>
      <c r="AN216" s="11">
        <f t="shared" si="171"/>
        <v>1.3352510071358281</v>
      </c>
      <c r="AO216" s="11">
        <f t="shared" si="172"/>
        <v>-0.18759199999999601</v>
      </c>
      <c r="AP216" s="11">
        <f t="shared" si="173"/>
        <v>-165.93570033290848</v>
      </c>
      <c r="AR216" s="11">
        <v>-150</v>
      </c>
      <c r="AS216" s="11">
        <v>1.2090000000000001</v>
      </c>
      <c r="AT216" s="11">
        <f t="shared" si="174"/>
        <v>120900.00000000001</v>
      </c>
      <c r="AU216" s="11">
        <f t="shared" si="175"/>
        <v>-7.0000000000001172E-3</v>
      </c>
      <c r="AV216" s="11">
        <f t="shared" si="176"/>
        <v>-700.00000000001455</v>
      </c>
      <c r="AW216" s="11">
        <f t="shared" si="177"/>
        <v>8.2426300860771906E-2</v>
      </c>
      <c r="AX216" s="11">
        <f t="shared" si="178"/>
        <v>5.0824263008607717</v>
      </c>
      <c r="AY216" s="11">
        <f t="shared" si="179"/>
        <v>-1.854363958756281</v>
      </c>
      <c r="AZ216" s="11">
        <f t="shared" si="180"/>
        <v>-0.15837899999999666</v>
      </c>
      <c r="BA216" s="11">
        <f t="shared" si="181"/>
        <v>-97.581886663747525</v>
      </c>
      <c r="BC216" s="11">
        <v>-150</v>
      </c>
      <c r="BD216" s="11">
        <v>1.216</v>
      </c>
      <c r="BE216" s="11">
        <f t="shared" si="182"/>
        <v>121600</v>
      </c>
      <c r="BF216" s="11">
        <f t="shared" si="183"/>
        <v>5.0000000000001155E-3</v>
      </c>
      <c r="BG216" s="11">
        <f t="shared" si="184"/>
        <v>500.00000000001455</v>
      </c>
      <c r="BH216" s="11">
        <f t="shared" si="185"/>
        <v>8.4933574936716119E-2</v>
      </c>
      <c r="BI216" s="11">
        <f t="shared" si="186"/>
        <v>5.0849335749367164</v>
      </c>
      <c r="BJ216" s="11">
        <f t="shared" si="187"/>
        <v>1.3104124554451309</v>
      </c>
      <c r="BK216" s="11">
        <f t="shared" si="188"/>
        <v>-0.15929599999999661</v>
      </c>
      <c r="BL216" s="11">
        <f t="shared" si="189"/>
        <v>-99.727522070402756</v>
      </c>
      <c r="BN216" s="11">
        <v>-150</v>
      </c>
      <c r="BO216" s="11">
        <v>1.1499999999999999</v>
      </c>
      <c r="BP216" s="11">
        <f t="shared" si="190"/>
        <v>114999.99999999999</v>
      </c>
      <c r="BQ216" s="11">
        <f t="shared" si="191"/>
        <v>-1.6000000000000014E-2</v>
      </c>
      <c r="BR216" s="11">
        <f t="shared" si="192"/>
        <v>-1600</v>
      </c>
      <c r="BS216" s="11">
        <f t="shared" si="193"/>
        <v>6.069784035361165E-2</v>
      </c>
      <c r="BT216" s="11">
        <f t="shared" si="194"/>
        <v>5.0606978403536118</v>
      </c>
      <c r="BU216" s="11">
        <f t="shared" si="195"/>
        <v>-4.4742877938213734</v>
      </c>
      <c r="BV216" s="11">
        <f t="shared" si="196"/>
        <v>-0.15064999999999679</v>
      </c>
      <c r="BW216" s="11">
        <f t="shared" si="197"/>
        <v>-79.497245379081505</v>
      </c>
    </row>
    <row r="217" spans="1:75" x14ac:dyDescent="0.35">
      <c r="A217" s="4">
        <v>-149</v>
      </c>
      <c r="B217" s="5">
        <v>417.69</v>
      </c>
      <c r="C217" s="5">
        <f t="shared" si="150"/>
        <v>-1.3600000000000136</v>
      </c>
      <c r="D217" s="5">
        <f t="shared" si="151"/>
        <v>2.6208540778583549</v>
      </c>
      <c r="E217" s="5">
        <f t="shared" si="152"/>
        <v>4.1769000000000002E-4</v>
      </c>
      <c r="F217" s="5">
        <f t="shared" si="153"/>
        <v>-1.3600000000000547E-6</v>
      </c>
      <c r="G217" s="5">
        <f t="shared" si="154"/>
        <v>-3.3791459221416451</v>
      </c>
      <c r="H217" s="6">
        <f t="shared" si="155"/>
        <v>7.7199883802727298E-2</v>
      </c>
      <c r="K217" s="11">
        <v>-149</v>
      </c>
      <c r="L217" s="11">
        <v>1.401</v>
      </c>
      <c r="M217" s="11">
        <f t="shared" si="156"/>
        <v>140100</v>
      </c>
      <c r="N217" s="11">
        <f t="shared" si="157"/>
        <v>2.0999999999999908E-2</v>
      </c>
      <c r="O217" s="11">
        <f t="shared" si="157"/>
        <v>2100</v>
      </c>
      <c r="P217" s="11">
        <f t="shared" si="158"/>
        <v>0.1464381352857746</v>
      </c>
      <c r="Q217" s="11">
        <f t="shared" si="158"/>
        <v>5.1464381352857744</v>
      </c>
      <c r="R217" s="11">
        <f t="shared" si="159"/>
        <v>4.5619823385229346</v>
      </c>
      <c r="S217" s="11">
        <f t="shared" si="160"/>
        <v>0.19053600000000767</v>
      </c>
      <c r="T217" s="11">
        <f t="shared" si="149"/>
        <v>640.92359007303457</v>
      </c>
      <c r="V217" s="11">
        <v>-149</v>
      </c>
      <c r="W217" s="25">
        <v>1.464</v>
      </c>
      <c r="X217" s="11">
        <f t="shared" si="161"/>
        <v>146400</v>
      </c>
      <c r="Y217" s="11">
        <f t="shared" si="162"/>
        <v>3.8000000000000034E-2</v>
      </c>
      <c r="Z217" s="11">
        <f t="shared" si="163"/>
        <v>3800</v>
      </c>
      <c r="AA217" s="11">
        <f t="shared" si="164"/>
        <v>0.16554107672237306</v>
      </c>
      <c r="AB217" s="11">
        <f t="shared" si="165"/>
        <v>5.1655410767223726</v>
      </c>
      <c r="AC217" s="11">
        <f>(AB217-AB218)/(G218-G217)</f>
        <v>7.8573009144871877</v>
      </c>
      <c r="AD217" s="11">
        <f>X217*F217</f>
        <v>-0.19910400000000802</v>
      </c>
      <c r="AE217" s="11">
        <f>(X217*E217)/(($I$3+$I$4)*286.9)+273</f>
        <v>657.46833395212172</v>
      </c>
      <c r="AG217" s="11">
        <v>-149</v>
      </c>
      <c r="AH217" s="11">
        <v>1.4379999999999999</v>
      </c>
      <c r="AI217" s="11">
        <f t="shared" si="166"/>
        <v>143800</v>
      </c>
      <c r="AJ217" s="11">
        <f t="shared" si="167"/>
        <v>6.0000000000000053E-3</v>
      </c>
      <c r="AK217" s="11">
        <f t="shared" si="168"/>
        <v>600</v>
      </c>
      <c r="AL217" s="11">
        <f t="shared" si="169"/>
        <v>0.15775888604686378</v>
      </c>
      <c r="AM217" s="11">
        <f t="shared" si="170"/>
        <v>5.1577588860468637</v>
      </c>
      <c r="AN217" s="11">
        <f t="shared" si="171"/>
        <v>1.2767182701801072</v>
      </c>
      <c r="AO217" s="11">
        <f t="shared" si="172"/>
        <v>-0.19556800000000787</v>
      </c>
      <c r="AP217" s="11">
        <f t="shared" si="173"/>
        <v>-166.39673761418447</v>
      </c>
      <c r="AR217" s="11">
        <v>-149</v>
      </c>
      <c r="AS217" s="11">
        <v>1.202</v>
      </c>
      <c r="AT217" s="11">
        <f t="shared" si="174"/>
        <v>120200</v>
      </c>
      <c r="AU217" s="11">
        <f t="shared" si="175"/>
        <v>5.0000000000001155E-3</v>
      </c>
      <c r="AV217" s="11">
        <f t="shared" si="176"/>
        <v>500.00000000001455</v>
      </c>
      <c r="AW217" s="11">
        <f t="shared" si="177"/>
        <v>7.9904467666720699E-2</v>
      </c>
      <c r="AX217" s="11">
        <f t="shared" si="178"/>
        <v>5.0799044676667204</v>
      </c>
      <c r="AY217" s="11">
        <f t="shared" si="179"/>
        <v>1.2728317498078092</v>
      </c>
      <c r="AZ217" s="11">
        <f t="shared" si="180"/>
        <v>-0.16347200000000658</v>
      </c>
      <c r="BA217" s="11">
        <f t="shared" si="181"/>
        <v>-94.284338395166685</v>
      </c>
      <c r="BC217" s="11">
        <v>-149</v>
      </c>
      <c r="BD217" s="11">
        <v>1.2210000000000001</v>
      </c>
      <c r="BE217" s="11">
        <f t="shared" si="182"/>
        <v>122100.00000000001</v>
      </c>
      <c r="BF217" s="11">
        <f t="shared" si="183"/>
        <v>2.0000000000000018E-3</v>
      </c>
      <c r="BG217" s="11">
        <f t="shared" si="184"/>
        <v>200</v>
      </c>
      <c r="BH217" s="11">
        <f t="shared" si="185"/>
        <v>8.6715663944882504E-2</v>
      </c>
      <c r="BI217" s="11">
        <f t="shared" si="186"/>
        <v>5.0867156639448829</v>
      </c>
      <c r="BJ217" s="11">
        <f t="shared" si="187"/>
        <v>0.50184091107866746</v>
      </c>
      <c r="BK217" s="11">
        <f t="shared" si="188"/>
        <v>-0.1660560000000067</v>
      </c>
      <c r="BL217" s="11">
        <f t="shared" si="189"/>
        <v>-100.08999765432497</v>
      </c>
      <c r="BN217" s="11">
        <v>-149</v>
      </c>
      <c r="BO217" s="11">
        <v>1.1339999999999999</v>
      </c>
      <c r="BP217" s="11">
        <f t="shared" si="190"/>
        <v>113399.99999999999</v>
      </c>
      <c r="BQ217" s="11">
        <f t="shared" si="191"/>
        <v>-1.1999999999999789E-2</v>
      </c>
      <c r="BR217" s="11">
        <f t="shared" si="192"/>
        <v>-1199.9999999999709</v>
      </c>
      <c r="BS217" s="11">
        <f t="shared" si="193"/>
        <v>5.4613054556887738E-2</v>
      </c>
      <c r="BT217" s="11">
        <f t="shared" si="194"/>
        <v>5.0546130545568877</v>
      </c>
      <c r="BU217" s="11">
        <f t="shared" si="195"/>
        <v>-3.261995958361414</v>
      </c>
      <c r="BV217" s="11">
        <f t="shared" si="196"/>
        <v>-0.15422400000000619</v>
      </c>
      <c r="BW217" s="11">
        <f t="shared" si="197"/>
        <v>-73.506189467653087</v>
      </c>
    </row>
    <row r="218" spans="1:75" x14ac:dyDescent="0.35">
      <c r="A218" s="4">
        <v>-148</v>
      </c>
      <c r="B218" s="5">
        <v>416.33</v>
      </c>
      <c r="C218" s="5">
        <f t="shared" si="150"/>
        <v>-1.3899999999999864</v>
      </c>
      <c r="D218" s="5">
        <f t="shared" si="151"/>
        <v>2.6194377065029881</v>
      </c>
      <c r="E218" s="5">
        <f t="shared" si="152"/>
        <v>4.1632999999999997E-4</v>
      </c>
      <c r="F218" s="5">
        <f t="shared" si="153"/>
        <v>-1.389999999999985E-6</v>
      </c>
      <c r="G218" s="5">
        <f t="shared" si="154"/>
        <v>-3.3805622934970119</v>
      </c>
      <c r="H218" s="6">
        <f t="shared" si="155"/>
        <v>7.6923895869279238E-2</v>
      </c>
      <c r="K218" s="11">
        <v>-148</v>
      </c>
      <c r="L218" s="11">
        <v>1.4219999999999999</v>
      </c>
      <c r="M218" s="11">
        <f t="shared" si="156"/>
        <v>142200</v>
      </c>
      <c r="N218" s="11">
        <f t="shared" si="157"/>
        <v>2.6000000000000023E-2</v>
      </c>
      <c r="O218" s="11">
        <f t="shared" si="157"/>
        <v>2600</v>
      </c>
      <c r="P218" s="11">
        <f t="shared" si="158"/>
        <v>0.15289959639374748</v>
      </c>
      <c r="Q218" s="11">
        <f t="shared" si="158"/>
        <v>5.1528995963937474</v>
      </c>
      <c r="R218" s="11">
        <f t="shared" si="159"/>
        <v>5.4178906432037781</v>
      </c>
      <c r="S218" s="11">
        <f t="shared" si="160"/>
        <v>0.19765799999999786</v>
      </c>
      <c r="T218" s="11">
        <f t="shared" si="149"/>
        <v>645.22258771217867</v>
      </c>
      <c r="V218" s="11">
        <v>-148</v>
      </c>
      <c r="W218" s="25">
        <v>1.502</v>
      </c>
      <c r="X218" s="11">
        <f t="shared" si="161"/>
        <v>150200</v>
      </c>
      <c r="Y218" s="11">
        <f t="shared" si="162"/>
        <v>3.499999999999992E-2</v>
      </c>
      <c r="Z218" s="11">
        <f t="shared" si="163"/>
        <v>3500</v>
      </c>
      <c r="AA218" s="11">
        <f t="shared" si="164"/>
        <v>0.17666993266814959</v>
      </c>
      <c r="AB218" s="11">
        <f t="shared" si="165"/>
        <v>5.1766699326681493</v>
      </c>
      <c r="AC218" s="11">
        <f>(AB218-AB219)/(G219-G218)</f>
        <v>6.8878463304987916</v>
      </c>
      <c r="AD218" s="11">
        <f>X218*F218</f>
        <v>-0.20877799999999774</v>
      </c>
      <c r="AE218" s="11">
        <f>(X218*E218)/(($I$3+$I$4)*286.9)+273</f>
        <v>666.16338026982589</v>
      </c>
      <c r="AG218" s="11">
        <v>-148</v>
      </c>
      <c r="AH218" s="11">
        <v>1.444</v>
      </c>
      <c r="AI218" s="11">
        <f t="shared" si="166"/>
        <v>144400</v>
      </c>
      <c r="AJ218" s="11">
        <f t="shared" si="167"/>
        <v>7.0000000000001172E-3</v>
      </c>
      <c r="AK218" s="11">
        <f t="shared" si="168"/>
        <v>700</v>
      </c>
      <c r="AL218" s="11">
        <f t="shared" si="169"/>
        <v>0.15956719323362029</v>
      </c>
      <c r="AM218" s="11">
        <f t="shared" si="170"/>
        <v>5.1595671932336202</v>
      </c>
      <c r="AN218" s="11">
        <f t="shared" si="171"/>
        <v>1.446029725485988</v>
      </c>
      <c r="AO218" s="11">
        <f t="shared" si="172"/>
        <v>-0.20071599999999784</v>
      </c>
      <c r="AP218" s="11">
        <f t="shared" si="173"/>
        <v>-166.7934570417429</v>
      </c>
      <c r="AR218" s="11">
        <v>-148</v>
      </c>
      <c r="AS218" s="11">
        <v>1.2070000000000001</v>
      </c>
      <c r="AT218" s="11">
        <f t="shared" si="174"/>
        <v>120700.00000000001</v>
      </c>
      <c r="AU218" s="11">
        <f t="shared" si="175"/>
        <v>8.999999999999897E-3</v>
      </c>
      <c r="AV218" s="11">
        <f t="shared" si="176"/>
        <v>899.99999999998545</v>
      </c>
      <c r="AW218" s="11">
        <f t="shared" si="177"/>
        <v>8.1707270097349238E-2</v>
      </c>
      <c r="AX218" s="11">
        <f t="shared" si="178"/>
        <v>5.0817072700973496</v>
      </c>
      <c r="AY218" s="11">
        <f t="shared" si="179"/>
        <v>2.2213551290556661</v>
      </c>
      <c r="AZ218" s="11">
        <f t="shared" si="180"/>
        <v>-0.1677729999999982</v>
      </c>
      <c r="BA218" s="11">
        <f t="shared" si="181"/>
        <v>-94.611289923395987</v>
      </c>
      <c r="BC218" s="11">
        <v>-148</v>
      </c>
      <c r="BD218" s="11">
        <v>1.2230000000000001</v>
      </c>
      <c r="BE218" s="11">
        <f t="shared" si="182"/>
        <v>122300.00000000001</v>
      </c>
      <c r="BF218" s="11">
        <f t="shared" si="183"/>
        <v>-1.0000000000001119E-3</v>
      </c>
      <c r="BG218" s="11">
        <f t="shared" si="184"/>
        <v>-100.00000000001455</v>
      </c>
      <c r="BH218" s="11">
        <f t="shared" si="185"/>
        <v>8.7426457036285488E-2</v>
      </c>
      <c r="BI218" s="11">
        <f t="shared" si="186"/>
        <v>5.0874264570362859</v>
      </c>
      <c r="BJ218" s="11">
        <f t="shared" si="187"/>
        <v>-0.2445952749242733</v>
      </c>
      <c r="BK218" s="11">
        <f t="shared" si="188"/>
        <v>-0.16999699999999818</v>
      </c>
      <c r="BL218" s="11">
        <f t="shared" si="189"/>
        <v>-99.484347619149389</v>
      </c>
      <c r="BN218" s="11">
        <v>-148</v>
      </c>
      <c r="BO218" s="11">
        <v>1.1220000000000001</v>
      </c>
      <c r="BP218" s="11">
        <f t="shared" si="190"/>
        <v>112200.00000000001</v>
      </c>
      <c r="BQ218" s="11">
        <f t="shared" si="191"/>
        <v>-8.0000000000000071E-3</v>
      </c>
      <c r="BR218" s="11">
        <f t="shared" si="192"/>
        <v>-800</v>
      </c>
      <c r="BS218" s="11">
        <f t="shared" si="193"/>
        <v>4.9992856920142645E-2</v>
      </c>
      <c r="BT218" s="11">
        <f t="shared" si="194"/>
        <v>5.0499928569201424</v>
      </c>
      <c r="BU218" s="11">
        <f t="shared" si="195"/>
        <v>-2.1396707178349361</v>
      </c>
      <c r="BV218" s="11">
        <f t="shared" si="196"/>
        <v>-0.15595799999999835</v>
      </c>
      <c r="BW218" s="11">
        <f t="shared" si="197"/>
        <v>-68.723170914706088</v>
      </c>
    </row>
    <row r="219" spans="1:75" x14ac:dyDescent="0.35">
      <c r="A219" s="4">
        <v>-147</v>
      </c>
      <c r="B219" s="5">
        <v>414.94</v>
      </c>
      <c r="C219" s="5">
        <f t="shared" si="150"/>
        <v>-1.4399999999999977</v>
      </c>
      <c r="D219" s="5">
        <f t="shared" si="151"/>
        <v>2.6179853026090019</v>
      </c>
      <c r="E219" s="5">
        <f t="shared" si="152"/>
        <v>4.1493999999999998E-4</v>
      </c>
      <c r="F219" s="5">
        <f t="shared" si="153"/>
        <v>-1.4399999999999591E-6</v>
      </c>
      <c r="G219" s="5">
        <f t="shared" si="154"/>
        <v>-3.3820146973909981</v>
      </c>
      <c r="H219" s="6">
        <f t="shared" si="155"/>
        <v>7.6639097130718536E-2</v>
      </c>
      <c r="K219" s="11">
        <v>-147</v>
      </c>
      <c r="L219" s="11">
        <v>1.448</v>
      </c>
      <c r="M219" s="11">
        <f t="shared" si="156"/>
        <v>144800</v>
      </c>
      <c r="N219" s="11">
        <f t="shared" si="157"/>
        <v>2.8000000000000025E-2</v>
      </c>
      <c r="O219" s="11">
        <f t="shared" si="157"/>
        <v>2800</v>
      </c>
      <c r="P219" s="11">
        <f t="shared" si="158"/>
        <v>0.16076856186112809</v>
      </c>
      <c r="Q219" s="11">
        <f t="shared" si="158"/>
        <v>5.1607685618611283</v>
      </c>
      <c r="R219" s="11">
        <f t="shared" si="159"/>
        <v>5.5092447792894275</v>
      </c>
      <c r="S219" s="11">
        <f t="shared" si="160"/>
        <v>0.20851199999999409</v>
      </c>
      <c r="T219" s="11">
        <f t="shared" si="149"/>
        <v>650.76288424098482</v>
      </c>
      <c r="V219" s="11">
        <v>-147</v>
      </c>
      <c r="W219" s="25">
        <v>1.5369999999999999</v>
      </c>
      <c r="X219" s="11">
        <f t="shared" si="161"/>
        <v>153700</v>
      </c>
      <c r="Y219" s="11">
        <f t="shared" si="162"/>
        <v>3.300000000000014E-2</v>
      </c>
      <c r="Z219" s="11">
        <f t="shared" si="163"/>
        <v>3300</v>
      </c>
      <c r="AA219" s="11">
        <f t="shared" si="164"/>
        <v>0.1866738674997451</v>
      </c>
      <c r="AB219" s="11">
        <f t="shared" si="165"/>
        <v>5.1866738674997448</v>
      </c>
      <c r="AC219" s="11">
        <f>(AB219-AB220)/(G220-G219)</f>
        <v>6.1106463338936079</v>
      </c>
      <c r="AD219" s="11">
        <f>X219*F219</f>
        <v>-0.22132799999999372</v>
      </c>
      <c r="AE219" s="11">
        <f>(X219*E219)/(($I$3+$I$4)*286.9)+273</f>
        <v>673.98173555137691</v>
      </c>
      <c r="AG219" s="11">
        <v>-147</v>
      </c>
      <c r="AH219" s="11">
        <v>1.4510000000000001</v>
      </c>
      <c r="AI219" s="11">
        <f t="shared" si="166"/>
        <v>145100</v>
      </c>
      <c r="AJ219" s="11">
        <f t="shared" si="167"/>
        <v>4.0000000000000036E-3</v>
      </c>
      <c r="AK219" s="11">
        <f t="shared" si="168"/>
        <v>400</v>
      </c>
      <c r="AL219" s="11">
        <f t="shared" si="169"/>
        <v>0.16166741243773589</v>
      </c>
      <c r="AM219" s="11">
        <f t="shared" si="170"/>
        <v>5.161667412437736</v>
      </c>
      <c r="AN219" s="11">
        <f t="shared" si="171"/>
        <v>0.79188622090383409</v>
      </c>
      <c r="AO219" s="11">
        <f t="shared" si="172"/>
        <v>-0.20894399999999408</v>
      </c>
      <c r="AP219" s="11">
        <f t="shared" si="173"/>
        <v>-167.44996441529923</v>
      </c>
      <c r="AR219" s="11">
        <v>-147</v>
      </c>
      <c r="AS219" s="11">
        <v>1.216</v>
      </c>
      <c r="AT219" s="11">
        <f t="shared" si="174"/>
        <v>121600</v>
      </c>
      <c r="AU219" s="11">
        <f t="shared" si="175"/>
        <v>2.0000000000000018E-3</v>
      </c>
      <c r="AV219" s="11">
        <f t="shared" si="176"/>
        <v>200</v>
      </c>
      <c r="AW219" s="11">
        <f t="shared" si="177"/>
        <v>8.4933574936716119E-2</v>
      </c>
      <c r="AX219" s="11">
        <f t="shared" si="178"/>
        <v>5.0849335749367164</v>
      </c>
      <c r="AY219" s="11">
        <f t="shared" si="179"/>
        <v>0.47272399805297893</v>
      </c>
      <c r="AZ219" s="11">
        <f t="shared" si="180"/>
        <v>-0.17510399999999504</v>
      </c>
      <c r="BA219" s="11">
        <f t="shared" si="181"/>
        <v>-96.115890233634616</v>
      </c>
      <c r="BC219" s="11">
        <v>-147</v>
      </c>
      <c r="BD219" s="11">
        <v>1.222</v>
      </c>
      <c r="BE219" s="11">
        <f t="shared" si="182"/>
        <v>122200</v>
      </c>
      <c r="BF219" s="11">
        <f t="shared" si="183"/>
        <v>1.0000000000001119E-3</v>
      </c>
      <c r="BG219" s="11">
        <f t="shared" si="184"/>
        <v>100.00000000001455</v>
      </c>
      <c r="BH219" s="11">
        <f t="shared" si="185"/>
        <v>8.7071205906535415E-2</v>
      </c>
      <c r="BI219" s="11">
        <f t="shared" si="186"/>
        <v>5.0870712059065353</v>
      </c>
      <c r="BJ219" s="11">
        <f t="shared" si="187"/>
        <v>0.23529857187431344</v>
      </c>
      <c r="BK219" s="11">
        <f t="shared" si="188"/>
        <v>-0.17596799999999499</v>
      </c>
      <c r="BL219" s="11">
        <f t="shared" si="189"/>
        <v>-97.937185744655835</v>
      </c>
      <c r="BN219" s="11">
        <v>-147</v>
      </c>
      <c r="BO219" s="11">
        <v>1.1140000000000001</v>
      </c>
      <c r="BP219" s="11">
        <f t="shared" si="190"/>
        <v>111400.00000000001</v>
      </c>
      <c r="BQ219" s="11">
        <f t="shared" si="191"/>
        <v>-3.0000000000001137E-3</v>
      </c>
      <c r="BR219" s="11">
        <f t="shared" si="192"/>
        <v>-300.00000000001455</v>
      </c>
      <c r="BS219" s="11">
        <f t="shared" si="193"/>
        <v>4.6885190837710138E-2</v>
      </c>
      <c r="BT219" s="11">
        <f t="shared" si="194"/>
        <v>5.0468851908377106</v>
      </c>
      <c r="BU219" s="11">
        <f t="shared" si="195"/>
        <v>-0.77569257273590331</v>
      </c>
      <c r="BV219" s="11">
        <f t="shared" si="196"/>
        <v>-0.16041599999999548</v>
      </c>
      <c r="BW219" s="11">
        <f t="shared" si="197"/>
        <v>-65.153866546273889</v>
      </c>
    </row>
    <row r="220" spans="1:75" x14ac:dyDescent="0.35">
      <c r="A220" s="4">
        <v>-146</v>
      </c>
      <c r="B220" s="5">
        <v>413.5</v>
      </c>
      <c r="C220" s="5">
        <f t="shared" si="150"/>
        <v>-1.4800000000000182</v>
      </c>
      <c r="D220" s="5">
        <f t="shared" si="151"/>
        <v>2.6164755138885654</v>
      </c>
      <c r="E220" s="5">
        <f t="shared" si="152"/>
        <v>4.1350000000000002E-4</v>
      </c>
      <c r="F220" s="5">
        <f t="shared" si="153"/>
        <v>-1.4800000000000468E-6</v>
      </c>
      <c r="G220" s="5">
        <f t="shared" si="154"/>
        <v>-3.3835244861114346</v>
      </c>
      <c r="H220" s="6">
        <f t="shared" si="155"/>
        <v>7.6345489363734156E-2</v>
      </c>
      <c r="K220" s="11">
        <v>-146</v>
      </c>
      <c r="L220" s="11">
        <v>1.476</v>
      </c>
      <c r="M220" s="11">
        <f t="shared" si="156"/>
        <v>147600</v>
      </c>
      <c r="N220" s="11">
        <f t="shared" si="157"/>
        <v>2.8000000000000025E-2</v>
      </c>
      <c r="O220" s="11">
        <f t="shared" si="157"/>
        <v>2800</v>
      </c>
      <c r="P220" s="11">
        <f t="shared" si="158"/>
        <v>0.16908635748702275</v>
      </c>
      <c r="Q220" s="11">
        <f t="shared" si="158"/>
        <v>5.1690863574870232</v>
      </c>
      <c r="R220" s="11">
        <f t="shared" si="159"/>
        <v>5.2410700816890117</v>
      </c>
      <c r="S220" s="11">
        <f t="shared" si="160"/>
        <v>0.21844800000000691</v>
      </c>
      <c r="T220" s="11">
        <f t="shared" si="149"/>
        <v>656.73135969479063</v>
      </c>
      <c r="V220" s="11">
        <v>-146</v>
      </c>
      <c r="W220" s="25">
        <v>1.57</v>
      </c>
      <c r="X220" s="11">
        <f t="shared" si="161"/>
        <v>157000</v>
      </c>
      <c r="Y220" s="11">
        <f t="shared" si="162"/>
        <v>2.8000000000000025E-2</v>
      </c>
      <c r="Z220" s="11">
        <f t="shared" si="163"/>
        <v>2800</v>
      </c>
      <c r="AA220" s="11">
        <f t="shared" si="164"/>
        <v>0.19589965240923377</v>
      </c>
      <c r="AB220" s="11">
        <f t="shared" si="165"/>
        <v>5.195899652409234</v>
      </c>
      <c r="AC220" s="11">
        <f>(AB220-AB221)/(G221-G220)</f>
        <v>4.9300302738367101</v>
      </c>
      <c r="AD220" s="11">
        <f>X220*F220</f>
        <v>-0.23236000000000734</v>
      </c>
      <c r="AE220" s="11">
        <f>(X220*E220)/(($I$3+$I$4)*286.9)+273</f>
        <v>681.16953571871363</v>
      </c>
      <c r="AG220" s="11">
        <v>-146</v>
      </c>
      <c r="AH220" s="11">
        <v>1.4550000000000001</v>
      </c>
      <c r="AI220" s="11">
        <f t="shared" si="166"/>
        <v>145500</v>
      </c>
      <c r="AJ220" s="11">
        <f t="shared" si="167"/>
        <v>4.0000000000000036E-3</v>
      </c>
      <c r="AK220" s="11">
        <f t="shared" si="168"/>
        <v>400</v>
      </c>
      <c r="AL220" s="11">
        <f t="shared" si="169"/>
        <v>0.16286299332192611</v>
      </c>
      <c r="AM220" s="11">
        <f t="shared" si="170"/>
        <v>5.1628629933219257</v>
      </c>
      <c r="AN220" s="11">
        <f t="shared" si="171"/>
        <v>0.76566031093634346</v>
      </c>
      <c r="AO220" s="11">
        <f t="shared" si="172"/>
        <v>-0.2153400000000068</v>
      </c>
      <c r="AP220" s="11">
        <f t="shared" si="173"/>
        <v>-167.13141839365795</v>
      </c>
      <c r="AR220" s="11">
        <v>-146</v>
      </c>
      <c r="AS220" s="11">
        <v>1.218</v>
      </c>
      <c r="AT220" s="11">
        <f t="shared" si="174"/>
        <v>121800</v>
      </c>
      <c r="AU220" s="11">
        <f t="shared" si="175"/>
        <v>-9.9999999999988987E-4</v>
      </c>
      <c r="AV220" s="11">
        <f t="shared" si="176"/>
        <v>-99.999999999985448</v>
      </c>
      <c r="AW220" s="11">
        <f t="shared" si="177"/>
        <v>8.5647288296856541E-2</v>
      </c>
      <c r="AX220" s="11">
        <f t="shared" si="178"/>
        <v>5.0856472882968564</v>
      </c>
      <c r="AY220" s="11">
        <f t="shared" si="179"/>
        <v>-0.22906908317757274</v>
      </c>
      <c r="AZ220" s="11">
        <f t="shared" si="180"/>
        <v>-0.1802640000000057</v>
      </c>
      <c r="BA220" s="11">
        <f t="shared" si="181"/>
        <v>-95.439909005824973</v>
      </c>
      <c r="BC220" s="11">
        <v>-146</v>
      </c>
      <c r="BD220" s="11">
        <v>1.2230000000000001</v>
      </c>
      <c r="BE220" s="11">
        <f t="shared" si="182"/>
        <v>122300.00000000001</v>
      </c>
      <c r="BF220" s="11">
        <f t="shared" si="183"/>
        <v>2.0000000000000018E-3</v>
      </c>
      <c r="BG220" s="11">
        <f t="shared" si="184"/>
        <v>200</v>
      </c>
      <c r="BH220" s="11">
        <f t="shared" si="185"/>
        <v>8.7426457036285488E-2</v>
      </c>
      <c r="BI220" s="11">
        <f t="shared" si="186"/>
        <v>5.0874264570362859</v>
      </c>
      <c r="BJ220" s="11">
        <f t="shared" si="187"/>
        <v>0.45570531885835192</v>
      </c>
      <c r="BK220" s="11">
        <f t="shared" si="188"/>
        <v>-0.18100400000000574</v>
      </c>
      <c r="BL220" s="11">
        <f t="shared" si="189"/>
        <v>-96.952388106834178</v>
      </c>
      <c r="BN220" s="11">
        <v>-146</v>
      </c>
      <c r="BO220" s="11">
        <v>1.111</v>
      </c>
      <c r="BP220" s="11">
        <f t="shared" si="190"/>
        <v>111100</v>
      </c>
      <c r="BQ220" s="11">
        <f t="shared" si="191"/>
        <v>0</v>
      </c>
      <c r="BR220" s="11">
        <f t="shared" si="192"/>
        <v>0</v>
      </c>
      <c r="BS220" s="11">
        <f t="shared" si="193"/>
        <v>4.5714058940867608E-2</v>
      </c>
      <c r="BT220" s="11">
        <f t="shared" si="194"/>
        <v>5.0457140589408676</v>
      </c>
      <c r="BU220" s="11">
        <f t="shared" si="195"/>
        <v>0</v>
      </c>
      <c r="BV220" s="11">
        <f t="shared" si="196"/>
        <v>-0.16442800000000521</v>
      </c>
      <c r="BW220" s="11">
        <f t="shared" si="197"/>
        <v>-63.072856244229513</v>
      </c>
    </row>
    <row r="221" spans="1:75" x14ac:dyDescent="0.35">
      <c r="A221" s="4">
        <v>-145</v>
      </c>
      <c r="B221" s="5">
        <v>412.02</v>
      </c>
      <c r="C221" s="5">
        <f t="shared" si="150"/>
        <v>-1.5299999999999727</v>
      </c>
      <c r="D221" s="5">
        <f t="shared" si="151"/>
        <v>2.6149182977778489</v>
      </c>
      <c r="E221" s="5">
        <f t="shared" si="152"/>
        <v>4.1201999999999998E-4</v>
      </c>
      <c r="F221" s="5">
        <f t="shared" si="153"/>
        <v>-1.5299999999999667E-6</v>
      </c>
      <c r="G221" s="5">
        <f t="shared" si="154"/>
        <v>-3.3850817022221511</v>
      </c>
      <c r="H221" s="6">
        <f t="shared" si="155"/>
        <v>7.6043075385003128E-2</v>
      </c>
      <c r="K221" s="11">
        <v>-145</v>
      </c>
      <c r="L221" s="11">
        <v>1.504</v>
      </c>
      <c r="M221" s="11">
        <f t="shared" si="156"/>
        <v>150400</v>
      </c>
      <c r="N221" s="11">
        <f t="shared" si="157"/>
        <v>3.499999999999992E-2</v>
      </c>
      <c r="O221" s="11">
        <f t="shared" si="157"/>
        <v>3500</v>
      </c>
      <c r="P221" s="11">
        <f t="shared" si="158"/>
        <v>0.17724783625562343</v>
      </c>
      <c r="Q221" s="11">
        <f t="shared" si="158"/>
        <v>5.1772478362556233</v>
      </c>
      <c r="R221" s="11">
        <f t="shared" si="159"/>
        <v>6.1835019102570898</v>
      </c>
      <c r="S221" s="11">
        <f t="shared" si="160"/>
        <v>0.23011199999999499</v>
      </c>
      <c r="T221" s="11">
        <f t="shared" si="149"/>
        <v>662.61130971228044</v>
      </c>
      <c r="V221" s="11">
        <v>-145</v>
      </c>
      <c r="W221" s="25">
        <v>1.5980000000000001</v>
      </c>
      <c r="X221" s="11">
        <f t="shared" si="161"/>
        <v>159800</v>
      </c>
      <c r="Y221" s="11">
        <f t="shared" si="162"/>
        <v>2.6999999999999913E-2</v>
      </c>
      <c r="Z221" s="11">
        <f t="shared" si="163"/>
        <v>2700</v>
      </c>
      <c r="AA221" s="11">
        <f t="shared" si="164"/>
        <v>0.20357677497797261</v>
      </c>
      <c r="AB221" s="11">
        <f t="shared" si="165"/>
        <v>5.2035767749779724</v>
      </c>
      <c r="AC221" s="11">
        <f>(AB221-AB222)/(G222-G221)</f>
        <v>4.5036317629027334</v>
      </c>
      <c r="AD221" s="11">
        <f>X221*F221</f>
        <v>-0.24449399999999469</v>
      </c>
      <c r="AE221" s="11">
        <f>(X221*E221)/(($I$3+$I$4)*286.9)+273</f>
        <v>686.96201656929793</v>
      </c>
      <c r="AG221" s="11">
        <v>-145</v>
      </c>
      <c r="AH221" s="11">
        <v>1.4590000000000001</v>
      </c>
      <c r="AI221" s="11">
        <f t="shared" si="166"/>
        <v>145900</v>
      </c>
      <c r="AJ221" s="11">
        <f t="shared" si="167"/>
        <v>2.9999999999998916E-3</v>
      </c>
      <c r="AK221" s="11">
        <f t="shared" si="168"/>
        <v>300</v>
      </c>
      <c r="AL221" s="11">
        <f t="shared" si="169"/>
        <v>0.16405529189345164</v>
      </c>
      <c r="AM221" s="11">
        <f t="shared" si="170"/>
        <v>5.1640552918934519</v>
      </c>
      <c r="AN221" s="11">
        <f t="shared" si="171"/>
        <v>0.55212715261213241</v>
      </c>
      <c r="AO221" s="11">
        <f t="shared" si="172"/>
        <v>-0.22322699999999515</v>
      </c>
      <c r="AP221" s="11">
        <f t="shared" si="173"/>
        <v>-166.76175167572711</v>
      </c>
      <c r="AR221" s="11">
        <v>-145</v>
      </c>
      <c r="AS221" s="11">
        <v>1.2170000000000001</v>
      </c>
      <c r="AT221" s="11">
        <f t="shared" si="174"/>
        <v>121700.00000000001</v>
      </c>
      <c r="AU221" s="11">
        <f t="shared" si="175"/>
        <v>1.0000000000000009E-2</v>
      </c>
      <c r="AV221" s="11">
        <f t="shared" si="176"/>
        <v>1000</v>
      </c>
      <c r="AW221" s="11">
        <f t="shared" si="177"/>
        <v>8.5290578230065014E-2</v>
      </c>
      <c r="AX221" s="11">
        <f t="shared" si="178"/>
        <v>5.0852905782300653</v>
      </c>
      <c r="AY221" s="11">
        <f t="shared" si="179"/>
        <v>2.1996342688233042</v>
      </c>
      <c r="AZ221" s="11">
        <f t="shared" si="180"/>
        <v>-0.18620099999999598</v>
      </c>
      <c r="BA221" s="11">
        <f t="shared" si="181"/>
        <v>-93.819775044112362</v>
      </c>
      <c r="BC221" s="11">
        <v>-145</v>
      </c>
      <c r="BD221" s="11">
        <v>1.2250000000000001</v>
      </c>
      <c r="BE221" s="11">
        <f t="shared" si="182"/>
        <v>122500.00000000001</v>
      </c>
      <c r="BF221" s="11">
        <f t="shared" si="183"/>
        <v>8.0000000000000071E-3</v>
      </c>
      <c r="BG221" s="11">
        <f t="shared" si="184"/>
        <v>800</v>
      </c>
      <c r="BH221" s="11">
        <f t="shared" si="185"/>
        <v>8.8136088700551299E-2</v>
      </c>
      <c r="BI221" s="11">
        <f t="shared" si="186"/>
        <v>5.0881360887005513</v>
      </c>
      <c r="BJ221" s="11">
        <f t="shared" si="187"/>
        <v>1.7496810853123226</v>
      </c>
      <c r="BK221" s="11">
        <f t="shared" si="188"/>
        <v>-0.18742499999999596</v>
      </c>
      <c r="BL221" s="11">
        <f t="shared" si="189"/>
        <v>-96.231080056727762</v>
      </c>
      <c r="BN221" s="11">
        <v>-145</v>
      </c>
      <c r="BO221" s="11">
        <v>1.111</v>
      </c>
      <c r="BP221" s="11">
        <f t="shared" si="190"/>
        <v>111100</v>
      </c>
      <c r="BQ221" s="11">
        <f t="shared" si="191"/>
        <v>6.0000000000000053E-3</v>
      </c>
      <c r="BR221" s="11">
        <f t="shared" si="192"/>
        <v>600</v>
      </c>
      <c r="BS221" s="11">
        <f t="shared" si="193"/>
        <v>4.5714058940867608E-2</v>
      </c>
      <c r="BT221" s="11">
        <f t="shared" si="194"/>
        <v>5.0457140589408676</v>
      </c>
      <c r="BU221" s="11">
        <f t="shared" si="195"/>
        <v>1.4477259824525031</v>
      </c>
      <c r="BV221" s="11">
        <f t="shared" si="196"/>
        <v>-0.1699829999999963</v>
      </c>
      <c r="BW221" s="11">
        <f t="shared" si="197"/>
        <v>-61.869983626958742</v>
      </c>
    </row>
    <row r="222" spans="1:75" x14ac:dyDescent="0.35">
      <c r="A222" s="4">
        <v>-144</v>
      </c>
      <c r="B222" s="5">
        <v>410.49</v>
      </c>
      <c r="C222" s="5">
        <f t="shared" si="150"/>
        <v>-1.5699999999999932</v>
      </c>
      <c r="D222" s="5">
        <f t="shared" si="151"/>
        <v>2.6133025816802631</v>
      </c>
      <c r="E222" s="5">
        <f t="shared" si="152"/>
        <v>4.1049000000000001E-4</v>
      </c>
      <c r="F222" s="5">
        <f t="shared" si="153"/>
        <v>-1.5700000000000002E-6</v>
      </c>
      <c r="G222" s="5">
        <f t="shared" si="154"/>
        <v>-3.3866974183197369</v>
      </c>
      <c r="H222" s="6">
        <f t="shared" si="155"/>
        <v>7.5731859140245605E-2</v>
      </c>
      <c r="K222" s="11">
        <v>-144</v>
      </c>
      <c r="L222" s="11">
        <v>1.5389999999999999</v>
      </c>
      <c r="M222" s="11">
        <f t="shared" si="156"/>
        <v>153900</v>
      </c>
      <c r="N222" s="11">
        <f t="shared" si="157"/>
        <v>3.300000000000014E-2</v>
      </c>
      <c r="O222" s="11">
        <f t="shared" si="157"/>
        <v>3300</v>
      </c>
      <c r="P222" s="11">
        <f t="shared" si="158"/>
        <v>0.18723861983147869</v>
      </c>
      <c r="Q222" s="11">
        <f t="shared" si="158"/>
        <v>5.1872386198314784</v>
      </c>
      <c r="R222" s="11">
        <f t="shared" si="159"/>
        <v>5.5364488804780088</v>
      </c>
      <c r="S222" s="11">
        <f t="shared" si="160"/>
        <v>0.24162300000000003</v>
      </c>
      <c r="T222" s="11">
        <f t="shared" si="149"/>
        <v>670.19760637671561</v>
      </c>
      <c r="V222" s="11">
        <v>-144</v>
      </c>
      <c r="W222" s="25">
        <v>1.625</v>
      </c>
      <c r="X222" s="11">
        <f t="shared" si="161"/>
        <v>162500</v>
      </c>
      <c r="Y222" s="11">
        <f t="shared" si="162"/>
        <v>1.8999999999999906E-2</v>
      </c>
      <c r="Z222" s="11">
        <f t="shared" si="163"/>
        <v>1900</v>
      </c>
      <c r="AA222" s="11">
        <f t="shared" si="164"/>
        <v>0.21085336531489318</v>
      </c>
      <c r="AB222" s="11">
        <f t="shared" si="165"/>
        <v>5.2108533653148932</v>
      </c>
      <c r="AC222" s="11">
        <f>(AB222-AB223)/(G223-G222)</f>
        <v>3.0335045220193697</v>
      </c>
      <c r="AD222" s="11">
        <f>X222*F222</f>
        <v>-0.25512500000000005</v>
      </c>
      <c r="AE222" s="11">
        <f>(X222*E222)/(($I$3+$I$4)*286.9)+273</f>
        <v>692.39318412096372</v>
      </c>
      <c r="AG222" s="11">
        <v>-144</v>
      </c>
      <c r="AH222" s="11">
        <v>1.462</v>
      </c>
      <c r="AI222" s="11">
        <f t="shared" si="166"/>
        <v>146200</v>
      </c>
      <c r="AJ222" s="11">
        <f t="shared" si="167"/>
        <v>0</v>
      </c>
      <c r="AK222" s="11">
        <f t="shared" si="168"/>
        <v>0</v>
      </c>
      <c r="AL222" s="11">
        <f t="shared" si="169"/>
        <v>0.16494737262184164</v>
      </c>
      <c r="AM222" s="11">
        <f t="shared" si="170"/>
        <v>5.1649473726218416</v>
      </c>
      <c r="AN222" s="11">
        <f t="shared" si="171"/>
        <v>0</v>
      </c>
      <c r="AO222" s="11">
        <f t="shared" si="172"/>
        <v>-0.22953400000000004</v>
      </c>
      <c r="AP222" s="11">
        <f t="shared" si="173"/>
        <v>-166.02961668937166</v>
      </c>
      <c r="AR222" s="11">
        <v>-144</v>
      </c>
      <c r="AS222" s="11">
        <v>1.2270000000000001</v>
      </c>
      <c r="AT222" s="11">
        <f t="shared" si="174"/>
        <v>122700.00000000001</v>
      </c>
      <c r="AU222" s="11">
        <f t="shared" si="175"/>
        <v>4.9999999999998934E-3</v>
      </c>
      <c r="AV222" s="11">
        <f t="shared" si="176"/>
        <v>499.99999999998545</v>
      </c>
      <c r="AW222" s="11">
        <f t="shared" si="177"/>
        <v>8.8844562727004278E-2</v>
      </c>
      <c r="AX222" s="11">
        <f t="shared" si="178"/>
        <v>5.0888445627270045</v>
      </c>
      <c r="AY222" s="11">
        <f t="shared" si="179"/>
        <v>1.0612388736688108</v>
      </c>
      <c r="AZ222" s="11">
        <f t="shared" si="180"/>
        <v>-0.19263900000000006</v>
      </c>
      <c r="BA222" s="11">
        <f t="shared" si="181"/>
        <v>-95.460560655170411</v>
      </c>
      <c r="BC222" s="11">
        <v>-144</v>
      </c>
      <c r="BD222" s="11">
        <v>1.2330000000000001</v>
      </c>
      <c r="BE222" s="11">
        <f t="shared" si="182"/>
        <v>123300.00000000001</v>
      </c>
      <c r="BF222" s="11">
        <f t="shared" si="183"/>
        <v>8.0000000000000071E-3</v>
      </c>
      <c r="BG222" s="11">
        <f t="shared" si="184"/>
        <v>800</v>
      </c>
      <c r="BH222" s="11">
        <f t="shared" si="185"/>
        <v>9.0963076595731676E-2</v>
      </c>
      <c r="BI222" s="11">
        <f t="shared" si="186"/>
        <v>5.0909630765957319</v>
      </c>
      <c r="BJ222" s="11">
        <f t="shared" si="187"/>
        <v>1.6876907935592309</v>
      </c>
      <c r="BK222" s="11">
        <f t="shared" si="188"/>
        <v>-0.19358100000000006</v>
      </c>
      <c r="BL222" s="11">
        <f t="shared" si="189"/>
        <v>-97.262323787958508</v>
      </c>
      <c r="BN222" s="11">
        <v>-144</v>
      </c>
      <c r="BO222" s="11">
        <v>1.117</v>
      </c>
      <c r="BP222" s="11">
        <f t="shared" si="190"/>
        <v>111700</v>
      </c>
      <c r="BQ222" s="11">
        <f t="shared" si="191"/>
        <v>1.2000000000000011E-2</v>
      </c>
      <c r="BR222" s="11">
        <f t="shared" si="192"/>
        <v>1200</v>
      </c>
      <c r="BS222" s="11">
        <f t="shared" si="193"/>
        <v>4.8053173115609055E-2</v>
      </c>
      <c r="BT222" s="11">
        <f t="shared" si="194"/>
        <v>5.0480531731156093</v>
      </c>
      <c r="BU222" s="11">
        <f t="shared" si="195"/>
        <v>2.7885388693667945</v>
      </c>
      <c r="BV222" s="11">
        <f t="shared" si="196"/>
        <v>-0.17536900000000002</v>
      </c>
      <c r="BW222" s="11">
        <f t="shared" si="197"/>
        <v>-62.42823655405482</v>
      </c>
    </row>
    <row r="223" spans="1:75" x14ac:dyDescent="0.35">
      <c r="A223" s="4">
        <v>-143</v>
      </c>
      <c r="B223" s="5">
        <v>408.92</v>
      </c>
      <c r="C223" s="5">
        <f t="shared" si="150"/>
        <v>-1.6100000000000136</v>
      </c>
      <c r="D223" s="5">
        <f t="shared" si="151"/>
        <v>2.6116383521225046</v>
      </c>
      <c r="E223" s="5">
        <f t="shared" si="152"/>
        <v>4.0892000000000001E-4</v>
      </c>
      <c r="F223" s="5">
        <f t="shared" si="153"/>
        <v>-1.6099999999999795E-6</v>
      </c>
      <c r="G223" s="5">
        <f t="shared" si="154"/>
        <v>-3.3883616478774954</v>
      </c>
      <c r="H223" s="6">
        <f t="shared" si="155"/>
        <v>7.541184579565953E-2</v>
      </c>
      <c r="K223" s="11">
        <v>-143</v>
      </c>
      <c r="L223" s="11">
        <v>1.5720000000000001</v>
      </c>
      <c r="M223" s="11">
        <f t="shared" si="156"/>
        <v>157200</v>
      </c>
      <c r="N223" s="11">
        <f t="shared" si="157"/>
        <v>2.0000000000000018E-2</v>
      </c>
      <c r="O223" s="11">
        <f t="shared" si="157"/>
        <v>2000</v>
      </c>
      <c r="P223" s="11">
        <f t="shared" si="158"/>
        <v>0.19645254170338911</v>
      </c>
      <c r="Q223" s="11">
        <f t="shared" si="158"/>
        <v>5.1964525417033887</v>
      </c>
      <c r="R223" s="11">
        <f t="shared" si="159"/>
        <v>3.2046855262261404</v>
      </c>
      <c r="S223" s="11">
        <f t="shared" si="160"/>
        <v>0.25309199999999676</v>
      </c>
      <c r="T223" s="11">
        <f t="shared" si="149"/>
        <v>677.16277890381707</v>
      </c>
      <c r="V223" s="11">
        <v>-143</v>
      </c>
      <c r="W223" s="25">
        <v>1.6439999999999999</v>
      </c>
      <c r="X223" s="11">
        <f t="shared" si="161"/>
        <v>164400</v>
      </c>
      <c r="Y223" s="11">
        <f t="shared" si="162"/>
        <v>1.3000000000000123E-2</v>
      </c>
      <c r="Z223" s="11">
        <f t="shared" si="163"/>
        <v>1300</v>
      </c>
      <c r="AA223" s="11">
        <f t="shared" si="164"/>
        <v>0.21590181320403157</v>
      </c>
      <c r="AB223" s="11">
        <f t="shared" si="165"/>
        <v>5.2159018132040318</v>
      </c>
      <c r="AC223" s="11">
        <f>(AB223-AB224)/(G224-G223)</f>
        <v>1.9965775655873108</v>
      </c>
      <c r="AD223" s="11">
        <f>X223*F223</f>
        <v>-0.26468399999999664</v>
      </c>
      <c r="AE223" s="11">
        <f>(X223*E223)/(($I$3+$I$4)*286.9)+273</f>
        <v>695.67405122002242</v>
      </c>
      <c r="AG223" s="11">
        <v>-143</v>
      </c>
      <c r="AH223" s="11">
        <v>1.462</v>
      </c>
      <c r="AI223" s="11">
        <f t="shared" si="166"/>
        <v>146200</v>
      </c>
      <c r="AJ223" s="11">
        <f t="shared" si="167"/>
        <v>-6.9999999999998952E-3</v>
      </c>
      <c r="AK223" s="11">
        <f t="shared" si="168"/>
        <v>-700</v>
      </c>
      <c r="AL223" s="11">
        <f t="shared" si="169"/>
        <v>0.16494737262184164</v>
      </c>
      <c r="AM223" s="11">
        <f t="shared" si="170"/>
        <v>5.1649473726218416</v>
      </c>
      <c r="AN223" s="11">
        <f t="shared" si="171"/>
        <v>-1.2166020900565673</v>
      </c>
      <c r="AO223" s="11">
        <f t="shared" si="172"/>
        <v>-0.23538199999999701</v>
      </c>
      <c r="AP223" s="11">
        <f t="shared" si="173"/>
        <v>-164.35046129410671</v>
      </c>
      <c r="AR223" s="11">
        <v>-143</v>
      </c>
      <c r="AS223" s="11">
        <v>1.232</v>
      </c>
      <c r="AT223" s="11">
        <f t="shared" si="174"/>
        <v>123200</v>
      </c>
      <c r="AU223" s="11">
        <f t="shared" si="175"/>
        <v>1.0000000000000009E-2</v>
      </c>
      <c r="AV223" s="11">
        <f t="shared" si="176"/>
        <v>1000</v>
      </c>
      <c r="AW223" s="11">
        <f t="shared" si="177"/>
        <v>9.0610707828406648E-2</v>
      </c>
      <c r="AX223" s="11">
        <f t="shared" si="178"/>
        <v>5.0906107078284064</v>
      </c>
      <c r="AY223" s="11">
        <f t="shared" si="179"/>
        <v>2.0492209329244702</v>
      </c>
      <c r="AZ223" s="11">
        <f t="shared" si="180"/>
        <v>-0.19835199999999747</v>
      </c>
      <c r="BA223" s="11">
        <f t="shared" si="181"/>
        <v>-95.547037150710992</v>
      </c>
      <c r="BC223" s="11">
        <v>-143</v>
      </c>
      <c r="BD223" s="11">
        <v>1.2410000000000001</v>
      </c>
      <c r="BE223" s="11">
        <f t="shared" si="182"/>
        <v>124100.00000000001</v>
      </c>
      <c r="BF223" s="11">
        <f t="shared" si="183"/>
        <v>8.999999999999897E-3</v>
      </c>
      <c r="BG223" s="11">
        <f t="shared" si="184"/>
        <v>899.99999999998545</v>
      </c>
      <c r="BH223" s="11">
        <f t="shared" si="185"/>
        <v>9.3771781498729861E-2</v>
      </c>
      <c r="BI223" s="11">
        <f t="shared" si="186"/>
        <v>5.09377178149873</v>
      </c>
      <c r="BJ223" s="11">
        <f t="shared" si="187"/>
        <v>1.8317102906758547</v>
      </c>
      <c r="BK223" s="11">
        <f t="shared" si="188"/>
        <v>-0.19980099999999748</v>
      </c>
      <c r="BL223" s="11">
        <f t="shared" si="189"/>
        <v>-98.23934505197434</v>
      </c>
      <c r="BN223" s="11">
        <v>-143</v>
      </c>
      <c r="BO223" s="11">
        <v>1.129</v>
      </c>
      <c r="BP223" s="11">
        <f t="shared" si="190"/>
        <v>112900</v>
      </c>
      <c r="BQ223" s="11">
        <f t="shared" si="191"/>
        <v>1.6000000000000014E-2</v>
      </c>
      <c r="BR223" s="11">
        <f t="shared" si="192"/>
        <v>1600</v>
      </c>
      <c r="BS223" s="11">
        <f t="shared" si="193"/>
        <v>5.269394192496786E-2</v>
      </c>
      <c r="BT223" s="11">
        <f t="shared" si="194"/>
        <v>5.0526939419249679</v>
      </c>
      <c r="BU223" s="11">
        <f t="shared" si="195"/>
        <v>3.5671617530297484</v>
      </c>
      <c r="BV223" s="11">
        <f t="shared" si="196"/>
        <v>-0.18176899999999768</v>
      </c>
      <c r="BW223" s="11">
        <f t="shared" si="197"/>
        <v>-64.735068947364198</v>
      </c>
    </row>
    <row r="224" spans="1:75" x14ac:dyDescent="0.35">
      <c r="A224" s="4">
        <v>-142</v>
      </c>
      <c r="B224" s="5">
        <v>407.31</v>
      </c>
      <c r="C224" s="5">
        <f t="shared" si="150"/>
        <v>-1.6499999999999773</v>
      </c>
      <c r="D224" s="5">
        <f t="shared" si="151"/>
        <v>2.6099250727216621</v>
      </c>
      <c r="E224" s="5">
        <f t="shared" si="152"/>
        <v>4.0731000000000003E-4</v>
      </c>
      <c r="F224" s="5">
        <f t="shared" si="153"/>
        <v>-1.650000000000013E-6</v>
      </c>
      <c r="G224" s="5">
        <f t="shared" si="154"/>
        <v>-3.3900749272783379</v>
      </c>
      <c r="H224" s="6">
        <f t="shared" si="155"/>
        <v>7.5083041831669584E-2</v>
      </c>
      <c r="K224" s="11">
        <v>-142</v>
      </c>
      <c r="L224" s="11">
        <v>1.5920000000000001</v>
      </c>
      <c r="M224" s="11">
        <f t="shared" si="156"/>
        <v>159200</v>
      </c>
      <c r="N224" s="11">
        <f t="shared" si="157"/>
        <v>1.6999999999999904E-2</v>
      </c>
      <c r="O224" s="11">
        <f t="shared" si="157"/>
        <v>1700</v>
      </c>
      <c r="P224" s="11">
        <f t="shared" si="158"/>
        <v>0.20194306340165025</v>
      </c>
      <c r="Q224" s="11">
        <f t="shared" si="158"/>
        <v>5.2019430634016501</v>
      </c>
      <c r="R224" s="11">
        <f t="shared" si="159"/>
        <v>2.616720335698226</v>
      </c>
      <c r="S224" s="11">
        <f t="shared" si="160"/>
        <v>0.26268000000000208</v>
      </c>
      <c r="T224" s="11">
        <f t="shared" si="149"/>
        <v>680.69328396089634</v>
      </c>
      <c r="V224" s="11">
        <v>-142</v>
      </c>
      <c r="W224" s="25">
        <v>1.657</v>
      </c>
      <c r="X224" s="11">
        <f t="shared" si="161"/>
        <v>165700</v>
      </c>
      <c r="Y224" s="11">
        <f t="shared" si="162"/>
        <v>4.9999999999998934E-3</v>
      </c>
      <c r="Z224" s="11">
        <f t="shared" si="163"/>
        <v>500</v>
      </c>
      <c r="AA224" s="11">
        <f t="shared" si="164"/>
        <v>0.21932250841933676</v>
      </c>
      <c r="AB224" s="11">
        <f t="shared" si="165"/>
        <v>5.2193225084193369</v>
      </c>
      <c r="AC224" s="11">
        <f>(AB224-AB225)/(G225-G224)</f>
        <v>0.74225487662985934</v>
      </c>
      <c r="AD224" s="11">
        <f>X224*F224</f>
        <v>-0.27340500000000217</v>
      </c>
      <c r="AE224" s="11">
        <f>(X224*E224)/(($I$3+$I$4)*286.9)+273</f>
        <v>697.33905246432494</v>
      </c>
      <c r="AG224" s="11">
        <v>-142</v>
      </c>
      <c r="AH224" s="11">
        <v>1.4550000000000001</v>
      </c>
      <c r="AI224" s="11">
        <f t="shared" si="166"/>
        <v>145500</v>
      </c>
      <c r="AJ224" s="11">
        <f t="shared" si="167"/>
        <v>0</v>
      </c>
      <c r="AK224" s="11">
        <f t="shared" si="168"/>
        <v>0</v>
      </c>
      <c r="AL224" s="11">
        <f t="shared" si="169"/>
        <v>0.16286299332192611</v>
      </c>
      <c r="AM224" s="11">
        <f t="shared" si="170"/>
        <v>5.1628629933219257</v>
      </c>
      <c r="AN224" s="11">
        <f t="shared" si="171"/>
        <v>0</v>
      </c>
      <c r="AO224" s="11">
        <f t="shared" si="172"/>
        <v>-0.2400750000000019</v>
      </c>
      <c r="AP224" s="11">
        <f t="shared" si="173"/>
        <v>-160.54275217876864</v>
      </c>
      <c r="AR224" s="11">
        <v>-142</v>
      </c>
      <c r="AS224" s="11">
        <v>1.242</v>
      </c>
      <c r="AT224" s="11">
        <f t="shared" si="174"/>
        <v>124200</v>
      </c>
      <c r="AU224" s="11">
        <f t="shared" si="175"/>
        <v>1.4999999999999902E-2</v>
      </c>
      <c r="AV224" s="11">
        <f t="shared" si="176"/>
        <v>1499.9999999999854</v>
      </c>
      <c r="AW224" s="11">
        <f t="shared" si="177"/>
        <v>9.4121595840561387E-2</v>
      </c>
      <c r="AX224" s="11">
        <f t="shared" si="178"/>
        <v>5.0941215958405612</v>
      </c>
      <c r="AY224" s="11">
        <f t="shared" si="179"/>
        <v>2.9574689780212564</v>
      </c>
      <c r="AZ224" s="11">
        <f t="shared" si="180"/>
        <v>-0.20493000000000161</v>
      </c>
      <c r="BA224" s="11">
        <f t="shared" si="181"/>
        <v>-97.075668870124161</v>
      </c>
      <c r="BC224" s="11">
        <v>-142</v>
      </c>
      <c r="BD224" s="11">
        <v>1.25</v>
      </c>
      <c r="BE224" s="11">
        <f t="shared" si="182"/>
        <v>125000</v>
      </c>
      <c r="BF224" s="11">
        <f t="shared" si="183"/>
        <v>1.0999999999999899E-2</v>
      </c>
      <c r="BG224" s="11">
        <f t="shared" si="184"/>
        <v>1099.9999999999854</v>
      </c>
      <c r="BH224" s="11">
        <f t="shared" si="185"/>
        <v>9.691001300805642E-2</v>
      </c>
      <c r="BI224" s="11">
        <f t="shared" si="186"/>
        <v>5.0969100130080562</v>
      </c>
      <c r="BJ224" s="11">
        <f t="shared" si="187"/>
        <v>2.1584337827569189</v>
      </c>
      <c r="BK224" s="11">
        <f t="shared" si="188"/>
        <v>-0.20625000000000163</v>
      </c>
      <c r="BL224" s="11">
        <f t="shared" si="189"/>
        <v>-99.459409088289192</v>
      </c>
      <c r="BN224" s="11">
        <v>-142</v>
      </c>
      <c r="BO224" s="11">
        <v>1.145</v>
      </c>
      <c r="BP224" s="11">
        <f t="shared" si="190"/>
        <v>114500</v>
      </c>
      <c r="BQ224" s="11">
        <f t="shared" si="191"/>
        <v>1.2000000000000011E-2</v>
      </c>
      <c r="BR224" s="11">
        <f t="shared" si="192"/>
        <v>1200</v>
      </c>
      <c r="BS224" s="11">
        <f t="shared" si="193"/>
        <v>5.8805486675906807E-2</v>
      </c>
      <c r="BT224" s="11">
        <f t="shared" si="194"/>
        <v>5.0588054866759071</v>
      </c>
      <c r="BU224" s="11">
        <f t="shared" si="195"/>
        <v>2.5684424537852362</v>
      </c>
      <c r="BV224" s="11">
        <f t="shared" si="196"/>
        <v>-0.18892500000000148</v>
      </c>
      <c r="BW224" s="11">
        <f t="shared" si="197"/>
        <v>-68.172818724872911</v>
      </c>
    </row>
    <row r="225" spans="1:75" x14ac:dyDescent="0.35">
      <c r="A225" s="4">
        <v>-141</v>
      </c>
      <c r="B225" s="5">
        <v>405.66</v>
      </c>
      <c r="C225" s="5">
        <f t="shared" si="150"/>
        <v>-1.7000000000000455</v>
      </c>
      <c r="D225" s="5">
        <f t="shared" si="151"/>
        <v>2.6081621863197615</v>
      </c>
      <c r="E225" s="5">
        <f t="shared" si="152"/>
        <v>4.0566000000000002E-4</v>
      </c>
      <c r="F225" s="5">
        <f t="shared" si="153"/>
        <v>-1.7000000000000413E-6</v>
      </c>
      <c r="G225" s="5">
        <f t="shared" si="154"/>
        <v>-3.3918378136802385</v>
      </c>
      <c r="H225" s="6">
        <f t="shared" si="155"/>
        <v>7.4745455138919434E-2</v>
      </c>
      <c r="K225" s="11">
        <v>-141</v>
      </c>
      <c r="L225" s="11">
        <v>1.609</v>
      </c>
      <c r="M225" s="11">
        <f t="shared" si="156"/>
        <v>160900</v>
      </c>
      <c r="N225" s="11">
        <f t="shared" si="157"/>
        <v>1.6000000000000014E-2</v>
      </c>
      <c r="O225" s="11">
        <f t="shared" si="157"/>
        <v>1600</v>
      </c>
      <c r="P225" s="11">
        <f t="shared" si="158"/>
        <v>0.20655604409902956</v>
      </c>
      <c r="Q225" s="11">
        <f t="shared" si="158"/>
        <v>5.2065560440990293</v>
      </c>
      <c r="R225" s="11">
        <f t="shared" si="159"/>
        <v>2.3562164238598715</v>
      </c>
      <c r="S225" s="11">
        <f t="shared" si="160"/>
        <v>0.27353000000000666</v>
      </c>
      <c r="T225" s="11">
        <f t="shared" si="149"/>
        <v>683.37760404837115</v>
      </c>
      <c r="V225" s="11">
        <v>-141</v>
      </c>
      <c r="W225" s="25">
        <v>1.6619999999999999</v>
      </c>
      <c r="X225" s="11">
        <f t="shared" si="161"/>
        <v>166200</v>
      </c>
      <c r="Y225" s="11">
        <f t="shared" si="162"/>
        <v>1.0000000000001119E-3</v>
      </c>
      <c r="Z225" s="11">
        <f t="shared" si="163"/>
        <v>100</v>
      </c>
      <c r="AA225" s="11">
        <f t="shared" si="164"/>
        <v>0.22063101944809216</v>
      </c>
      <c r="AB225" s="11">
        <f t="shared" si="165"/>
        <v>5.220631019448092</v>
      </c>
      <c r="AC225" s="11">
        <f>(AB225-AB226)/(G226-G225)</f>
        <v>0.14323199195928477</v>
      </c>
      <c r="AD225" s="11">
        <f>X225*F225</f>
        <v>-0.28254000000000684</v>
      </c>
      <c r="AE225" s="11">
        <f>(X225*E225)/(($I$3+$I$4)*286.9)+273</f>
        <v>696.89532500210862</v>
      </c>
      <c r="AG225" s="11">
        <v>-141</v>
      </c>
      <c r="AH225" s="11">
        <v>1.4550000000000001</v>
      </c>
      <c r="AI225" s="11">
        <f t="shared" si="166"/>
        <v>145500</v>
      </c>
      <c r="AJ225" s="11">
        <f t="shared" si="167"/>
        <v>-3.0000000000001137E-3</v>
      </c>
      <c r="AK225" s="11">
        <f t="shared" si="168"/>
        <v>-300</v>
      </c>
      <c r="AL225" s="11">
        <f t="shared" si="169"/>
        <v>0.16286299332192611</v>
      </c>
      <c r="AM225" s="11">
        <f t="shared" si="170"/>
        <v>5.1628629933219257</v>
      </c>
      <c r="AN225" s="11">
        <f t="shared" si="171"/>
        <v>-0.49148248500963415</v>
      </c>
      <c r="AO225" s="11">
        <f t="shared" si="172"/>
        <v>-0.24735000000000601</v>
      </c>
      <c r="AP225" s="11">
        <f t="shared" si="173"/>
        <v>-158.78648412471892</v>
      </c>
      <c r="AR225" s="11">
        <v>-141</v>
      </c>
      <c r="AS225" s="11">
        <v>1.2569999999999999</v>
      </c>
      <c r="AT225" s="11">
        <f t="shared" si="174"/>
        <v>125699.99999999999</v>
      </c>
      <c r="AU225" s="11">
        <f t="shared" si="175"/>
        <v>2.100000000000013E-2</v>
      </c>
      <c r="AV225" s="11">
        <f t="shared" si="176"/>
        <v>2100.0000000000146</v>
      </c>
      <c r="AW225" s="11">
        <f t="shared" si="177"/>
        <v>9.9335277685957707E-2</v>
      </c>
      <c r="AX225" s="11">
        <f t="shared" si="178"/>
        <v>5.0993352776859577</v>
      </c>
      <c r="AY225" s="11">
        <f t="shared" si="179"/>
        <v>3.9453263603350059</v>
      </c>
      <c r="AZ225" s="11">
        <f t="shared" si="180"/>
        <v>-0.21369000000000518</v>
      </c>
      <c r="BA225" s="11">
        <f t="shared" si="181"/>
        <v>-100.02791102733448</v>
      </c>
      <c r="BC225" s="11">
        <v>-141</v>
      </c>
      <c r="BD225" s="11">
        <v>1.2609999999999999</v>
      </c>
      <c r="BE225" s="11">
        <f t="shared" si="182"/>
        <v>126099.99999999999</v>
      </c>
      <c r="BF225" s="11">
        <f t="shared" si="183"/>
        <v>4.0000000000000036E-3</v>
      </c>
      <c r="BG225" s="11">
        <f t="shared" si="184"/>
        <v>400</v>
      </c>
      <c r="BH225" s="11">
        <f t="shared" si="185"/>
        <v>0.10071508657308159</v>
      </c>
      <c r="BI225" s="11">
        <f t="shared" si="186"/>
        <v>5.1007150865730813</v>
      </c>
      <c r="BJ225" s="11">
        <f t="shared" si="187"/>
        <v>0.75415163417321307</v>
      </c>
      <c r="BK225" s="11">
        <f t="shared" si="188"/>
        <v>-0.2143700000000052</v>
      </c>
      <c r="BL225" s="11">
        <f t="shared" si="189"/>
        <v>-101.21495290808974</v>
      </c>
      <c r="BN225" s="11">
        <v>-141</v>
      </c>
      <c r="BO225" s="11">
        <v>1.157</v>
      </c>
      <c r="BP225" s="11">
        <f t="shared" si="190"/>
        <v>115700</v>
      </c>
      <c r="BQ225" s="11">
        <f t="shared" si="191"/>
        <v>2.0000000000000018E-3</v>
      </c>
      <c r="BR225" s="11">
        <f t="shared" si="192"/>
        <v>200</v>
      </c>
      <c r="BS225" s="11">
        <f t="shared" si="193"/>
        <v>6.333335895174956E-2</v>
      </c>
      <c r="BT225" s="11">
        <f t="shared" si="194"/>
        <v>5.0633333589517493</v>
      </c>
      <c r="BU225" s="11">
        <f t="shared" si="195"/>
        <v>0.41126638798809217</v>
      </c>
      <c r="BV225" s="11">
        <f t="shared" si="196"/>
        <v>-0.19669000000000478</v>
      </c>
      <c r="BW225" s="11">
        <f t="shared" si="197"/>
        <v>-70.351864008453504</v>
      </c>
    </row>
    <row r="226" spans="1:75" x14ac:dyDescent="0.35">
      <c r="A226" s="4">
        <v>-140</v>
      </c>
      <c r="B226" s="5">
        <v>403.96</v>
      </c>
      <c r="C226" s="5">
        <f t="shared" si="150"/>
        <v>-1.7399999999999523</v>
      </c>
      <c r="D226" s="5">
        <f t="shared" si="151"/>
        <v>2.606338363528125</v>
      </c>
      <c r="E226" s="5">
        <f t="shared" si="152"/>
        <v>4.0395999999999997E-4</v>
      </c>
      <c r="F226" s="5">
        <f t="shared" si="153"/>
        <v>-1.7399999999999664E-6</v>
      </c>
      <c r="G226" s="5">
        <f t="shared" si="154"/>
        <v>-3.393661636471875</v>
      </c>
      <c r="H226" s="6">
        <f t="shared" si="155"/>
        <v>7.4399095116427616E-2</v>
      </c>
      <c r="K226" s="11">
        <v>-140</v>
      </c>
      <c r="L226" s="11">
        <v>1.625</v>
      </c>
      <c r="M226" s="11">
        <f t="shared" si="156"/>
        <v>162500</v>
      </c>
      <c r="N226" s="11">
        <f t="shared" si="157"/>
        <v>8.999999999999897E-3</v>
      </c>
      <c r="O226" s="11">
        <f t="shared" si="157"/>
        <v>900</v>
      </c>
      <c r="P226" s="11">
        <f t="shared" si="158"/>
        <v>0.21085336531489318</v>
      </c>
      <c r="Q226" s="11">
        <f t="shared" si="158"/>
        <v>5.2108533653148932</v>
      </c>
      <c r="R226" s="11">
        <f t="shared" si="159"/>
        <v>1.279503122773503</v>
      </c>
      <c r="S226" s="11">
        <f t="shared" si="160"/>
        <v>0.28274999999999456</v>
      </c>
      <c r="T226" s="11">
        <f t="shared" si="149"/>
        <v>685.72155389291925</v>
      </c>
      <c r="V226" s="11">
        <v>-140</v>
      </c>
      <c r="W226" s="25">
        <v>1.663</v>
      </c>
      <c r="X226" s="11">
        <f t="shared" si="161"/>
        <v>166300</v>
      </c>
      <c r="Y226" s="11">
        <f t="shared" si="162"/>
        <v>-4.0000000000000036E-3</v>
      </c>
      <c r="Z226" s="11">
        <f t="shared" si="163"/>
        <v>-400</v>
      </c>
      <c r="AA226" s="11">
        <f t="shared" si="164"/>
        <v>0.22089224921951925</v>
      </c>
      <c r="AB226" s="11">
        <f t="shared" si="165"/>
        <v>5.2208922492195189</v>
      </c>
      <c r="AC226" s="11">
        <f>(AB226-AB227)/(G227-G226)</f>
        <v>-0.55788241246415127</v>
      </c>
      <c r="AD226" s="11">
        <f>X226*F226</f>
        <v>-0.2893619999999944</v>
      </c>
      <c r="AE226" s="11">
        <f>(X226*E226)/(($I$3+$I$4)*286.9)+273</f>
        <v>695.37288869164604</v>
      </c>
      <c r="AG226" s="11">
        <v>-140</v>
      </c>
      <c r="AH226" s="11">
        <v>1.452</v>
      </c>
      <c r="AI226" s="11">
        <f t="shared" si="166"/>
        <v>145200</v>
      </c>
      <c r="AJ226" s="11">
        <f t="shared" si="167"/>
        <v>-4.0000000000000036E-3</v>
      </c>
      <c r="AK226" s="11">
        <f t="shared" si="168"/>
        <v>-400</v>
      </c>
      <c r="AL226" s="11">
        <f t="shared" si="169"/>
        <v>0.16196661636407489</v>
      </c>
      <c r="AM226" s="11">
        <f t="shared" si="170"/>
        <v>5.1619666163640749</v>
      </c>
      <c r="AN226" s="11">
        <f t="shared" si="171"/>
        <v>-0.63906401856522277</v>
      </c>
      <c r="AO226" s="11">
        <f t="shared" si="172"/>
        <v>-0.2526479999999951</v>
      </c>
      <c r="AP226" s="11">
        <f t="shared" si="173"/>
        <v>-156.09044531974814</v>
      </c>
      <c r="AR226" s="11">
        <v>-140</v>
      </c>
      <c r="AS226" s="11">
        <v>1.278</v>
      </c>
      <c r="AT226" s="11">
        <f t="shared" si="174"/>
        <v>127800</v>
      </c>
      <c r="AU226" s="11">
        <f t="shared" si="175"/>
        <v>2.4000000000000021E-2</v>
      </c>
      <c r="AV226" s="11">
        <f t="shared" si="176"/>
        <v>2400</v>
      </c>
      <c r="AW226" s="11">
        <f t="shared" si="177"/>
        <v>0.10653085382238137</v>
      </c>
      <c r="AX226" s="11">
        <f t="shared" si="178"/>
        <v>5.106530853822381</v>
      </c>
      <c r="AY226" s="11">
        <f t="shared" si="179"/>
        <v>4.3100882284674453</v>
      </c>
      <c r="AZ226" s="11">
        <f t="shared" si="180"/>
        <v>-0.22237199999999571</v>
      </c>
      <c r="BA226" s="11">
        <f t="shared" si="181"/>
        <v>-104.67051592192706</v>
      </c>
      <c r="BC226" s="11">
        <v>-140</v>
      </c>
      <c r="BD226" s="11">
        <v>1.2649999999999999</v>
      </c>
      <c r="BE226" s="11">
        <f t="shared" si="182"/>
        <v>126499.99999999999</v>
      </c>
      <c r="BF226" s="11">
        <f t="shared" si="183"/>
        <v>-6.0000000000000053E-3</v>
      </c>
      <c r="BG226" s="11">
        <f t="shared" si="184"/>
        <v>-600</v>
      </c>
      <c r="BH226" s="11">
        <f t="shared" si="185"/>
        <v>0.10209052551183669</v>
      </c>
      <c r="BI226" s="11">
        <f t="shared" si="186"/>
        <v>5.1020905255118363</v>
      </c>
      <c r="BJ226" s="11">
        <f t="shared" si="187"/>
        <v>-1.1013993479703785</v>
      </c>
      <c r="BK226" s="11">
        <f t="shared" si="188"/>
        <v>-0.22010999999999573</v>
      </c>
      <c r="BL226" s="11">
        <f t="shared" si="189"/>
        <v>-100.82879705887149</v>
      </c>
      <c r="BN226" s="11">
        <v>-140</v>
      </c>
      <c r="BO226" s="11">
        <v>1.159</v>
      </c>
      <c r="BP226" s="11">
        <f t="shared" si="190"/>
        <v>115900</v>
      </c>
      <c r="BQ226" s="11">
        <f t="shared" si="191"/>
        <v>6.0000000000000053E-3</v>
      </c>
      <c r="BR226" s="11">
        <f t="shared" si="192"/>
        <v>600</v>
      </c>
      <c r="BS226" s="11">
        <f t="shared" si="193"/>
        <v>6.4083435963596003E-2</v>
      </c>
      <c r="BT226" s="11">
        <f t="shared" si="194"/>
        <v>5.064083435963596</v>
      </c>
      <c r="BU226" s="11">
        <f t="shared" si="195"/>
        <v>1.1961845500628718</v>
      </c>
      <c r="BV226" s="11">
        <f t="shared" si="196"/>
        <v>-0.2016659999999961</v>
      </c>
      <c r="BW226" s="11">
        <f t="shared" si="197"/>
        <v>-69.50401248318741</v>
      </c>
    </row>
    <row r="227" spans="1:75" x14ac:dyDescent="0.35">
      <c r="A227" s="4">
        <v>-139</v>
      </c>
      <c r="B227" s="5">
        <v>402.22</v>
      </c>
      <c r="C227" s="5">
        <f t="shared" si="150"/>
        <v>-1.7900000000000205</v>
      </c>
      <c r="D227" s="5">
        <f t="shared" si="151"/>
        <v>2.6044636616701857</v>
      </c>
      <c r="E227" s="5">
        <f t="shared" si="152"/>
        <v>4.0222000000000001E-4</v>
      </c>
      <c r="F227" s="5">
        <f t="shared" si="153"/>
        <v>-1.7899999999999947E-6</v>
      </c>
      <c r="G227" s="5">
        <f t="shared" si="154"/>
        <v>-3.3955363383298147</v>
      </c>
      <c r="H227" s="6">
        <f t="shared" si="155"/>
        <v>7.4043972771820399E-2</v>
      </c>
      <c r="K227" s="11">
        <v>-139</v>
      </c>
      <c r="L227" s="11">
        <v>1.6339999999999999</v>
      </c>
      <c r="M227" s="11">
        <f t="shared" si="156"/>
        <v>163400</v>
      </c>
      <c r="N227" s="11">
        <f t="shared" si="157"/>
        <v>7.0000000000001172E-3</v>
      </c>
      <c r="O227" s="11">
        <f t="shared" si="157"/>
        <v>700</v>
      </c>
      <c r="P227" s="11">
        <f t="shared" si="158"/>
        <v>0.21325205219639665</v>
      </c>
      <c r="Q227" s="11">
        <f t="shared" si="158"/>
        <v>5.2132520521963963</v>
      </c>
      <c r="R227" s="11">
        <f t="shared" si="159"/>
        <v>0.9584288015138317</v>
      </c>
      <c r="S227" s="11">
        <f t="shared" si="160"/>
        <v>0.29248599999999914</v>
      </c>
      <c r="T227" s="11">
        <f t="shared" si="149"/>
        <v>686.21981126345725</v>
      </c>
      <c r="V227" s="11">
        <v>-139</v>
      </c>
      <c r="W227" s="25">
        <v>1.659</v>
      </c>
      <c r="X227" s="11">
        <f t="shared" si="161"/>
        <v>165900</v>
      </c>
      <c r="Y227" s="11">
        <f t="shared" si="162"/>
        <v>-7.0000000000001172E-3</v>
      </c>
      <c r="Z227" s="11">
        <f t="shared" si="163"/>
        <v>-700</v>
      </c>
      <c r="AA227" s="11">
        <f t="shared" si="164"/>
        <v>0.21984638602436071</v>
      </c>
      <c r="AB227" s="11">
        <f t="shared" si="165"/>
        <v>5.2198463860243605</v>
      </c>
      <c r="AC227" s="11">
        <f>(AB227-AB228)/(G228-G227)</f>
        <v>-0.94800791953426711</v>
      </c>
      <c r="AD227" s="11">
        <f>X227*F227</f>
        <v>-0.29696099999999914</v>
      </c>
      <c r="AE227" s="11">
        <f>(X227*E227)/(($I$3+$I$4)*286.9)+273</f>
        <v>692.54202379808794</v>
      </c>
      <c r="AG227" s="11">
        <v>-139</v>
      </c>
      <c r="AH227" s="11">
        <v>1.448</v>
      </c>
      <c r="AI227" s="11">
        <f t="shared" si="166"/>
        <v>144800</v>
      </c>
      <c r="AJ227" s="11">
        <f t="shared" si="167"/>
        <v>5.0000000000001155E-3</v>
      </c>
      <c r="AK227" s="11">
        <f t="shared" si="168"/>
        <v>500</v>
      </c>
      <c r="AL227" s="11">
        <f t="shared" si="169"/>
        <v>0.16076856186112809</v>
      </c>
      <c r="AM227" s="11">
        <f t="shared" si="170"/>
        <v>5.1607685618611283</v>
      </c>
      <c r="AN227" s="11">
        <f t="shared" si="171"/>
        <v>0.77284991704780381</v>
      </c>
      <c r="AO227" s="11">
        <f t="shared" si="172"/>
        <v>-0.25919199999999926</v>
      </c>
      <c r="AP227" s="11">
        <f t="shared" si="173"/>
        <v>-153.06522375982115</v>
      </c>
      <c r="AR227" s="11">
        <v>-139</v>
      </c>
      <c r="AS227" s="11">
        <v>1.302</v>
      </c>
      <c r="AT227" s="11">
        <f t="shared" si="174"/>
        <v>130200</v>
      </c>
      <c r="AU227" s="11">
        <f t="shared" si="175"/>
        <v>-2.0000000000000018E-3</v>
      </c>
      <c r="AV227" s="11">
        <f t="shared" si="176"/>
        <v>-200</v>
      </c>
      <c r="AW227" s="11">
        <f t="shared" si="177"/>
        <v>0.11461098423217315</v>
      </c>
      <c r="AX227" s="11">
        <f t="shared" si="178"/>
        <v>5.114610984232173</v>
      </c>
      <c r="AY227" s="11">
        <f t="shared" si="179"/>
        <v>-0.34466346361593636</v>
      </c>
      <c r="AZ227" s="11">
        <f t="shared" si="180"/>
        <v>-0.23305799999999932</v>
      </c>
      <c r="BA227" s="11">
        <f t="shared" si="181"/>
        <v>-110.1056086569663</v>
      </c>
      <c r="BC227" s="11">
        <v>-139</v>
      </c>
      <c r="BD227" s="11">
        <v>1.2589999999999999</v>
      </c>
      <c r="BE227" s="11">
        <f t="shared" si="182"/>
        <v>125899.99999999999</v>
      </c>
      <c r="BF227" s="11">
        <f t="shared" si="183"/>
        <v>1.0000000000000009E-2</v>
      </c>
      <c r="BG227" s="11">
        <f t="shared" si="184"/>
        <v>1000</v>
      </c>
      <c r="BH227" s="11">
        <f t="shared" si="185"/>
        <v>0.10002573010786256</v>
      </c>
      <c r="BI227" s="11">
        <f t="shared" si="186"/>
        <v>5.1000257301078626</v>
      </c>
      <c r="BJ227" s="11">
        <f t="shared" si="187"/>
        <v>1.7737714268221147</v>
      </c>
      <c r="BK227" s="11">
        <f t="shared" si="188"/>
        <v>-0.22536099999999931</v>
      </c>
      <c r="BL227" s="11">
        <f t="shared" si="189"/>
        <v>-97.453119277358269</v>
      </c>
      <c r="BN227" s="11">
        <v>-139</v>
      </c>
      <c r="BO227" s="11">
        <v>1.165</v>
      </c>
      <c r="BP227" s="11">
        <f t="shared" si="190"/>
        <v>116500</v>
      </c>
      <c r="BQ227" s="11">
        <f t="shared" si="191"/>
        <v>8.999999999999897E-3</v>
      </c>
      <c r="BR227" s="11">
        <f t="shared" si="192"/>
        <v>900</v>
      </c>
      <c r="BS227" s="11">
        <f t="shared" si="193"/>
        <v>6.6325925362037796E-2</v>
      </c>
      <c r="BT227" s="11">
        <f t="shared" si="194"/>
        <v>5.0663259253620376</v>
      </c>
      <c r="BU227" s="11">
        <f t="shared" si="195"/>
        <v>1.7253884641442021</v>
      </c>
      <c r="BV227" s="11">
        <f t="shared" si="196"/>
        <v>-0.20853499999999939</v>
      </c>
      <c r="BW227" s="11">
        <f t="shared" si="197"/>
        <v>-69.794189005657188</v>
      </c>
    </row>
    <row r="228" spans="1:75" x14ac:dyDescent="0.35">
      <c r="A228" s="4">
        <v>-138</v>
      </c>
      <c r="B228" s="5">
        <v>400.43</v>
      </c>
      <c r="C228" s="5">
        <f t="shared" si="150"/>
        <v>-1.8199999999999932</v>
      </c>
      <c r="D228" s="5">
        <f t="shared" si="151"/>
        <v>2.6025266071349242</v>
      </c>
      <c r="E228" s="5">
        <f t="shared" si="152"/>
        <v>4.0043000000000001E-4</v>
      </c>
      <c r="F228" s="5">
        <f t="shared" si="153"/>
        <v>-1.8199999999999792E-6</v>
      </c>
      <c r="G228" s="5">
        <f t="shared" si="154"/>
        <v>-3.3974733928650758</v>
      </c>
      <c r="H228" s="6">
        <f t="shared" si="155"/>
        <v>7.3680100823546535E-2</v>
      </c>
      <c r="K228" s="11">
        <v>-138</v>
      </c>
      <c r="L228" s="11">
        <v>1.641</v>
      </c>
      <c r="M228" s="11">
        <f t="shared" si="156"/>
        <v>164100</v>
      </c>
      <c r="N228" s="11">
        <f t="shared" si="157"/>
        <v>-1.0000000000001119E-3</v>
      </c>
      <c r="O228" s="11">
        <f t="shared" si="157"/>
        <v>-100</v>
      </c>
      <c r="P228" s="11">
        <f t="shared" si="158"/>
        <v>0.21510858105309322</v>
      </c>
      <c r="Q228" s="11">
        <f t="shared" si="158"/>
        <v>5.2151085810530935</v>
      </c>
      <c r="R228" s="11">
        <f t="shared" si="159"/>
        <v>-0.13381049112537066</v>
      </c>
      <c r="S228" s="11">
        <f t="shared" si="160"/>
        <v>0.2986619999999966</v>
      </c>
      <c r="T228" s="11">
        <f t="shared" si="149"/>
        <v>686.14320029459998</v>
      </c>
      <c r="V228" s="11">
        <v>-138</v>
      </c>
      <c r="W228" s="25">
        <v>1.6519999999999999</v>
      </c>
      <c r="X228" s="11">
        <f t="shared" si="161"/>
        <v>165200</v>
      </c>
      <c r="Y228" s="11">
        <f t="shared" si="162"/>
        <v>-1.0000000000000009E-2</v>
      </c>
      <c r="Z228" s="11">
        <f t="shared" si="163"/>
        <v>-1000</v>
      </c>
      <c r="AA228" s="11">
        <f t="shared" si="164"/>
        <v>0.21801004298436338</v>
      </c>
      <c r="AB228" s="11">
        <f t="shared" si="165"/>
        <v>5.2180100429843632</v>
      </c>
      <c r="AC228" s="11">
        <f>(AB228-AB229)/(G229-G228)</f>
        <v>-1.3328280404796859</v>
      </c>
      <c r="AD228" s="11">
        <f>X228*F228</f>
        <v>-0.30066399999999655</v>
      </c>
      <c r="AE228" s="11">
        <f>(X228*E228)/(($I$3+$I$4)*286.9)+273</f>
        <v>688.91259408085261</v>
      </c>
      <c r="AG228" s="11">
        <v>-138</v>
      </c>
      <c r="AH228" s="11">
        <v>1.4530000000000001</v>
      </c>
      <c r="AI228" s="11">
        <f t="shared" si="166"/>
        <v>145300</v>
      </c>
      <c r="AJ228" s="11">
        <f t="shared" si="167"/>
        <v>1.0000000000000009E-2</v>
      </c>
      <c r="AK228" s="11">
        <f t="shared" si="168"/>
        <v>1000</v>
      </c>
      <c r="AL228" s="11">
        <f t="shared" si="169"/>
        <v>0.16226561429802155</v>
      </c>
      <c r="AM228" s="11">
        <f t="shared" si="170"/>
        <v>5.1622656142980219</v>
      </c>
      <c r="AN228" s="11">
        <f t="shared" si="171"/>
        <v>1.5056033226193624</v>
      </c>
      <c r="AO228" s="11">
        <f t="shared" si="172"/>
        <v>-0.26444599999999696</v>
      </c>
      <c r="AP228" s="11">
        <f t="shared" si="173"/>
        <v>-152.6337776657935</v>
      </c>
      <c r="AR228" s="11">
        <v>-138</v>
      </c>
      <c r="AS228" s="11">
        <v>1.3</v>
      </c>
      <c r="AT228" s="11">
        <f t="shared" si="174"/>
        <v>130000</v>
      </c>
      <c r="AU228" s="11">
        <f t="shared" si="175"/>
        <v>0</v>
      </c>
      <c r="AV228" s="11">
        <f t="shared" si="176"/>
        <v>0</v>
      </c>
      <c r="AW228" s="11">
        <f t="shared" si="177"/>
        <v>0.11394335230683679</v>
      </c>
      <c r="AX228" s="11">
        <f t="shared" si="178"/>
        <v>5.1139433523068369</v>
      </c>
      <c r="AY228" s="11">
        <f t="shared" si="179"/>
        <v>0</v>
      </c>
      <c r="AZ228" s="11">
        <f t="shared" si="180"/>
        <v>-0.23659999999999728</v>
      </c>
      <c r="BA228" s="11">
        <f t="shared" si="181"/>
        <v>-107.81480451860398</v>
      </c>
      <c r="BC228" s="11">
        <v>-138</v>
      </c>
      <c r="BD228" s="11">
        <v>1.2689999999999999</v>
      </c>
      <c r="BE228" s="11">
        <f t="shared" si="182"/>
        <v>126899.99999999999</v>
      </c>
      <c r="BF228" s="11">
        <f t="shared" si="183"/>
        <v>1.2000000000000011E-2</v>
      </c>
      <c r="BG228" s="11">
        <f t="shared" si="184"/>
        <v>1200</v>
      </c>
      <c r="BH228" s="11">
        <f t="shared" si="185"/>
        <v>0.10346162209470475</v>
      </c>
      <c r="BI228" s="11">
        <f t="shared" si="186"/>
        <v>5.1034616220947049</v>
      </c>
      <c r="BJ228" s="11">
        <f t="shared" si="187"/>
        <v>2.0660491702029309</v>
      </c>
      <c r="BK228" s="11">
        <f t="shared" si="188"/>
        <v>-0.23095799999999733</v>
      </c>
      <c r="BL228" s="11">
        <f t="shared" si="189"/>
        <v>-98.733836103160286</v>
      </c>
      <c r="BN228" s="11">
        <v>-138</v>
      </c>
      <c r="BO228" s="11">
        <v>1.1739999999999999</v>
      </c>
      <c r="BP228" s="11">
        <f t="shared" si="190"/>
        <v>117400</v>
      </c>
      <c r="BQ228" s="11">
        <f t="shared" si="191"/>
        <v>6.0000000000000053E-3</v>
      </c>
      <c r="BR228" s="11">
        <f t="shared" si="192"/>
        <v>600</v>
      </c>
      <c r="BS228" s="11">
        <f t="shared" si="193"/>
        <v>6.9668096911595645E-2</v>
      </c>
      <c r="BT228" s="11">
        <f t="shared" si="194"/>
        <v>5.0696680969115953</v>
      </c>
      <c r="BU228" s="11">
        <f t="shared" si="195"/>
        <v>1.1190309903254345</v>
      </c>
      <c r="BV228" s="11">
        <f t="shared" si="196"/>
        <v>-0.21366799999999755</v>
      </c>
      <c r="BW228" s="11">
        <f t="shared" si="197"/>
        <v>-70.90506192680084</v>
      </c>
    </row>
    <row r="229" spans="1:75" x14ac:dyDescent="0.35">
      <c r="A229" s="4">
        <v>-137</v>
      </c>
      <c r="B229" s="5">
        <v>398.61</v>
      </c>
      <c r="C229" s="5">
        <f t="shared" si="150"/>
        <v>-1.8700000000000045</v>
      </c>
      <c r="D229" s="5">
        <f t="shared" si="151"/>
        <v>2.6005481897240834</v>
      </c>
      <c r="E229" s="5">
        <f t="shared" si="152"/>
        <v>3.9861000000000003E-4</v>
      </c>
      <c r="F229" s="5">
        <f t="shared" si="153"/>
        <v>-1.8700000000000075E-6</v>
      </c>
      <c r="G229" s="5">
        <f t="shared" si="154"/>
        <v>-3.3994518102759161</v>
      </c>
      <c r="H229" s="6">
        <f t="shared" si="155"/>
        <v>7.3307493804970814E-2</v>
      </c>
      <c r="K229" s="11">
        <v>-137</v>
      </c>
      <c r="L229" s="11">
        <v>1.64</v>
      </c>
      <c r="M229" s="11">
        <f t="shared" si="156"/>
        <v>164000</v>
      </c>
      <c r="N229" s="11">
        <f t="shared" si="157"/>
        <v>-4.0000000000000036E-3</v>
      </c>
      <c r="O229" s="11">
        <f t="shared" si="157"/>
        <v>-400</v>
      </c>
      <c r="P229" s="11">
        <f t="shared" si="158"/>
        <v>0.21484384804769785</v>
      </c>
      <c r="Q229" s="11">
        <f t="shared" si="158"/>
        <v>5.214843848047698</v>
      </c>
      <c r="R229" s="11">
        <f t="shared" si="159"/>
        <v>-0.51931658516954016</v>
      </c>
      <c r="S229" s="11">
        <f t="shared" si="160"/>
        <v>0.30668000000000123</v>
      </c>
      <c r="T229" s="11">
        <f t="shared" si="149"/>
        <v>684.01479857030904</v>
      </c>
      <c r="V229" s="11">
        <v>-137</v>
      </c>
      <c r="W229" s="25">
        <v>1.6419999999999999</v>
      </c>
      <c r="X229" s="11">
        <f t="shared" si="161"/>
        <v>164200</v>
      </c>
      <c r="Y229" s="11">
        <f t="shared" si="162"/>
        <v>-1.0999999999999899E-2</v>
      </c>
      <c r="Z229" s="11">
        <f t="shared" si="163"/>
        <v>-1100</v>
      </c>
      <c r="AA229" s="11">
        <f t="shared" si="164"/>
        <v>0.21537315278342195</v>
      </c>
      <c r="AB229" s="11">
        <f t="shared" si="165"/>
        <v>5.215373152783422</v>
      </c>
      <c r="AC229" s="11">
        <f>(AB229-AB230)/(G230-G229)</f>
        <v>-1.4294342822634738</v>
      </c>
      <c r="AD229" s="11">
        <f>X229*F229</f>
        <v>-0.30705400000000121</v>
      </c>
      <c r="AE229" s="11">
        <f>(X229*E229)/(($I$3+$I$4)*286.9)+273</f>
        <v>684.51603612954113</v>
      </c>
      <c r="AG229" s="11">
        <v>-137</v>
      </c>
      <c r="AH229" s="11">
        <v>1.4630000000000001</v>
      </c>
      <c r="AI229" s="11">
        <f t="shared" si="166"/>
        <v>146300</v>
      </c>
      <c r="AJ229" s="11">
        <f t="shared" si="167"/>
        <v>4.9999999999998934E-3</v>
      </c>
      <c r="AK229" s="11">
        <f t="shared" si="168"/>
        <v>500</v>
      </c>
      <c r="AL229" s="11">
        <f t="shared" si="169"/>
        <v>0.16524432612531087</v>
      </c>
      <c r="AM229" s="11">
        <f t="shared" si="170"/>
        <v>5.1652443261253111</v>
      </c>
      <c r="AN229" s="11">
        <f t="shared" si="171"/>
        <v>0.72555524474132416</v>
      </c>
      <c r="AO229" s="11">
        <f t="shared" si="172"/>
        <v>-0.27358100000000107</v>
      </c>
      <c r="AP229" s="11">
        <f t="shared" si="173"/>
        <v>-153.61525406776593</v>
      </c>
      <c r="AR229" s="11">
        <v>-137</v>
      </c>
      <c r="AS229" s="11">
        <v>1.3</v>
      </c>
      <c r="AT229" s="11">
        <f t="shared" si="174"/>
        <v>130000</v>
      </c>
      <c r="AU229" s="11">
        <f t="shared" si="175"/>
        <v>-4.0000000000000036E-3</v>
      </c>
      <c r="AV229" s="11">
        <f t="shared" si="176"/>
        <v>-400</v>
      </c>
      <c r="AW229" s="11">
        <f t="shared" si="177"/>
        <v>0.11394335230683679</v>
      </c>
      <c r="AX229" s="11">
        <f t="shared" si="178"/>
        <v>5.1139433523068369</v>
      </c>
      <c r="AY229" s="11">
        <f t="shared" si="179"/>
        <v>-0.65534731661849166</v>
      </c>
      <c r="AZ229" s="11">
        <f t="shared" si="180"/>
        <v>-0.24310000000000098</v>
      </c>
      <c r="BA229" s="11">
        <f t="shared" si="181"/>
        <v>-106.08395781824726</v>
      </c>
      <c r="BC229" s="11">
        <v>-137</v>
      </c>
      <c r="BD229" s="11">
        <v>1.2809999999999999</v>
      </c>
      <c r="BE229" s="11">
        <f t="shared" si="182"/>
        <v>128099.99999999999</v>
      </c>
      <c r="BF229" s="11">
        <f t="shared" si="183"/>
        <v>9.000000000000119E-3</v>
      </c>
      <c r="BG229" s="11">
        <f t="shared" si="184"/>
        <v>900.00000000001455</v>
      </c>
      <c r="BH229" s="11">
        <f t="shared" si="185"/>
        <v>0.10754912974468628</v>
      </c>
      <c r="BI229" s="11">
        <f t="shared" si="186"/>
        <v>5.1075491297446867</v>
      </c>
      <c r="BJ229" s="11">
        <f t="shared" si="187"/>
        <v>1.4888744779712844</v>
      </c>
      <c r="BK229" s="11">
        <f t="shared" si="188"/>
        <v>-0.23954700000000093</v>
      </c>
      <c r="BL229" s="11">
        <f t="shared" si="189"/>
        <v>-100.54349997321128</v>
      </c>
      <c r="BN229" s="11">
        <v>-137</v>
      </c>
      <c r="BO229" s="11">
        <v>1.18</v>
      </c>
      <c r="BP229" s="11">
        <f t="shared" si="190"/>
        <v>118000</v>
      </c>
      <c r="BQ229" s="11">
        <f t="shared" si="191"/>
        <v>8.0000000000000071E-3</v>
      </c>
      <c r="BR229" s="11">
        <f t="shared" si="192"/>
        <v>800</v>
      </c>
      <c r="BS229" s="11">
        <f t="shared" si="193"/>
        <v>7.1882007306125359E-2</v>
      </c>
      <c r="BT229" s="11">
        <f t="shared" si="194"/>
        <v>5.071882007306125</v>
      </c>
      <c r="BU229" s="11">
        <f t="shared" si="195"/>
        <v>1.4368976014346688</v>
      </c>
      <c r="BV229" s="11">
        <f t="shared" si="196"/>
        <v>-0.22066000000000088</v>
      </c>
      <c r="BW229" s="11">
        <f t="shared" si="197"/>
        <v>-71.091592481178225</v>
      </c>
    </row>
    <row r="230" spans="1:75" x14ac:dyDescent="0.35">
      <c r="A230" s="4">
        <v>-136</v>
      </c>
      <c r="B230" s="5">
        <v>396.74</v>
      </c>
      <c r="C230" s="5">
        <f t="shared" si="150"/>
        <v>-1.910000000000025</v>
      </c>
      <c r="D230" s="5">
        <f t="shared" si="151"/>
        <v>2.598505988988193</v>
      </c>
      <c r="E230" s="5">
        <f t="shared" si="152"/>
        <v>3.9674000000000003E-4</v>
      </c>
      <c r="F230" s="5">
        <f t="shared" si="153"/>
        <v>-1.910000000000041E-6</v>
      </c>
      <c r="G230" s="5">
        <f t="shared" si="154"/>
        <v>-3.401494011011807</v>
      </c>
      <c r="H230" s="6">
        <f t="shared" si="155"/>
        <v>7.2926168170234104E-2</v>
      </c>
      <c r="K230" s="11">
        <v>-136</v>
      </c>
      <c r="L230" s="11">
        <v>1.6359999999999999</v>
      </c>
      <c r="M230" s="11">
        <f t="shared" si="156"/>
        <v>163600</v>
      </c>
      <c r="N230" s="11">
        <f t="shared" si="157"/>
        <v>-1.399999999999979E-2</v>
      </c>
      <c r="O230" s="11">
        <f t="shared" si="157"/>
        <v>-1400</v>
      </c>
      <c r="P230" s="11">
        <f t="shared" si="158"/>
        <v>0.21378329933530416</v>
      </c>
      <c r="Q230" s="11">
        <f t="shared" si="158"/>
        <v>5.2137832993353044</v>
      </c>
      <c r="R230" s="11">
        <f t="shared" si="159"/>
        <v>-1.7808803627450807</v>
      </c>
      <c r="S230" s="11">
        <f t="shared" si="160"/>
        <v>0.31247600000000669</v>
      </c>
      <c r="T230" s="11">
        <f t="shared" si="149"/>
        <v>681.08883170589024</v>
      </c>
      <c r="V230" s="11">
        <v>-136</v>
      </c>
      <c r="W230" s="25">
        <v>1.631</v>
      </c>
      <c r="X230" s="11">
        <f t="shared" si="161"/>
        <v>163100</v>
      </c>
      <c r="Y230" s="11">
        <f t="shared" si="162"/>
        <v>-6.9999999999998952E-3</v>
      </c>
      <c r="Z230" s="11">
        <f t="shared" si="163"/>
        <v>-700</v>
      </c>
      <c r="AA230" s="11">
        <f t="shared" si="164"/>
        <v>0.21245396104027581</v>
      </c>
      <c r="AB230" s="11">
        <f t="shared" si="165"/>
        <v>5.2124539610402758</v>
      </c>
      <c r="AC230" s="11">
        <f>(AB230-AB231)/(G231-G230)</f>
        <v>-0.89125675173837648</v>
      </c>
      <c r="AD230" s="11">
        <f>X230*F230</f>
        <v>-0.31152100000000671</v>
      </c>
      <c r="AE230" s="11">
        <f>(X230*E230)/(($I$3+$I$4)*286.9)+273</f>
        <v>679.84161645006543</v>
      </c>
      <c r="AG230" s="11">
        <v>-136</v>
      </c>
      <c r="AH230" s="11">
        <v>1.468</v>
      </c>
      <c r="AI230" s="11">
        <f t="shared" si="166"/>
        <v>146800</v>
      </c>
      <c r="AJ230" s="11">
        <f t="shared" si="167"/>
        <v>1.1000000000000121E-2</v>
      </c>
      <c r="AK230" s="11">
        <f t="shared" si="168"/>
        <v>1100</v>
      </c>
      <c r="AL230" s="11">
        <f t="shared" si="169"/>
        <v>0.16672605558005171</v>
      </c>
      <c r="AM230" s="11">
        <f t="shared" si="170"/>
        <v>5.1667260555800514</v>
      </c>
      <c r="AN230" s="11">
        <f t="shared" si="171"/>
        <v>1.5469265113606319</v>
      </c>
      <c r="AO230" s="11">
        <f t="shared" si="172"/>
        <v>-0.28038800000000602</v>
      </c>
      <c r="AP230" s="11">
        <f t="shared" si="173"/>
        <v>-153.06504818788198</v>
      </c>
      <c r="AR230" s="11">
        <v>-136</v>
      </c>
      <c r="AS230" s="11">
        <v>1.296</v>
      </c>
      <c r="AT230" s="11">
        <f t="shared" si="174"/>
        <v>129600</v>
      </c>
      <c r="AU230" s="11">
        <f t="shared" si="175"/>
        <v>1.6999999999999904E-2</v>
      </c>
      <c r="AV230" s="11">
        <f t="shared" si="176"/>
        <v>1700</v>
      </c>
      <c r="AW230" s="11">
        <f t="shared" si="177"/>
        <v>0.11260500153457455</v>
      </c>
      <c r="AX230" s="11">
        <f t="shared" si="178"/>
        <v>5.1126050015345745</v>
      </c>
      <c r="AY230" s="11">
        <f t="shared" si="179"/>
        <v>2.7004497786084838</v>
      </c>
      <c r="AZ230" s="11">
        <f t="shared" si="180"/>
        <v>-0.24753600000000531</v>
      </c>
      <c r="BA230" s="11">
        <f t="shared" si="181"/>
        <v>-103.14462019856609</v>
      </c>
      <c r="BC230" s="11">
        <v>-136</v>
      </c>
      <c r="BD230" s="11">
        <v>1.29</v>
      </c>
      <c r="BE230" s="11">
        <f t="shared" si="182"/>
        <v>129000</v>
      </c>
      <c r="BF230" s="11">
        <f t="shared" si="183"/>
        <v>1.0999999999999899E-2</v>
      </c>
      <c r="BG230" s="11">
        <f t="shared" si="184"/>
        <v>1100</v>
      </c>
      <c r="BH230" s="11">
        <f t="shared" si="185"/>
        <v>0.11058971029924898</v>
      </c>
      <c r="BI230" s="11">
        <f t="shared" si="186"/>
        <v>5.1105897102992488</v>
      </c>
      <c r="BJ230" s="11">
        <f t="shared" si="187"/>
        <v>1.7594745838116159</v>
      </c>
      <c r="BK230" s="11">
        <f t="shared" si="188"/>
        <v>-0.2463900000000053</v>
      </c>
      <c r="BL230" s="11">
        <f t="shared" si="189"/>
        <v>-101.40320991986908</v>
      </c>
      <c r="BN230" s="11">
        <v>-136</v>
      </c>
      <c r="BO230" s="11">
        <v>1.1879999999999999</v>
      </c>
      <c r="BP230" s="11">
        <f t="shared" si="190"/>
        <v>118800</v>
      </c>
      <c r="BQ230" s="11">
        <f t="shared" si="191"/>
        <v>1.0000000000000009E-2</v>
      </c>
      <c r="BR230" s="11">
        <f t="shared" si="192"/>
        <v>1000</v>
      </c>
      <c r="BS230" s="11">
        <f t="shared" si="193"/>
        <v>7.4816440645174717E-2</v>
      </c>
      <c r="BT230" s="11">
        <f t="shared" si="194"/>
        <v>5.0748164406451748</v>
      </c>
      <c r="BU230" s="11">
        <f t="shared" si="195"/>
        <v>1.7369496113171126</v>
      </c>
      <c r="BV230" s="11">
        <f t="shared" si="196"/>
        <v>-0.22690800000000488</v>
      </c>
      <c r="BW230" s="11">
        <f t="shared" si="197"/>
        <v>-71.799235182018947</v>
      </c>
    </row>
    <row r="231" spans="1:75" x14ac:dyDescent="0.35">
      <c r="A231" s="4">
        <v>-135</v>
      </c>
      <c r="B231" s="5">
        <v>394.83</v>
      </c>
      <c r="C231" s="5">
        <f t="shared" si="150"/>
        <v>-1.9599999999999795</v>
      </c>
      <c r="D231" s="5">
        <f t="shared" si="151"/>
        <v>2.5964101438442699</v>
      </c>
      <c r="E231" s="5">
        <f t="shared" si="152"/>
        <v>3.9482999999999999E-4</v>
      </c>
      <c r="F231" s="5">
        <f t="shared" si="153"/>
        <v>-1.9599999999999609E-6</v>
      </c>
      <c r="G231" s="5">
        <f t="shared" si="154"/>
        <v>-3.4035898561557301</v>
      </c>
      <c r="H231" s="6">
        <f t="shared" si="155"/>
        <v>7.2536142401759582E-2</v>
      </c>
      <c r="K231" s="11">
        <v>-135</v>
      </c>
      <c r="L231" s="11">
        <v>1.6220000000000001</v>
      </c>
      <c r="M231" s="11">
        <f t="shared" si="156"/>
        <v>162200</v>
      </c>
      <c r="N231" s="11">
        <f t="shared" si="157"/>
        <v>-1.5000000000000124E-2</v>
      </c>
      <c r="O231" s="11">
        <f t="shared" si="157"/>
        <v>-1500</v>
      </c>
      <c r="P231" s="11">
        <f t="shared" si="158"/>
        <v>0.21005084987513725</v>
      </c>
      <c r="Q231" s="11">
        <f t="shared" si="158"/>
        <v>5.2100508498751372</v>
      </c>
      <c r="R231" s="11">
        <f t="shared" si="159"/>
        <v>-1.8669393771711214</v>
      </c>
      <c r="S231" s="11">
        <f t="shared" si="160"/>
        <v>0.31791199999999364</v>
      </c>
      <c r="T231" s="11">
        <f t="shared" si="149"/>
        <v>675.64880532327504</v>
      </c>
      <c r="V231" s="11">
        <v>-135</v>
      </c>
      <c r="W231" s="25">
        <v>1.6240000000000001</v>
      </c>
      <c r="X231" s="11">
        <f t="shared" si="161"/>
        <v>162400</v>
      </c>
      <c r="Y231" s="11">
        <f t="shared" si="162"/>
        <v>0</v>
      </c>
      <c r="Z231" s="11">
        <f t="shared" si="163"/>
        <v>0</v>
      </c>
      <c r="AA231" s="11">
        <f t="shared" si="164"/>
        <v>0.21058602490515654</v>
      </c>
      <c r="AB231" s="11">
        <f t="shared" si="165"/>
        <v>5.2105860249051563</v>
      </c>
      <c r="AC231" s="11">
        <f>(AB231-AB232)/(G232-G231)</f>
        <v>0</v>
      </c>
      <c r="AD231" s="11">
        <f>X231*F231</f>
        <v>-0.31830399999999365</v>
      </c>
      <c r="AE231" s="11">
        <f>(X231*E231)/(($I$3+$I$4)*286.9)+273</f>
        <v>676.1452896701594</v>
      </c>
      <c r="AG231" s="11">
        <v>-135</v>
      </c>
      <c r="AH231" s="11">
        <v>1.4790000000000001</v>
      </c>
      <c r="AI231" s="11">
        <f t="shared" si="166"/>
        <v>147900</v>
      </c>
      <c r="AJ231" s="11">
        <f t="shared" si="167"/>
        <v>1.0000000000000009E-2</v>
      </c>
      <c r="AK231" s="11">
        <f t="shared" si="168"/>
        <v>1000</v>
      </c>
      <c r="AL231" s="11">
        <f t="shared" si="169"/>
        <v>0.16996817399689249</v>
      </c>
      <c r="AM231" s="11">
        <f t="shared" si="170"/>
        <v>5.1699681739968923</v>
      </c>
      <c r="AN231" s="11">
        <f t="shared" si="171"/>
        <v>1.3540715850120895</v>
      </c>
      <c r="AO231" s="11">
        <f t="shared" si="172"/>
        <v>-0.2898839999999942</v>
      </c>
      <c r="AP231" s="11">
        <f t="shared" si="173"/>
        <v>-154.19108613527169</v>
      </c>
      <c r="AR231" s="11">
        <v>-135</v>
      </c>
      <c r="AS231" s="11">
        <v>1.3129999999999999</v>
      </c>
      <c r="AT231" s="11">
        <f t="shared" si="174"/>
        <v>131300</v>
      </c>
      <c r="AU231" s="11">
        <f t="shared" si="175"/>
        <v>1.9000000000000128E-2</v>
      </c>
      <c r="AV231" s="11">
        <f t="shared" si="176"/>
        <v>1900</v>
      </c>
      <c r="AW231" s="11">
        <f t="shared" si="177"/>
        <v>0.11826472608947933</v>
      </c>
      <c r="AX231" s="11">
        <f t="shared" si="178"/>
        <v>5.1182647260894791</v>
      </c>
      <c r="AY231" s="11">
        <f t="shared" si="179"/>
        <v>2.8869500682515943</v>
      </c>
      <c r="AZ231" s="11">
        <f t="shared" si="180"/>
        <v>-0.25734799999999486</v>
      </c>
      <c r="BA231" s="11">
        <f t="shared" si="181"/>
        <v>-106.24401358729665</v>
      </c>
      <c r="BC231" s="11">
        <v>-135</v>
      </c>
      <c r="BD231" s="11">
        <v>1.3009999999999999</v>
      </c>
      <c r="BE231" s="11">
        <f t="shared" si="182"/>
        <v>130100</v>
      </c>
      <c r="BF231" s="11">
        <f t="shared" si="183"/>
        <v>4.0000000000000036E-3</v>
      </c>
      <c r="BG231" s="11">
        <f t="shared" si="184"/>
        <v>400</v>
      </c>
      <c r="BH231" s="11">
        <f t="shared" si="185"/>
        <v>0.11427729656158624</v>
      </c>
      <c r="BI231" s="11">
        <f t="shared" si="186"/>
        <v>5.1142772965615864</v>
      </c>
      <c r="BJ231" s="11">
        <f t="shared" si="187"/>
        <v>0.61686452999882468</v>
      </c>
      <c r="BK231" s="11">
        <f t="shared" si="188"/>
        <v>-0.25499599999999489</v>
      </c>
      <c r="BL231" s="11">
        <f t="shared" si="189"/>
        <v>-102.77796015009363</v>
      </c>
      <c r="BN231" s="11">
        <v>-135</v>
      </c>
      <c r="BO231" s="11">
        <v>1.198</v>
      </c>
      <c r="BP231" s="11">
        <f t="shared" si="190"/>
        <v>119800</v>
      </c>
      <c r="BQ231" s="11">
        <f t="shared" si="191"/>
        <v>1.0000000000000009E-2</v>
      </c>
      <c r="BR231" s="11">
        <f t="shared" si="192"/>
        <v>1000</v>
      </c>
      <c r="BS231" s="11">
        <f t="shared" si="193"/>
        <v>7.8456818053292562E-2</v>
      </c>
      <c r="BT231" s="11">
        <f t="shared" si="194"/>
        <v>5.0784568180532927</v>
      </c>
      <c r="BU231" s="11">
        <f t="shared" si="195"/>
        <v>1.6703625929131574</v>
      </c>
      <c r="BV231" s="11">
        <f t="shared" si="196"/>
        <v>-0.23480799999999533</v>
      </c>
      <c r="BW231" s="11">
        <f t="shared" si="197"/>
        <v>-73.027668147434383</v>
      </c>
    </row>
    <row r="232" spans="1:75" x14ac:dyDescent="0.35">
      <c r="A232" s="4">
        <v>-134</v>
      </c>
      <c r="B232" s="5">
        <v>392.87</v>
      </c>
      <c r="C232" s="5">
        <f t="shared" si="150"/>
        <v>-1.9900000000000091</v>
      </c>
      <c r="D232" s="5">
        <f t="shared" si="151"/>
        <v>2.5942488668573831</v>
      </c>
      <c r="E232" s="5">
        <f t="shared" si="152"/>
        <v>3.9287000000000002E-4</v>
      </c>
      <c r="F232" s="5">
        <f t="shared" si="153"/>
        <v>-1.9900000000000538E-6</v>
      </c>
      <c r="G232" s="5">
        <f t="shared" si="154"/>
        <v>-3.4057511331426169</v>
      </c>
      <c r="H232" s="6">
        <f t="shared" si="155"/>
        <v>7.2137437119275338E-2</v>
      </c>
      <c r="K232" s="11">
        <v>-134</v>
      </c>
      <c r="L232" s="11">
        <v>1.607</v>
      </c>
      <c r="M232" s="11">
        <f t="shared" si="156"/>
        <v>160700</v>
      </c>
      <c r="N232" s="11">
        <f t="shared" si="157"/>
        <v>-1.4999999999999902E-2</v>
      </c>
      <c r="O232" s="11">
        <f t="shared" si="157"/>
        <v>-1500</v>
      </c>
      <c r="P232" s="11">
        <f t="shared" si="158"/>
        <v>0.20601587676334454</v>
      </c>
      <c r="Q232" s="11">
        <f t="shared" si="158"/>
        <v>5.2060158767633444</v>
      </c>
      <c r="R232" s="11">
        <f t="shared" si="159"/>
        <v>-1.8467314528725673</v>
      </c>
      <c r="S232" s="11">
        <f t="shared" si="160"/>
        <v>0.31979300000000865</v>
      </c>
      <c r="T232" s="11">
        <f t="shared" si="149"/>
        <v>669.94484362168896</v>
      </c>
      <c r="V232" s="11">
        <v>-134</v>
      </c>
      <c r="W232" s="25">
        <v>1.6240000000000001</v>
      </c>
      <c r="X232" s="11">
        <f t="shared" si="161"/>
        <v>162400</v>
      </c>
      <c r="Y232" s="11">
        <f t="shared" si="162"/>
        <v>9.9999999999997868E-3</v>
      </c>
      <c r="Z232" s="11">
        <f t="shared" si="163"/>
        <v>1000</v>
      </c>
      <c r="AA232" s="11">
        <f t="shared" si="164"/>
        <v>0.21058602490515654</v>
      </c>
      <c r="AB232" s="11">
        <f t="shared" si="165"/>
        <v>5.2105860249051563</v>
      </c>
      <c r="AC232" s="11">
        <f>(AB232-AB233)/(G233-G232)</f>
        <v>1.2088539335623745</v>
      </c>
      <c r="AD232" s="11">
        <f>X232*F232</f>
        <v>-0.32317600000000873</v>
      </c>
      <c r="AE232" s="11">
        <f>(X232*E232)/(($I$3+$I$4)*286.9)+273</f>
        <v>674.14401122689651</v>
      </c>
      <c r="AG232" s="11">
        <v>-134</v>
      </c>
      <c r="AH232" s="11">
        <v>1.4890000000000001</v>
      </c>
      <c r="AI232" s="11">
        <f t="shared" si="166"/>
        <v>148900</v>
      </c>
      <c r="AJ232" s="11">
        <f t="shared" si="167"/>
        <v>9.9999999999988987E-4</v>
      </c>
      <c r="AK232" s="11">
        <f t="shared" si="168"/>
        <v>100</v>
      </c>
      <c r="AL232" s="11">
        <f t="shared" si="169"/>
        <v>0.17289469775217617</v>
      </c>
      <c r="AM232" s="11">
        <f t="shared" si="170"/>
        <v>5.1728946977521764</v>
      </c>
      <c r="AN232" s="11">
        <f t="shared" si="171"/>
        <v>0.13220657587736159</v>
      </c>
      <c r="AO232" s="11">
        <f t="shared" si="172"/>
        <v>-0.29631100000000798</v>
      </c>
      <c r="AP232" s="11">
        <f t="shared" si="173"/>
        <v>-154.94447995726222</v>
      </c>
      <c r="AR232" s="11">
        <v>-134</v>
      </c>
      <c r="AS232" s="11">
        <v>1.3320000000000001</v>
      </c>
      <c r="AT232" s="11">
        <f t="shared" si="174"/>
        <v>133200</v>
      </c>
      <c r="AU232" s="11">
        <f t="shared" si="175"/>
        <v>1.8999999999999906E-2</v>
      </c>
      <c r="AV232" s="11">
        <f t="shared" si="176"/>
        <v>1900</v>
      </c>
      <c r="AW232" s="11">
        <f t="shared" si="177"/>
        <v>0.12450422483428228</v>
      </c>
      <c r="AX232" s="11">
        <f t="shared" si="178"/>
        <v>5.1245042248342827</v>
      </c>
      <c r="AY232" s="11">
        <f t="shared" si="179"/>
        <v>2.789097731528285</v>
      </c>
      <c r="AZ232" s="11">
        <f t="shared" si="180"/>
        <v>-0.26506800000000719</v>
      </c>
      <c r="BA232" s="11">
        <f t="shared" si="181"/>
        <v>-109.82205997520032</v>
      </c>
      <c r="BC232" s="11">
        <v>-134</v>
      </c>
      <c r="BD232" s="11">
        <v>1.3049999999999999</v>
      </c>
      <c r="BE232" s="11">
        <f t="shared" si="182"/>
        <v>130500</v>
      </c>
      <c r="BF232" s="11">
        <f t="shared" si="183"/>
        <v>1.0000000000000009E-2</v>
      </c>
      <c r="BG232" s="11">
        <f t="shared" si="184"/>
        <v>1000</v>
      </c>
      <c r="BH232" s="11">
        <f t="shared" si="185"/>
        <v>0.11561051167429974</v>
      </c>
      <c r="BI232" s="11">
        <f t="shared" si="186"/>
        <v>5.1156105116742996</v>
      </c>
      <c r="BJ232" s="11">
        <f t="shared" si="187"/>
        <v>1.5032262872324413</v>
      </c>
      <c r="BK232" s="11">
        <f t="shared" si="188"/>
        <v>-0.259695000000007</v>
      </c>
      <c r="BL232" s="11">
        <f t="shared" si="189"/>
        <v>-102.06215335408137</v>
      </c>
      <c r="BN232" s="11">
        <v>-134</v>
      </c>
      <c r="BO232" s="11">
        <v>1.208</v>
      </c>
      <c r="BP232" s="11">
        <f t="shared" si="190"/>
        <v>120800</v>
      </c>
      <c r="BQ232" s="11">
        <f t="shared" si="191"/>
        <v>2.4000000000000021E-2</v>
      </c>
      <c r="BR232" s="11">
        <f t="shared" si="192"/>
        <v>2400</v>
      </c>
      <c r="BS232" s="11">
        <f t="shared" si="193"/>
        <v>8.2066934285113011E-2</v>
      </c>
      <c r="BT232" s="11">
        <f t="shared" si="194"/>
        <v>5.0820669342851126</v>
      </c>
      <c r="BU232" s="11">
        <f t="shared" si="195"/>
        <v>3.8739941969885736</v>
      </c>
      <c r="BV232" s="11">
        <f t="shared" si="196"/>
        <v>-0.24039200000000649</v>
      </c>
      <c r="BW232" s="11">
        <f t="shared" si="197"/>
        <v>-74.183970307839331</v>
      </c>
    </row>
    <row r="233" spans="1:75" x14ac:dyDescent="0.35">
      <c r="A233" s="4">
        <v>-133</v>
      </c>
      <c r="B233" s="5">
        <v>390.88</v>
      </c>
      <c r="C233" s="5">
        <f t="shared" si="150"/>
        <v>-2.0400000000000205</v>
      </c>
      <c r="D233" s="5">
        <f t="shared" si="151"/>
        <v>2.5920434496293616</v>
      </c>
      <c r="E233" s="5">
        <f t="shared" si="152"/>
        <v>3.9087999999999997E-4</v>
      </c>
      <c r="F233" s="5">
        <f t="shared" si="153"/>
        <v>-2.0399999999999737E-6</v>
      </c>
      <c r="G233" s="5">
        <f t="shared" si="154"/>
        <v>-3.4079565503706384</v>
      </c>
      <c r="H233" s="6">
        <f t="shared" si="155"/>
        <v>7.1730075190214126E-2</v>
      </c>
      <c r="K233" s="11">
        <v>-133</v>
      </c>
      <c r="L233" s="11">
        <v>1.5920000000000001</v>
      </c>
      <c r="M233" s="11">
        <f t="shared" si="156"/>
        <v>159200</v>
      </c>
      <c r="N233" s="11">
        <f t="shared" si="157"/>
        <v>-1.4000000000000012E-2</v>
      </c>
      <c r="O233" s="11">
        <f t="shared" si="157"/>
        <v>-1400</v>
      </c>
      <c r="P233" s="11">
        <f t="shared" si="158"/>
        <v>0.20194306340165025</v>
      </c>
      <c r="Q233" s="11">
        <f t="shared" si="158"/>
        <v>5.2019430634016501</v>
      </c>
      <c r="R233" s="11">
        <f t="shared" si="159"/>
        <v>-1.6880259269743738</v>
      </c>
      <c r="S233" s="11">
        <f t="shared" si="160"/>
        <v>0.32476799999999584</v>
      </c>
      <c r="T233" s="11">
        <f t="shared" si="149"/>
        <v>664.24782311908655</v>
      </c>
      <c r="V233" s="11">
        <v>-133</v>
      </c>
      <c r="W233" s="25">
        <v>1.6339999999999999</v>
      </c>
      <c r="X233" s="11">
        <f t="shared" si="161"/>
        <v>163400</v>
      </c>
      <c r="Y233" s="11">
        <f t="shared" si="162"/>
        <v>1.0000000000000009E-2</v>
      </c>
      <c r="Z233" s="11">
        <f t="shared" si="163"/>
        <v>1000</v>
      </c>
      <c r="AA233" s="11">
        <f t="shared" si="164"/>
        <v>0.21325205219639665</v>
      </c>
      <c r="AB233" s="11">
        <f t="shared" si="165"/>
        <v>5.2132520521963963</v>
      </c>
      <c r="AC233" s="11">
        <f>(AB233-AB234)/(G234-G233)</f>
        <v>1.1660036603234543</v>
      </c>
      <c r="AD233" s="11">
        <f>X233*F233</f>
        <v>-0.33333599999999569</v>
      </c>
      <c r="AE233" s="11">
        <f>(X233*E233)/(($I$3+$I$4)*286.9)+273</f>
        <v>674.56968779936392</v>
      </c>
      <c r="AG233" s="11">
        <v>-133</v>
      </c>
      <c r="AH233" s="11">
        <v>1.49</v>
      </c>
      <c r="AI233" s="11">
        <f t="shared" si="166"/>
        <v>149000</v>
      </c>
      <c r="AJ233" s="11">
        <f t="shared" si="167"/>
        <v>5.0000000000001155E-3</v>
      </c>
      <c r="AK233" s="11">
        <f t="shared" si="168"/>
        <v>500</v>
      </c>
      <c r="AL233" s="11">
        <f t="shared" si="169"/>
        <v>0.17318626841227402</v>
      </c>
      <c r="AM233" s="11">
        <f t="shared" si="170"/>
        <v>5.173186268412274</v>
      </c>
      <c r="AN233" s="11">
        <f t="shared" si="171"/>
        <v>0.64022641814739067</v>
      </c>
      <c r="AO233" s="11">
        <f t="shared" si="172"/>
        <v>-0.30395999999999607</v>
      </c>
      <c r="AP233" s="11">
        <f t="shared" si="173"/>
        <v>-153.0627657526727</v>
      </c>
      <c r="AR233" s="11">
        <v>-133</v>
      </c>
      <c r="AS233" s="11">
        <v>1.351</v>
      </c>
      <c r="AT233" s="11">
        <f t="shared" si="174"/>
        <v>135100</v>
      </c>
      <c r="AU233" s="11">
        <f t="shared" si="175"/>
        <v>2.4000000000000021E-2</v>
      </c>
      <c r="AV233" s="11">
        <f t="shared" si="176"/>
        <v>2400</v>
      </c>
      <c r="AW233" s="11">
        <f t="shared" si="177"/>
        <v>0.13065534902203058</v>
      </c>
      <c r="AX233" s="11">
        <f t="shared" si="178"/>
        <v>5.1306553490220308</v>
      </c>
      <c r="AY233" s="11">
        <f t="shared" si="179"/>
        <v>3.3651476749311984</v>
      </c>
      <c r="AZ233" s="11">
        <f t="shared" si="180"/>
        <v>-0.27560399999999646</v>
      </c>
      <c r="BA233" s="11">
        <f t="shared" si="181"/>
        <v>-113.31597082675222</v>
      </c>
      <c r="BC233" s="11">
        <v>-133</v>
      </c>
      <c r="BD233" s="11">
        <v>1.3149999999999999</v>
      </c>
      <c r="BE233" s="11">
        <f t="shared" si="182"/>
        <v>131500</v>
      </c>
      <c r="BF233" s="11">
        <f t="shared" si="183"/>
        <v>1.3000000000000123E-2</v>
      </c>
      <c r="BG233" s="11">
        <f t="shared" si="184"/>
        <v>1300</v>
      </c>
      <c r="BH233" s="11">
        <f t="shared" si="185"/>
        <v>0.11892575282577665</v>
      </c>
      <c r="BI233" s="11">
        <f t="shared" si="186"/>
        <v>5.1189257528257768</v>
      </c>
      <c r="BJ233" s="11">
        <f t="shared" si="187"/>
        <v>1.8799972209498628</v>
      </c>
      <c r="BK233" s="11">
        <f t="shared" si="188"/>
        <v>-0.26825999999999656</v>
      </c>
      <c r="BL233" s="11">
        <f t="shared" si="189"/>
        <v>-103.02183688910372</v>
      </c>
      <c r="BN233" s="11">
        <v>-133</v>
      </c>
      <c r="BO233" s="11">
        <v>1.232</v>
      </c>
      <c r="BP233" s="11">
        <f t="shared" si="190"/>
        <v>123200</v>
      </c>
      <c r="BQ233" s="11">
        <f t="shared" si="191"/>
        <v>1.8999999999999906E-2</v>
      </c>
      <c r="BR233" s="11">
        <f t="shared" si="192"/>
        <v>1899.9999999999854</v>
      </c>
      <c r="BS233" s="11">
        <f t="shared" si="193"/>
        <v>9.0610707828406648E-2</v>
      </c>
      <c r="BT233" s="11">
        <f t="shared" si="194"/>
        <v>5.0906107078284064</v>
      </c>
      <c r="BU233" s="11">
        <f t="shared" si="195"/>
        <v>2.924777774669741</v>
      </c>
      <c r="BV233" s="11">
        <f t="shared" si="196"/>
        <v>-0.25132799999999678</v>
      </c>
      <c r="BW233" s="11">
        <f t="shared" si="197"/>
        <v>-79.28813919952529</v>
      </c>
    </row>
    <row r="234" spans="1:75" x14ac:dyDescent="0.35">
      <c r="A234" s="4">
        <v>-132</v>
      </c>
      <c r="B234" s="5">
        <v>388.84</v>
      </c>
      <c r="C234" s="5">
        <f t="shared" si="150"/>
        <v>-2.0799999999999841</v>
      </c>
      <c r="D234" s="5">
        <f t="shared" si="151"/>
        <v>2.5897709344582682</v>
      </c>
      <c r="E234" s="5">
        <f t="shared" si="152"/>
        <v>3.8884E-4</v>
      </c>
      <c r="F234" s="5">
        <f t="shared" si="153"/>
        <v>-2.0800000000000072E-6</v>
      </c>
      <c r="G234" s="5">
        <f t="shared" si="154"/>
        <v>-3.4102290655417318</v>
      </c>
      <c r="H234" s="6">
        <f t="shared" si="155"/>
        <v>7.1314081841342664E-2</v>
      </c>
      <c r="K234" s="11">
        <v>-132</v>
      </c>
      <c r="L234" s="11">
        <v>1.5780000000000001</v>
      </c>
      <c r="M234" s="11">
        <f t="shared" si="156"/>
        <v>157800</v>
      </c>
      <c r="N234" s="11">
        <f t="shared" si="157"/>
        <v>-1.2000000000000011E-2</v>
      </c>
      <c r="O234" s="11">
        <f t="shared" si="157"/>
        <v>-1200</v>
      </c>
      <c r="P234" s="11">
        <f t="shared" si="158"/>
        <v>0.19810699887340152</v>
      </c>
      <c r="Q234" s="11">
        <f t="shared" si="158"/>
        <v>5.1981069988734019</v>
      </c>
      <c r="R234" s="11">
        <f t="shared" si="159"/>
        <v>-1.4232272220611497</v>
      </c>
      <c r="S234" s="11">
        <f t="shared" si="160"/>
        <v>0.32822400000000113</v>
      </c>
      <c r="T234" s="11">
        <f t="shared" si="149"/>
        <v>658.78323847267518</v>
      </c>
      <c r="V234" s="11">
        <v>-132</v>
      </c>
      <c r="W234" s="25">
        <v>1.6439999999999999</v>
      </c>
      <c r="X234" s="11">
        <f t="shared" si="161"/>
        <v>164400</v>
      </c>
      <c r="Y234" s="11">
        <f t="shared" si="162"/>
        <v>1.0000000000000009E-2</v>
      </c>
      <c r="Z234" s="11">
        <f t="shared" si="163"/>
        <v>1000</v>
      </c>
      <c r="AA234" s="11">
        <f t="shared" si="164"/>
        <v>0.21590181320403157</v>
      </c>
      <c r="AB234" s="11">
        <f t="shared" si="165"/>
        <v>5.2159018132040318</v>
      </c>
      <c r="AC234" s="11">
        <f>(AB234-AB235)/(G235-G234)</f>
        <v>1.1306393699410482</v>
      </c>
      <c r="AD234" s="11">
        <f>X234*F234</f>
        <v>-0.3419520000000012</v>
      </c>
      <c r="AE234" s="11">
        <f>(X234*E234)/(($I$3+$I$4)*286.9)+273</f>
        <v>674.91865909320529</v>
      </c>
      <c r="AG234" s="11">
        <v>-132</v>
      </c>
      <c r="AH234" s="11">
        <v>1.4950000000000001</v>
      </c>
      <c r="AI234" s="11">
        <f t="shared" si="166"/>
        <v>149500</v>
      </c>
      <c r="AJ234" s="11">
        <f t="shared" si="167"/>
        <v>2.9999999999998916E-3</v>
      </c>
      <c r="AK234" s="11">
        <f t="shared" si="168"/>
        <v>300</v>
      </c>
      <c r="AL234" s="11">
        <f t="shared" si="169"/>
        <v>0.17464119266044847</v>
      </c>
      <c r="AM234" s="11">
        <f t="shared" si="170"/>
        <v>5.1746411926604488</v>
      </c>
      <c r="AN234" s="11">
        <f t="shared" si="171"/>
        <v>0.3737559435295662</v>
      </c>
      <c r="AO234" s="11">
        <f t="shared" si="172"/>
        <v>-0.31096000000000107</v>
      </c>
      <c r="AP234" s="11">
        <f t="shared" si="173"/>
        <v>-152.26142616029284</v>
      </c>
      <c r="AR234" s="11">
        <v>-132</v>
      </c>
      <c r="AS234" s="11">
        <v>1.375</v>
      </c>
      <c r="AT234" s="11">
        <f t="shared" si="174"/>
        <v>137500</v>
      </c>
      <c r="AU234" s="11">
        <f t="shared" si="175"/>
        <v>4.4000000000000039E-2</v>
      </c>
      <c r="AV234" s="11">
        <f t="shared" si="176"/>
        <v>4400</v>
      </c>
      <c r="AW234" s="11">
        <f t="shared" si="177"/>
        <v>0.13830269816628146</v>
      </c>
      <c r="AX234" s="11">
        <f t="shared" si="178"/>
        <v>5.1383026981662816</v>
      </c>
      <c r="AY234" s="11">
        <f t="shared" si="179"/>
        <v>5.8726700969268508</v>
      </c>
      <c r="AZ234" s="11">
        <f t="shared" si="180"/>
        <v>-0.28600000000000098</v>
      </c>
      <c r="BA234" s="11">
        <f t="shared" si="181"/>
        <v>-118.1267297460887</v>
      </c>
      <c r="BC234" s="11">
        <v>-132</v>
      </c>
      <c r="BD234" s="11">
        <v>1.3280000000000001</v>
      </c>
      <c r="BE234" s="11">
        <f t="shared" si="182"/>
        <v>132800</v>
      </c>
      <c r="BF234" s="11">
        <f t="shared" si="183"/>
        <v>6.0000000000000053E-3</v>
      </c>
      <c r="BG234" s="11">
        <f t="shared" si="184"/>
        <v>600</v>
      </c>
      <c r="BH234" s="11">
        <f t="shared" si="185"/>
        <v>0.12319807503199871</v>
      </c>
      <c r="BI234" s="11">
        <f t="shared" si="186"/>
        <v>5.1231980750319988</v>
      </c>
      <c r="BJ234" s="11">
        <f t="shared" si="187"/>
        <v>0.84046060008096835</v>
      </c>
      <c r="BK234" s="11">
        <f t="shared" si="188"/>
        <v>-0.27622400000000097</v>
      </c>
      <c r="BL234" s="11">
        <f t="shared" si="189"/>
        <v>-104.75730698385877</v>
      </c>
      <c r="BN234" s="11">
        <v>-132</v>
      </c>
      <c r="BO234" s="11">
        <v>1.2509999999999999</v>
      </c>
      <c r="BP234" s="11">
        <f t="shared" si="190"/>
        <v>125099.99999999999</v>
      </c>
      <c r="BQ234" s="11">
        <f t="shared" si="191"/>
        <v>1.0000000000000009E-2</v>
      </c>
      <c r="BR234" s="11">
        <f t="shared" si="192"/>
        <v>1000</v>
      </c>
      <c r="BS234" s="11">
        <f t="shared" si="193"/>
        <v>9.7257309693419919E-2</v>
      </c>
      <c r="BT234" s="11">
        <f t="shared" si="194"/>
        <v>5.0972573096934202</v>
      </c>
      <c r="BU234" s="11">
        <f t="shared" si="195"/>
        <v>1.4844175606213621</v>
      </c>
      <c r="BV234" s="11">
        <f t="shared" si="196"/>
        <v>-0.26020800000000088</v>
      </c>
      <c r="BW234" s="11">
        <f t="shared" si="197"/>
        <v>-82.854210118077788</v>
      </c>
    </row>
    <row r="235" spans="1:75" x14ac:dyDescent="0.35">
      <c r="A235" s="4">
        <v>-131</v>
      </c>
      <c r="B235" s="5">
        <v>386.76</v>
      </c>
      <c r="C235" s="5">
        <f t="shared" si="150"/>
        <v>-2.1299999999999955</v>
      </c>
      <c r="D235" s="5">
        <f t="shared" si="151"/>
        <v>2.5874415515599591</v>
      </c>
      <c r="E235" s="5">
        <f t="shared" si="152"/>
        <v>3.8675999999999999E-4</v>
      </c>
      <c r="F235" s="5">
        <f t="shared" si="153"/>
        <v>-2.1299999999999813E-6</v>
      </c>
      <c r="G235" s="5">
        <f t="shared" si="154"/>
        <v>-3.4125584484400409</v>
      </c>
      <c r="H235" s="6">
        <f t="shared" si="155"/>
        <v>7.0889484771462438E-2</v>
      </c>
      <c r="K235" s="11">
        <v>-131</v>
      </c>
      <c r="L235" s="11">
        <v>1.5660000000000001</v>
      </c>
      <c r="M235" s="11">
        <f t="shared" si="156"/>
        <v>156600</v>
      </c>
      <c r="N235" s="11">
        <f t="shared" si="157"/>
        <v>-8.0000000000000071E-3</v>
      </c>
      <c r="O235" s="11">
        <f t="shared" si="157"/>
        <v>-800</v>
      </c>
      <c r="P235" s="11">
        <f t="shared" si="158"/>
        <v>0.19479175772192461</v>
      </c>
      <c r="Q235" s="11">
        <f t="shared" si="158"/>
        <v>5.1947917577219247</v>
      </c>
      <c r="R235" s="11">
        <f t="shared" si="159"/>
        <v>-0.92741306224440245</v>
      </c>
      <c r="S235" s="11">
        <f t="shared" si="160"/>
        <v>0.33355799999999708</v>
      </c>
      <c r="T235" s="11">
        <f t="shared" si="149"/>
        <v>653.80157014107635</v>
      </c>
      <c r="V235" s="11">
        <v>-131</v>
      </c>
      <c r="W235" s="25">
        <v>1.6539999999999999</v>
      </c>
      <c r="X235" s="11">
        <f t="shared" si="161"/>
        <v>165400</v>
      </c>
      <c r="Y235" s="11">
        <f t="shared" si="162"/>
        <v>1.4000000000000012E-2</v>
      </c>
      <c r="Z235" s="11">
        <f t="shared" si="163"/>
        <v>1400</v>
      </c>
      <c r="AA235" s="11">
        <f t="shared" si="164"/>
        <v>0.21853550521652784</v>
      </c>
      <c r="AB235" s="11">
        <f t="shared" si="165"/>
        <v>5.2185355052165274</v>
      </c>
      <c r="AC235" s="11">
        <f>(AB235-AB236)/(G236-G235)</f>
        <v>1.5262450767102722</v>
      </c>
      <c r="AD235" s="11">
        <f>X235*F235</f>
        <v>-0.3523019999999969</v>
      </c>
      <c r="AE235" s="11">
        <f>(X235*E235)/(($I$3+$I$4)*286.9)+273</f>
        <v>675.20038123457243</v>
      </c>
      <c r="AG235" s="11">
        <v>-131</v>
      </c>
      <c r="AH235" s="11">
        <v>1.498</v>
      </c>
      <c r="AI235" s="11">
        <f t="shared" si="166"/>
        <v>149800</v>
      </c>
      <c r="AJ235" s="11">
        <f t="shared" si="167"/>
        <v>1.0000000000001119E-3</v>
      </c>
      <c r="AK235" s="11">
        <f t="shared" si="168"/>
        <v>100</v>
      </c>
      <c r="AL235" s="11">
        <f t="shared" si="169"/>
        <v>0.17551181336344768</v>
      </c>
      <c r="AM235" s="11">
        <f t="shared" si="170"/>
        <v>5.1755118133634479</v>
      </c>
      <c r="AN235" s="11">
        <f t="shared" si="171"/>
        <v>0.12083884637933381</v>
      </c>
      <c r="AO235" s="11">
        <f t="shared" si="172"/>
        <v>-0.31907399999999719</v>
      </c>
      <c r="AP235" s="11">
        <f t="shared" si="173"/>
        <v>-150.83540160833195</v>
      </c>
      <c r="AR235" s="11">
        <v>-131</v>
      </c>
      <c r="AS235" s="11">
        <v>1.419</v>
      </c>
      <c r="AT235" s="11">
        <f t="shared" si="174"/>
        <v>141900</v>
      </c>
      <c r="AU235" s="11">
        <f t="shared" si="175"/>
        <v>-6.0000000000000053E-3</v>
      </c>
      <c r="AV235" s="11">
        <f t="shared" si="176"/>
        <v>-600</v>
      </c>
      <c r="AW235" s="11">
        <f t="shared" si="177"/>
        <v>0.15198239545747402</v>
      </c>
      <c r="AX235" s="11">
        <f t="shared" si="178"/>
        <v>5.1519823954574742</v>
      </c>
      <c r="AY235" s="11">
        <f t="shared" si="179"/>
        <v>-0.76727659114820446</v>
      </c>
      <c r="AZ235" s="11">
        <f t="shared" si="180"/>
        <v>-0.30224699999999732</v>
      </c>
      <c r="BA235" s="11">
        <f t="shared" si="181"/>
        <v>-128.48360139000198</v>
      </c>
      <c r="BC235" s="11">
        <v>-131</v>
      </c>
      <c r="BD235" s="11">
        <v>1.3340000000000001</v>
      </c>
      <c r="BE235" s="11">
        <f t="shared" si="182"/>
        <v>133400</v>
      </c>
      <c r="BF235" s="11">
        <f t="shared" si="183"/>
        <v>9.9999999999988987E-4</v>
      </c>
      <c r="BG235" s="11">
        <f t="shared" si="184"/>
        <v>100</v>
      </c>
      <c r="BH235" s="11">
        <f t="shared" si="185"/>
        <v>0.12515582958053018</v>
      </c>
      <c r="BI235" s="11">
        <f t="shared" si="186"/>
        <v>5.12515582958053</v>
      </c>
      <c r="BJ235" s="11">
        <f t="shared" si="187"/>
        <v>0.1356890318866206</v>
      </c>
      <c r="BK235" s="11">
        <f t="shared" si="188"/>
        <v>-0.28414199999999751</v>
      </c>
      <c r="BL235" s="11">
        <f t="shared" si="189"/>
        <v>-104.43419609179892</v>
      </c>
      <c r="BN235" s="11">
        <v>-131</v>
      </c>
      <c r="BO235" s="11">
        <v>1.2609999999999999</v>
      </c>
      <c r="BP235" s="11">
        <f t="shared" si="190"/>
        <v>126099.99999999999</v>
      </c>
      <c r="BQ235" s="11">
        <f t="shared" si="191"/>
        <v>1.4000000000000012E-2</v>
      </c>
      <c r="BR235" s="11">
        <f t="shared" si="192"/>
        <v>1400</v>
      </c>
      <c r="BS235" s="11">
        <f t="shared" si="193"/>
        <v>0.10071508657308159</v>
      </c>
      <c r="BT235" s="11">
        <f t="shared" si="194"/>
        <v>5.1007150865730813</v>
      </c>
      <c r="BU235" s="11">
        <f t="shared" si="195"/>
        <v>1.9992932315264533</v>
      </c>
      <c r="BV235" s="11">
        <f t="shared" si="196"/>
        <v>-0.26859299999999758</v>
      </c>
      <c r="BW235" s="11">
        <f t="shared" si="197"/>
        <v>-83.780000953342153</v>
      </c>
    </row>
    <row r="236" spans="1:75" x14ac:dyDescent="0.35">
      <c r="A236" s="4">
        <v>-130</v>
      </c>
      <c r="B236" s="5">
        <v>384.63</v>
      </c>
      <c r="C236" s="5">
        <f t="shared" si="150"/>
        <v>-2.1599999999999682</v>
      </c>
      <c r="D236" s="5">
        <f t="shared" si="151"/>
        <v>2.5850431549059416</v>
      </c>
      <c r="E236" s="5">
        <f t="shared" si="152"/>
        <v>3.8463000000000001E-4</v>
      </c>
      <c r="F236" s="5">
        <f t="shared" si="153"/>
        <v>-2.1599999999999658E-6</v>
      </c>
      <c r="G236" s="5">
        <f t="shared" si="154"/>
        <v>-3.4149568450940584</v>
      </c>
      <c r="H236" s="6">
        <f t="shared" si="155"/>
        <v>7.0456314265015182E-2</v>
      </c>
      <c r="K236" s="11">
        <v>-130</v>
      </c>
      <c r="L236" s="11">
        <v>1.5580000000000001</v>
      </c>
      <c r="M236" s="11">
        <f t="shared" si="156"/>
        <v>155800</v>
      </c>
      <c r="N236" s="11">
        <f t="shared" si="157"/>
        <v>-7.0000000000001172E-3</v>
      </c>
      <c r="O236" s="11">
        <f t="shared" si="157"/>
        <v>-700</v>
      </c>
      <c r="P236" s="11">
        <f t="shared" si="158"/>
        <v>0.19256745333654565</v>
      </c>
      <c r="Q236" s="11">
        <f t="shared" si="158"/>
        <v>5.1925674533365456</v>
      </c>
      <c r="R236" s="11">
        <f t="shared" si="159"/>
        <v>-0.79960432704654005</v>
      </c>
      <c r="S236" s="11">
        <f t="shared" si="160"/>
        <v>0.33652799999999466</v>
      </c>
      <c r="T236" s="11">
        <f t="shared" si="149"/>
        <v>649.76975207695</v>
      </c>
      <c r="V236" s="11">
        <v>-130</v>
      </c>
      <c r="W236" s="25">
        <v>1.6679999999999999</v>
      </c>
      <c r="X236" s="11">
        <f t="shared" si="161"/>
        <v>166800</v>
      </c>
      <c r="Y236" s="11">
        <f t="shared" si="162"/>
        <v>1.4000000000000012E-2</v>
      </c>
      <c r="Z236" s="11">
        <f t="shared" si="163"/>
        <v>1400</v>
      </c>
      <c r="AA236" s="11">
        <f t="shared" si="164"/>
        <v>0.22219604630171988</v>
      </c>
      <c r="AB236" s="11">
        <f t="shared" si="165"/>
        <v>5.2221960463017201</v>
      </c>
      <c r="AC236" s="11">
        <f>(AB236-AB237)/(G237-G236)</f>
        <v>1.4841672385390348</v>
      </c>
      <c r="AD236" s="11">
        <f>X236*F236</f>
        <v>-0.36028799999999428</v>
      </c>
      <c r="AE236" s="11">
        <f>(X236*E236)/(($I$3+$I$4)*286.9)+273</f>
        <v>676.37095408495043</v>
      </c>
      <c r="AG236" s="11">
        <v>-130</v>
      </c>
      <c r="AH236" s="11">
        <v>1.4990000000000001</v>
      </c>
      <c r="AI236" s="11">
        <f t="shared" si="166"/>
        <v>149900</v>
      </c>
      <c r="AJ236" s="11">
        <f t="shared" si="167"/>
        <v>2.2999999999999909E-2</v>
      </c>
      <c r="AK236" s="11">
        <f t="shared" si="168"/>
        <v>2300</v>
      </c>
      <c r="AL236" s="11">
        <f t="shared" si="169"/>
        <v>0.17580163284827949</v>
      </c>
      <c r="AM236" s="11">
        <f t="shared" si="170"/>
        <v>5.1758016328482794</v>
      </c>
      <c r="AN236" s="11">
        <f t="shared" si="171"/>
        <v>2.7038499439195398</v>
      </c>
      <c r="AO236" s="11">
        <f t="shared" si="172"/>
        <v>-0.32378399999999485</v>
      </c>
      <c r="AP236" s="11">
        <f t="shared" si="173"/>
        <v>-148.78259254901747</v>
      </c>
      <c r="AR236" s="11">
        <v>-130</v>
      </c>
      <c r="AS236" s="11">
        <v>1.413</v>
      </c>
      <c r="AT236" s="11">
        <f t="shared" si="174"/>
        <v>141300</v>
      </c>
      <c r="AU236" s="11">
        <f t="shared" si="175"/>
        <v>9.9999999999988987E-4</v>
      </c>
      <c r="AV236" s="11">
        <f t="shared" si="176"/>
        <v>100</v>
      </c>
      <c r="AW236" s="11">
        <f t="shared" si="177"/>
        <v>0.15014216184855861</v>
      </c>
      <c r="AX236" s="11">
        <f t="shared" si="178"/>
        <v>5.1501421618485583</v>
      </c>
      <c r="AY236" s="11">
        <f t="shared" si="179"/>
        <v>0.12562361694355004</v>
      </c>
      <c r="AZ236" s="11">
        <f t="shared" si="180"/>
        <v>-0.30520799999999515</v>
      </c>
      <c r="BA236" s="11">
        <f t="shared" si="181"/>
        <v>-124.58425835341006</v>
      </c>
      <c r="BC236" s="11">
        <v>-130</v>
      </c>
      <c r="BD236" s="11">
        <v>1.335</v>
      </c>
      <c r="BE236" s="11">
        <f t="shared" si="182"/>
        <v>133500</v>
      </c>
      <c r="BF236" s="11">
        <f t="shared" si="183"/>
        <v>8.0000000000000071E-3</v>
      </c>
      <c r="BG236" s="11">
        <f t="shared" si="184"/>
        <v>800</v>
      </c>
      <c r="BH236" s="11">
        <f t="shared" si="185"/>
        <v>0.12548126570059401</v>
      </c>
      <c r="BI236" s="11">
        <f t="shared" si="186"/>
        <v>5.1254812657005937</v>
      </c>
      <c r="BJ236" s="11">
        <f t="shared" si="187"/>
        <v>1.0609081604418191</v>
      </c>
      <c r="BK236" s="11">
        <f t="shared" si="188"/>
        <v>-0.28835999999999545</v>
      </c>
      <c r="BL236" s="11">
        <f t="shared" si="189"/>
        <v>-102.63693198995219</v>
      </c>
      <c r="BN236" s="11">
        <v>-130</v>
      </c>
      <c r="BO236" s="11">
        <v>1.2749999999999999</v>
      </c>
      <c r="BP236" s="11">
        <f t="shared" si="190"/>
        <v>127499.99999999999</v>
      </c>
      <c r="BQ236" s="11">
        <f t="shared" si="191"/>
        <v>1.1000000000000121E-2</v>
      </c>
      <c r="BR236" s="11">
        <f t="shared" si="192"/>
        <v>1100.0000000000146</v>
      </c>
      <c r="BS236" s="11">
        <f t="shared" si="193"/>
        <v>0.10551018476997394</v>
      </c>
      <c r="BT236" s="11">
        <f t="shared" si="194"/>
        <v>5.1055101847699742</v>
      </c>
      <c r="BU236" s="11">
        <f t="shared" si="195"/>
        <v>1.5253969062228574</v>
      </c>
      <c r="BV236" s="11">
        <f t="shared" si="196"/>
        <v>-0.27539999999999559</v>
      </c>
      <c r="BW236" s="11">
        <f t="shared" si="197"/>
        <v>-85.754373248830689</v>
      </c>
    </row>
    <row r="237" spans="1:75" x14ac:dyDescent="0.35">
      <c r="A237" s="4">
        <v>-129</v>
      </c>
      <c r="B237" s="5">
        <v>382.47</v>
      </c>
      <c r="C237" s="5">
        <f t="shared" si="150"/>
        <v>-2.2100000000000364</v>
      </c>
      <c r="D237" s="5">
        <f t="shared" si="151"/>
        <v>2.5825973758414835</v>
      </c>
      <c r="E237" s="5">
        <f t="shared" si="152"/>
        <v>3.8247000000000004E-4</v>
      </c>
      <c r="F237" s="5">
        <f t="shared" si="153"/>
        <v>-2.2100000000000483E-6</v>
      </c>
      <c r="G237" s="5">
        <f t="shared" si="154"/>
        <v>-3.4174026241585165</v>
      </c>
      <c r="H237" s="6">
        <f t="shared" si="155"/>
        <v>7.001460330641672E-2</v>
      </c>
      <c r="K237" s="11">
        <v>-129</v>
      </c>
      <c r="L237" s="11">
        <v>1.5509999999999999</v>
      </c>
      <c r="M237" s="11">
        <f t="shared" si="156"/>
        <v>155100</v>
      </c>
      <c r="N237" s="11">
        <f t="shared" si="157"/>
        <v>1.1000000000000121E-2</v>
      </c>
      <c r="O237" s="11">
        <f t="shared" si="157"/>
        <v>1100</v>
      </c>
      <c r="P237" s="11">
        <f t="shared" si="158"/>
        <v>0.19061179781360493</v>
      </c>
      <c r="Q237" s="11">
        <f t="shared" si="158"/>
        <v>5.190611797813605</v>
      </c>
      <c r="R237" s="11">
        <f t="shared" si="159"/>
        <v>1.2195306269898043</v>
      </c>
      <c r="S237" s="11">
        <f t="shared" si="160"/>
        <v>0.34277100000000749</v>
      </c>
      <c r="T237" s="11">
        <f t="shared" si="149"/>
        <v>645.97059621245967</v>
      </c>
      <c r="V237" s="11">
        <v>-129</v>
      </c>
      <c r="W237" s="25">
        <v>1.6819999999999999</v>
      </c>
      <c r="X237" s="11">
        <f t="shared" si="161"/>
        <v>168200</v>
      </c>
      <c r="Y237" s="11">
        <f t="shared" si="162"/>
        <v>4.0000000000000036E-3</v>
      </c>
      <c r="Z237" s="11">
        <f t="shared" si="163"/>
        <v>400</v>
      </c>
      <c r="AA237" s="11">
        <f t="shared" si="164"/>
        <v>0.22582599146189336</v>
      </c>
      <c r="AB237" s="11">
        <f t="shared" si="165"/>
        <v>5.2258259914618934</v>
      </c>
      <c r="AC237" s="11">
        <f>(AB237-AB238)/(G238-G237)</f>
        <v>0.40988823428663673</v>
      </c>
      <c r="AD237" s="11">
        <f>X237*F237</f>
        <v>-0.3717220000000081</v>
      </c>
      <c r="AE237" s="11">
        <f>(X237*E237)/(($I$3+$I$4)*286.9)+273</f>
        <v>677.47230356502723</v>
      </c>
      <c r="AG237" s="11">
        <v>-129</v>
      </c>
      <c r="AH237" s="11">
        <v>1.522</v>
      </c>
      <c r="AI237" s="11">
        <f t="shared" si="166"/>
        <v>152200</v>
      </c>
      <c r="AJ237" s="11">
        <f t="shared" si="167"/>
        <v>1.4999999999999902E-2</v>
      </c>
      <c r="AK237" s="11">
        <f t="shared" si="168"/>
        <v>1500</v>
      </c>
      <c r="AL237" s="11">
        <f t="shared" si="169"/>
        <v>0.18241465243455401</v>
      </c>
      <c r="AM237" s="11">
        <f t="shared" si="170"/>
        <v>5.182414652434554</v>
      </c>
      <c r="AN237" s="11">
        <f t="shared" si="171"/>
        <v>1.6923594175371457</v>
      </c>
      <c r="AO237" s="11">
        <f t="shared" si="172"/>
        <v>-0.33636200000000738</v>
      </c>
      <c r="AP237" s="11">
        <f t="shared" si="173"/>
        <v>-152.84925564364227</v>
      </c>
      <c r="AR237" s="11">
        <v>-129</v>
      </c>
      <c r="AS237" s="11">
        <v>1.4139999999999999</v>
      </c>
      <c r="AT237" s="11">
        <f t="shared" si="174"/>
        <v>141400</v>
      </c>
      <c r="AU237" s="11">
        <f t="shared" si="175"/>
        <v>7.0000000000001172E-3</v>
      </c>
      <c r="AV237" s="11">
        <f t="shared" si="176"/>
        <v>700</v>
      </c>
      <c r="AW237" s="11">
        <f t="shared" si="177"/>
        <v>0.15044940946088059</v>
      </c>
      <c r="AX237" s="11">
        <f t="shared" si="178"/>
        <v>5.1504494094608804</v>
      </c>
      <c r="AY237" s="11">
        <f t="shared" si="179"/>
        <v>0.85216403054877565</v>
      </c>
      <c r="AZ237" s="11">
        <f t="shared" si="180"/>
        <v>-0.31249400000000682</v>
      </c>
      <c r="BA237" s="11">
        <f t="shared" si="181"/>
        <v>-122.63130583450078</v>
      </c>
      <c r="BC237" s="11">
        <v>-129</v>
      </c>
      <c r="BD237" s="11">
        <v>1.343</v>
      </c>
      <c r="BE237" s="11">
        <f t="shared" si="182"/>
        <v>134300</v>
      </c>
      <c r="BF237" s="11">
        <f t="shared" si="183"/>
        <v>1.8000000000000016E-2</v>
      </c>
      <c r="BG237" s="11">
        <f t="shared" si="184"/>
        <v>1800</v>
      </c>
      <c r="BH237" s="11">
        <f t="shared" si="185"/>
        <v>0.12807601266871535</v>
      </c>
      <c r="BI237" s="11">
        <f t="shared" si="186"/>
        <v>5.128076012668715</v>
      </c>
      <c r="BJ237" s="11">
        <f t="shared" si="187"/>
        <v>2.2974685362090495</v>
      </c>
      <c r="BK237" s="11">
        <f t="shared" si="188"/>
        <v>-0.29680300000000648</v>
      </c>
      <c r="BL237" s="11">
        <f t="shared" si="189"/>
        <v>-102.76580179330591</v>
      </c>
      <c r="BN237" s="11">
        <v>-129</v>
      </c>
      <c r="BO237" s="11">
        <v>1.286</v>
      </c>
      <c r="BP237" s="11">
        <f t="shared" si="190"/>
        <v>128600</v>
      </c>
      <c r="BQ237" s="11">
        <f t="shared" si="191"/>
        <v>8.0000000000000071E-3</v>
      </c>
      <c r="BR237" s="11">
        <f t="shared" si="192"/>
        <v>800</v>
      </c>
      <c r="BS237" s="11">
        <f t="shared" si="193"/>
        <v>0.10924096858820327</v>
      </c>
      <c r="BT237" s="11">
        <f t="shared" si="194"/>
        <v>5.1092409685882032</v>
      </c>
      <c r="BU237" s="11">
        <f t="shared" si="195"/>
        <v>1.0701607352363085</v>
      </c>
      <c r="BV237" s="11">
        <f t="shared" si="196"/>
        <v>-0.28420600000000623</v>
      </c>
      <c r="BW237" s="11">
        <f t="shared" si="197"/>
        <v>-86.817439394036796</v>
      </c>
    </row>
    <row r="238" spans="1:75" x14ac:dyDescent="0.35">
      <c r="A238" s="4">
        <v>-128</v>
      </c>
      <c r="B238" s="5">
        <v>380.26</v>
      </c>
      <c r="C238" s="5">
        <f t="shared" si="150"/>
        <v>-2.25</v>
      </c>
      <c r="D238" s="5">
        <f t="shared" si="151"/>
        <v>2.5800806438630075</v>
      </c>
      <c r="E238" s="5">
        <f t="shared" si="152"/>
        <v>3.8025999999999999E-4</v>
      </c>
      <c r="F238" s="5">
        <f t="shared" si="153"/>
        <v>-2.2500000000000276E-6</v>
      </c>
      <c r="G238" s="5">
        <f t="shared" si="154"/>
        <v>-3.4199193561369925</v>
      </c>
      <c r="H238" s="6">
        <f t="shared" si="155"/>
        <v>6.9564387694933033E-2</v>
      </c>
      <c r="K238" s="11">
        <v>-128</v>
      </c>
      <c r="L238" s="11">
        <v>1.5620000000000001</v>
      </c>
      <c r="M238" s="11">
        <f t="shared" si="156"/>
        <v>156200</v>
      </c>
      <c r="N238" s="11">
        <f t="shared" si="157"/>
        <v>1.2999999999999901E-2</v>
      </c>
      <c r="O238" s="11">
        <f t="shared" si="157"/>
        <v>1300</v>
      </c>
      <c r="P238" s="11">
        <f t="shared" si="158"/>
        <v>0.19368102954128152</v>
      </c>
      <c r="Q238" s="11">
        <f t="shared" si="158"/>
        <v>5.1936810295412812</v>
      </c>
      <c r="R238" s="11">
        <f t="shared" si="159"/>
        <v>1.3965979525417052</v>
      </c>
      <c r="S238" s="11">
        <f t="shared" si="160"/>
        <v>0.35145000000000431</v>
      </c>
      <c r="T238" s="11">
        <f t="shared" si="149"/>
        <v>646.44538302520164</v>
      </c>
      <c r="V238" s="11">
        <v>-128</v>
      </c>
      <c r="W238" s="25">
        <v>1.6859999999999999</v>
      </c>
      <c r="X238" s="11">
        <f t="shared" si="161"/>
        <v>168600</v>
      </c>
      <c r="Y238" s="11">
        <f t="shared" si="162"/>
        <v>-2.9999999999998916E-3</v>
      </c>
      <c r="Z238" s="11">
        <f t="shared" si="163"/>
        <v>-300</v>
      </c>
      <c r="AA238" s="11">
        <f t="shared" si="164"/>
        <v>0.2268575702887235</v>
      </c>
      <c r="AB238" s="11">
        <f t="shared" si="165"/>
        <v>5.2268575702887237</v>
      </c>
      <c r="AC238" s="11">
        <f>(AB238-AB239)/(G239-G238)</f>
        <v>-0.30009616105856202</v>
      </c>
      <c r="AD238" s="11">
        <f>X238*F238</f>
        <v>-0.37935000000000463</v>
      </c>
      <c r="AE238" s="11">
        <f>(X238*E238)/(($I$3+$I$4)*286.9)+273</f>
        <v>676.09149537803444</v>
      </c>
      <c r="AG238" s="11">
        <v>-128</v>
      </c>
      <c r="AH238" s="11">
        <v>1.5369999999999999</v>
      </c>
      <c r="AI238" s="11">
        <f t="shared" si="166"/>
        <v>153700</v>
      </c>
      <c r="AJ238" s="11">
        <f t="shared" si="167"/>
        <v>2.0000000000000018E-2</v>
      </c>
      <c r="AK238" s="11">
        <f t="shared" si="168"/>
        <v>2000</v>
      </c>
      <c r="AL238" s="11">
        <f t="shared" si="169"/>
        <v>0.1866738674997451</v>
      </c>
      <c r="AM238" s="11">
        <f t="shared" si="170"/>
        <v>5.1866738674997448</v>
      </c>
      <c r="AN238" s="11">
        <f t="shared" si="171"/>
        <v>2.1784912337286002</v>
      </c>
      <c r="AO238" s="11">
        <f t="shared" si="172"/>
        <v>-0.34582500000000421</v>
      </c>
      <c r="AP238" s="11">
        <f t="shared" si="173"/>
        <v>-154.56128688451753</v>
      </c>
      <c r="AR238" s="11">
        <v>-128</v>
      </c>
      <c r="AS238" s="11">
        <v>1.421</v>
      </c>
      <c r="AT238" s="11">
        <f t="shared" si="174"/>
        <v>142100</v>
      </c>
      <c r="AU238" s="11">
        <f t="shared" si="175"/>
        <v>2.2999999999999909E-2</v>
      </c>
      <c r="AV238" s="11">
        <f t="shared" si="176"/>
        <v>2300</v>
      </c>
      <c r="AW238" s="11">
        <f t="shared" si="177"/>
        <v>0.15259407792746976</v>
      </c>
      <c r="AX238" s="11">
        <f t="shared" si="178"/>
        <v>5.1525940779274695</v>
      </c>
      <c r="AY238" s="11">
        <f t="shared" si="179"/>
        <v>2.705531663724031</v>
      </c>
      <c r="AZ238" s="11">
        <f t="shared" si="180"/>
        <v>-0.31972500000000392</v>
      </c>
      <c r="BA238" s="11">
        <f t="shared" si="181"/>
        <v>-122.29251051587465</v>
      </c>
      <c r="BC238" s="11">
        <v>-128</v>
      </c>
      <c r="BD238" s="11">
        <v>1.361</v>
      </c>
      <c r="BE238" s="11">
        <f t="shared" si="182"/>
        <v>136100</v>
      </c>
      <c r="BF238" s="11">
        <f t="shared" si="183"/>
        <v>1.4000000000000012E-2</v>
      </c>
      <c r="BG238" s="11">
        <f t="shared" si="184"/>
        <v>1400</v>
      </c>
      <c r="BH238" s="11">
        <f t="shared" si="185"/>
        <v>0.13385812520333468</v>
      </c>
      <c r="BI238" s="11">
        <f t="shared" si="186"/>
        <v>5.1338581252033348</v>
      </c>
      <c r="BJ238" s="11">
        <f t="shared" si="187"/>
        <v>1.7244706784609465</v>
      </c>
      <c r="BK238" s="11">
        <f t="shared" si="188"/>
        <v>-0.30622500000000374</v>
      </c>
      <c r="BL238" s="11">
        <f t="shared" si="189"/>
        <v>-105.60176411830082</v>
      </c>
      <c r="BN238" s="11">
        <v>-128</v>
      </c>
      <c r="BO238" s="11">
        <v>1.294</v>
      </c>
      <c r="BP238" s="11">
        <f t="shared" si="190"/>
        <v>129400</v>
      </c>
      <c r="BQ238" s="11">
        <f t="shared" si="191"/>
        <v>1.2999999999999901E-2</v>
      </c>
      <c r="BR238" s="11">
        <f t="shared" si="192"/>
        <v>1300</v>
      </c>
      <c r="BS238" s="11">
        <f t="shared" si="193"/>
        <v>0.11193427633268159</v>
      </c>
      <c r="BT238" s="11">
        <f t="shared" si="194"/>
        <v>5.1119342763326818</v>
      </c>
      <c r="BU238" s="11">
        <f t="shared" si="195"/>
        <v>1.6844056820360318</v>
      </c>
      <c r="BV238" s="11">
        <f t="shared" si="196"/>
        <v>-0.29115000000000357</v>
      </c>
      <c r="BW238" s="11">
        <f t="shared" si="197"/>
        <v>-86.963763974343294</v>
      </c>
    </row>
    <row r="239" spans="1:75" x14ac:dyDescent="0.35">
      <c r="A239" s="4">
        <v>-127</v>
      </c>
      <c r="B239" s="5">
        <v>378.01</v>
      </c>
      <c r="C239" s="5">
        <f t="shared" si="150"/>
        <v>-2.2899999999999636</v>
      </c>
      <c r="D239" s="5">
        <f t="shared" si="151"/>
        <v>2.5775032889572613</v>
      </c>
      <c r="E239" s="5">
        <f t="shared" si="152"/>
        <v>3.7800999999999997E-4</v>
      </c>
      <c r="F239" s="5">
        <f t="shared" si="153"/>
        <v>-2.2899999999999527E-6</v>
      </c>
      <c r="G239" s="5">
        <f t="shared" si="154"/>
        <v>-3.4224967110427387</v>
      </c>
      <c r="H239" s="6">
        <f t="shared" si="155"/>
        <v>6.9105706159903663E-2</v>
      </c>
      <c r="K239" s="11">
        <v>-127</v>
      </c>
      <c r="L239" s="11">
        <v>1.575</v>
      </c>
      <c r="M239" s="11">
        <f t="shared" si="156"/>
        <v>157500</v>
      </c>
      <c r="N239" s="11">
        <f t="shared" si="157"/>
        <v>8.0000000000000071E-3</v>
      </c>
      <c r="O239" s="11">
        <f t="shared" si="157"/>
        <v>800</v>
      </c>
      <c r="P239" s="11">
        <f t="shared" si="158"/>
        <v>0.19728055812561932</v>
      </c>
      <c r="Q239" s="11">
        <f t="shared" si="158"/>
        <v>5.1972805581256196</v>
      </c>
      <c r="R239" s="11">
        <f t="shared" si="159"/>
        <v>0.8337920945319951</v>
      </c>
      <c r="S239" s="11">
        <f t="shared" si="160"/>
        <v>0.36067499999999253</v>
      </c>
      <c r="T239" s="11">
        <f t="shared" si="149"/>
        <v>647.32537490326285</v>
      </c>
      <c r="V239" s="11">
        <v>-127</v>
      </c>
      <c r="W239" s="25">
        <v>1.6830000000000001</v>
      </c>
      <c r="X239" s="11">
        <f t="shared" si="161"/>
        <v>168300</v>
      </c>
      <c r="Y239" s="11">
        <f t="shared" si="162"/>
        <v>-1.0000000000001119E-3</v>
      </c>
      <c r="Z239" s="11">
        <f t="shared" si="163"/>
        <v>-100</v>
      </c>
      <c r="AA239" s="11">
        <f t="shared" si="164"/>
        <v>0.22608411597582387</v>
      </c>
      <c r="AB239" s="11">
        <f t="shared" si="165"/>
        <v>5.2260841159758238</v>
      </c>
      <c r="AC239" s="11">
        <f>(AB239-AB240)/(G240-G239)</f>
        <v>-9.7812402655798728E-2</v>
      </c>
      <c r="AD239" s="11">
        <f>X239*F239</f>
        <v>-0.38540699999999201</v>
      </c>
      <c r="AE239" s="11">
        <f>(X239*E239)/(($I$3+$I$4)*286.9)+273</f>
        <v>672.99340061091516</v>
      </c>
      <c r="AG239" s="11">
        <v>-127</v>
      </c>
      <c r="AH239" s="11">
        <v>1.5569999999999999</v>
      </c>
      <c r="AI239" s="11">
        <f t="shared" si="166"/>
        <v>155700</v>
      </c>
      <c r="AJ239" s="11">
        <f t="shared" si="167"/>
        <v>1.4000000000000012E-2</v>
      </c>
      <c r="AK239" s="11">
        <f t="shared" si="168"/>
        <v>1400</v>
      </c>
      <c r="AL239" s="11">
        <f t="shared" si="169"/>
        <v>0.19228861256812027</v>
      </c>
      <c r="AM239" s="11">
        <f t="shared" si="170"/>
        <v>5.1922886125681202</v>
      </c>
      <c r="AN239" s="11">
        <f t="shared" si="171"/>
        <v>1.4731371235551824</v>
      </c>
      <c r="AO239" s="11">
        <f t="shared" si="172"/>
        <v>-0.35655299999999263</v>
      </c>
      <c r="AP239" s="11">
        <f t="shared" si="173"/>
        <v>-157.562067367412</v>
      </c>
      <c r="AR239" s="11">
        <v>-127</v>
      </c>
      <c r="AS239" s="11">
        <v>1.444</v>
      </c>
      <c r="AT239" s="11">
        <f t="shared" si="174"/>
        <v>144400</v>
      </c>
      <c r="AU239" s="11">
        <f t="shared" si="175"/>
        <v>2.0000000000000018E-2</v>
      </c>
      <c r="AV239" s="11">
        <f t="shared" si="176"/>
        <v>2000</v>
      </c>
      <c r="AW239" s="11">
        <f t="shared" si="177"/>
        <v>0.15956719323362029</v>
      </c>
      <c r="AX239" s="11">
        <f t="shared" si="178"/>
        <v>5.1595671932336202</v>
      </c>
      <c r="AY239" s="11">
        <f t="shared" si="179"/>
        <v>2.263713307672516</v>
      </c>
      <c r="AZ239" s="11">
        <f t="shared" si="180"/>
        <v>-0.33067599999999314</v>
      </c>
      <c r="BA239" s="11">
        <f t="shared" si="181"/>
        <v>-126.3138248417103</v>
      </c>
      <c r="BC239" s="11">
        <v>-127</v>
      </c>
      <c r="BD239" s="11">
        <v>1.375</v>
      </c>
      <c r="BE239" s="11">
        <f t="shared" si="182"/>
        <v>137500</v>
      </c>
      <c r="BF239" s="11">
        <f t="shared" si="183"/>
        <v>1.6000000000000014E-2</v>
      </c>
      <c r="BG239" s="11">
        <f t="shared" si="184"/>
        <v>1600</v>
      </c>
      <c r="BH239" s="11">
        <f t="shared" si="185"/>
        <v>0.13830269816628146</v>
      </c>
      <c r="BI239" s="11">
        <f t="shared" si="186"/>
        <v>5.1383026981662816</v>
      </c>
      <c r="BJ239" s="11">
        <f t="shared" si="187"/>
        <v>1.9039328786529557</v>
      </c>
      <c r="BK239" s="11">
        <f t="shared" si="188"/>
        <v>-0.31487499999999347</v>
      </c>
      <c r="BL239" s="11">
        <f t="shared" si="189"/>
        <v>-107.23303958265353</v>
      </c>
      <c r="BN239" s="11">
        <v>-127</v>
      </c>
      <c r="BO239" s="11">
        <v>1.3069999999999999</v>
      </c>
      <c r="BP239" s="11">
        <f t="shared" si="190"/>
        <v>130700</v>
      </c>
      <c r="BQ239" s="11">
        <f t="shared" si="191"/>
        <v>1.5000000000000124E-2</v>
      </c>
      <c r="BR239" s="11">
        <f t="shared" si="192"/>
        <v>1500</v>
      </c>
      <c r="BS239" s="11">
        <f t="shared" si="193"/>
        <v>0.11627558758054428</v>
      </c>
      <c r="BT239" s="11">
        <f t="shared" si="194"/>
        <v>5.1162755875805441</v>
      </c>
      <c r="BU239" s="11">
        <f t="shared" si="195"/>
        <v>1.8779514847094656</v>
      </c>
      <c r="BV239" s="11">
        <f t="shared" si="196"/>
        <v>-0.29930299999999382</v>
      </c>
      <c r="BW239" s="11">
        <f t="shared" si="197"/>
        <v>-88.428787443293231</v>
      </c>
    </row>
    <row r="240" spans="1:75" x14ac:dyDescent="0.35">
      <c r="A240" s="4">
        <v>-126</v>
      </c>
      <c r="B240" s="5">
        <v>375.72</v>
      </c>
      <c r="C240" s="5">
        <f t="shared" si="150"/>
        <v>-2.3300000000000409</v>
      </c>
      <c r="D240" s="5">
        <f t="shared" si="151"/>
        <v>2.5748643136645399</v>
      </c>
      <c r="E240" s="5">
        <f t="shared" si="152"/>
        <v>3.7572000000000001E-4</v>
      </c>
      <c r="F240" s="5">
        <f t="shared" si="153"/>
        <v>-2.3300000000000404E-6</v>
      </c>
      <c r="G240" s="5">
        <f t="shared" si="154"/>
        <v>-3.4251356863354601</v>
      </c>
      <c r="H240" s="6">
        <f t="shared" si="155"/>
        <v>6.8638600476108022E-2</v>
      </c>
      <c r="K240" s="11">
        <v>-126</v>
      </c>
      <c r="L240" s="11">
        <v>1.583</v>
      </c>
      <c r="M240" s="11">
        <f t="shared" si="156"/>
        <v>158300</v>
      </c>
      <c r="N240" s="11">
        <f t="shared" si="157"/>
        <v>1.0000000000001119E-3</v>
      </c>
      <c r="O240" s="11">
        <f t="shared" si="157"/>
        <v>100</v>
      </c>
      <c r="P240" s="11">
        <f t="shared" si="158"/>
        <v>0.19948091486235589</v>
      </c>
      <c r="Q240" s="11">
        <f t="shared" si="158"/>
        <v>5.199480914862356</v>
      </c>
      <c r="R240" s="11">
        <f t="shared" si="159"/>
        <v>0.10151733870052355</v>
      </c>
      <c r="S240" s="11">
        <f t="shared" si="160"/>
        <v>0.36883900000000641</v>
      </c>
      <c r="T240" s="11">
        <f t="shared" si="149"/>
        <v>646.94751338357833</v>
      </c>
      <c r="V240" s="11">
        <v>-126</v>
      </c>
      <c r="W240" s="25">
        <v>1.6819999999999999</v>
      </c>
      <c r="X240" s="11">
        <f t="shared" si="161"/>
        <v>168200</v>
      </c>
      <c r="Y240" s="11">
        <f t="shared" si="162"/>
        <v>-6.0000000000000053E-3</v>
      </c>
      <c r="Z240" s="11">
        <f t="shared" si="163"/>
        <v>-600</v>
      </c>
      <c r="AA240" s="11">
        <f t="shared" si="164"/>
        <v>0.22582599146189336</v>
      </c>
      <c r="AB240" s="11">
        <f t="shared" si="165"/>
        <v>5.2258259914618934</v>
      </c>
      <c r="AC240" s="11">
        <f>(AB240-AB241)/(G241-G240)</f>
        <v>-0.57445933851776854</v>
      </c>
      <c r="AD240" s="11">
        <f>X240*F240</f>
        <v>-0.3919060000000068</v>
      </c>
      <c r="AE240" s="11">
        <f>(X240*E240)/(($I$3+$I$4)*286.9)+273</f>
        <v>670.33399716435804</v>
      </c>
      <c r="AG240" s="11">
        <v>-126</v>
      </c>
      <c r="AH240" s="11">
        <v>1.571</v>
      </c>
      <c r="AI240" s="11">
        <f t="shared" si="166"/>
        <v>157100</v>
      </c>
      <c r="AJ240" s="11">
        <f t="shared" si="167"/>
        <v>1.5000000000000124E-2</v>
      </c>
      <c r="AK240" s="11">
        <f t="shared" si="168"/>
        <v>1500</v>
      </c>
      <c r="AL240" s="11">
        <f t="shared" si="169"/>
        <v>0.19617618503997331</v>
      </c>
      <c r="AM240" s="11">
        <f t="shared" si="170"/>
        <v>5.196176185039973</v>
      </c>
      <c r="AN240" s="11">
        <f t="shared" si="171"/>
        <v>1.527594965339842</v>
      </c>
      <c r="AO240" s="11">
        <f t="shared" si="172"/>
        <v>-0.36604300000000634</v>
      </c>
      <c r="AP240" s="11">
        <f t="shared" si="173"/>
        <v>-158.80171499044229</v>
      </c>
      <c r="AR240" s="11">
        <v>-126</v>
      </c>
      <c r="AS240" s="11">
        <v>1.464</v>
      </c>
      <c r="AT240" s="11">
        <f t="shared" si="174"/>
        <v>146400</v>
      </c>
      <c r="AU240" s="11">
        <f t="shared" si="175"/>
        <v>2.100000000000013E-2</v>
      </c>
      <c r="AV240" s="11">
        <f t="shared" si="176"/>
        <v>2100</v>
      </c>
      <c r="AW240" s="11">
        <f t="shared" si="177"/>
        <v>0.16554107672237306</v>
      </c>
      <c r="AX240" s="11">
        <f t="shared" si="178"/>
        <v>5.1655410767223726</v>
      </c>
      <c r="AY240" s="11">
        <f t="shared" si="179"/>
        <v>2.2894973033636004</v>
      </c>
      <c r="AZ240" s="11">
        <f t="shared" si="180"/>
        <v>-0.34111200000000591</v>
      </c>
      <c r="BA240" s="11">
        <f t="shared" si="181"/>
        <v>-129.39192281731863</v>
      </c>
      <c r="BC240" s="11">
        <v>-126</v>
      </c>
      <c r="BD240" s="11">
        <v>1.391</v>
      </c>
      <c r="BE240" s="11">
        <f t="shared" si="182"/>
        <v>139100</v>
      </c>
      <c r="BF240" s="11">
        <f t="shared" si="183"/>
        <v>4.9999999999998934E-3</v>
      </c>
      <c r="BG240" s="11">
        <f t="shared" si="184"/>
        <v>500</v>
      </c>
      <c r="BH240" s="11">
        <f t="shared" si="185"/>
        <v>0.14332712999204641</v>
      </c>
      <c r="BI240" s="11">
        <f t="shared" si="186"/>
        <v>5.1433271299920467</v>
      </c>
      <c r="BJ240" s="11">
        <f t="shared" si="187"/>
        <v>0.57679538197345293</v>
      </c>
      <c r="BK240" s="11">
        <f t="shared" si="188"/>
        <v>-0.32410300000000564</v>
      </c>
      <c r="BL240" s="11">
        <f t="shared" si="189"/>
        <v>-109.32729825060807</v>
      </c>
      <c r="BN240" s="11">
        <v>-126</v>
      </c>
      <c r="BO240" s="11">
        <v>1.3220000000000001</v>
      </c>
      <c r="BP240" s="11">
        <f t="shared" si="190"/>
        <v>132200</v>
      </c>
      <c r="BQ240" s="11">
        <f t="shared" si="191"/>
        <v>1.6999999999999904E-2</v>
      </c>
      <c r="BR240" s="11">
        <f t="shared" si="192"/>
        <v>1700</v>
      </c>
      <c r="BS240" s="11">
        <f t="shared" si="193"/>
        <v>0.12123145514962146</v>
      </c>
      <c r="BT240" s="11">
        <f t="shared" si="194"/>
        <v>5.1212314551496219</v>
      </c>
      <c r="BU240" s="11">
        <f t="shared" si="195"/>
        <v>2.0539895437234237</v>
      </c>
      <c r="BV240" s="11">
        <f t="shared" si="196"/>
        <v>-0.30802600000000535</v>
      </c>
      <c r="BW240" s="11">
        <f t="shared" si="197"/>
        <v>-90.36210516700487</v>
      </c>
    </row>
    <row r="241" spans="1:75" x14ac:dyDescent="0.35">
      <c r="A241" s="4">
        <v>-125</v>
      </c>
      <c r="B241" s="5">
        <v>373.39</v>
      </c>
      <c r="C241" s="5">
        <f t="shared" si="150"/>
        <v>-2.3700000000000045</v>
      </c>
      <c r="D241" s="5">
        <f t="shared" si="151"/>
        <v>2.5721626826463373</v>
      </c>
      <c r="E241" s="5">
        <f t="shared" si="152"/>
        <v>3.7338999999999997E-4</v>
      </c>
      <c r="F241" s="5">
        <f t="shared" si="153"/>
        <v>-2.3699999999999655E-6</v>
      </c>
      <c r="G241" s="5">
        <f t="shared" si="154"/>
        <v>-3.4278373173536627</v>
      </c>
      <c r="H241" s="6">
        <f t="shared" si="155"/>
        <v>6.816311557906124E-2</v>
      </c>
      <c r="K241" s="11">
        <v>-125</v>
      </c>
      <c r="L241" s="11">
        <v>1.5840000000000001</v>
      </c>
      <c r="M241" s="11">
        <f t="shared" si="156"/>
        <v>158400</v>
      </c>
      <c r="N241" s="11">
        <f t="shared" si="157"/>
        <v>0</v>
      </c>
      <c r="O241" s="11">
        <f t="shared" si="157"/>
        <v>0</v>
      </c>
      <c r="P241" s="11">
        <f t="shared" si="158"/>
        <v>0.19975517725347472</v>
      </c>
      <c r="Q241" s="11">
        <f t="shared" si="158"/>
        <v>5.1997551772534747</v>
      </c>
      <c r="R241" s="11">
        <f t="shared" si="159"/>
        <v>0</v>
      </c>
      <c r="S241" s="11">
        <f t="shared" si="160"/>
        <v>0.37540799999999452</v>
      </c>
      <c r="T241" s="11">
        <f t="shared" si="149"/>
        <v>644.86326749304067</v>
      </c>
      <c r="V241" s="11">
        <v>-125</v>
      </c>
      <c r="W241" s="25">
        <v>1.6759999999999999</v>
      </c>
      <c r="X241" s="11">
        <f t="shared" si="161"/>
        <v>167600</v>
      </c>
      <c r="Y241" s="11">
        <f t="shared" si="162"/>
        <v>-6.9999999999998952E-3</v>
      </c>
      <c r="Z241" s="11">
        <f t="shared" si="163"/>
        <v>-700</v>
      </c>
      <c r="AA241" s="11">
        <f t="shared" si="164"/>
        <v>0.2242740142942577</v>
      </c>
      <c r="AB241" s="11">
        <f t="shared" si="165"/>
        <v>5.2242740142942576</v>
      </c>
      <c r="AC241" s="11">
        <f>(AB241-AB242)/(G242-G241)</f>
        <v>-0.65730197480494623</v>
      </c>
      <c r="AD241" s="11">
        <f>X241*F241</f>
        <v>-0.39721199999999424</v>
      </c>
      <c r="AE241" s="11">
        <f>(X241*E241)/(($I$3+$I$4)*286.9)+273</f>
        <v>666.4613865646063</v>
      </c>
      <c r="AG241" s="11">
        <v>-125</v>
      </c>
      <c r="AH241" s="11">
        <v>1.5860000000000001</v>
      </c>
      <c r="AI241" s="11">
        <f t="shared" si="166"/>
        <v>158600</v>
      </c>
      <c r="AJ241" s="11">
        <f t="shared" si="167"/>
        <v>6.9999999999998952E-3</v>
      </c>
      <c r="AK241" s="11">
        <f t="shared" si="168"/>
        <v>700</v>
      </c>
      <c r="AL241" s="11">
        <f t="shared" si="169"/>
        <v>0.20030318298158503</v>
      </c>
      <c r="AM241" s="11">
        <f t="shared" si="170"/>
        <v>5.2003031829815853</v>
      </c>
      <c r="AN241" s="11">
        <f t="shared" si="171"/>
        <v>0.69162486620477404</v>
      </c>
      <c r="AO241" s="11">
        <f t="shared" si="172"/>
        <v>-0.3758819999999945</v>
      </c>
      <c r="AP241" s="11">
        <f t="shared" si="173"/>
        <v>-160.22122874965879</v>
      </c>
      <c r="AR241" s="11">
        <v>-125</v>
      </c>
      <c r="AS241" s="11">
        <v>1.4850000000000001</v>
      </c>
      <c r="AT241" s="11">
        <f t="shared" si="174"/>
        <v>148500</v>
      </c>
      <c r="AU241" s="11">
        <f t="shared" si="175"/>
        <v>4.9999999999998934E-3</v>
      </c>
      <c r="AV241" s="11">
        <f t="shared" si="176"/>
        <v>500</v>
      </c>
      <c r="AW241" s="11">
        <f t="shared" si="177"/>
        <v>0.17172645365323119</v>
      </c>
      <c r="AX241" s="11">
        <f t="shared" si="178"/>
        <v>5.171726453653231</v>
      </c>
      <c r="AY241" s="11">
        <f t="shared" si="179"/>
        <v>0.52789290908579134</v>
      </c>
      <c r="AZ241" s="11">
        <f t="shared" si="180"/>
        <v>-0.35194499999999485</v>
      </c>
      <c r="BA241" s="11">
        <f t="shared" si="181"/>
        <v>-132.63273940305379</v>
      </c>
      <c r="BC241" s="11">
        <v>-125</v>
      </c>
      <c r="BD241" s="11">
        <v>1.3959999999999999</v>
      </c>
      <c r="BE241" s="11">
        <f t="shared" si="182"/>
        <v>139600</v>
      </c>
      <c r="BF241" s="11">
        <f t="shared" si="183"/>
        <v>1.4000000000000012E-2</v>
      </c>
      <c r="BG241" s="11">
        <f t="shared" si="184"/>
        <v>1400</v>
      </c>
      <c r="BH241" s="11">
        <f t="shared" si="185"/>
        <v>0.14488541828714227</v>
      </c>
      <c r="BI241" s="11">
        <f t="shared" si="186"/>
        <v>5.1448854182871422</v>
      </c>
      <c r="BJ241" s="11">
        <f t="shared" si="187"/>
        <v>1.5671348114313846</v>
      </c>
      <c r="BK241" s="11">
        <f t="shared" si="188"/>
        <v>-0.33085199999999515</v>
      </c>
      <c r="BL241" s="11">
        <f t="shared" si="189"/>
        <v>-108.32209037485728</v>
      </c>
      <c r="BN241" s="11">
        <v>-125</v>
      </c>
      <c r="BO241" s="11">
        <v>1.339</v>
      </c>
      <c r="BP241" s="11">
        <f t="shared" si="190"/>
        <v>133900</v>
      </c>
      <c r="BQ241" s="11">
        <f t="shared" si="191"/>
        <v>1.6000000000000014E-2</v>
      </c>
      <c r="BR241" s="11">
        <f t="shared" si="192"/>
        <v>1600</v>
      </c>
      <c r="BS241" s="11">
        <f t="shared" si="193"/>
        <v>0.12678057701200895</v>
      </c>
      <c r="BT241" s="11">
        <f t="shared" si="194"/>
        <v>5.126780577012009</v>
      </c>
      <c r="BU241" s="11">
        <f t="shared" si="195"/>
        <v>1.8654769312652144</v>
      </c>
      <c r="BV241" s="11">
        <f t="shared" si="196"/>
        <v>-0.31734299999999538</v>
      </c>
      <c r="BW241" s="11">
        <f t="shared" si="197"/>
        <v>-92.752348862416795</v>
      </c>
    </row>
    <row r="242" spans="1:75" x14ac:dyDescent="0.35">
      <c r="A242" s="4">
        <v>-124</v>
      </c>
      <c r="B242" s="5">
        <v>371.02</v>
      </c>
      <c r="C242" s="5">
        <f t="shared" si="150"/>
        <v>-2.4099999999999682</v>
      </c>
      <c r="D242" s="5">
        <f t="shared" si="151"/>
        <v>2.5693973210854648</v>
      </c>
      <c r="E242" s="5">
        <f t="shared" si="152"/>
        <v>3.7102000000000001E-4</v>
      </c>
      <c r="F242" s="5">
        <f t="shared" si="153"/>
        <v>-2.4099999999999989E-6</v>
      </c>
      <c r="G242" s="5">
        <f t="shared" si="154"/>
        <v>-3.4306026789145352</v>
      </c>
      <c r="H242" s="6">
        <f t="shared" si="155"/>
        <v>6.7679299680017554E-2</v>
      </c>
      <c r="K242" s="11">
        <v>-124</v>
      </c>
      <c r="L242" s="11">
        <v>1.5840000000000001</v>
      </c>
      <c r="M242" s="11">
        <f t="shared" si="156"/>
        <v>158400</v>
      </c>
      <c r="N242" s="11">
        <f t="shared" si="157"/>
        <v>8.0000000000000071E-3</v>
      </c>
      <c r="O242" s="11">
        <f t="shared" si="157"/>
        <v>800</v>
      </c>
      <c r="P242" s="11">
        <f t="shared" si="158"/>
        <v>0.19975517725347472</v>
      </c>
      <c r="Q242" s="11">
        <f t="shared" si="158"/>
        <v>5.1997551772534747</v>
      </c>
      <c r="R242" s="11">
        <f t="shared" si="159"/>
        <v>0.77304780322840183</v>
      </c>
      <c r="S242" s="11">
        <f t="shared" si="160"/>
        <v>0.38174399999999986</v>
      </c>
      <c r="T242" s="11">
        <f t="shared" si="149"/>
        <v>642.5029580472642</v>
      </c>
      <c r="V242" s="11">
        <v>-124</v>
      </c>
      <c r="W242" s="25">
        <v>1.669</v>
      </c>
      <c r="X242" s="11">
        <f t="shared" si="161"/>
        <v>166900</v>
      </c>
      <c r="Y242" s="11">
        <f t="shared" si="162"/>
        <v>8.0000000000000071E-3</v>
      </c>
      <c r="Z242" s="11">
        <f t="shared" si="163"/>
        <v>800</v>
      </c>
      <c r="AA242" s="11">
        <f t="shared" si="164"/>
        <v>0.22245633667924672</v>
      </c>
      <c r="AB242" s="11">
        <f t="shared" si="165"/>
        <v>5.2224563366792465</v>
      </c>
      <c r="AC242" s="11">
        <f>(AB242-AB243)/(G243-G242)</f>
        <v>0.73377146109242208</v>
      </c>
      <c r="AD242" s="11">
        <f>X242*F242</f>
        <v>-0.40222899999999984</v>
      </c>
      <c r="AE242" s="11">
        <f>(X242*E242)/(($I$3+$I$4)*286.9)+273</f>
        <v>662.3310839525783</v>
      </c>
      <c r="AG242" s="11">
        <v>-124</v>
      </c>
      <c r="AH242" s="11">
        <v>1.593</v>
      </c>
      <c r="AI242" s="11">
        <f t="shared" si="166"/>
        <v>159300</v>
      </c>
      <c r="AJ242" s="11">
        <f t="shared" si="167"/>
        <v>1.2000000000000011E-2</v>
      </c>
      <c r="AK242" s="11">
        <f t="shared" si="168"/>
        <v>1200</v>
      </c>
      <c r="AL242" s="11">
        <f t="shared" si="169"/>
        <v>0.20221577580113148</v>
      </c>
      <c r="AM242" s="11">
        <f t="shared" si="170"/>
        <v>5.2022157758011316</v>
      </c>
      <c r="AN242" s="11">
        <f t="shared" si="171"/>
        <v>1.1515976330534181</v>
      </c>
      <c r="AO242" s="11">
        <f t="shared" si="172"/>
        <v>-0.38391299999999984</v>
      </c>
      <c r="AP242" s="11">
        <f t="shared" si="173"/>
        <v>-159.37140204007704</v>
      </c>
      <c r="AR242" s="11">
        <v>-124</v>
      </c>
      <c r="AS242" s="11">
        <v>1.49</v>
      </c>
      <c r="AT242" s="11">
        <f t="shared" si="174"/>
        <v>149000</v>
      </c>
      <c r="AU242" s="11">
        <f t="shared" si="175"/>
        <v>-2.9999999999998916E-3</v>
      </c>
      <c r="AV242" s="11">
        <f t="shared" si="176"/>
        <v>-300</v>
      </c>
      <c r="AW242" s="11">
        <f t="shared" si="177"/>
        <v>0.17318626841227402</v>
      </c>
      <c r="AX242" s="11">
        <f t="shared" si="178"/>
        <v>5.173186268412274</v>
      </c>
      <c r="AY242" s="11">
        <f t="shared" si="179"/>
        <v>-0.30927050657630156</v>
      </c>
      <c r="AZ242" s="11">
        <f t="shared" si="180"/>
        <v>-0.35908999999999985</v>
      </c>
      <c r="BA242" s="11">
        <f t="shared" si="181"/>
        <v>-131.41518458236965</v>
      </c>
      <c r="BC242" s="11">
        <v>-124</v>
      </c>
      <c r="BD242" s="11">
        <v>1.41</v>
      </c>
      <c r="BE242" s="11">
        <f t="shared" si="182"/>
        <v>141000</v>
      </c>
      <c r="BF242" s="11">
        <f t="shared" si="183"/>
        <v>1.8000000000000016E-2</v>
      </c>
      <c r="BG242" s="11">
        <f t="shared" si="184"/>
        <v>1800</v>
      </c>
      <c r="BH242" s="11">
        <f t="shared" si="185"/>
        <v>0.14921911265537988</v>
      </c>
      <c r="BI242" s="11">
        <f t="shared" si="186"/>
        <v>5.1492191126553797</v>
      </c>
      <c r="BJ242" s="11">
        <f t="shared" si="187"/>
        <v>1.9465334723652592</v>
      </c>
      <c r="BK242" s="11">
        <f t="shared" si="188"/>
        <v>-0.33980999999999983</v>
      </c>
      <c r="BL242" s="11">
        <f t="shared" si="189"/>
        <v>-109.70161762492694</v>
      </c>
      <c r="BN242" s="11">
        <v>-124</v>
      </c>
      <c r="BO242" s="11">
        <v>1.355</v>
      </c>
      <c r="BP242" s="11">
        <f t="shared" si="190"/>
        <v>135500</v>
      </c>
      <c r="BQ242" s="11">
        <f t="shared" si="191"/>
        <v>1.6000000000000014E-2</v>
      </c>
      <c r="BR242" s="11">
        <f t="shared" si="192"/>
        <v>1600</v>
      </c>
      <c r="BS242" s="11">
        <f t="shared" si="193"/>
        <v>0.13193929521042452</v>
      </c>
      <c r="BT242" s="11">
        <f t="shared" si="194"/>
        <v>5.1319392952104241</v>
      </c>
      <c r="BU242" s="11">
        <f t="shared" si="195"/>
        <v>1.8013373622796287</v>
      </c>
      <c r="BV242" s="11">
        <f t="shared" si="196"/>
        <v>-0.32655499999999987</v>
      </c>
      <c r="BW242" s="11">
        <f t="shared" si="197"/>
        <v>-94.773540341685077</v>
      </c>
    </row>
    <row r="243" spans="1:75" x14ac:dyDescent="0.35">
      <c r="A243" s="4">
        <v>-123</v>
      </c>
      <c r="B243" s="5">
        <v>368.61</v>
      </c>
      <c r="C243" s="5">
        <f t="shared" si="150"/>
        <v>-2.4499999999999886</v>
      </c>
      <c r="D243" s="5">
        <f t="shared" si="151"/>
        <v>2.5665671129934964</v>
      </c>
      <c r="E243" s="5">
        <f t="shared" si="152"/>
        <v>3.6861000000000001E-4</v>
      </c>
      <c r="F243" s="5">
        <f t="shared" si="153"/>
        <v>-2.4499999999999782E-6</v>
      </c>
      <c r="G243" s="5">
        <f t="shared" si="154"/>
        <v>-3.4334328870065036</v>
      </c>
      <c r="H243" s="6">
        <f t="shared" si="155"/>
        <v>6.7187204380450991E-2</v>
      </c>
      <c r="K243" s="11">
        <v>-123</v>
      </c>
      <c r="L243" s="11">
        <v>1.5920000000000001</v>
      </c>
      <c r="M243" s="11">
        <f t="shared" si="156"/>
        <v>159200</v>
      </c>
      <c r="N243" s="11">
        <f t="shared" si="157"/>
        <v>4.0000000000000036E-3</v>
      </c>
      <c r="O243" s="11">
        <f t="shared" si="157"/>
        <v>400</v>
      </c>
      <c r="P243" s="11">
        <f t="shared" si="158"/>
        <v>0.20194306340165025</v>
      </c>
      <c r="Q243" s="11">
        <f t="shared" si="158"/>
        <v>5.2019430634016501</v>
      </c>
      <c r="R243" s="11">
        <f t="shared" si="159"/>
        <v>0.37629255754792906</v>
      </c>
      <c r="S243" s="11">
        <f t="shared" si="160"/>
        <v>0.39003999999999656</v>
      </c>
      <c r="T243" s="11">
        <f t="shared" si="149"/>
        <v>641.95686676198966</v>
      </c>
      <c r="V243" s="11">
        <v>-123</v>
      </c>
      <c r="W243" s="25">
        <v>1.677</v>
      </c>
      <c r="X243" s="11">
        <f t="shared" si="161"/>
        <v>167700</v>
      </c>
      <c r="Y243" s="11">
        <f t="shared" si="162"/>
        <v>1.8999999999999906E-2</v>
      </c>
      <c r="Z243" s="11">
        <f t="shared" si="163"/>
        <v>1900</v>
      </c>
      <c r="AA243" s="11">
        <f t="shared" si="164"/>
        <v>0.22453306260608574</v>
      </c>
      <c r="AB243" s="11">
        <f t="shared" si="165"/>
        <v>5.2245330626060857</v>
      </c>
      <c r="AC243" s="11">
        <f>(AB243-AB244)/(G244-G243)</f>
        <v>1.6893731035948678</v>
      </c>
      <c r="AD243" s="11">
        <f>X243*F243</f>
        <v>-0.41086499999999637</v>
      </c>
      <c r="AE243" s="11">
        <f>(X243*E243)/(($I$3+$I$4)*286.9)+273</f>
        <v>661.65619695970895</v>
      </c>
      <c r="AG243" s="11">
        <v>-123</v>
      </c>
      <c r="AH243" s="11">
        <v>1.605</v>
      </c>
      <c r="AI243" s="11">
        <f t="shared" si="166"/>
        <v>160500</v>
      </c>
      <c r="AJ243" s="11">
        <f t="shared" si="167"/>
        <v>2.2999999999999909E-2</v>
      </c>
      <c r="AK243" s="11">
        <f t="shared" si="168"/>
        <v>2300</v>
      </c>
      <c r="AL243" s="11">
        <f t="shared" si="169"/>
        <v>0.20547503674089088</v>
      </c>
      <c r="AM243" s="11">
        <f t="shared" si="170"/>
        <v>5.2054750367408911</v>
      </c>
      <c r="AN243" s="11">
        <f t="shared" si="171"/>
        <v>2.1336008736459275</v>
      </c>
      <c r="AO243" s="11">
        <f t="shared" si="172"/>
        <v>-0.39322499999999649</v>
      </c>
      <c r="AP243" s="11">
        <f t="shared" si="173"/>
        <v>-159.79876608651892</v>
      </c>
      <c r="AR243" s="11">
        <v>-123</v>
      </c>
      <c r="AS243" s="11">
        <v>1.4870000000000001</v>
      </c>
      <c r="AT243" s="11">
        <f t="shared" si="174"/>
        <v>148700</v>
      </c>
      <c r="AU243" s="11">
        <f t="shared" si="175"/>
        <v>2.9999999999998916E-3</v>
      </c>
      <c r="AV243" s="11">
        <f t="shared" si="176"/>
        <v>300</v>
      </c>
      <c r="AW243" s="11">
        <f t="shared" si="177"/>
        <v>0.17231096852195424</v>
      </c>
      <c r="AX243" s="11">
        <f t="shared" si="178"/>
        <v>5.1723109685219546</v>
      </c>
      <c r="AY243" s="11">
        <f t="shared" si="179"/>
        <v>0.30222214898123684</v>
      </c>
      <c r="AZ243" s="11">
        <f t="shared" si="180"/>
        <v>-0.36431499999999678</v>
      </c>
      <c r="BA243" s="11">
        <f t="shared" si="181"/>
        <v>-127.97929294121724</v>
      </c>
      <c r="BC243" s="11">
        <v>-123</v>
      </c>
      <c r="BD243" s="11">
        <v>1.4279999999999999</v>
      </c>
      <c r="BE243" s="11">
        <f t="shared" si="182"/>
        <v>142800</v>
      </c>
      <c r="BF243" s="11">
        <f t="shared" si="183"/>
        <v>4.0000000000000036E-3</v>
      </c>
      <c r="BG243" s="11">
        <f t="shared" si="184"/>
        <v>400</v>
      </c>
      <c r="BH243" s="11">
        <f t="shared" si="185"/>
        <v>0.15472820744015556</v>
      </c>
      <c r="BI243" s="11">
        <f t="shared" si="186"/>
        <v>5.1547282074401553</v>
      </c>
      <c r="BJ243" s="11">
        <f t="shared" si="187"/>
        <v>0.41944784130606522</v>
      </c>
      <c r="BK243" s="11">
        <f t="shared" si="188"/>
        <v>-0.3498599999999969</v>
      </c>
      <c r="BL243" s="11">
        <f t="shared" si="189"/>
        <v>-112.06955636856634</v>
      </c>
      <c r="BN243" s="11">
        <v>-123</v>
      </c>
      <c r="BO243" s="11">
        <v>1.371</v>
      </c>
      <c r="BP243" s="11">
        <f t="shared" si="190"/>
        <v>137100</v>
      </c>
      <c r="BQ243" s="11">
        <f t="shared" si="191"/>
        <v>1.0000000000000009E-2</v>
      </c>
      <c r="BR243" s="11">
        <f t="shared" si="192"/>
        <v>1000</v>
      </c>
      <c r="BS243" s="11">
        <f t="shared" si="193"/>
        <v>0.13703745478951265</v>
      </c>
      <c r="BT243" s="11">
        <f t="shared" si="194"/>
        <v>5.137037454789513</v>
      </c>
      <c r="BU243" s="11">
        <f t="shared" si="195"/>
        <v>1.0897759119620076</v>
      </c>
      <c r="BV243" s="11">
        <f t="shared" si="196"/>
        <v>-0.335894999999997</v>
      </c>
      <c r="BW243" s="11">
        <f t="shared" si="197"/>
        <v>-96.699132900073153</v>
      </c>
    </row>
    <row r="244" spans="1:75" x14ac:dyDescent="0.35">
      <c r="A244" s="4">
        <v>-122</v>
      </c>
      <c r="B244" s="5">
        <v>366.16</v>
      </c>
      <c r="C244" s="5">
        <f t="shared" si="150"/>
        <v>-2.5</v>
      </c>
      <c r="D244" s="5">
        <f t="shared" si="151"/>
        <v>2.5636708994192432</v>
      </c>
      <c r="E244" s="5">
        <f t="shared" si="152"/>
        <v>3.6616000000000003E-4</v>
      </c>
      <c r="F244" s="5">
        <f t="shared" si="153"/>
        <v>-2.5000000000000066E-6</v>
      </c>
      <c r="G244" s="5">
        <f t="shared" si="154"/>
        <v>-3.4363291005807568</v>
      </c>
      <c r="H244" s="6">
        <f t="shared" si="155"/>
        <v>6.668688478577435E-2</v>
      </c>
      <c r="K244" s="11">
        <v>-122</v>
      </c>
      <c r="L244" s="11">
        <v>1.5960000000000001</v>
      </c>
      <c r="M244" s="11">
        <f t="shared" si="156"/>
        <v>159600</v>
      </c>
      <c r="N244" s="11">
        <f t="shared" si="157"/>
        <v>0</v>
      </c>
      <c r="O244" s="11">
        <f t="shared" si="157"/>
        <v>0</v>
      </c>
      <c r="P244" s="11">
        <f t="shared" si="158"/>
        <v>0.20303288701471064</v>
      </c>
      <c r="Q244" s="11">
        <f t="shared" si="158"/>
        <v>5.2030328870147109</v>
      </c>
      <c r="R244" s="11">
        <f t="shared" si="159"/>
        <v>0</v>
      </c>
      <c r="S244" s="11">
        <f t="shared" si="160"/>
        <v>0.39900000000000102</v>
      </c>
      <c r="T244" s="11">
        <f t="shared" si="149"/>
        <v>640.42542701226535</v>
      </c>
      <c r="V244" s="11">
        <v>-122</v>
      </c>
      <c r="W244" s="25">
        <v>1.696</v>
      </c>
      <c r="X244" s="11">
        <f t="shared" si="161"/>
        <v>169600</v>
      </c>
      <c r="Y244" s="11">
        <f t="shared" si="162"/>
        <v>1.4000000000000012E-2</v>
      </c>
      <c r="Z244" s="11">
        <f t="shared" si="163"/>
        <v>1400</v>
      </c>
      <c r="AA244" s="11">
        <f t="shared" si="164"/>
        <v>0.22942584792069501</v>
      </c>
      <c r="AB244" s="11">
        <f t="shared" si="165"/>
        <v>5.2294258479206954</v>
      </c>
      <c r="AC244" s="11">
        <f>(AB244-AB245)/(G245-G244)</f>
        <v>1.1999409957275062</v>
      </c>
      <c r="AD244" s="11">
        <f>X244*F244</f>
        <v>-0.4240000000000011</v>
      </c>
      <c r="AE244" s="11">
        <f>(X244*E244)/(($I$3+$I$4)*286.9)+273</f>
        <v>663.44707030877328</v>
      </c>
      <c r="AG244" s="11">
        <v>-122</v>
      </c>
      <c r="AH244" s="11">
        <v>1.6279999999999999</v>
      </c>
      <c r="AI244" s="11">
        <f t="shared" si="166"/>
        <v>162800</v>
      </c>
      <c r="AJ244" s="11">
        <f t="shared" si="167"/>
        <v>2.8000000000000025E-2</v>
      </c>
      <c r="AK244" s="11">
        <f t="shared" si="168"/>
        <v>2800</v>
      </c>
      <c r="AL244" s="11">
        <f t="shared" si="169"/>
        <v>0.21165440055318241</v>
      </c>
      <c r="AM244" s="11">
        <f t="shared" si="170"/>
        <v>5.2116544005531829</v>
      </c>
      <c r="AN244" s="11">
        <f t="shared" si="171"/>
        <v>2.4890834677372116</v>
      </c>
      <c r="AO244" s="11">
        <f t="shared" si="172"/>
        <v>-0.40700000000000108</v>
      </c>
      <c r="AP244" s="11">
        <f t="shared" si="173"/>
        <v>-163.08300746520979</v>
      </c>
      <c r="AR244" s="11">
        <v>-122</v>
      </c>
      <c r="AS244" s="11">
        <v>1.49</v>
      </c>
      <c r="AT244" s="11">
        <f t="shared" si="174"/>
        <v>149000</v>
      </c>
      <c r="AU244" s="11">
        <f t="shared" si="175"/>
        <v>1.2000000000000011E-2</v>
      </c>
      <c r="AV244" s="11">
        <f t="shared" si="176"/>
        <v>1200</v>
      </c>
      <c r="AW244" s="11">
        <f t="shared" si="177"/>
        <v>0.17318626841227402</v>
      </c>
      <c r="AX244" s="11">
        <f t="shared" si="178"/>
        <v>5.173186268412274</v>
      </c>
      <c r="AY244" s="11">
        <f t="shared" si="179"/>
        <v>1.1708359229587741</v>
      </c>
      <c r="AZ244" s="11">
        <f t="shared" si="180"/>
        <v>-0.372500000000001</v>
      </c>
      <c r="BA244" s="11">
        <f t="shared" si="181"/>
        <v>-126.11774024764293</v>
      </c>
      <c r="BC244" s="11">
        <v>-122</v>
      </c>
      <c r="BD244" s="11">
        <v>1.4319999999999999</v>
      </c>
      <c r="BE244" s="11">
        <f t="shared" si="182"/>
        <v>143200</v>
      </c>
      <c r="BF244" s="11">
        <f t="shared" si="183"/>
        <v>1.2000000000000011E-2</v>
      </c>
      <c r="BG244" s="11">
        <f t="shared" si="184"/>
        <v>1200</v>
      </c>
      <c r="BH244" s="11">
        <f t="shared" si="185"/>
        <v>0.15594301797183674</v>
      </c>
      <c r="BI244" s="11">
        <f t="shared" si="186"/>
        <v>5.1559430179718371</v>
      </c>
      <c r="BJ244" s="11">
        <f t="shared" si="187"/>
        <v>1.2180607188071428</v>
      </c>
      <c r="BK244" s="11">
        <f t="shared" si="188"/>
        <v>-0.35800000000000093</v>
      </c>
      <c r="BL244" s="11">
        <f t="shared" si="189"/>
        <v>-110.58161344605679</v>
      </c>
      <c r="BN244" s="11">
        <v>-122</v>
      </c>
      <c r="BO244" s="11">
        <v>1.381</v>
      </c>
      <c r="BP244" s="11">
        <f t="shared" si="190"/>
        <v>138100</v>
      </c>
      <c r="BQ244" s="11">
        <f t="shared" si="191"/>
        <v>6.0000000000000053E-3</v>
      </c>
      <c r="BR244" s="11">
        <f t="shared" si="192"/>
        <v>600</v>
      </c>
      <c r="BS244" s="11">
        <f t="shared" si="193"/>
        <v>0.1401936785786313</v>
      </c>
      <c r="BT244" s="11">
        <f t="shared" si="194"/>
        <v>5.1401936785786315</v>
      </c>
      <c r="BU244" s="11">
        <f t="shared" si="195"/>
        <v>0.63279042351457893</v>
      </c>
      <c r="BV244" s="11">
        <f t="shared" si="196"/>
        <v>-0.34525000000000089</v>
      </c>
      <c r="BW244" s="11">
        <f t="shared" si="197"/>
        <v>-96.920536430869049</v>
      </c>
    </row>
    <row r="245" spans="1:75" x14ac:dyDescent="0.35">
      <c r="A245" s="4">
        <v>-121</v>
      </c>
      <c r="B245" s="5">
        <v>363.66</v>
      </c>
      <c r="C245" s="5">
        <f t="shared" si="150"/>
        <v>-2.5300000000000296</v>
      </c>
      <c r="D245" s="5">
        <f t="shared" si="151"/>
        <v>2.5606955343936537</v>
      </c>
      <c r="E245" s="5">
        <f t="shared" si="152"/>
        <v>3.6366000000000002E-4</v>
      </c>
      <c r="F245" s="5">
        <f t="shared" si="153"/>
        <v>-2.5300000000000452E-6</v>
      </c>
      <c r="G245" s="5">
        <f t="shared" si="154"/>
        <v>-3.4393044656063463</v>
      </c>
      <c r="H245" s="6">
        <f t="shared" si="155"/>
        <v>6.6178399618050915E-2</v>
      </c>
      <c r="K245" s="11">
        <v>-121</v>
      </c>
      <c r="L245" s="11">
        <v>1.5960000000000001</v>
      </c>
      <c r="M245" s="11">
        <f t="shared" si="156"/>
        <v>159600</v>
      </c>
      <c r="N245" s="11">
        <f t="shared" si="157"/>
        <v>-2.0000000000000018E-3</v>
      </c>
      <c r="O245" s="11">
        <f t="shared" si="157"/>
        <v>-200</v>
      </c>
      <c r="P245" s="11">
        <f t="shared" si="158"/>
        <v>0.20303288701471064</v>
      </c>
      <c r="Q245" s="11">
        <f t="shared" si="158"/>
        <v>5.2030328870147109</v>
      </c>
      <c r="R245" s="11">
        <f t="shared" si="159"/>
        <v>-0.17960948893196124</v>
      </c>
      <c r="S245" s="11">
        <f t="shared" si="160"/>
        <v>0.4037880000000072</v>
      </c>
      <c r="T245" s="11">
        <f t="shared" si="149"/>
        <v>637.91678716211618</v>
      </c>
      <c r="V245" s="11">
        <v>-121</v>
      </c>
      <c r="W245" s="25">
        <v>1.71</v>
      </c>
      <c r="X245" s="11">
        <f t="shared" si="161"/>
        <v>171000</v>
      </c>
      <c r="Y245" s="11">
        <f t="shared" si="162"/>
        <v>3.0000000000001137E-3</v>
      </c>
      <c r="Z245" s="11">
        <f t="shared" si="163"/>
        <v>300</v>
      </c>
      <c r="AA245" s="11">
        <f t="shared" si="164"/>
        <v>0.23299611039215382</v>
      </c>
      <c r="AB245" s="11">
        <f t="shared" si="165"/>
        <v>5.2329961103921541</v>
      </c>
      <c r="AC245" s="11">
        <f>(AB245-AB246)/(G246-G245)</f>
        <v>0.2510755220507917</v>
      </c>
      <c r="AD245" s="11">
        <f>X245*F245</f>
        <v>-0.43263000000000773</v>
      </c>
      <c r="AE245" s="11">
        <f>(X245*E245)/(($I$3+$I$4)*286.9)+273</f>
        <v>663.98227195941013</v>
      </c>
      <c r="AG245" s="11">
        <v>-121</v>
      </c>
      <c r="AH245" s="11">
        <v>1.6559999999999999</v>
      </c>
      <c r="AI245" s="11">
        <f t="shared" si="166"/>
        <v>165600</v>
      </c>
      <c r="AJ245" s="11">
        <f t="shared" si="167"/>
        <v>7.0000000000001172E-3</v>
      </c>
      <c r="AK245" s="11">
        <f t="shared" si="168"/>
        <v>700</v>
      </c>
      <c r="AL245" s="11">
        <f t="shared" si="169"/>
        <v>0.21906033244886131</v>
      </c>
      <c r="AM245" s="11">
        <f t="shared" si="170"/>
        <v>5.2190603324488611</v>
      </c>
      <c r="AN245" s="11">
        <f t="shared" si="171"/>
        <v>0.60420086006196672</v>
      </c>
      <c r="AO245" s="11">
        <f t="shared" si="172"/>
        <v>-0.4189680000000075</v>
      </c>
      <c r="AP245" s="11">
        <f t="shared" si="173"/>
        <v>-167.55459066005204</v>
      </c>
      <c r="AR245" s="11">
        <v>-121</v>
      </c>
      <c r="AS245" s="11">
        <v>1.502</v>
      </c>
      <c r="AT245" s="11">
        <f t="shared" si="174"/>
        <v>150200</v>
      </c>
      <c r="AU245" s="11">
        <f t="shared" si="175"/>
        <v>6.9999999999998952E-3</v>
      </c>
      <c r="AV245" s="11">
        <f t="shared" si="176"/>
        <v>700</v>
      </c>
      <c r="AW245" s="11">
        <f t="shared" si="177"/>
        <v>0.17666993266814959</v>
      </c>
      <c r="AX245" s="11">
        <f t="shared" si="178"/>
        <v>5.1766699326681493</v>
      </c>
      <c r="AY245" s="11">
        <f t="shared" si="179"/>
        <v>0.66600574359433229</v>
      </c>
      <c r="AZ245" s="11">
        <f t="shared" si="180"/>
        <v>-0.38000600000000678</v>
      </c>
      <c r="BA245" s="11">
        <f t="shared" si="181"/>
        <v>-126.58514201171386</v>
      </c>
      <c r="BC245" s="11">
        <v>-121</v>
      </c>
      <c r="BD245" s="11">
        <v>1.444</v>
      </c>
      <c r="BE245" s="11">
        <f t="shared" si="182"/>
        <v>144400</v>
      </c>
      <c r="BF245" s="11">
        <f t="shared" si="183"/>
        <v>2.0000000000000018E-2</v>
      </c>
      <c r="BG245" s="11">
        <f t="shared" si="184"/>
        <v>2000</v>
      </c>
      <c r="BH245" s="11">
        <f t="shared" si="185"/>
        <v>0.15956719323362029</v>
      </c>
      <c r="BI245" s="11">
        <f t="shared" si="186"/>
        <v>5.1595671932336202</v>
      </c>
      <c r="BJ245" s="11">
        <f t="shared" si="187"/>
        <v>1.9702999610174488</v>
      </c>
      <c r="BK245" s="11">
        <f t="shared" si="188"/>
        <v>-0.36533200000000654</v>
      </c>
      <c r="BL245" s="11">
        <f t="shared" si="189"/>
        <v>-111.15508992337874</v>
      </c>
      <c r="BN245" s="11">
        <v>-121</v>
      </c>
      <c r="BO245" s="11">
        <v>1.387</v>
      </c>
      <c r="BP245" s="11">
        <f t="shared" si="190"/>
        <v>138700</v>
      </c>
      <c r="BQ245" s="11">
        <f t="shared" si="191"/>
        <v>1.6999999999999904E-2</v>
      </c>
      <c r="BR245" s="11">
        <f t="shared" si="192"/>
        <v>1700</v>
      </c>
      <c r="BS245" s="11">
        <f t="shared" si="193"/>
        <v>0.14207646107328487</v>
      </c>
      <c r="BT245" s="11">
        <f t="shared" si="194"/>
        <v>5.1420764610732848</v>
      </c>
      <c r="BU245" s="11">
        <f t="shared" si="195"/>
        <v>1.7449555296463364</v>
      </c>
      <c r="BV245" s="11">
        <f t="shared" si="196"/>
        <v>-0.3509110000000063</v>
      </c>
      <c r="BW245" s="11">
        <f t="shared" si="197"/>
        <v>-95.991073215876952</v>
      </c>
    </row>
    <row r="246" spans="1:75" x14ac:dyDescent="0.35">
      <c r="A246" s="4">
        <v>-120</v>
      </c>
      <c r="B246" s="5">
        <v>361.13</v>
      </c>
      <c r="C246" s="5">
        <f t="shared" si="150"/>
        <v>-2.5699999999999932</v>
      </c>
      <c r="D246" s="5">
        <f t="shared" si="151"/>
        <v>2.5576635678875652</v>
      </c>
      <c r="E246" s="5">
        <f t="shared" si="152"/>
        <v>3.6112999999999998E-4</v>
      </c>
      <c r="F246" s="5">
        <f t="shared" si="153"/>
        <v>-2.5699999999999703E-6</v>
      </c>
      <c r="G246" s="5">
        <f t="shared" si="154"/>
        <v>-3.4423364321124348</v>
      </c>
      <c r="H246" s="6">
        <f t="shared" si="155"/>
        <v>6.5661811327445072E-2</v>
      </c>
      <c r="K246" s="11">
        <v>-120</v>
      </c>
      <c r="L246" s="11">
        <v>1.5940000000000001</v>
      </c>
      <c r="M246" s="11">
        <f t="shared" si="156"/>
        <v>159400</v>
      </c>
      <c r="N246" s="11">
        <f t="shared" si="157"/>
        <v>3.8999999999999924E-2</v>
      </c>
      <c r="O246" s="11">
        <f t="shared" si="157"/>
        <v>3900</v>
      </c>
      <c r="P246" s="11">
        <f t="shared" si="158"/>
        <v>0.20248831706009357</v>
      </c>
      <c r="Q246" s="11">
        <f t="shared" si="158"/>
        <v>5.2024883170600935</v>
      </c>
      <c r="R246" s="11">
        <f t="shared" si="159"/>
        <v>3.3845215695857376</v>
      </c>
      <c r="S246" s="11">
        <f t="shared" si="160"/>
        <v>0.40965799999999525</v>
      </c>
      <c r="T246" s="11">
        <f t="shared" si="149"/>
        <v>634.92393580966257</v>
      </c>
      <c r="V246" s="11">
        <v>-120</v>
      </c>
      <c r="W246" s="25">
        <v>1.7130000000000001</v>
      </c>
      <c r="X246" s="11">
        <f t="shared" si="161"/>
        <v>171300</v>
      </c>
      <c r="Y246" s="11">
        <f t="shared" si="162"/>
        <v>-1.1000000000000121E-2</v>
      </c>
      <c r="Z246" s="11">
        <f t="shared" si="163"/>
        <v>-1100</v>
      </c>
      <c r="AA246" s="11">
        <f t="shared" si="164"/>
        <v>0.2337573629655105</v>
      </c>
      <c r="AB246" s="11">
        <f t="shared" si="165"/>
        <v>5.2337573629655108</v>
      </c>
      <c r="AC246" s="11">
        <f>(AB246-AB247)/(G247-G246)</f>
        <v>-0.90201545352021173</v>
      </c>
      <c r="AD246" s="11">
        <f>X246*F246</f>
        <v>-0.44024099999999494</v>
      </c>
      <c r="AE246" s="11">
        <f>(X246*E246)/(($I$3+$I$4)*286.9)+273</f>
        <v>661.9433513437591</v>
      </c>
      <c r="AG246" s="11">
        <v>-120</v>
      </c>
      <c r="AH246" s="11">
        <v>1.663</v>
      </c>
      <c r="AI246" s="11">
        <f t="shared" si="166"/>
        <v>166300</v>
      </c>
      <c r="AJ246" s="11">
        <f t="shared" si="167"/>
        <v>1.8999999999999906E-2</v>
      </c>
      <c r="AK246" s="11">
        <f t="shared" si="168"/>
        <v>1900</v>
      </c>
      <c r="AL246" s="11">
        <f t="shared" si="169"/>
        <v>0.22089224921951925</v>
      </c>
      <c r="AM246" s="11">
        <f t="shared" si="170"/>
        <v>5.2208922492195189</v>
      </c>
      <c r="AN246" s="11">
        <f t="shared" si="171"/>
        <v>1.5906427431309389</v>
      </c>
      <c r="AO246" s="11">
        <f t="shared" si="172"/>
        <v>-0.42739099999999508</v>
      </c>
      <c r="AP246" s="11">
        <f t="shared" si="173"/>
        <v>-166.33892323771391</v>
      </c>
      <c r="AR246" s="11">
        <v>-120</v>
      </c>
      <c r="AS246" s="11">
        <v>1.5089999999999999</v>
      </c>
      <c r="AT246" s="11">
        <f t="shared" si="174"/>
        <v>150900</v>
      </c>
      <c r="AU246" s="11">
        <f t="shared" si="175"/>
        <v>1.6000000000000014E-2</v>
      </c>
      <c r="AV246" s="11">
        <f t="shared" si="176"/>
        <v>1600</v>
      </c>
      <c r="AW246" s="11">
        <f t="shared" si="177"/>
        <v>0.17868923977558981</v>
      </c>
      <c r="AX246" s="11">
        <f t="shared" si="178"/>
        <v>5.1786892397755899</v>
      </c>
      <c r="AY246" s="11">
        <f t="shared" si="179"/>
        <v>1.4767906400926247</v>
      </c>
      <c r="AZ246" s="11">
        <f t="shared" si="180"/>
        <v>-0.38781299999999552</v>
      </c>
      <c r="BA246" s="11">
        <f t="shared" si="181"/>
        <v>-125.65450100162974</v>
      </c>
      <c r="BC246" s="11">
        <v>-120</v>
      </c>
      <c r="BD246" s="11">
        <v>1.464</v>
      </c>
      <c r="BE246" s="11">
        <f t="shared" si="182"/>
        <v>146400</v>
      </c>
      <c r="BF246" s="11">
        <f t="shared" si="183"/>
        <v>2.6000000000000023E-2</v>
      </c>
      <c r="BG246" s="11">
        <f t="shared" si="184"/>
        <v>2600</v>
      </c>
      <c r="BH246" s="11">
        <f t="shared" si="185"/>
        <v>0.16554107672237306</v>
      </c>
      <c r="BI246" s="11">
        <f t="shared" si="186"/>
        <v>5.1655410767223726</v>
      </c>
      <c r="BJ246" s="11">
        <f t="shared" si="187"/>
        <v>2.4648163775037144</v>
      </c>
      <c r="BK246" s="11">
        <f t="shared" si="188"/>
        <v>-0.37624799999999564</v>
      </c>
      <c r="BL246" s="11">
        <f t="shared" si="189"/>
        <v>-113.76619580277401</v>
      </c>
      <c r="BN246" s="11">
        <v>-120</v>
      </c>
      <c r="BO246" s="11">
        <v>1.4039999999999999</v>
      </c>
      <c r="BP246" s="11">
        <f t="shared" si="190"/>
        <v>140400</v>
      </c>
      <c r="BQ246" s="11">
        <f t="shared" si="191"/>
        <v>1.6000000000000014E-2</v>
      </c>
      <c r="BR246" s="11">
        <f t="shared" si="192"/>
        <v>1600</v>
      </c>
      <c r="BS246" s="11">
        <f t="shared" si="193"/>
        <v>0.14736710779378645</v>
      </c>
      <c r="BT246" s="11">
        <f t="shared" si="194"/>
        <v>5.1473671077937864</v>
      </c>
      <c r="BU246" s="11">
        <f t="shared" si="195"/>
        <v>1.586610909812322</v>
      </c>
      <c r="BV246" s="11">
        <f t="shared" si="196"/>
        <v>-0.36082799999999582</v>
      </c>
      <c r="BW246" s="11">
        <f t="shared" si="197"/>
        <v>-97.915122204299678</v>
      </c>
    </row>
    <row r="247" spans="1:75" x14ac:dyDescent="0.35">
      <c r="A247" s="4">
        <v>-119</v>
      </c>
      <c r="B247" s="5">
        <v>358.56</v>
      </c>
      <c r="C247" s="5">
        <f t="shared" si="150"/>
        <v>-2.6100000000000136</v>
      </c>
      <c r="D247" s="5">
        <f t="shared" si="151"/>
        <v>2.5545618391909861</v>
      </c>
      <c r="E247" s="5">
        <f t="shared" si="152"/>
        <v>3.5856000000000001E-4</v>
      </c>
      <c r="F247" s="5">
        <f t="shared" si="153"/>
        <v>-2.6100000000000038E-6</v>
      </c>
      <c r="G247" s="5">
        <f t="shared" si="154"/>
        <v>-3.4454381608090139</v>
      </c>
      <c r="H247" s="6">
        <f t="shared" si="155"/>
        <v>6.5137186202152683E-2</v>
      </c>
      <c r="K247" s="11">
        <v>-119</v>
      </c>
      <c r="L247" s="11">
        <v>1.633</v>
      </c>
      <c r="M247" s="11">
        <f t="shared" si="156"/>
        <v>163300</v>
      </c>
      <c r="N247" s="11">
        <f t="shared" si="157"/>
        <v>3.0999999999999917E-2</v>
      </c>
      <c r="O247" s="11">
        <f t="shared" si="157"/>
        <v>3100</v>
      </c>
      <c r="P247" s="11">
        <f t="shared" si="158"/>
        <v>0.21298618473666817</v>
      </c>
      <c r="Q247" s="11">
        <f t="shared" si="158"/>
        <v>5.2129861847366685</v>
      </c>
      <c r="R247" s="11">
        <f t="shared" si="159"/>
        <v>2.5740763105123876</v>
      </c>
      <c r="S247" s="11">
        <f t="shared" si="160"/>
        <v>0.42621300000000062</v>
      </c>
      <c r="T247" s="11">
        <f t="shared" si="149"/>
        <v>641.14037050760419</v>
      </c>
      <c r="V247" s="11">
        <v>-119</v>
      </c>
      <c r="W247" s="25">
        <v>1.702</v>
      </c>
      <c r="X247" s="11">
        <f t="shared" si="161"/>
        <v>170200</v>
      </c>
      <c r="Y247" s="11">
        <f t="shared" si="162"/>
        <v>2.6000000000000023E-2</v>
      </c>
      <c r="Z247" s="11">
        <f t="shared" si="163"/>
        <v>2600</v>
      </c>
      <c r="AA247" s="11">
        <f t="shared" si="164"/>
        <v>0.23095955574856905</v>
      </c>
      <c r="AB247" s="11">
        <f t="shared" si="165"/>
        <v>5.2309595557485693</v>
      </c>
      <c r="AC247" s="11">
        <f>(AB247-AB248)/(G248-G247)</f>
        <v>2.0751687491971138</v>
      </c>
      <c r="AD247" s="11">
        <f>X247*F247</f>
        <v>-0.44422200000000067</v>
      </c>
      <c r="AE247" s="11">
        <f>(X247*E247)/(($I$3+$I$4)*286.9)+273</f>
        <v>656.69559743046079</v>
      </c>
      <c r="AG247" s="11">
        <v>-119</v>
      </c>
      <c r="AH247" s="11">
        <v>1.6819999999999999</v>
      </c>
      <c r="AI247" s="11">
        <f t="shared" si="166"/>
        <v>168200</v>
      </c>
      <c r="AJ247" s="11">
        <f t="shared" si="167"/>
        <v>3.1000000000000139E-2</v>
      </c>
      <c r="AK247" s="11">
        <f t="shared" si="168"/>
        <v>3100</v>
      </c>
      <c r="AL247" s="11">
        <f t="shared" si="169"/>
        <v>0.22582599146189336</v>
      </c>
      <c r="AM247" s="11">
        <f t="shared" si="170"/>
        <v>5.2258259914618934</v>
      </c>
      <c r="AN247" s="11">
        <f t="shared" si="171"/>
        <v>2.4997688850198099</v>
      </c>
      <c r="AO247" s="11">
        <f t="shared" si="172"/>
        <v>-0.43900200000000061</v>
      </c>
      <c r="AP247" s="11">
        <f t="shared" si="173"/>
        <v>-168.19613052579371</v>
      </c>
      <c r="AR247" s="11">
        <v>-119</v>
      </c>
      <c r="AS247" s="11">
        <v>1.5249999999999999</v>
      </c>
      <c r="AT247" s="11">
        <f t="shared" si="174"/>
        <v>152500</v>
      </c>
      <c r="AU247" s="11">
        <f t="shared" si="175"/>
        <v>2.100000000000013E-2</v>
      </c>
      <c r="AV247" s="11">
        <f t="shared" si="176"/>
        <v>2100</v>
      </c>
      <c r="AW247" s="11">
        <f t="shared" si="177"/>
        <v>0.18326984368280461</v>
      </c>
      <c r="AX247" s="11">
        <f t="shared" si="178"/>
        <v>5.1832698436828046</v>
      </c>
      <c r="AY247" s="11">
        <f t="shared" si="179"/>
        <v>1.8720270511648327</v>
      </c>
      <c r="AZ247" s="11">
        <f t="shared" si="180"/>
        <v>-0.39802500000000057</v>
      </c>
      <c r="BA247" s="11">
        <f t="shared" si="181"/>
        <v>-127.01432761702461</v>
      </c>
      <c r="BC247" s="11">
        <v>-119</v>
      </c>
      <c r="BD247" s="11">
        <v>1.49</v>
      </c>
      <c r="BE247" s="11">
        <f t="shared" si="182"/>
        <v>149000</v>
      </c>
      <c r="BF247" s="11">
        <f t="shared" si="183"/>
        <v>1.2999999999999901E-2</v>
      </c>
      <c r="BG247" s="11">
        <f t="shared" si="184"/>
        <v>1300</v>
      </c>
      <c r="BH247" s="11">
        <f t="shared" si="185"/>
        <v>0.17318626841227402</v>
      </c>
      <c r="BI247" s="11">
        <f t="shared" si="186"/>
        <v>5.173186268412274</v>
      </c>
      <c r="BJ247" s="11">
        <f t="shared" si="187"/>
        <v>1.1890640227841385</v>
      </c>
      <c r="BK247" s="11">
        <f t="shared" si="188"/>
        <v>-0.38889000000000057</v>
      </c>
      <c r="BL247" s="11">
        <f t="shared" si="189"/>
        <v>-117.8336709176175</v>
      </c>
      <c r="BN247" s="11">
        <v>-119</v>
      </c>
      <c r="BO247" s="11">
        <v>1.42</v>
      </c>
      <c r="BP247" s="11">
        <f t="shared" si="190"/>
        <v>142000</v>
      </c>
      <c r="BQ247" s="11">
        <f t="shared" si="191"/>
        <v>1.3000000000000123E-2</v>
      </c>
      <c r="BR247" s="11">
        <f t="shared" si="192"/>
        <v>1300</v>
      </c>
      <c r="BS247" s="11">
        <f t="shared" si="193"/>
        <v>0.15228834438305647</v>
      </c>
      <c r="BT247" s="11">
        <f t="shared" si="194"/>
        <v>5.1522883443830567</v>
      </c>
      <c r="BU247" s="11">
        <f t="shared" si="195"/>
        <v>1.247413554352335</v>
      </c>
      <c r="BV247" s="11">
        <f t="shared" si="196"/>
        <v>-0.37062000000000056</v>
      </c>
      <c r="BW247" s="11">
        <f t="shared" si="197"/>
        <v>-99.472357518803278</v>
      </c>
    </row>
    <row r="248" spans="1:75" x14ac:dyDescent="0.35">
      <c r="A248" s="4">
        <v>-118</v>
      </c>
      <c r="B248" s="5">
        <v>355.95</v>
      </c>
      <c r="C248" s="5">
        <f t="shared" si="150"/>
        <v>-2.6499999999999773</v>
      </c>
      <c r="D248" s="5">
        <f t="shared" si="151"/>
        <v>2.5513889972730204</v>
      </c>
      <c r="E248" s="5">
        <f t="shared" si="152"/>
        <v>3.5595000000000001E-4</v>
      </c>
      <c r="F248" s="5">
        <f t="shared" si="153"/>
        <v>-2.6499999999999831E-6</v>
      </c>
      <c r="G248" s="5">
        <f t="shared" si="154"/>
        <v>-3.4486110027269796</v>
      </c>
      <c r="H248" s="6">
        <f t="shared" si="155"/>
        <v>6.4604594476544167E-2</v>
      </c>
      <c r="K248" s="11">
        <v>-118</v>
      </c>
      <c r="L248" s="11">
        <v>1.6639999999999999</v>
      </c>
      <c r="M248" s="11">
        <f t="shared" si="156"/>
        <v>166400</v>
      </c>
      <c r="N248" s="11">
        <f t="shared" si="157"/>
        <v>3.0000000000000027E-2</v>
      </c>
      <c r="O248" s="11">
        <f t="shared" si="157"/>
        <v>3000</v>
      </c>
      <c r="P248" s="11">
        <f t="shared" si="158"/>
        <v>0.22115332195470511</v>
      </c>
      <c r="Q248" s="11">
        <f t="shared" si="158"/>
        <v>5.2211533219547048</v>
      </c>
      <c r="R248" s="11">
        <f t="shared" si="159"/>
        <v>2.3911320860946672</v>
      </c>
      <c r="S248" s="11">
        <f t="shared" si="160"/>
        <v>0.44095999999999719</v>
      </c>
      <c r="T248" s="11">
        <f t="shared" si="149"/>
        <v>645.39834339731919</v>
      </c>
      <c r="V248" s="11">
        <v>-118</v>
      </c>
      <c r="W248" s="25">
        <v>1.728</v>
      </c>
      <c r="X248" s="11">
        <f t="shared" si="161"/>
        <v>172800</v>
      </c>
      <c r="Y248" s="11">
        <f t="shared" si="162"/>
        <v>3.6999999999999922E-2</v>
      </c>
      <c r="Z248" s="11">
        <f t="shared" si="163"/>
        <v>3700</v>
      </c>
      <c r="AA248" s="11">
        <f t="shared" si="164"/>
        <v>0.23754373814287447</v>
      </c>
      <c r="AB248" s="11">
        <f t="shared" si="165"/>
        <v>5.2375437381428744</v>
      </c>
      <c r="AC248" s="11">
        <f>(AB248-AB249)/(G249-G248)</f>
        <v>2.8351159932208989</v>
      </c>
      <c r="AD248" s="11">
        <f>X248*F248</f>
        <v>-0.45791999999999711</v>
      </c>
      <c r="AE248" s="11">
        <f>(X248*E248)/(($I$3+$I$4)*286.9)+273</f>
        <v>659.72135660490846</v>
      </c>
      <c r="AG248" s="11">
        <v>-118</v>
      </c>
      <c r="AH248" s="11">
        <v>1.7130000000000001</v>
      </c>
      <c r="AI248" s="11">
        <f t="shared" si="166"/>
        <v>171300</v>
      </c>
      <c r="AJ248" s="11">
        <f t="shared" si="167"/>
        <v>1.4000000000000012E-2</v>
      </c>
      <c r="AK248" s="11">
        <f t="shared" si="168"/>
        <v>1400</v>
      </c>
      <c r="AL248" s="11">
        <f t="shared" si="169"/>
        <v>0.2337573629655105</v>
      </c>
      <c r="AM248" s="11">
        <f t="shared" si="170"/>
        <v>5.2337573629655108</v>
      </c>
      <c r="AN248" s="11">
        <f t="shared" si="171"/>
        <v>1.0892396462068827</v>
      </c>
      <c r="AO248" s="11">
        <f t="shared" si="172"/>
        <v>-0.4539449999999971</v>
      </c>
      <c r="AP248" s="11">
        <f t="shared" si="173"/>
        <v>-173.0568616083176</v>
      </c>
      <c r="AR248" s="11">
        <v>-118</v>
      </c>
      <c r="AS248" s="11">
        <v>1.546</v>
      </c>
      <c r="AT248" s="11">
        <f t="shared" si="174"/>
        <v>154600</v>
      </c>
      <c r="AU248" s="11">
        <f t="shared" si="175"/>
        <v>1.0999999999999899E-2</v>
      </c>
      <c r="AV248" s="11">
        <f t="shared" si="176"/>
        <v>1100</v>
      </c>
      <c r="AW248" s="11">
        <f t="shared" si="177"/>
        <v>0.18920948958230613</v>
      </c>
      <c r="AX248" s="11">
        <f t="shared" si="178"/>
        <v>5.1892094895823062</v>
      </c>
      <c r="AY248" s="11">
        <f t="shared" si="179"/>
        <v>0.94877706613438928</v>
      </c>
      <c r="AZ248" s="11">
        <f t="shared" si="180"/>
        <v>-0.40968999999999739</v>
      </c>
      <c r="BA248" s="11">
        <f t="shared" si="181"/>
        <v>-129.57087451632168</v>
      </c>
      <c r="BC248" s="11">
        <v>-118</v>
      </c>
      <c r="BD248" s="11">
        <v>1.5029999999999999</v>
      </c>
      <c r="BE248" s="11">
        <f t="shared" si="182"/>
        <v>150300</v>
      </c>
      <c r="BF248" s="11">
        <f t="shared" si="183"/>
        <v>1.7000000000000126E-2</v>
      </c>
      <c r="BG248" s="11">
        <f t="shared" si="184"/>
        <v>1700</v>
      </c>
      <c r="BH248" s="11">
        <f t="shared" si="185"/>
        <v>0.17695898058690812</v>
      </c>
      <c r="BI248" s="11">
        <f t="shared" si="186"/>
        <v>5.1769589805869085</v>
      </c>
      <c r="BJ248" s="11">
        <f t="shared" si="187"/>
        <v>1.5051050119024594</v>
      </c>
      <c r="BK248" s="11">
        <f t="shared" si="188"/>
        <v>-0.39829499999999746</v>
      </c>
      <c r="BL248" s="11">
        <f t="shared" si="189"/>
        <v>-118.37388382796343</v>
      </c>
      <c r="BN248" s="11">
        <v>-118</v>
      </c>
      <c r="BO248" s="11">
        <v>1.4330000000000001</v>
      </c>
      <c r="BP248" s="11">
        <f t="shared" si="190"/>
        <v>143300</v>
      </c>
      <c r="BQ248" s="11">
        <f t="shared" si="191"/>
        <v>1.2999999999999901E-2</v>
      </c>
      <c r="BR248" s="11">
        <f t="shared" si="192"/>
        <v>1300</v>
      </c>
      <c r="BS248" s="11">
        <f t="shared" si="193"/>
        <v>0.1562461903973445</v>
      </c>
      <c r="BT248" s="11">
        <f t="shared" si="194"/>
        <v>5.1562461903973444</v>
      </c>
      <c r="BU248" s="11">
        <f t="shared" si="195"/>
        <v>1.2085262518603639</v>
      </c>
      <c r="BV248" s="11">
        <f t="shared" si="196"/>
        <v>-0.37974499999999756</v>
      </c>
      <c r="BW248" s="11">
        <f t="shared" si="197"/>
        <v>-100.14622456784537</v>
      </c>
    </row>
    <row r="249" spans="1:75" x14ac:dyDescent="0.35">
      <c r="A249" s="4">
        <v>-117</v>
      </c>
      <c r="B249" s="5">
        <v>353.3</v>
      </c>
      <c r="C249" s="5">
        <f t="shared" si="150"/>
        <v>-2.6899999999999977</v>
      </c>
      <c r="D249" s="5">
        <f t="shared" si="151"/>
        <v>2.5481436374348454</v>
      </c>
      <c r="E249" s="5">
        <f t="shared" si="152"/>
        <v>3.5330000000000002E-4</v>
      </c>
      <c r="F249" s="5">
        <f t="shared" si="153"/>
        <v>-2.6900000000000166E-6</v>
      </c>
      <c r="G249" s="5">
        <f t="shared" si="154"/>
        <v>-3.4518563625651546</v>
      </c>
      <c r="H249" s="6">
        <f t="shared" si="155"/>
        <v>6.4064110437250368E-2</v>
      </c>
      <c r="K249" s="11">
        <v>-117</v>
      </c>
      <c r="L249" s="11">
        <v>1.694</v>
      </c>
      <c r="M249" s="11">
        <f t="shared" si="156"/>
        <v>169400</v>
      </c>
      <c r="N249" s="11">
        <f t="shared" si="157"/>
        <v>3.1000000000000139E-2</v>
      </c>
      <c r="O249" s="11">
        <f t="shared" si="157"/>
        <v>3100</v>
      </c>
      <c r="P249" s="11">
        <f t="shared" si="158"/>
        <v>0.2289134059946881</v>
      </c>
      <c r="Q249" s="11">
        <f t="shared" si="158"/>
        <v>5.228913405994688</v>
      </c>
      <c r="R249" s="11">
        <f t="shared" si="159"/>
        <v>2.3726694337166938</v>
      </c>
      <c r="S249" s="11">
        <f t="shared" si="160"/>
        <v>0.45568600000000281</v>
      </c>
      <c r="T249" s="11">
        <f t="shared" si="149"/>
        <v>649.28981595083155</v>
      </c>
      <c r="V249" s="11">
        <v>-117</v>
      </c>
      <c r="W249" s="25">
        <v>1.7649999999999999</v>
      </c>
      <c r="X249" s="11">
        <f t="shared" si="161"/>
        <v>176500</v>
      </c>
      <c r="Y249" s="11">
        <f t="shared" si="162"/>
        <v>3.7000000000000144E-2</v>
      </c>
      <c r="Z249" s="11">
        <f t="shared" si="163"/>
        <v>3700</v>
      </c>
      <c r="AA249" s="11">
        <f t="shared" si="164"/>
        <v>0.24674470972384135</v>
      </c>
      <c r="AB249" s="11">
        <f t="shared" si="165"/>
        <v>5.2467447097238411</v>
      </c>
      <c r="AC249" s="11">
        <f>(AB249-AB250)/(G250-G249)</f>
        <v>2.7144192868129848</v>
      </c>
      <c r="AD249" s="11">
        <f>X249*F249</f>
        <v>-0.47478500000000295</v>
      </c>
      <c r="AE249" s="11">
        <f>(X249*E249)/(($I$3+$I$4)*286.9)+273</f>
        <v>665.06111284133272</v>
      </c>
      <c r="AG249" s="11">
        <v>-117</v>
      </c>
      <c r="AH249" s="11">
        <v>1.7270000000000001</v>
      </c>
      <c r="AI249" s="11">
        <f t="shared" si="166"/>
        <v>172700</v>
      </c>
      <c r="AJ249" s="11">
        <f t="shared" si="167"/>
        <v>2.0000000000000018E-3</v>
      </c>
      <c r="AK249" s="11">
        <f t="shared" si="168"/>
        <v>200</v>
      </c>
      <c r="AL249" s="11">
        <f t="shared" si="169"/>
        <v>0.23729233756745879</v>
      </c>
      <c r="AM249" s="11">
        <f t="shared" si="170"/>
        <v>5.2372923375674585</v>
      </c>
      <c r="AN249" s="11">
        <f t="shared" si="171"/>
        <v>0.15143248570332579</v>
      </c>
      <c r="AO249" s="11">
        <f t="shared" si="172"/>
        <v>-0.46456300000000289</v>
      </c>
      <c r="AP249" s="11">
        <f t="shared" si="173"/>
        <v>-173.35441946773017</v>
      </c>
      <c r="AR249" s="11">
        <v>-117</v>
      </c>
      <c r="AS249" s="11">
        <v>1.5569999999999999</v>
      </c>
      <c r="AT249" s="11">
        <f t="shared" si="174"/>
        <v>155700</v>
      </c>
      <c r="AU249" s="11">
        <f t="shared" si="175"/>
        <v>1.8000000000000016E-2</v>
      </c>
      <c r="AV249" s="11">
        <f t="shared" si="176"/>
        <v>1800</v>
      </c>
      <c r="AW249" s="11">
        <f t="shared" si="177"/>
        <v>0.19228861256812027</v>
      </c>
      <c r="AX249" s="11">
        <f t="shared" si="178"/>
        <v>5.1922886125681202</v>
      </c>
      <c r="AY249" s="11">
        <f t="shared" si="179"/>
        <v>1.503897627235206</v>
      </c>
      <c r="AZ249" s="11">
        <f t="shared" si="180"/>
        <v>-0.41883300000000256</v>
      </c>
      <c r="BA249" s="11">
        <f t="shared" si="181"/>
        <v>-129.41681013969651</v>
      </c>
      <c r="BC249" s="11">
        <v>-117</v>
      </c>
      <c r="BD249" s="11">
        <v>1.52</v>
      </c>
      <c r="BE249" s="11">
        <f t="shared" si="182"/>
        <v>152000</v>
      </c>
      <c r="BF249" s="11">
        <f t="shared" si="183"/>
        <v>1.8999999999999906E-2</v>
      </c>
      <c r="BG249" s="11">
        <f t="shared" si="184"/>
        <v>1900</v>
      </c>
      <c r="BH249" s="11">
        <f t="shared" si="185"/>
        <v>0.18184358794477254</v>
      </c>
      <c r="BI249" s="11">
        <f t="shared" si="186"/>
        <v>5.1818435879447726</v>
      </c>
      <c r="BJ249" s="11">
        <f t="shared" si="187"/>
        <v>1.6253333614758836</v>
      </c>
      <c r="BK249" s="11">
        <f t="shared" si="188"/>
        <v>-0.40888000000000252</v>
      </c>
      <c r="BL249" s="11">
        <f t="shared" si="189"/>
        <v>-119.85391869771274</v>
      </c>
      <c r="BN249" s="11">
        <v>-117</v>
      </c>
      <c r="BO249" s="11">
        <v>1.446</v>
      </c>
      <c r="BP249" s="11">
        <f t="shared" si="190"/>
        <v>144600</v>
      </c>
      <c r="BQ249" s="11">
        <f t="shared" si="191"/>
        <v>1.2000000000000011E-2</v>
      </c>
      <c r="BR249" s="11">
        <f t="shared" si="192"/>
        <v>1200</v>
      </c>
      <c r="BS249" s="11">
        <f t="shared" si="193"/>
        <v>0.16016829295851201</v>
      </c>
      <c r="BT249" s="11">
        <f t="shared" si="194"/>
        <v>5.1601682929585122</v>
      </c>
      <c r="BU249" s="11">
        <f t="shared" si="195"/>
        <v>1.0813090723008658</v>
      </c>
      <c r="BV249" s="11">
        <f t="shared" si="196"/>
        <v>-0.38897400000000237</v>
      </c>
      <c r="BW249" s="11">
        <f t="shared" si="197"/>
        <v>-100.72813581374515</v>
      </c>
    </row>
    <row r="250" spans="1:75" x14ac:dyDescent="0.35">
      <c r="A250" s="4">
        <v>-116</v>
      </c>
      <c r="B250" s="5">
        <v>350.61</v>
      </c>
      <c r="C250" s="5">
        <f t="shared" si="150"/>
        <v>-2.7200000000000273</v>
      </c>
      <c r="D250" s="5">
        <f t="shared" si="151"/>
        <v>2.5448242987597278</v>
      </c>
      <c r="E250" s="5">
        <f t="shared" si="152"/>
        <v>3.5061000000000001E-4</v>
      </c>
      <c r="F250" s="5">
        <f t="shared" si="153"/>
        <v>-2.7200000000000011E-6</v>
      </c>
      <c r="G250" s="5">
        <f t="shared" si="154"/>
        <v>-3.4551757012402722</v>
      </c>
      <c r="H250" s="6">
        <f t="shared" si="155"/>
        <v>6.3515812526914628E-2</v>
      </c>
      <c r="K250" s="11">
        <v>-116</v>
      </c>
      <c r="L250" s="11">
        <v>1.7250000000000001</v>
      </c>
      <c r="M250" s="11">
        <f t="shared" si="156"/>
        <v>172500</v>
      </c>
      <c r="N250" s="11">
        <f t="shared" si="157"/>
        <v>2.9999999999998916E-3</v>
      </c>
      <c r="O250" s="11">
        <f t="shared" si="157"/>
        <v>300</v>
      </c>
      <c r="P250" s="11">
        <f t="shared" si="158"/>
        <v>0.23678909940929294</v>
      </c>
      <c r="Q250" s="11">
        <f t="shared" si="158"/>
        <v>5.2367890994092932</v>
      </c>
      <c r="R250" s="11">
        <f t="shared" si="159"/>
        <v>0.22311054489739504</v>
      </c>
      <c r="S250" s="11">
        <f t="shared" si="160"/>
        <v>0.46920000000000017</v>
      </c>
      <c r="T250" s="11">
        <f t="shared" si="149"/>
        <v>653.25840245863469</v>
      </c>
      <c r="V250" s="11">
        <v>-116</v>
      </c>
      <c r="W250" s="25">
        <v>1.802</v>
      </c>
      <c r="X250" s="11">
        <f t="shared" si="161"/>
        <v>180200</v>
      </c>
      <c r="Y250" s="11">
        <f t="shared" si="162"/>
        <v>3.6000000000000032E-2</v>
      </c>
      <c r="Z250" s="11">
        <f t="shared" si="163"/>
        <v>3600</v>
      </c>
      <c r="AA250" s="11">
        <f t="shared" si="164"/>
        <v>0.25575478664304419</v>
      </c>
      <c r="AB250" s="11">
        <f t="shared" si="165"/>
        <v>5.2557547866430445</v>
      </c>
      <c r="AC250" s="11">
        <f>(AB250-AB251)/(G251-G250)</f>
        <v>2.5398647402865309</v>
      </c>
      <c r="AD250" s="11">
        <f>X250*F250</f>
        <v>-0.49014400000000019</v>
      </c>
      <c r="AE250" s="11">
        <f>(X250*E250)/(($I$3+$I$4)*286.9)+273</f>
        <v>670.23225578577376</v>
      </c>
      <c r="AG250" s="11">
        <v>-116</v>
      </c>
      <c r="AH250" s="11">
        <v>1.7290000000000001</v>
      </c>
      <c r="AI250" s="11">
        <f t="shared" si="166"/>
        <v>172900</v>
      </c>
      <c r="AJ250" s="11">
        <f t="shared" si="167"/>
        <v>-5.0000000000001155E-3</v>
      </c>
      <c r="AK250" s="11">
        <f t="shared" si="168"/>
        <v>-500</v>
      </c>
      <c r="AL250" s="11">
        <f t="shared" si="169"/>
        <v>0.23779499327392259</v>
      </c>
      <c r="AM250" s="11">
        <f t="shared" si="170"/>
        <v>5.2377949932739227</v>
      </c>
      <c r="AN250" s="11">
        <f t="shared" si="171"/>
        <v>-0.37185107449420918</v>
      </c>
      <c r="AO250" s="11">
        <f t="shared" si="172"/>
        <v>-0.47028800000000021</v>
      </c>
      <c r="AP250" s="11">
        <f t="shared" si="173"/>
        <v>-170.46888733190843</v>
      </c>
      <c r="AR250" s="11">
        <v>-116</v>
      </c>
      <c r="AS250" s="11">
        <v>1.575</v>
      </c>
      <c r="AT250" s="11">
        <f t="shared" si="174"/>
        <v>157500</v>
      </c>
      <c r="AU250" s="11">
        <f t="shared" si="175"/>
        <v>1.9000000000000128E-2</v>
      </c>
      <c r="AV250" s="11">
        <f t="shared" si="176"/>
        <v>1900</v>
      </c>
      <c r="AW250" s="11">
        <f t="shared" si="177"/>
        <v>0.19728055812561932</v>
      </c>
      <c r="AX250" s="11">
        <f t="shared" si="178"/>
        <v>5.1972805581256196</v>
      </c>
      <c r="AY250" s="11">
        <f t="shared" si="179"/>
        <v>1.5396849934414356</v>
      </c>
      <c r="AZ250" s="11">
        <f t="shared" si="180"/>
        <v>-0.42840000000000017</v>
      </c>
      <c r="BA250" s="11">
        <f t="shared" si="181"/>
        <v>-130.96963420922833</v>
      </c>
      <c r="BC250" s="11">
        <v>-116</v>
      </c>
      <c r="BD250" s="11">
        <v>1.5389999999999999</v>
      </c>
      <c r="BE250" s="11">
        <f t="shared" si="182"/>
        <v>153900</v>
      </c>
      <c r="BF250" s="11">
        <f t="shared" si="183"/>
        <v>1.7000000000000126E-2</v>
      </c>
      <c r="BG250" s="11">
        <f t="shared" si="184"/>
        <v>1700</v>
      </c>
      <c r="BH250" s="11">
        <f t="shared" si="185"/>
        <v>0.18723861983147869</v>
      </c>
      <c r="BI250" s="11">
        <f t="shared" si="186"/>
        <v>5.1872386198314784</v>
      </c>
      <c r="BJ250" s="11">
        <f t="shared" si="187"/>
        <v>1.4105482513443468</v>
      </c>
      <c r="BK250" s="11">
        <f t="shared" si="188"/>
        <v>-0.41860800000000015</v>
      </c>
      <c r="BL250" s="11">
        <f t="shared" si="189"/>
        <v>-121.73604257016024</v>
      </c>
      <c r="BN250" s="11">
        <v>-116</v>
      </c>
      <c r="BO250" s="11">
        <v>1.458</v>
      </c>
      <c r="BP250" s="11">
        <f t="shared" si="190"/>
        <v>145800</v>
      </c>
      <c r="BQ250" s="11">
        <f t="shared" si="191"/>
        <v>1.0000000000000009E-2</v>
      </c>
      <c r="BR250" s="11">
        <f t="shared" si="192"/>
        <v>1000</v>
      </c>
      <c r="BS250" s="11">
        <f t="shared" si="193"/>
        <v>0.16375752398195581</v>
      </c>
      <c r="BT250" s="11">
        <f t="shared" si="194"/>
        <v>5.163757523981956</v>
      </c>
      <c r="BU250" s="11">
        <f t="shared" si="195"/>
        <v>0.87765267395311064</v>
      </c>
      <c r="BV250" s="11">
        <f t="shared" si="196"/>
        <v>-0.39657600000000015</v>
      </c>
      <c r="BW250" s="11">
        <f t="shared" si="197"/>
        <v>-100.96046138225705</v>
      </c>
    </row>
    <row r="251" spans="1:75" x14ac:dyDescent="0.35">
      <c r="A251" s="4">
        <v>-115</v>
      </c>
      <c r="B251" s="5">
        <v>347.89</v>
      </c>
      <c r="C251" s="5">
        <f t="shared" si="150"/>
        <v>-2.7699999999999818</v>
      </c>
      <c r="D251" s="5">
        <f t="shared" si="151"/>
        <v>2.5414419452545256</v>
      </c>
      <c r="E251" s="5">
        <f t="shared" si="152"/>
        <v>3.4789E-4</v>
      </c>
      <c r="F251" s="5">
        <f t="shared" si="153"/>
        <v>-2.7699999999999752E-6</v>
      </c>
      <c r="G251" s="5">
        <f t="shared" si="154"/>
        <v>-3.4585580547454744</v>
      </c>
      <c r="H251" s="6">
        <f t="shared" si="155"/>
        <v>6.295978344533143E-2</v>
      </c>
      <c r="K251" s="11">
        <v>-115</v>
      </c>
      <c r="L251" s="11">
        <v>1.728</v>
      </c>
      <c r="M251" s="11">
        <f t="shared" si="156"/>
        <v>172800</v>
      </c>
      <c r="N251" s="11">
        <f t="shared" si="157"/>
        <v>4.2000000000000037E-2</v>
      </c>
      <c r="O251" s="11">
        <f t="shared" si="157"/>
        <v>4200</v>
      </c>
      <c r="P251" s="11">
        <f t="shared" si="158"/>
        <v>0.23754373814287447</v>
      </c>
      <c r="Q251" s="11">
        <f t="shared" si="158"/>
        <v>5.2375437381428744</v>
      </c>
      <c r="R251" s="11">
        <f t="shared" si="159"/>
        <v>3.0040542830322696</v>
      </c>
      <c r="S251" s="11">
        <f t="shared" si="160"/>
        <v>0.4786559999999957</v>
      </c>
      <c r="T251" s="11">
        <f t="shared" si="149"/>
        <v>650.96458139986407</v>
      </c>
      <c r="V251" s="11">
        <v>-115</v>
      </c>
      <c r="W251" s="25">
        <v>1.8380000000000001</v>
      </c>
      <c r="X251" s="11">
        <f t="shared" si="161"/>
        <v>183800</v>
      </c>
      <c r="Y251" s="11">
        <f t="shared" si="162"/>
        <v>2.2999999999999909E-2</v>
      </c>
      <c r="Z251" s="11">
        <f t="shared" si="163"/>
        <v>2300</v>
      </c>
      <c r="AA251" s="11">
        <f t="shared" si="164"/>
        <v>0.26434550705009247</v>
      </c>
      <c r="AB251" s="11">
        <f t="shared" si="165"/>
        <v>5.2643455070500922</v>
      </c>
      <c r="AC251" s="11">
        <f>(AB251-AB252)/(G252-G251)</f>
        <v>1.5556307573225665</v>
      </c>
      <c r="AD251" s="11">
        <f>X251*F251</f>
        <v>-0.50912599999999542</v>
      </c>
      <c r="AE251" s="11">
        <f>(X251*E251)/(($I$3+$I$4)*286.9)+273</f>
        <v>675.02482674360544</v>
      </c>
      <c r="AG251" s="11">
        <v>-115</v>
      </c>
      <c r="AH251" s="11">
        <v>1.724</v>
      </c>
      <c r="AI251" s="11">
        <f t="shared" si="166"/>
        <v>172400</v>
      </c>
      <c r="AJ251" s="11">
        <f t="shared" si="167"/>
        <v>0</v>
      </c>
      <c r="AK251" s="11">
        <f t="shared" si="168"/>
        <v>0</v>
      </c>
      <c r="AL251" s="11">
        <f t="shared" si="169"/>
        <v>0.23653726148869397</v>
      </c>
      <c r="AM251" s="11">
        <f t="shared" si="170"/>
        <v>5.236537261488694</v>
      </c>
      <c r="AN251" s="11">
        <f t="shared" si="171"/>
        <v>0</v>
      </c>
      <c r="AO251" s="11">
        <f t="shared" si="172"/>
        <v>-0.4775479999999957</v>
      </c>
      <c r="AP251" s="11">
        <f t="shared" si="173"/>
        <v>-165.75600245316394</v>
      </c>
      <c r="AR251" s="11">
        <v>-115</v>
      </c>
      <c r="AS251" s="11">
        <v>1.5940000000000001</v>
      </c>
      <c r="AT251" s="11">
        <f t="shared" si="174"/>
        <v>159400</v>
      </c>
      <c r="AU251" s="11">
        <f t="shared" si="175"/>
        <v>1.2000000000000011E-2</v>
      </c>
      <c r="AV251" s="11">
        <f t="shared" si="176"/>
        <v>1200</v>
      </c>
      <c r="AW251" s="11">
        <f t="shared" si="177"/>
        <v>0.20248831706009357</v>
      </c>
      <c r="AX251" s="11">
        <f t="shared" si="178"/>
        <v>5.2024883170600935</v>
      </c>
      <c r="AY251" s="11">
        <f t="shared" si="179"/>
        <v>0.93818983465279104</v>
      </c>
      <c r="AZ251" s="11">
        <f t="shared" si="180"/>
        <v>-0.44153799999999604</v>
      </c>
      <c r="BA251" s="11">
        <f t="shared" si="181"/>
        <v>-132.67115308024557</v>
      </c>
      <c r="BC251" s="11">
        <v>-115</v>
      </c>
      <c r="BD251" s="11">
        <v>1.556</v>
      </c>
      <c r="BE251" s="11">
        <f t="shared" si="182"/>
        <v>155600</v>
      </c>
      <c r="BF251" s="11">
        <f t="shared" si="183"/>
        <v>1.6000000000000014E-2</v>
      </c>
      <c r="BG251" s="11">
        <f t="shared" si="184"/>
        <v>1600</v>
      </c>
      <c r="BH251" s="11">
        <f t="shared" si="185"/>
        <v>0.19200959265367015</v>
      </c>
      <c r="BI251" s="11">
        <f t="shared" si="186"/>
        <v>5.1920095926536698</v>
      </c>
      <c r="BJ251" s="11">
        <f t="shared" si="187"/>
        <v>1.279718491760208</v>
      </c>
      <c r="BK251" s="11">
        <f t="shared" si="188"/>
        <v>-0.43101199999999612</v>
      </c>
      <c r="BL251" s="11">
        <f t="shared" si="189"/>
        <v>-123.0001971097002</v>
      </c>
      <c r="BN251" s="11">
        <v>-115</v>
      </c>
      <c r="BO251" s="11">
        <v>1.468</v>
      </c>
      <c r="BP251" s="11">
        <f t="shared" si="190"/>
        <v>146800</v>
      </c>
      <c r="BQ251" s="11">
        <f t="shared" si="191"/>
        <v>1.7000000000000126E-2</v>
      </c>
      <c r="BR251" s="11">
        <f t="shared" si="192"/>
        <v>1700</v>
      </c>
      <c r="BS251" s="11">
        <f t="shared" si="193"/>
        <v>0.16672605558005171</v>
      </c>
      <c r="BT251" s="11">
        <f t="shared" si="194"/>
        <v>5.1667260555800514</v>
      </c>
      <c r="BU251" s="11">
        <f t="shared" si="195"/>
        <v>1.4402825260431502</v>
      </c>
      <c r="BV251" s="11">
        <f t="shared" si="196"/>
        <v>-0.40663599999999633</v>
      </c>
      <c r="BW251" s="11">
        <f t="shared" si="197"/>
        <v>-100.60429907264773</v>
      </c>
    </row>
    <row r="252" spans="1:75" x14ac:dyDescent="0.35">
      <c r="A252" s="4">
        <v>-114</v>
      </c>
      <c r="B252" s="5">
        <v>345.12</v>
      </c>
      <c r="C252" s="5">
        <f t="shared" si="150"/>
        <v>-2.8000000000000114</v>
      </c>
      <c r="D252" s="5">
        <f t="shared" si="151"/>
        <v>2.5379701277584696</v>
      </c>
      <c r="E252" s="5">
        <f t="shared" si="152"/>
        <v>3.4512000000000003E-4</v>
      </c>
      <c r="F252" s="5">
        <f t="shared" si="153"/>
        <v>-2.8000000000000138E-6</v>
      </c>
      <c r="G252" s="5">
        <f t="shared" si="154"/>
        <v>-3.4620298722415299</v>
      </c>
      <c r="H252" s="6">
        <f t="shared" si="155"/>
        <v>6.239611024768929E-2</v>
      </c>
      <c r="K252" s="11">
        <v>-114</v>
      </c>
      <c r="L252" s="11">
        <v>1.77</v>
      </c>
      <c r="M252" s="11">
        <f t="shared" si="156"/>
        <v>177000</v>
      </c>
      <c r="N252" s="11">
        <f t="shared" si="157"/>
        <v>2.0999999999999908E-2</v>
      </c>
      <c r="O252" s="11">
        <f t="shared" si="157"/>
        <v>2100</v>
      </c>
      <c r="P252" s="11">
        <f t="shared" si="158"/>
        <v>0.24797326636180664</v>
      </c>
      <c r="Q252" s="11">
        <f t="shared" si="158"/>
        <v>5.2479732663618064</v>
      </c>
      <c r="R252" s="11">
        <f t="shared" si="159"/>
        <v>1.4478605047209314</v>
      </c>
      <c r="S252" s="11">
        <f t="shared" si="160"/>
        <v>0.49560000000000243</v>
      </c>
      <c r="T252" s="11">
        <f t="shared" si="149"/>
        <v>657.06861142802882</v>
      </c>
      <c r="V252" s="11">
        <v>-114</v>
      </c>
      <c r="W252" s="25">
        <v>1.861</v>
      </c>
      <c r="X252" s="11">
        <f t="shared" si="161"/>
        <v>186100</v>
      </c>
      <c r="Y252" s="11">
        <f t="shared" si="162"/>
        <v>2.0000000000000018E-2</v>
      </c>
      <c r="Z252" s="11">
        <f t="shared" si="163"/>
        <v>2000</v>
      </c>
      <c r="AA252" s="11">
        <f t="shared" si="164"/>
        <v>0.26974637313076699</v>
      </c>
      <c r="AB252" s="11">
        <f t="shared" si="165"/>
        <v>5.2697463731307668</v>
      </c>
      <c r="AC252" s="11">
        <f>(AB252-AB253)/(G253-G252)</f>
        <v>1.312214141337757</v>
      </c>
      <c r="AD252" s="11">
        <f>X252*F252</f>
        <v>-0.52108000000000254</v>
      </c>
      <c r="AE252" s="11">
        <f>(X252*E252)/(($I$3+$I$4)*286.9)+273</f>
        <v>676.81451178958287</v>
      </c>
      <c r="AG252" s="11">
        <v>-114</v>
      </c>
      <c r="AH252" s="11">
        <v>1.724</v>
      </c>
      <c r="AI252" s="11">
        <f t="shared" si="166"/>
        <v>172400</v>
      </c>
      <c r="AJ252" s="11">
        <f t="shared" si="167"/>
        <v>2.0000000000000018E-2</v>
      </c>
      <c r="AK252" s="11">
        <f t="shared" si="168"/>
        <v>2000</v>
      </c>
      <c r="AL252" s="11">
        <f t="shared" si="169"/>
        <v>0.23653726148869397</v>
      </c>
      <c r="AM252" s="11">
        <f t="shared" si="170"/>
        <v>5.236537261488694</v>
      </c>
      <c r="AN252" s="11">
        <f t="shared" si="171"/>
        <v>1.41589186770644</v>
      </c>
      <c r="AO252" s="11">
        <f t="shared" si="172"/>
        <v>-0.48272000000000237</v>
      </c>
      <c r="AP252" s="11">
        <f t="shared" si="173"/>
        <v>-162.26250126947014</v>
      </c>
      <c r="AR252" s="11">
        <v>-114</v>
      </c>
      <c r="AS252" s="11">
        <v>1.6060000000000001</v>
      </c>
      <c r="AT252" s="11">
        <f t="shared" si="174"/>
        <v>160600</v>
      </c>
      <c r="AU252" s="11">
        <f t="shared" si="175"/>
        <v>1.4000000000000012E-2</v>
      </c>
      <c r="AV252" s="11">
        <f t="shared" si="176"/>
        <v>1400</v>
      </c>
      <c r="AW252" s="11">
        <f t="shared" si="177"/>
        <v>0.20574554094266218</v>
      </c>
      <c r="AX252" s="11">
        <f t="shared" si="178"/>
        <v>5.2057455409426625</v>
      </c>
      <c r="AY252" s="11">
        <f t="shared" si="179"/>
        <v>1.0654688686626126</v>
      </c>
      <c r="AZ252" s="11">
        <f t="shared" si="180"/>
        <v>-0.44968000000000224</v>
      </c>
      <c r="BA252" s="11">
        <f t="shared" si="181"/>
        <v>-132.47075234267345</v>
      </c>
      <c r="BC252" s="11">
        <v>-114</v>
      </c>
      <c r="BD252" s="11">
        <v>1.5720000000000001</v>
      </c>
      <c r="BE252" s="11">
        <f t="shared" si="182"/>
        <v>157200</v>
      </c>
      <c r="BF252" s="11">
        <f t="shared" si="183"/>
        <v>1.2000000000000011E-2</v>
      </c>
      <c r="BG252" s="11">
        <f t="shared" si="184"/>
        <v>1200</v>
      </c>
      <c r="BH252" s="11">
        <f t="shared" si="185"/>
        <v>0.19645254170338911</v>
      </c>
      <c r="BI252" s="11">
        <f t="shared" si="186"/>
        <v>5.1964525417033887</v>
      </c>
      <c r="BJ252" s="11">
        <f t="shared" si="187"/>
        <v>0.93351373071951305</v>
      </c>
      <c r="BK252" s="11">
        <f t="shared" si="188"/>
        <v>-0.44016000000000216</v>
      </c>
      <c r="BL252" s="11">
        <f t="shared" si="189"/>
        <v>-123.88668909257945</v>
      </c>
      <c r="BN252" s="11">
        <v>-114</v>
      </c>
      <c r="BO252" s="11">
        <v>1.4850000000000001</v>
      </c>
      <c r="BP252" s="11">
        <f t="shared" si="190"/>
        <v>148500</v>
      </c>
      <c r="BQ252" s="11">
        <f t="shared" si="191"/>
        <v>1.6999999999999904E-2</v>
      </c>
      <c r="BR252" s="11">
        <f t="shared" si="192"/>
        <v>1700</v>
      </c>
      <c r="BS252" s="11">
        <f t="shared" si="193"/>
        <v>0.17172645365323119</v>
      </c>
      <c r="BT252" s="11">
        <f t="shared" si="194"/>
        <v>5.171726453653231</v>
      </c>
      <c r="BU252" s="11">
        <f t="shared" si="195"/>
        <v>1.3973099568403211</v>
      </c>
      <c r="BV252" s="11">
        <f t="shared" si="196"/>
        <v>-0.41580000000000206</v>
      </c>
      <c r="BW252" s="11">
        <f t="shared" si="197"/>
        <v>-101.92158607028023</v>
      </c>
    </row>
    <row r="253" spans="1:75" x14ac:dyDescent="0.35">
      <c r="A253" s="4">
        <v>-113</v>
      </c>
      <c r="B253" s="5">
        <v>342.32</v>
      </c>
      <c r="C253" s="5">
        <f t="shared" si="150"/>
        <v>-2.8299999999999841</v>
      </c>
      <c r="D253" s="5">
        <f t="shared" si="151"/>
        <v>2.5344322734758764</v>
      </c>
      <c r="E253" s="5">
        <f t="shared" si="152"/>
        <v>3.4232000000000002E-4</v>
      </c>
      <c r="F253" s="5">
        <f t="shared" si="153"/>
        <v>-2.8299999999999983E-6</v>
      </c>
      <c r="G253" s="5">
        <f t="shared" si="154"/>
        <v>-3.4655677265241236</v>
      </c>
      <c r="H253" s="6">
        <f t="shared" si="155"/>
        <v>6.1824884439633007E-2</v>
      </c>
      <c r="K253" s="11">
        <v>-113</v>
      </c>
      <c r="L253" s="11">
        <v>1.7909999999999999</v>
      </c>
      <c r="M253" s="11">
        <f t="shared" si="156"/>
        <v>179100</v>
      </c>
      <c r="N253" s="11">
        <f t="shared" si="157"/>
        <v>1.3000000000000123E-2</v>
      </c>
      <c r="O253" s="11">
        <f t="shared" si="157"/>
        <v>1300</v>
      </c>
      <c r="P253" s="11">
        <f t="shared" si="158"/>
        <v>0.25309558584903152</v>
      </c>
      <c r="Q253" s="11">
        <f t="shared" si="158"/>
        <v>5.2530955858490316</v>
      </c>
      <c r="R253" s="11">
        <f t="shared" si="159"/>
        <v>0.87120585939904949</v>
      </c>
      <c r="S253" s="11">
        <f t="shared" si="160"/>
        <v>0.50685299999999966</v>
      </c>
      <c r="T253" s="11">
        <f t="shared" si="149"/>
        <v>658.47239347470179</v>
      </c>
      <c r="V253" s="11">
        <v>-113</v>
      </c>
      <c r="W253" s="25">
        <v>1.881</v>
      </c>
      <c r="X253" s="11">
        <f t="shared" si="161"/>
        <v>188100</v>
      </c>
      <c r="Y253" s="11">
        <f t="shared" si="162"/>
        <v>2.2999999999999909E-2</v>
      </c>
      <c r="Z253" s="11">
        <f t="shared" si="163"/>
        <v>2300</v>
      </c>
      <c r="AA253" s="11">
        <f t="shared" si="164"/>
        <v>0.27438879555037887</v>
      </c>
      <c r="AB253" s="11">
        <f t="shared" si="165"/>
        <v>5.2743887955503785</v>
      </c>
      <c r="AC253" s="11">
        <f>(AB253-AB254)/(G254-G253)</f>
        <v>1.464002218379469</v>
      </c>
      <c r="AD253" s="11">
        <f>X253*F253</f>
        <v>-0.53232299999999966</v>
      </c>
      <c r="AE253" s="11">
        <f>(X253*E253)/(($I$3+$I$4)*286.9)+273</f>
        <v>677.84286550860634</v>
      </c>
      <c r="AG253" s="11">
        <v>-113</v>
      </c>
      <c r="AH253" s="11">
        <v>1.744</v>
      </c>
      <c r="AI253" s="11">
        <f t="shared" si="166"/>
        <v>174400</v>
      </c>
      <c r="AJ253" s="11">
        <f t="shared" si="167"/>
        <v>4.0000000000000036E-2</v>
      </c>
      <c r="AK253" s="11">
        <f t="shared" si="168"/>
        <v>4000</v>
      </c>
      <c r="AL253" s="11">
        <f t="shared" si="169"/>
        <v>0.2415464805965484</v>
      </c>
      <c r="AM253" s="11">
        <f t="shared" si="170"/>
        <v>5.2415464805965488</v>
      </c>
      <c r="AN253" s="11">
        <f t="shared" si="171"/>
        <v>2.7316462805167343</v>
      </c>
      <c r="AO253" s="11">
        <f t="shared" si="172"/>
        <v>-0.49355199999999971</v>
      </c>
      <c r="AP253" s="11">
        <f t="shared" si="173"/>
        <v>-163.73964651772047</v>
      </c>
      <c r="AR253" s="11">
        <v>-113</v>
      </c>
      <c r="AS253" s="11">
        <v>1.62</v>
      </c>
      <c r="AT253" s="11">
        <f t="shared" si="174"/>
        <v>162000</v>
      </c>
      <c r="AU253" s="11">
        <f t="shared" si="175"/>
        <v>1.9999999999999796E-2</v>
      </c>
      <c r="AV253" s="11">
        <f t="shared" si="176"/>
        <v>2000</v>
      </c>
      <c r="AW253" s="11">
        <f t="shared" si="177"/>
        <v>0.20951501454263097</v>
      </c>
      <c r="AX253" s="11">
        <f t="shared" si="178"/>
        <v>5.2095150145426308</v>
      </c>
      <c r="AY253" s="11">
        <f t="shared" si="179"/>
        <v>1.4780607396014112</v>
      </c>
      <c r="AZ253" s="11">
        <f t="shared" si="180"/>
        <v>-0.4584599999999997</v>
      </c>
      <c r="BA253" s="11">
        <f t="shared" si="181"/>
        <v>-132.68705697173573</v>
      </c>
      <c r="BC253" s="11">
        <v>-113</v>
      </c>
      <c r="BD253" s="11">
        <v>1.5840000000000001</v>
      </c>
      <c r="BE253" s="11">
        <f t="shared" si="182"/>
        <v>158400</v>
      </c>
      <c r="BF253" s="11">
        <f t="shared" si="183"/>
        <v>1.6000000000000014E-2</v>
      </c>
      <c r="BG253" s="11">
        <f t="shared" si="184"/>
        <v>1600</v>
      </c>
      <c r="BH253" s="11">
        <f t="shared" si="185"/>
        <v>0.19975517725347472</v>
      </c>
      <c r="BI253" s="11">
        <f t="shared" si="186"/>
        <v>5.1997551772534747</v>
      </c>
      <c r="BJ253" s="11">
        <f t="shared" si="187"/>
        <v>1.2106678685358208</v>
      </c>
      <c r="BK253" s="11">
        <f t="shared" si="188"/>
        <v>-0.44827199999999973</v>
      </c>
      <c r="BL253" s="11">
        <f t="shared" si="189"/>
        <v>-123.6717890390305</v>
      </c>
      <c r="BN253" s="11">
        <v>-113</v>
      </c>
      <c r="BO253" s="11">
        <v>1.502</v>
      </c>
      <c r="BP253" s="11">
        <f t="shared" si="190"/>
        <v>150200</v>
      </c>
      <c r="BQ253" s="11">
        <f t="shared" si="191"/>
        <v>1.6999999999999904E-2</v>
      </c>
      <c r="BR253" s="11">
        <f t="shared" si="192"/>
        <v>1700</v>
      </c>
      <c r="BS253" s="11">
        <f t="shared" si="193"/>
        <v>0.17666993266814959</v>
      </c>
      <c r="BT253" s="11">
        <f t="shared" si="194"/>
        <v>5.1766699326681493</v>
      </c>
      <c r="BU253" s="11">
        <f t="shared" si="195"/>
        <v>1.3557425211970244</v>
      </c>
      <c r="BV253" s="11">
        <f t="shared" si="196"/>
        <v>-0.42506599999999972</v>
      </c>
      <c r="BW253" s="11">
        <f t="shared" si="197"/>
        <v>-103.13701208120193</v>
      </c>
    </row>
    <row r="254" spans="1:75" x14ac:dyDescent="0.35">
      <c r="A254" s="4">
        <v>-112</v>
      </c>
      <c r="B254" s="5">
        <v>339.49</v>
      </c>
      <c r="C254" s="5">
        <f t="shared" si="150"/>
        <v>-2.8799999999999955</v>
      </c>
      <c r="D254" s="5">
        <f t="shared" si="151"/>
        <v>2.5308269862489765</v>
      </c>
      <c r="E254" s="5">
        <f t="shared" si="152"/>
        <v>3.3949000000000002E-4</v>
      </c>
      <c r="F254" s="5">
        <f t="shared" si="153"/>
        <v>-2.8800000000000266E-6</v>
      </c>
      <c r="G254" s="5">
        <f t="shared" si="154"/>
        <v>-3.4691730137510235</v>
      </c>
      <c r="H254" s="6">
        <f t="shared" si="155"/>
        <v>6.1246202068859237E-2</v>
      </c>
      <c r="K254" s="11">
        <v>-112</v>
      </c>
      <c r="L254" s="11">
        <v>1.804</v>
      </c>
      <c r="M254" s="11">
        <f t="shared" si="156"/>
        <v>180400</v>
      </c>
      <c r="N254" s="11">
        <f t="shared" si="157"/>
        <v>2.6000000000000023E-2</v>
      </c>
      <c r="O254" s="11">
        <f t="shared" si="157"/>
        <v>2600</v>
      </c>
      <c r="P254" s="11">
        <f t="shared" si="158"/>
        <v>0.25623653320592293</v>
      </c>
      <c r="Q254" s="11">
        <f t="shared" si="158"/>
        <v>5.2562365332059233</v>
      </c>
      <c r="R254" s="11">
        <f t="shared" si="159"/>
        <v>1.6796223961145016</v>
      </c>
      <c r="S254" s="11">
        <f t="shared" si="160"/>
        <v>0.51955200000000479</v>
      </c>
      <c r="T254" s="11">
        <f t="shared" si="149"/>
        <v>658.06047355384362</v>
      </c>
      <c r="V254" s="11">
        <v>-112</v>
      </c>
      <c r="W254" s="25">
        <v>1.9039999999999999</v>
      </c>
      <c r="X254" s="11">
        <f t="shared" si="161"/>
        <v>190400</v>
      </c>
      <c r="Y254" s="11">
        <f t="shared" si="162"/>
        <v>3.300000000000014E-2</v>
      </c>
      <c r="Z254" s="11">
        <f t="shared" si="163"/>
        <v>3300</v>
      </c>
      <c r="AA254" s="11">
        <f t="shared" si="164"/>
        <v>0.27966694404845555</v>
      </c>
      <c r="AB254" s="11">
        <f t="shared" si="165"/>
        <v>5.2796669440484552</v>
      </c>
      <c r="AC254" s="11">
        <f>(AB254-AB255)/(G255-G254)</f>
        <v>2.0169546807670606</v>
      </c>
      <c r="AD254" s="11">
        <f>X254*F254</f>
        <v>-0.54835200000000506</v>
      </c>
      <c r="AE254" s="11">
        <f>(X254*E254)/(($I$3+$I$4)*286.9)+273</f>
        <v>679.40528916104131</v>
      </c>
      <c r="AG254" s="11">
        <v>-112</v>
      </c>
      <c r="AH254" s="11">
        <v>1.784</v>
      </c>
      <c r="AI254" s="11">
        <f t="shared" si="166"/>
        <v>178400</v>
      </c>
      <c r="AJ254" s="11">
        <f t="shared" si="167"/>
        <v>3.6999999999999922E-2</v>
      </c>
      <c r="AK254" s="11">
        <f t="shared" si="168"/>
        <v>3700</v>
      </c>
      <c r="AL254" s="11">
        <f t="shared" si="169"/>
        <v>0.25139485004010426</v>
      </c>
      <c r="AM254" s="11">
        <f t="shared" si="170"/>
        <v>5.2513948500401044</v>
      </c>
      <c r="AN254" s="11">
        <f t="shared" si="171"/>
        <v>2.4095033063494333</v>
      </c>
      <c r="AO254" s="11">
        <f t="shared" si="172"/>
        <v>-0.5137920000000048</v>
      </c>
      <c r="AP254" s="11">
        <f t="shared" si="173"/>
        <v>-170.06322105094949</v>
      </c>
      <c r="AR254" s="11">
        <v>-112</v>
      </c>
      <c r="AS254" s="11">
        <v>1.64</v>
      </c>
      <c r="AT254" s="11">
        <f t="shared" si="174"/>
        <v>164000</v>
      </c>
      <c r="AU254" s="11">
        <f t="shared" si="175"/>
        <v>1.7000000000000126E-2</v>
      </c>
      <c r="AV254" s="11">
        <f t="shared" si="176"/>
        <v>1700</v>
      </c>
      <c r="AW254" s="11">
        <f t="shared" si="177"/>
        <v>0.21484384804769785</v>
      </c>
      <c r="AX254" s="11">
        <f t="shared" si="178"/>
        <v>5.214843848047698</v>
      </c>
      <c r="AY254" s="11">
        <f t="shared" si="179"/>
        <v>1.2104577752461052</v>
      </c>
      <c r="AZ254" s="11">
        <f t="shared" si="180"/>
        <v>-0.47232000000000435</v>
      </c>
      <c r="BA254" s="11">
        <f t="shared" si="181"/>
        <v>-134.30027047284597</v>
      </c>
      <c r="BC254" s="11">
        <v>-112</v>
      </c>
      <c r="BD254" s="11">
        <v>1.6</v>
      </c>
      <c r="BE254" s="11">
        <f t="shared" si="182"/>
        <v>160000</v>
      </c>
      <c r="BF254" s="11">
        <f t="shared" si="183"/>
        <v>1.8999999999999906E-2</v>
      </c>
      <c r="BG254" s="11">
        <f t="shared" si="184"/>
        <v>1900</v>
      </c>
      <c r="BH254" s="11">
        <f t="shared" si="185"/>
        <v>0.20411998265592479</v>
      </c>
      <c r="BI254" s="11">
        <f t="shared" si="186"/>
        <v>5.204119982655925</v>
      </c>
      <c r="BJ254" s="11">
        <f t="shared" si="187"/>
        <v>1.3856498183253343</v>
      </c>
      <c r="BK254" s="11">
        <f t="shared" si="188"/>
        <v>-0.46080000000000426</v>
      </c>
      <c r="BL254" s="11">
        <f t="shared" si="189"/>
        <v>-124.36611753448386</v>
      </c>
      <c r="BN254" s="11">
        <v>-112</v>
      </c>
      <c r="BO254" s="11">
        <v>1.5189999999999999</v>
      </c>
      <c r="BP254" s="11">
        <f t="shared" si="190"/>
        <v>151900</v>
      </c>
      <c r="BQ254" s="11">
        <f t="shared" si="191"/>
        <v>1.5000000000000124E-2</v>
      </c>
      <c r="BR254" s="11">
        <f t="shared" si="192"/>
        <v>1500</v>
      </c>
      <c r="BS254" s="11">
        <f t="shared" si="193"/>
        <v>0.18155777386278632</v>
      </c>
      <c r="BT254" s="11">
        <f t="shared" si="194"/>
        <v>5.181557773862786</v>
      </c>
      <c r="BU254" s="11">
        <f t="shared" si="195"/>
        <v>1.1534101548628064</v>
      </c>
      <c r="BV254" s="11">
        <f t="shared" si="196"/>
        <v>-0.43747200000000402</v>
      </c>
      <c r="BW254" s="11">
        <f t="shared" si="197"/>
        <v>-104.24945783430059</v>
      </c>
    </row>
    <row r="255" spans="1:75" x14ac:dyDescent="0.35">
      <c r="A255" s="4">
        <v>-111</v>
      </c>
      <c r="B255" s="5">
        <v>336.61</v>
      </c>
      <c r="C255" s="5">
        <f t="shared" si="150"/>
        <v>-2.9000000000000341</v>
      </c>
      <c r="D255" s="5">
        <f t="shared" si="151"/>
        <v>2.5271270138391762</v>
      </c>
      <c r="E255" s="5">
        <f t="shared" si="152"/>
        <v>3.3660999999999999E-4</v>
      </c>
      <c r="F255" s="5">
        <f t="shared" si="153"/>
        <v>-2.9000000000000163E-6</v>
      </c>
      <c r="G255" s="5">
        <f t="shared" si="154"/>
        <v>-3.4728729861608238</v>
      </c>
      <c r="H255" s="6">
        <f t="shared" si="155"/>
        <v>6.0660163812959272E-2</v>
      </c>
      <c r="K255" s="11">
        <v>-111</v>
      </c>
      <c r="L255" s="11">
        <v>1.83</v>
      </c>
      <c r="M255" s="11">
        <f t="shared" si="156"/>
        <v>183000</v>
      </c>
      <c r="N255" s="11">
        <f t="shared" si="157"/>
        <v>1.8000000000000016E-2</v>
      </c>
      <c r="O255" s="11">
        <f t="shared" si="157"/>
        <v>1800</v>
      </c>
      <c r="P255" s="11">
        <f t="shared" si="158"/>
        <v>0.26245108973042947</v>
      </c>
      <c r="Q255" s="11">
        <f t="shared" si="158"/>
        <v>5.2624510897304297</v>
      </c>
      <c r="R255" s="11">
        <f t="shared" si="159"/>
        <v>1.1312164642956481</v>
      </c>
      <c r="S255" s="11">
        <f t="shared" si="160"/>
        <v>0.53070000000000295</v>
      </c>
      <c r="T255" s="11">
        <f t="shared" si="149"/>
        <v>660.29645757506671</v>
      </c>
      <c r="V255" s="11">
        <v>-111</v>
      </c>
      <c r="W255" s="25">
        <v>1.9370000000000001</v>
      </c>
      <c r="X255" s="11">
        <f t="shared" si="161"/>
        <v>193700</v>
      </c>
      <c r="Y255" s="11">
        <f t="shared" si="162"/>
        <v>3.6000000000000032E-2</v>
      </c>
      <c r="Z255" s="11">
        <f t="shared" si="163"/>
        <v>3600</v>
      </c>
      <c r="AA255" s="11">
        <f t="shared" si="164"/>
        <v>0.2871296207191108</v>
      </c>
      <c r="AB255" s="11">
        <f t="shared" si="165"/>
        <v>5.287129620719111</v>
      </c>
      <c r="AC255" s="11">
        <f>(AB255-AB256)/(G256-G255)</f>
        <v>2.1282345326435803</v>
      </c>
      <c r="AD255" s="11">
        <f>X255*F255</f>
        <v>-0.56173000000000317</v>
      </c>
      <c r="AE255" s="11">
        <f>(X255*E255)/(($I$3+$I$4)*286.9)+273</f>
        <v>682.94166028574</v>
      </c>
      <c r="AG255" s="11">
        <v>-111</v>
      </c>
      <c r="AH255" s="11">
        <v>1.821</v>
      </c>
      <c r="AI255" s="11">
        <f t="shared" si="166"/>
        <v>182100</v>
      </c>
      <c r="AJ255" s="11">
        <f t="shared" si="167"/>
        <v>8.0000000000000071E-3</v>
      </c>
      <c r="AK255" s="11">
        <f t="shared" si="168"/>
        <v>800</v>
      </c>
      <c r="AL255" s="11">
        <f t="shared" si="169"/>
        <v>0.26030994579492001</v>
      </c>
      <c r="AM255" s="11">
        <f t="shared" si="170"/>
        <v>5.2603099457949201</v>
      </c>
      <c r="AN255" s="11">
        <f t="shared" si="171"/>
        <v>0.50661645065847583</v>
      </c>
      <c r="AO255" s="11">
        <f t="shared" si="172"/>
        <v>-0.52809000000000295</v>
      </c>
      <c r="AP255" s="11">
        <f t="shared" si="173"/>
        <v>-175.41571450410476</v>
      </c>
      <c r="AR255" s="11">
        <v>-111</v>
      </c>
      <c r="AS255" s="11">
        <v>1.657</v>
      </c>
      <c r="AT255" s="11">
        <f t="shared" si="174"/>
        <v>165700</v>
      </c>
      <c r="AU255" s="11">
        <f t="shared" si="175"/>
        <v>1.2999999999999901E-2</v>
      </c>
      <c r="AV255" s="11">
        <f t="shared" si="176"/>
        <v>1300</v>
      </c>
      <c r="AW255" s="11">
        <f t="shared" si="177"/>
        <v>0.21932250841933676</v>
      </c>
      <c r="AX255" s="11">
        <f t="shared" si="178"/>
        <v>5.2193225084193369</v>
      </c>
      <c r="AY255" s="11">
        <f t="shared" si="179"/>
        <v>0.90317983291855375</v>
      </c>
      <c r="AZ255" s="11">
        <f t="shared" si="180"/>
        <v>-0.48053000000000268</v>
      </c>
      <c r="BA255" s="11">
        <f t="shared" si="181"/>
        <v>-135.03121303311451</v>
      </c>
      <c r="BC255" s="11">
        <v>-111</v>
      </c>
      <c r="BD255" s="11">
        <v>1.619</v>
      </c>
      <c r="BE255" s="11">
        <f t="shared" si="182"/>
        <v>161900</v>
      </c>
      <c r="BF255" s="11">
        <f t="shared" si="183"/>
        <v>2.200000000000002E-2</v>
      </c>
      <c r="BG255" s="11">
        <f t="shared" si="184"/>
        <v>2200</v>
      </c>
      <c r="BH255" s="11">
        <f t="shared" si="185"/>
        <v>0.20924684875337374</v>
      </c>
      <c r="BI255" s="11">
        <f t="shared" si="186"/>
        <v>5.2092468487533736</v>
      </c>
      <c r="BJ255" s="11">
        <f t="shared" si="187"/>
        <v>1.5598870179136124</v>
      </c>
      <c r="BK255" s="11">
        <f t="shared" si="188"/>
        <v>-0.46951000000000265</v>
      </c>
      <c r="BL255" s="11">
        <f t="shared" si="189"/>
        <v>-125.67382854593382</v>
      </c>
      <c r="BN255" s="11">
        <v>-111</v>
      </c>
      <c r="BO255" s="11">
        <v>1.534</v>
      </c>
      <c r="BP255" s="11">
        <f t="shared" si="190"/>
        <v>153400</v>
      </c>
      <c r="BQ255" s="11">
        <f t="shared" si="191"/>
        <v>2.0000000000000018E-2</v>
      </c>
      <c r="BR255" s="11">
        <f t="shared" si="192"/>
        <v>2000</v>
      </c>
      <c r="BS255" s="11">
        <f t="shared" si="193"/>
        <v>0.18582535961296218</v>
      </c>
      <c r="BT255" s="11">
        <f t="shared" si="194"/>
        <v>5.185825359612962</v>
      </c>
      <c r="BU255" s="11">
        <f t="shared" si="195"/>
        <v>1.497063584977022</v>
      </c>
      <c r="BV255" s="11">
        <f t="shared" si="196"/>
        <v>-0.44486000000000248</v>
      </c>
      <c r="BW255" s="11">
        <f t="shared" si="197"/>
        <v>-104.74283692987183</v>
      </c>
    </row>
    <row r="256" spans="1:75" x14ac:dyDescent="0.35">
      <c r="A256" s="4">
        <v>-110</v>
      </c>
      <c r="B256" s="5">
        <v>333.71</v>
      </c>
      <c r="C256" s="5">
        <f t="shared" si="150"/>
        <v>-2.9499999999999886</v>
      </c>
      <c r="D256" s="5">
        <f t="shared" si="151"/>
        <v>2.5233692209782803</v>
      </c>
      <c r="E256" s="5">
        <f t="shared" si="152"/>
        <v>3.3370999999999997E-4</v>
      </c>
      <c r="F256" s="5">
        <f t="shared" si="153"/>
        <v>-2.9499999999999904E-6</v>
      </c>
      <c r="G256" s="5">
        <f t="shared" si="154"/>
        <v>-3.4766307790217197</v>
      </c>
      <c r="H256" s="6">
        <f t="shared" si="155"/>
        <v>6.0066875063223849E-2</v>
      </c>
      <c r="K256" s="11">
        <v>-110</v>
      </c>
      <c r="L256" s="11">
        <v>1.8480000000000001</v>
      </c>
      <c r="M256" s="11">
        <f t="shared" si="156"/>
        <v>184800</v>
      </c>
      <c r="N256" s="11">
        <f t="shared" si="157"/>
        <v>2.7999999999999803E-2</v>
      </c>
      <c r="O256" s="11">
        <f t="shared" si="157"/>
        <v>2800</v>
      </c>
      <c r="P256" s="11">
        <f t="shared" si="158"/>
        <v>0.26670196688408793</v>
      </c>
      <c r="Q256" s="11">
        <f t="shared" si="158"/>
        <v>5.2667019668840878</v>
      </c>
      <c r="R256" s="11">
        <f t="shared" si="159"/>
        <v>1.6935852071508433</v>
      </c>
      <c r="S256" s="11">
        <f t="shared" si="160"/>
        <v>0.5451599999999982</v>
      </c>
      <c r="T256" s="11">
        <f t="shared" si="149"/>
        <v>660.73643150848466</v>
      </c>
      <c r="V256" s="11">
        <v>-110</v>
      </c>
      <c r="W256" s="25">
        <v>1.9730000000000001</v>
      </c>
      <c r="X256" s="11">
        <f t="shared" si="161"/>
        <v>197300</v>
      </c>
      <c r="Y256" s="11">
        <f t="shared" si="162"/>
        <v>3.599999999999981E-2</v>
      </c>
      <c r="Z256" s="11">
        <f t="shared" si="163"/>
        <v>3600</v>
      </c>
      <c r="AA256" s="11">
        <f t="shared" si="164"/>
        <v>0.29512708525219122</v>
      </c>
      <c r="AB256" s="11">
        <f t="shared" si="165"/>
        <v>5.295127085252191</v>
      </c>
      <c r="AC256" s="11">
        <f>(AB256-AB257)/(G257-G256)</f>
        <v>2.0364023343263495</v>
      </c>
      <c r="AD256" s="11">
        <f>X256*F256</f>
        <v>-0.58203499999999808</v>
      </c>
      <c r="AE256" s="11">
        <f>(X256*E256)/(($I$3+$I$4)*286.9)+273</f>
        <v>686.96319229774895</v>
      </c>
      <c r="AG256" s="11">
        <v>-110</v>
      </c>
      <c r="AH256" s="11">
        <v>1.829</v>
      </c>
      <c r="AI256" s="11">
        <f t="shared" si="166"/>
        <v>182900</v>
      </c>
      <c r="AJ256" s="11">
        <f t="shared" si="167"/>
        <v>-4.9999999999998934E-3</v>
      </c>
      <c r="AK256" s="11">
        <f t="shared" si="168"/>
        <v>-500</v>
      </c>
      <c r="AL256" s="11">
        <f t="shared" si="169"/>
        <v>0.26221370547641687</v>
      </c>
      <c r="AM256" s="11">
        <f t="shared" si="170"/>
        <v>5.2622137054764169</v>
      </c>
      <c r="AN256" s="11">
        <f t="shared" si="171"/>
        <v>-0.30829828712357848</v>
      </c>
      <c r="AO256" s="11">
        <f t="shared" si="172"/>
        <v>-0.53955499999999823</v>
      </c>
      <c r="AP256" s="11">
        <f t="shared" si="173"/>
        <v>-173.5054771748969</v>
      </c>
      <c r="AR256" s="11">
        <v>-110</v>
      </c>
      <c r="AS256" s="11">
        <v>1.67</v>
      </c>
      <c r="AT256" s="11">
        <f t="shared" si="174"/>
        <v>167000</v>
      </c>
      <c r="AU256" s="11">
        <f t="shared" si="175"/>
        <v>1.9000000000000128E-2</v>
      </c>
      <c r="AV256" s="11">
        <f t="shared" si="176"/>
        <v>1900</v>
      </c>
      <c r="AW256" s="11">
        <f t="shared" si="177"/>
        <v>0.22271647114758325</v>
      </c>
      <c r="AX256" s="11">
        <f t="shared" si="178"/>
        <v>5.2227164711475833</v>
      </c>
      <c r="AY256" s="11">
        <f t="shared" si="179"/>
        <v>1.2740859820725856</v>
      </c>
      <c r="AZ256" s="11">
        <f t="shared" si="180"/>
        <v>-0.49264999999999842</v>
      </c>
      <c r="BA256" s="11">
        <f t="shared" si="181"/>
        <v>-134.68952809298952</v>
      </c>
      <c r="BC256" s="11">
        <v>-110</v>
      </c>
      <c r="BD256" s="11">
        <v>1.641</v>
      </c>
      <c r="BE256" s="11">
        <f t="shared" si="182"/>
        <v>164100</v>
      </c>
      <c r="BF256" s="11">
        <f t="shared" si="183"/>
        <v>2.6999999999999913E-2</v>
      </c>
      <c r="BG256" s="11">
        <f t="shared" si="184"/>
        <v>2700</v>
      </c>
      <c r="BH256" s="11">
        <f t="shared" si="185"/>
        <v>0.21510858105309322</v>
      </c>
      <c r="BI256" s="11">
        <f t="shared" si="186"/>
        <v>5.2151085810530935</v>
      </c>
      <c r="BJ256" s="11">
        <f t="shared" si="187"/>
        <v>1.837922286446469</v>
      </c>
      <c r="BK256" s="11">
        <f t="shared" si="188"/>
        <v>-0.48409499999999844</v>
      </c>
      <c r="BL256" s="11">
        <f t="shared" si="189"/>
        <v>-127.60988958119509</v>
      </c>
      <c r="BN256" s="11">
        <v>-110</v>
      </c>
      <c r="BO256" s="11">
        <v>1.554</v>
      </c>
      <c r="BP256" s="11">
        <f t="shared" si="190"/>
        <v>155400</v>
      </c>
      <c r="BQ256" s="11">
        <f t="shared" si="191"/>
        <v>1.8000000000000016E-2</v>
      </c>
      <c r="BR256" s="11">
        <f t="shared" si="192"/>
        <v>1800</v>
      </c>
      <c r="BS256" s="11">
        <f t="shared" si="193"/>
        <v>0.19145101446489549</v>
      </c>
      <c r="BT256" s="11">
        <f t="shared" si="194"/>
        <v>5.1914510144648958</v>
      </c>
      <c r="BU256" s="11">
        <f t="shared" si="195"/>
        <v>1.296996606745477</v>
      </c>
      <c r="BV256" s="11">
        <f t="shared" si="196"/>
        <v>-0.45842999999999851</v>
      </c>
      <c r="BW256" s="11">
        <f t="shared" si="197"/>
        <v>-106.37097404581186</v>
      </c>
    </row>
    <row r="257" spans="1:75" x14ac:dyDescent="0.35">
      <c r="A257" s="4">
        <v>-109</v>
      </c>
      <c r="B257" s="5">
        <v>330.76</v>
      </c>
      <c r="C257" s="5">
        <f t="shared" si="150"/>
        <v>-2.9699999999999704</v>
      </c>
      <c r="D257" s="5">
        <f t="shared" si="151"/>
        <v>2.5195129832576257</v>
      </c>
      <c r="E257" s="5">
        <f t="shared" si="152"/>
        <v>3.3075999999999998E-4</v>
      </c>
      <c r="F257" s="5">
        <f t="shared" si="153"/>
        <v>-2.96999999999998E-6</v>
      </c>
      <c r="G257" s="5">
        <f t="shared" si="154"/>
        <v>-3.4804870167423743</v>
      </c>
      <c r="H257" s="6">
        <f t="shared" si="155"/>
        <v>5.9466446004126455E-2</v>
      </c>
      <c r="K257" s="11">
        <v>-109</v>
      </c>
      <c r="L257" s="11">
        <v>1.8759999999999999</v>
      </c>
      <c r="M257" s="11">
        <f t="shared" si="156"/>
        <v>187600</v>
      </c>
      <c r="N257" s="11">
        <f t="shared" si="157"/>
        <v>2.200000000000002E-2</v>
      </c>
      <c r="O257" s="11">
        <f t="shared" si="157"/>
        <v>2200</v>
      </c>
      <c r="P257" s="11">
        <f t="shared" si="158"/>
        <v>0.2732328340430456</v>
      </c>
      <c r="Q257" s="11">
        <f t="shared" si="158"/>
        <v>5.2732328340430454</v>
      </c>
      <c r="R257" s="11">
        <f t="shared" si="159"/>
        <v>1.2925729548316283</v>
      </c>
      <c r="S257" s="11">
        <f t="shared" si="160"/>
        <v>0.55717199999999623</v>
      </c>
      <c r="T257" s="11">
        <f t="shared" si="149"/>
        <v>663.13169844189736</v>
      </c>
      <c r="V257" s="11">
        <v>-109</v>
      </c>
      <c r="W257" s="25">
        <v>2.0089999999999999</v>
      </c>
      <c r="X257" s="11">
        <f t="shared" si="161"/>
        <v>200900</v>
      </c>
      <c r="Y257" s="11">
        <f t="shared" si="162"/>
        <v>1.0000000000000231E-2</v>
      </c>
      <c r="Z257" s="11">
        <f t="shared" si="163"/>
        <v>1000</v>
      </c>
      <c r="AA257" s="11">
        <f t="shared" si="164"/>
        <v>0.30297993674824913</v>
      </c>
      <c r="AB257" s="11">
        <f t="shared" si="165"/>
        <v>5.3029799367482493</v>
      </c>
      <c r="AC257" s="11">
        <f>(AB257-AB258)/(G258-G257)</f>
        <v>0.55047904411032145</v>
      </c>
      <c r="AD257" s="11">
        <f>X257*F257</f>
        <v>-0.59667299999999601</v>
      </c>
      <c r="AE257" s="11">
        <f>(X257*E257)/(($I$3+$I$4)*286.9)+273</f>
        <v>690.79028900307662</v>
      </c>
      <c r="AG257" s="11">
        <v>-109</v>
      </c>
      <c r="AH257" s="11">
        <v>1.8240000000000001</v>
      </c>
      <c r="AI257" s="11">
        <f t="shared" si="166"/>
        <v>182400</v>
      </c>
      <c r="AJ257" s="11">
        <f t="shared" si="167"/>
        <v>1.2000000000000011E-2</v>
      </c>
      <c r="AK257" s="11">
        <f t="shared" si="168"/>
        <v>1200</v>
      </c>
      <c r="AL257" s="11">
        <f t="shared" si="169"/>
        <v>0.2610248339923974</v>
      </c>
      <c r="AM257" s="11">
        <f t="shared" si="170"/>
        <v>5.2610248339923977</v>
      </c>
      <c r="AN257" s="11">
        <f t="shared" si="171"/>
        <v>0.72699441952395327</v>
      </c>
      <c r="AO257" s="11">
        <f t="shared" si="172"/>
        <v>-0.54172799999999632</v>
      </c>
      <c r="AP257" s="11">
        <f t="shared" si="173"/>
        <v>-168.34852696899674</v>
      </c>
      <c r="AR257" s="11">
        <v>-109</v>
      </c>
      <c r="AS257" s="11">
        <v>1.6890000000000001</v>
      </c>
      <c r="AT257" s="11">
        <f t="shared" si="174"/>
        <v>168900</v>
      </c>
      <c r="AU257" s="11">
        <f t="shared" si="175"/>
        <v>2.200000000000002E-2</v>
      </c>
      <c r="AV257" s="11">
        <f t="shared" si="176"/>
        <v>2200</v>
      </c>
      <c r="AW257" s="11">
        <f t="shared" si="177"/>
        <v>0.22762964957100867</v>
      </c>
      <c r="AX257" s="11">
        <f t="shared" si="178"/>
        <v>5.2276296495710088</v>
      </c>
      <c r="AY257" s="11">
        <f t="shared" si="179"/>
        <v>1.4347597520076545</v>
      </c>
      <c r="AZ257" s="11">
        <f t="shared" si="180"/>
        <v>-0.50163299999999666</v>
      </c>
      <c r="BA257" s="11">
        <f t="shared" si="181"/>
        <v>-135.68292875583086</v>
      </c>
      <c r="BC257" s="11">
        <v>-109</v>
      </c>
      <c r="BD257" s="11">
        <v>1.6679999999999999</v>
      </c>
      <c r="BE257" s="11">
        <f t="shared" si="182"/>
        <v>166800</v>
      </c>
      <c r="BF257" s="11">
        <f t="shared" si="183"/>
        <v>2.4000000000000021E-2</v>
      </c>
      <c r="BG257" s="11">
        <f t="shared" si="184"/>
        <v>2400</v>
      </c>
      <c r="BH257" s="11">
        <f t="shared" si="185"/>
        <v>0.22219604630171988</v>
      </c>
      <c r="BI257" s="11">
        <f t="shared" si="186"/>
        <v>5.2221960463017201</v>
      </c>
      <c r="BJ257" s="11">
        <f t="shared" si="187"/>
        <v>1.5838305321394568</v>
      </c>
      <c r="BK257" s="11">
        <f t="shared" si="188"/>
        <v>-0.49539599999999667</v>
      </c>
      <c r="BL257" s="11">
        <f t="shared" si="189"/>
        <v>-130.60161347822725</v>
      </c>
      <c r="BN257" s="11">
        <v>-109</v>
      </c>
      <c r="BO257" s="11">
        <v>1.5720000000000001</v>
      </c>
      <c r="BP257" s="11">
        <f t="shared" si="190"/>
        <v>157200</v>
      </c>
      <c r="BQ257" s="11">
        <f t="shared" si="191"/>
        <v>1.8999999999999906E-2</v>
      </c>
      <c r="BR257" s="11">
        <f t="shared" si="192"/>
        <v>1900</v>
      </c>
      <c r="BS257" s="11">
        <f t="shared" si="193"/>
        <v>0.19645254170338911</v>
      </c>
      <c r="BT257" s="11">
        <f t="shared" si="194"/>
        <v>5.1964525417033887</v>
      </c>
      <c r="BU257" s="11">
        <f t="shared" si="195"/>
        <v>1.3319532843585453</v>
      </c>
      <c r="BV257" s="11">
        <f t="shared" si="196"/>
        <v>-0.46688399999999686</v>
      </c>
      <c r="BW257" s="11">
        <f t="shared" si="197"/>
        <v>-107.37274363775373</v>
      </c>
    </row>
    <row r="258" spans="1:75" x14ac:dyDescent="0.35">
      <c r="A258" s="4">
        <v>-108</v>
      </c>
      <c r="B258" s="5">
        <v>327.79</v>
      </c>
      <c r="C258" s="5">
        <f t="shared" si="150"/>
        <v>-3.0200000000000387</v>
      </c>
      <c r="D258" s="5">
        <f t="shared" si="151"/>
        <v>2.5155957002684515</v>
      </c>
      <c r="E258" s="5">
        <f t="shared" si="152"/>
        <v>3.2779E-4</v>
      </c>
      <c r="F258" s="5">
        <f t="shared" si="153"/>
        <v>-3.0200000000000084E-6</v>
      </c>
      <c r="G258" s="5">
        <f t="shared" si="154"/>
        <v>-3.4844042997315485</v>
      </c>
      <c r="H258" s="6">
        <f t="shared" si="155"/>
        <v>5.8858991688204437E-2</v>
      </c>
      <c r="K258" s="11">
        <v>-108</v>
      </c>
      <c r="L258" s="11">
        <v>1.8979999999999999</v>
      </c>
      <c r="M258" s="11">
        <f t="shared" si="156"/>
        <v>189800</v>
      </c>
      <c r="N258" s="11">
        <f t="shared" si="157"/>
        <v>1.7000000000000126E-2</v>
      </c>
      <c r="O258" s="11">
        <f t="shared" si="157"/>
        <v>1700</v>
      </c>
      <c r="P258" s="11">
        <f t="shared" si="158"/>
        <v>0.27829620809127387</v>
      </c>
      <c r="Q258" s="11">
        <f t="shared" si="158"/>
        <v>5.2782962080912741</v>
      </c>
      <c r="R258" s="11">
        <f t="shared" si="159"/>
        <v>0.96337506099525827</v>
      </c>
      <c r="S258" s="11">
        <f t="shared" si="160"/>
        <v>0.57319600000000159</v>
      </c>
      <c r="T258" s="11">
        <f t="shared" si="149"/>
        <v>664.16260481199652</v>
      </c>
      <c r="V258" s="11">
        <v>-108</v>
      </c>
      <c r="W258" s="25">
        <v>2.0190000000000001</v>
      </c>
      <c r="X258" s="11">
        <f t="shared" si="161"/>
        <v>201900</v>
      </c>
      <c r="Y258" s="11">
        <f t="shared" si="162"/>
        <v>-2.0000000000002238E-3</v>
      </c>
      <c r="Z258" s="11">
        <f t="shared" si="163"/>
        <v>-200</v>
      </c>
      <c r="AA258" s="11">
        <f t="shared" si="164"/>
        <v>0.3051363189436393</v>
      </c>
      <c r="AB258" s="11">
        <f t="shared" si="165"/>
        <v>5.3051363189436396</v>
      </c>
      <c r="AC258" s="11">
        <f>(AB258-AB259)/(G259-G258)</f>
        <v>-0.10707529496247407</v>
      </c>
      <c r="AD258" s="11">
        <f>X258*F258</f>
        <v>-0.60973800000000167</v>
      </c>
      <c r="AE258" s="11">
        <f>(X258*E258)/(($I$3+$I$4)*286.9)+273</f>
        <v>689.09973609874658</v>
      </c>
      <c r="AG258" s="11">
        <v>-108</v>
      </c>
      <c r="AH258" s="11">
        <v>1.8360000000000001</v>
      </c>
      <c r="AI258" s="11">
        <f t="shared" si="166"/>
        <v>183600</v>
      </c>
      <c r="AJ258" s="11">
        <f t="shared" si="167"/>
        <v>2.6999999999999913E-2</v>
      </c>
      <c r="AK258" s="11">
        <f t="shared" si="168"/>
        <v>2700</v>
      </c>
      <c r="AL258" s="11">
        <f t="shared" si="169"/>
        <v>0.26387267686522364</v>
      </c>
      <c r="AM258" s="11">
        <f t="shared" si="170"/>
        <v>5.2638726768652235</v>
      </c>
      <c r="AN258" s="11">
        <f t="shared" si="171"/>
        <v>1.577239161802674</v>
      </c>
      <c r="AO258" s="11">
        <f t="shared" si="172"/>
        <v>-0.55447200000000152</v>
      </c>
      <c r="AP258" s="11">
        <f t="shared" si="173"/>
        <v>-167.26305345505364</v>
      </c>
      <c r="AR258" s="11">
        <v>-108</v>
      </c>
      <c r="AS258" s="11">
        <v>1.7110000000000001</v>
      </c>
      <c r="AT258" s="11">
        <f t="shared" si="174"/>
        <v>171100</v>
      </c>
      <c r="AU258" s="11">
        <f t="shared" si="175"/>
        <v>2.0999999999999908E-2</v>
      </c>
      <c r="AV258" s="11">
        <f t="shared" si="176"/>
        <v>2100</v>
      </c>
      <c r="AW258" s="11">
        <f t="shared" si="177"/>
        <v>0.23325000954110028</v>
      </c>
      <c r="AX258" s="11">
        <f t="shared" si="178"/>
        <v>5.2332500095411003</v>
      </c>
      <c r="AY258" s="11">
        <f t="shared" si="179"/>
        <v>1.3179473567373114</v>
      </c>
      <c r="AZ258" s="11">
        <f t="shared" si="180"/>
        <v>-0.51672200000000146</v>
      </c>
      <c r="BA258" s="11">
        <f t="shared" si="181"/>
        <v>-137.28871702701349</v>
      </c>
      <c r="BC258" s="11">
        <v>-108</v>
      </c>
      <c r="BD258" s="11">
        <v>1.6919999999999999</v>
      </c>
      <c r="BE258" s="11">
        <f t="shared" si="182"/>
        <v>169200</v>
      </c>
      <c r="BF258" s="11">
        <f t="shared" si="183"/>
        <v>2.6000000000000023E-2</v>
      </c>
      <c r="BG258" s="11">
        <f t="shared" si="184"/>
        <v>2600</v>
      </c>
      <c r="BH258" s="11">
        <f t="shared" si="185"/>
        <v>0.22840035870300471</v>
      </c>
      <c r="BI258" s="11">
        <f t="shared" si="186"/>
        <v>5.2284003587030048</v>
      </c>
      <c r="BJ258" s="11">
        <f t="shared" si="187"/>
        <v>1.647546917326195</v>
      </c>
      <c r="BK258" s="11">
        <f t="shared" si="188"/>
        <v>-0.51098400000000144</v>
      </c>
      <c r="BL258" s="11">
        <f t="shared" si="189"/>
        <v>-132.73261788995143</v>
      </c>
      <c r="BN258" s="11">
        <v>-108</v>
      </c>
      <c r="BO258" s="11">
        <v>1.591</v>
      </c>
      <c r="BP258" s="11">
        <f t="shared" si="190"/>
        <v>159100</v>
      </c>
      <c r="BQ258" s="11">
        <f t="shared" si="191"/>
        <v>2.4000000000000021E-2</v>
      </c>
      <c r="BR258" s="11">
        <f t="shared" si="192"/>
        <v>2400</v>
      </c>
      <c r="BS258" s="11">
        <f t="shared" si="193"/>
        <v>0.20167017964658152</v>
      </c>
      <c r="BT258" s="11">
        <f t="shared" si="194"/>
        <v>5.2016701796465812</v>
      </c>
      <c r="BU258" s="11">
        <f t="shared" si="195"/>
        <v>1.617581764147886</v>
      </c>
      <c r="BV258" s="11">
        <f t="shared" si="196"/>
        <v>-0.48048200000000135</v>
      </c>
      <c r="BW258" s="11">
        <f t="shared" si="197"/>
        <v>-108.51335405609495</v>
      </c>
    </row>
    <row r="259" spans="1:75" x14ac:dyDescent="0.35">
      <c r="A259" s="4">
        <v>-107</v>
      </c>
      <c r="B259" s="5">
        <v>324.77</v>
      </c>
      <c r="C259" s="5">
        <f t="shared" si="150"/>
        <v>-3.0399999999999636</v>
      </c>
      <c r="D259" s="5">
        <f t="shared" si="151"/>
        <v>2.511575905309916</v>
      </c>
      <c r="E259" s="5">
        <f t="shared" si="152"/>
        <v>3.2477E-4</v>
      </c>
      <c r="F259" s="5">
        <f t="shared" si="153"/>
        <v>-3.039999999999998E-6</v>
      </c>
      <c r="G259" s="5">
        <f t="shared" si="154"/>
        <v>-3.488424094690084</v>
      </c>
      <c r="H259" s="6">
        <f t="shared" si="155"/>
        <v>5.8244632106061497E-2</v>
      </c>
      <c r="K259" s="11">
        <v>-107</v>
      </c>
      <c r="L259" s="11">
        <v>1.915</v>
      </c>
      <c r="M259" s="11">
        <f t="shared" si="156"/>
        <v>191500</v>
      </c>
      <c r="N259" s="11">
        <f t="shared" si="157"/>
        <v>2.0999999999999908E-2</v>
      </c>
      <c r="O259" s="11">
        <f t="shared" si="157"/>
        <v>2100</v>
      </c>
      <c r="P259" s="11">
        <f t="shared" si="158"/>
        <v>0.28216877830464154</v>
      </c>
      <c r="Q259" s="11">
        <f t="shared" si="158"/>
        <v>5.2821687783046416</v>
      </c>
      <c r="R259" s="11">
        <f t="shared" si="159"/>
        <v>1.159689768733011</v>
      </c>
      <c r="S259" s="11">
        <f t="shared" si="160"/>
        <v>0.58215999999999957</v>
      </c>
      <c r="T259" s="11">
        <f t="shared" si="149"/>
        <v>664.0300241390139</v>
      </c>
      <c r="V259" s="11">
        <v>-107</v>
      </c>
      <c r="W259" s="25">
        <v>2.0169999999999999</v>
      </c>
      <c r="X259" s="11">
        <f t="shared" si="161"/>
        <v>201700</v>
      </c>
      <c r="Y259" s="11">
        <f t="shared" si="162"/>
        <v>4.9999999999998934E-3</v>
      </c>
      <c r="Z259" s="11">
        <f t="shared" si="163"/>
        <v>499.9999999999709</v>
      </c>
      <c r="AA259" s="11">
        <f t="shared" si="164"/>
        <v>0.30470589821276539</v>
      </c>
      <c r="AB259" s="11">
        <f t="shared" si="165"/>
        <v>5.3047058982127657</v>
      </c>
      <c r="AC259" s="11">
        <f>(AB259-AB260)/(G260-G259)</f>
        <v>0.26326196446396755</v>
      </c>
      <c r="AD259" s="11">
        <f>X259*F259</f>
        <v>-0.6131679999999996</v>
      </c>
      <c r="AE259" s="11">
        <f>(X259*E259)/(($I$3+$I$4)*286.9)+273</f>
        <v>684.85773299654875</v>
      </c>
      <c r="AG259" s="11">
        <v>-107</v>
      </c>
      <c r="AH259" s="11">
        <v>1.863</v>
      </c>
      <c r="AI259" s="11">
        <f t="shared" si="166"/>
        <v>186300</v>
      </c>
      <c r="AJ259" s="11">
        <f t="shared" si="167"/>
        <v>3.0999999999999917E-2</v>
      </c>
      <c r="AK259" s="11">
        <f t="shared" si="168"/>
        <v>3100</v>
      </c>
      <c r="AL259" s="11">
        <f t="shared" si="169"/>
        <v>0.27021285489624264</v>
      </c>
      <c r="AM259" s="11">
        <f t="shared" si="170"/>
        <v>5.2702128548962426</v>
      </c>
      <c r="AN259" s="11">
        <f t="shared" si="171"/>
        <v>1.7547776722168698</v>
      </c>
      <c r="AO259" s="11">
        <f t="shared" si="172"/>
        <v>-0.56635199999999963</v>
      </c>
      <c r="AP259" s="11">
        <f t="shared" si="173"/>
        <v>-169.62162104643966</v>
      </c>
      <c r="AR259" s="11">
        <v>-107</v>
      </c>
      <c r="AS259" s="11">
        <v>1.732</v>
      </c>
      <c r="AT259" s="11">
        <f t="shared" si="174"/>
        <v>173200</v>
      </c>
      <c r="AU259" s="11">
        <f t="shared" si="175"/>
        <v>2.0000000000000018E-2</v>
      </c>
      <c r="AV259" s="11">
        <f t="shared" si="176"/>
        <v>2000</v>
      </c>
      <c r="AW259" s="11">
        <f t="shared" si="177"/>
        <v>0.23854788768132784</v>
      </c>
      <c r="AX259" s="11">
        <f t="shared" si="178"/>
        <v>5.2385478876813281</v>
      </c>
      <c r="AY259" s="11">
        <f t="shared" si="179"/>
        <v>1.2208108054771727</v>
      </c>
      <c r="AZ259" s="11">
        <f t="shared" si="180"/>
        <v>-0.52652799999999966</v>
      </c>
      <c r="BA259" s="11">
        <f t="shared" si="181"/>
        <v>-138.49793218058687</v>
      </c>
      <c r="BC259" s="11">
        <v>-107</v>
      </c>
      <c r="BD259" s="11">
        <v>1.718</v>
      </c>
      <c r="BE259" s="11">
        <f t="shared" si="182"/>
        <v>171800</v>
      </c>
      <c r="BF259" s="11">
        <f t="shared" si="183"/>
        <v>2.4000000000000021E-2</v>
      </c>
      <c r="BG259" s="11">
        <f t="shared" si="184"/>
        <v>2400</v>
      </c>
      <c r="BH259" s="11">
        <f t="shared" si="185"/>
        <v>0.23502315949522348</v>
      </c>
      <c r="BI259" s="11">
        <f t="shared" si="186"/>
        <v>5.2350231594952232</v>
      </c>
      <c r="BJ259" s="11">
        <f t="shared" si="187"/>
        <v>1.4751420834976179</v>
      </c>
      <c r="BK259" s="11">
        <f t="shared" si="188"/>
        <v>-0.52227199999999963</v>
      </c>
      <c r="BL259" s="11">
        <f t="shared" si="189"/>
        <v>-135.17173642393089</v>
      </c>
      <c r="BN259" s="11">
        <v>-107</v>
      </c>
      <c r="BO259" s="11">
        <v>1.615</v>
      </c>
      <c r="BP259" s="11">
        <f t="shared" si="190"/>
        <v>161500</v>
      </c>
      <c r="BQ259" s="11">
        <f t="shared" si="191"/>
        <v>1.6999999999999904E-2</v>
      </c>
      <c r="BR259" s="11">
        <f t="shared" si="192"/>
        <v>1700</v>
      </c>
      <c r="BS259" s="11">
        <f t="shared" si="193"/>
        <v>0.20817252666712169</v>
      </c>
      <c r="BT259" s="11">
        <f t="shared" si="194"/>
        <v>5.2081725266671217</v>
      </c>
      <c r="BU259" s="11">
        <f t="shared" si="195"/>
        <v>1.1134285310529257</v>
      </c>
      <c r="BV259" s="11">
        <f t="shared" si="196"/>
        <v>-0.49095999999999967</v>
      </c>
      <c r="BW259" s="11">
        <f t="shared" si="197"/>
        <v>-110.70043907139024</v>
      </c>
    </row>
    <row r="260" spans="1:75" x14ac:dyDescent="0.35">
      <c r="A260" s="4">
        <v>-106</v>
      </c>
      <c r="B260" s="5">
        <v>321.73</v>
      </c>
      <c r="C260" s="5">
        <f t="shared" si="150"/>
        <v>-3.0800000000000409</v>
      </c>
      <c r="D260" s="5">
        <f t="shared" si="151"/>
        <v>2.507491558965369</v>
      </c>
      <c r="E260" s="5">
        <f t="shared" si="152"/>
        <v>3.2173E-4</v>
      </c>
      <c r="F260" s="5">
        <f t="shared" si="153"/>
        <v>-3.0800000000000315E-6</v>
      </c>
      <c r="G260" s="5">
        <f t="shared" si="154"/>
        <v>-3.492508441034631</v>
      </c>
      <c r="H260" s="6">
        <f t="shared" si="155"/>
        <v>5.7623492251220501E-2</v>
      </c>
      <c r="K260" s="11">
        <v>-106</v>
      </c>
      <c r="L260" s="11">
        <v>1.9359999999999999</v>
      </c>
      <c r="M260" s="11">
        <f t="shared" si="156"/>
        <v>193600</v>
      </c>
      <c r="N260" s="11">
        <f t="shared" si="157"/>
        <v>3.5000000000000142E-2</v>
      </c>
      <c r="O260" s="11">
        <f t="shared" si="157"/>
        <v>3500</v>
      </c>
      <c r="P260" s="11">
        <f t="shared" si="158"/>
        <v>0.28690535297237485</v>
      </c>
      <c r="Q260" s="11">
        <f t="shared" si="158"/>
        <v>5.2869053529723748</v>
      </c>
      <c r="R260" s="11">
        <f t="shared" si="159"/>
        <v>1.8626014876925301</v>
      </c>
      <c r="S260" s="11">
        <f t="shared" si="160"/>
        <v>0.59628800000000615</v>
      </c>
      <c r="T260" s="11">
        <f t="shared" si="149"/>
        <v>664.61771860696626</v>
      </c>
      <c r="V260" s="11">
        <v>-106</v>
      </c>
      <c r="W260" s="25">
        <v>2.0219999999999998</v>
      </c>
      <c r="X260" s="11">
        <f t="shared" si="161"/>
        <v>202199.99999999997</v>
      </c>
      <c r="Y260" s="11">
        <f t="shared" si="162"/>
        <v>3.5000000000000142E-2</v>
      </c>
      <c r="Z260" s="11">
        <f t="shared" si="163"/>
        <v>3500.0000000000291</v>
      </c>
      <c r="AA260" s="11">
        <f t="shared" si="164"/>
        <v>0.30578115125498223</v>
      </c>
      <c r="AB260" s="11">
        <f t="shared" si="165"/>
        <v>5.3057811512549824</v>
      </c>
      <c r="AC260" s="11">
        <f>(AB260-AB261)/(G261-G260)</f>
        <v>1.7840568620752648</v>
      </c>
      <c r="AD260" s="11">
        <f>X260*F260</f>
        <v>-0.62277600000000632</v>
      </c>
      <c r="AE260" s="11">
        <f>(X260*E260)/(($I$3+$I$4)*286.9)+273</f>
        <v>682.01396023930045</v>
      </c>
      <c r="AG260" s="11">
        <v>-106</v>
      </c>
      <c r="AH260" s="11">
        <v>1.8939999999999999</v>
      </c>
      <c r="AI260" s="11">
        <f t="shared" si="166"/>
        <v>189400</v>
      </c>
      <c r="AJ260" s="11">
        <f t="shared" si="167"/>
        <v>2.6000000000000023E-2</v>
      </c>
      <c r="AK260" s="11">
        <f t="shared" si="168"/>
        <v>2600</v>
      </c>
      <c r="AL260" s="11">
        <f t="shared" si="169"/>
        <v>0.27737997466725461</v>
      </c>
      <c r="AM260" s="11">
        <f t="shared" si="170"/>
        <v>5.2773799746672543</v>
      </c>
      <c r="AN260" s="11">
        <f t="shared" si="171"/>
        <v>1.4173694942355328</v>
      </c>
      <c r="AO260" s="11">
        <f t="shared" si="172"/>
        <v>-0.58335200000000598</v>
      </c>
      <c r="AP260" s="11">
        <f t="shared" si="173"/>
        <v>-172.77468092457769</v>
      </c>
      <c r="AR260" s="11">
        <v>-106</v>
      </c>
      <c r="AS260" s="11">
        <v>1.752</v>
      </c>
      <c r="AT260" s="11">
        <f t="shared" si="174"/>
        <v>175200</v>
      </c>
      <c r="AU260" s="11">
        <f t="shared" si="175"/>
        <v>2.6000000000000023E-2</v>
      </c>
      <c r="AV260" s="11">
        <f t="shared" si="176"/>
        <v>2600</v>
      </c>
      <c r="AW260" s="11">
        <f t="shared" si="177"/>
        <v>0.24353410183206192</v>
      </c>
      <c r="AX260" s="11">
        <f t="shared" si="178"/>
        <v>5.2435341018320623</v>
      </c>
      <c r="AY260" s="11">
        <f t="shared" si="179"/>
        <v>1.5314054583048569</v>
      </c>
      <c r="AZ260" s="11">
        <f t="shared" si="180"/>
        <v>-0.53961600000000554</v>
      </c>
      <c r="BA260" s="11">
        <f t="shared" si="181"/>
        <v>-139.35334793023236</v>
      </c>
      <c r="BC260" s="11">
        <v>-106</v>
      </c>
      <c r="BD260" s="11">
        <v>1.742</v>
      </c>
      <c r="BE260" s="11">
        <f t="shared" si="182"/>
        <v>174200</v>
      </c>
      <c r="BF260" s="11">
        <f t="shared" si="183"/>
        <v>2.0000000000000018E-2</v>
      </c>
      <c r="BG260" s="11">
        <f t="shared" si="184"/>
        <v>2000</v>
      </c>
      <c r="BH260" s="11">
        <f t="shared" si="185"/>
        <v>0.2410481506716444</v>
      </c>
      <c r="BI260" s="11">
        <f t="shared" si="186"/>
        <v>5.2410481506716442</v>
      </c>
      <c r="BJ260" s="11">
        <f t="shared" si="187"/>
        <v>1.1867365244330672</v>
      </c>
      <c r="BK260" s="11">
        <f t="shared" si="188"/>
        <v>-0.53653600000000545</v>
      </c>
      <c r="BL260" s="11">
        <f t="shared" si="189"/>
        <v>-136.99973293063061</v>
      </c>
      <c r="BN260" s="11">
        <v>-106</v>
      </c>
      <c r="BO260" s="11">
        <v>1.6319999999999999</v>
      </c>
      <c r="BP260" s="11">
        <f t="shared" si="190"/>
        <v>163200</v>
      </c>
      <c r="BQ260" s="11">
        <f t="shared" si="191"/>
        <v>1.9000000000000128E-2</v>
      </c>
      <c r="BR260" s="11">
        <f t="shared" si="192"/>
        <v>1900</v>
      </c>
      <c r="BS260" s="11">
        <f t="shared" si="193"/>
        <v>0.21272015441784231</v>
      </c>
      <c r="BT260" s="11">
        <f t="shared" si="194"/>
        <v>5.2127201544178421</v>
      </c>
      <c r="BU260" s="11">
        <f t="shared" si="195"/>
        <v>1.2032926432742315</v>
      </c>
      <c r="BV260" s="11">
        <f t="shared" si="196"/>
        <v>-0.5026560000000051</v>
      </c>
      <c r="BW260" s="11">
        <f t="shared" si="197"/>
        <v>-111.10996793501096</v>
      </c>
    </row>
    <row r="261" spans="1:75" x14ac:dyDescent="0.35">
      <c r="A261" s="4">
        <v>-105</v>
      </c>
      <c r="B261" s="5">
        <v>318.64999999999998</v>
      </c>
      <c r="C261" s="5">
        <f t="shared" si="150"/>
        <v>-3.1099999999999568</v>
      </c>
      <c r="D261" s="5">
        <f t="shared" si="151"/>
        <v>2.5033139228158845</v>
      </c>
      <c r="E261" s="5">
        <f t="shared" si="152"/>
        <v>3.1864999999999997E-4</v>
      </c>
      <c r="F261" s="5">
        <f t="shared" si="153"/>
        <v>-3.1099999999999618E-6</v>
      </c>
      <c r="G261" s="5">
        <f t="shared" si="154"/>
        <v>-3.4966860771841155</v>
      </c>
      <c r="H261" s="6">
        <f t="shared" si="155"/>
        <v>5.6995702179561236E-2</v>
      </c>
      <c r="K261" s="11">
        <v>-105</v>
      </c>
      <c r="L261" s="11">
        <v>1.9710000000000001</v>
      </c>
      <c r="M261" s="11">
        <f t="shared" si="156"/>
        <v>197100</v>
      </c>
      <c r="N261" s="11">
        <f t="shared" si="157"/>
        <v>6.0000000000000053E-3</v>
      </c>
      <c r="O261" s="11">
        <f t="shared" si="157"/>
        <v>600</v>
      </c>
      <c r="P261" s="11">
        <f t="shared" si="158"/>
        <v>0.29468662427944325</v>
      </c>
      <c r="Q261" s="11">
        <f t="shared" si="158"/>
        <v>5.2946866242794428</v>
      </c>
      <c r="R261" s="11">
        <f t="shared" si="159"/>
        <v>0.30990598252346796</v>
      </c>
      <c r="S261" s="11">
        <f t="shared" si="160"/>
        <v>0.61298099999999245</v>
      </c>
      <c r="T261" s="11">
        <f t="shared" si="149"/>
        <v>667.88075487240326</v>
      </c>
      <c r="V261" s="11">
        <v>-105</v>
      </c>
      <c r="W261" s="25">
        <v>2.0569999999999999</v>
      </c>
      <c r="X261" s="11">
        <f t="shared" si="161"/>
        <v>205700</v>
      </c>
      <c r="Y261" s="11">
        <f t="shared" si="162"/>
        <v>1.0000000000000231E-2</v>
      </c>
      <c r="Z261" s="11">
        <f t="shared" si="163"/>
        <v>1000.0000000000291</v>
      </c>
      <c r="AA261" s="11">
        <f t="shared" si="164"/>
        <v>0.313234291694724</v>
      </c>
      <c r="AB261" s="11">
        <f t="shared" si="165"/>
        <v>5.3132342916947239</v>
      </c>
      <c r="AC261" s="11">
        <f>(AB261-AB262)/(G262-G261)</f>
        <v>0.49446745677401849</v>
      </c>
      <c r="AD261" s="11">
        <f>X261*F261</f>
        <v>-0.63972699999999216</v>
      </c>
      <c r="AE261" s="11">
        <f>(X261*E261)/(($I$3+$I$4)*286.9)+273</f>
        <v>685.11045802766807</v>
      </c>
      <c r="AG261" s="11">
        <v>-105</v>
      </c>
      <c r="AH261" s="11">
        <v>1.92</v>
      </c>
      <c r="AI261" s="11">
        <f t="shared" si="166"/>
        <v>192000</v>
      </c>
      <c r="AJ261" s="11">
        <f t="shared" si="167"/>
        <v>2.5000000000000133E-2</v>
      </c>
      <c r="AK261" s="11">
        <f t="shared" si="168"/>
        <v>2500</v>
      </c>
      <c r="AL261" s="11">
        <f t="shared" si="169"/>
        <v>0.28330122870354957</v>
      </c>
      <c r="AM261" s="11">
        <f t="shared" si="170"/>
        <v>5.2833012287035492</v>
      </c>
      <c r="AN261" s="11">
        <f t="shared" si="171"/>
        <v>1.3190221441404446</v>
      </c>
      <c r="AO261" s="11">
        <f t="shared" si="172"/>
        <v>-0.59711999999999266</v>
      </c>
      <c r="AP261" s="11">
        <f t="shared" si="173"/>
        <v>-174.56798734229551</v>
      </c>
      <c r="AR261" s="11">
        <v>-105</v>
      </c>
      <c r="AS261" s="11">
        <v>1.778</v>
      </c>
      <c r="AT261" s="11">
        <f t="shared" si="174"/>
        <v>177800</v>
      </c>
      <c r="AU261" s="11">
        <f t="shared" si="175"/>
        <v>2.4999999999999911E-2</v>
      </c>
      <c r="AV261" s="11">
        <f t="shared" si="176"/>
        <v>2500</v>
      </c>
      <c r="AW261" s="11">
        <f t="shared" si="177"/>
        <v>0.2499317566341949</v>
      </c>
      <c r="AX261" s="11">
        <f t="shared" si="178"/>
        <v>5.2499317566341945</v>
      </c>
      <c r="AY261" s="11">
        <f t="shared" si="179"/>
        <v>1.4236337090391593</v>
      </c>
      <c r="AZ261" s="11">
        <f t="shared" si="180"/>
        <v>-0.55295799999999318</v>
      </c>
      <c r="BA261" s="11">
        <f t="shared" si="181"/>
        <v>-141.46660494510496</v>
      </c>
      <c r="BC261" s="11">
        <v>-105</v>
      </c>
      <c r="BD261" s="11">
        <v>1.762</v>
      </c>
      <c r="BE261" s="11">
        <f t="shared" si="182"/>
        <v>176200</v>
      </c>
      <c r="BF261" s="11">
        <f t="shared" si="183"/>
        <v>2.4000000000000021E-2</v>
      </c>
      <c r="BG261" s="11">
        <f t="shared" si="184"/>
        <v>2400</v>
      </c>
      <c r="BH261" s="11">
        <f t="shared" si="185"/>
        <v>0.2460059040760291</v>
      </c>
      <c r="BI261" s="11">
        <f t="shared" si="186"/>
        <v>5.2460059040760294</v>
      </c>
      <c r="BJ261" s="11">
        <f t="shared" si="187"/>
        <v>1.3793985781312241</v>
      </c>
      <c r="BK261" s="11">
        <f t="shared" si="188"/>
        <v>-0.54798199999999331</v>
      </c>
      <c r="BL261" s="11">
        <f t="shared" si="189"/>
        <v>-137.73687171725248</v>
      </c>
      <c r="BN261" s="11">
        <v>-105</v>
      </c>
      <c r="BO261" s="11">
        <v>1.651</v>
      </c>
      <c r="BP261" s="11">
        <f t="shared" si="190"/>
        <v>165100</v>
      </c>
      <c r="BQ261" s="11">
        <f t="shared" si="191"/>
        <v>2.200000000000002E-2</v>
      </c>
      <c r="BR261" s="11">
        <f t="shared" si="192"/>
        <v>2200</v>
      </c>
      <c r="BS261" s="11">
        <f t="shared" si="193"/>
        <v>0.21774707326279363</v>
      </c>
      <c r="BT261" s="11">
        <f t="shared" si="194"/>
        <v>5.2177470732627933</v>
      </c>
      <c r="BU261" s="11">
        <f t="shared" si="195"/>
        <v>1.3496573576237463</v>
      </c>
      <c r="BV261" s="11">
        <f t="shared" si="196"/>
        <v>-0.51346099999999373</v>
      </c>
      <c r="BW261" s="11">
        <f t="shared" si="197"/>
        <v>-111.86184744902602</v>
      </c>
    </row>
    <row r="262" spans="1:75" x14ac:dyDescent="0.35">
      <c r="A262" s="4">
        <v>-104</v>
      </c>
      <c r="B262" s="5">
        <v>315.54000000000002</v>
      </c>
      <c r="C262" s="5">
        <f t="shared" si="150"/>
        <v>-3.1400000000000432</v>
      </c>
      <c r="D262" s="5">
        <f t="shared" si="151"/>
        <v>2.4990544211971009</v>
      </c>
      <c r="E262" s="5">
        <f t="shared" si="152"/>
        <v>3.1554E-4</v>
      </c>
      <c r="F262" s="5">
        <f t="shared" si="153"/>
        <v>-3.1400000000000004E-6</v>
      </c>
      <c r="G262" s="5">
        <f t="shared" si="154"/>
        <v>-3.5009455788028991</v>
      </c>
      <c r="H262" s="6">
        <f t="shared" si="155"/>
        <v>5.6361397063085419E-2</v>
      </c>
      <c r="K262" s="11">
        <v>-104</v>
      </c>
      <c r="L262" s="11">
        <v>1.9770000000000001</v>
      </c>
      <c r="M262" s="11">
        <f t="shared" si="156"/>
        <v>197700</v>
      </c>
      <c r="N262" s="11">
        <f t="shared" si="157"/>
        <v>2.200000000000002E-2</v>
      </c>
      <c r="O262" s="11">
        <f t="shared" si="157"/>
        <v>2200</v>
      </c>
      <c r="P262" s="11">
        <f t="shared" si="158"/>
        <v>0.29600666931367231</v>
      </c>
      <c r="Q262" s="11">
        <f t="shared" si="158"/>
        <v>5.2960066693136723</v>
      </c>
      <c r="R262" s="11">
        <f t="shared" si="159"/>
        <v>1.1065361789429289</v>
      </c>
      <c r="S262" s="11">
        <f t="shared" si="160"/>
        <v>0.62077800000000005</v>
      </c>
      <c r="T262" s="11">
        <f t="shared" ref="T262:T325" si="198">(M262*E262)/(($I$3+$I$4)*286.9)+273</f>
        <v>665.21708862429637</v>
      </c>
      <c r="V262" s="11">
        <v>-104</v>
      </c>
      <c r="W262" s="25">
        <v>2.0670000000000002</v>
      </c>
      <c r="X262" s="11">
        <f t="shared" si="161"/>
        <v>206700.00000000003</v>
      </c>
      <c r="Y262" s="11">
        <f t="shared" si="162"/>
        <v>2.4999999999999911E-2</v>
      </c>
      <c r="Z262" s="11">
        <f t="shared" si="163"/>
        <v>2499.9999999999709</v>
      </c>
      <c r="AA262" s="11">
        <f t="shared" si="164"/>
        <v>0.31534047662728831</v>
      </c>
      <c r="AB262" s="11">
        <f t="shared" si="165"/>
        <v>5.3153404766272887</v>
      </c>
      <c r="AC262" s="11">
        <f>(AB262-AB263)/(G263-G262)</f>
        <v>1.2021016683165802</v>
      </c>
      <c r="AD262" s="11">
        <f>X262*F262</f>
        <v>-0.64903800000000023</v>
      </c>
      <c r="AE262" s="11">
        <f>(X262*E262)/(($I$3+$I$4)*286.9)+273</f>
        <v>683.07219129308078</v>
      </c>
      <c r="AG262" s="11">
        <v>-104</v>
      </c>
      <c r="AH262" s="11">
        <v>1.9450000000000001</v>
      </c>
      <c r="AI262" s="11">
        <f t="shared" si="166"/>
        <v>194500</v>
      </c>
      <c r="AJ262" s="11">
        <f t="shared" si="167"/>
        <v>2.4000000000000021E-2</v>
      </c>
      <c r="AK262" s="11">
        <f t="shared" si="168"/>
        <v>2400</v>
      </c>
      <c r="AL262" s="11">
        <f t="shared" si="169"/>
        <v>0.28891960566172653</v>
      </c>
      <c r="AM262" s="11">
        <f t="shared" si="170"/>
        <v>5.2889196056617269</v>
      </c>
      <c r="AN262" s="11">
        <f t="shared" si="171"/>
        <v>1.2262548674814804</v>
      </c>
      <c r="AO262" s="11">
        <f t="shared" si="172"/>
        <v>-0.61073000000000011</v>
      </c>
      <c r="AP262" s="11">
        <f t="shared" si="173"/>
        <v>-175.97058767137167</v>
      </c>
      <c r="AR262" s="11">
        <v>-104</v>
      </c>
      <c r="AS262" s="11">
        <v>1.8029999999999999</v>
      </c>
      <c r="AT262" s="11">
        <f t="shared" si="174"/>
        <v>180300</v>
      </c>
      <c r="AU262" s="11">
        <f t="shared" si="175"/>
        <v>2.8000000000000025E-2</v>
      </c>
      <c r="AV262" s="11">
        <f t="shared" si="176"/>
        <v>2800</v>
      </c>
      <c r="AW262" s="11">
        <f t="shared" si="177"/>
        <v>0.25599572672240195</v>
      </c>
      <c r="AX262" s="11">
        <f t="shared" si="178"/>
        <v>5.2559957267224018</v>
      </c>
      <c r="AY262" s="11">
        <f t="shared" si="179"/>
        <v>1.5408720715014594</v>
      </c>
      <c r="AZ262" s="11">
        <f t="shared" si="180"/>
        <v>-0.56614200000000003</v>
      </c>
      <c r="BA262" s="11">
        <f t="shared" si="181"/>
        <v>-143.19227227325615</v>
      </c>
      <c r="BC262" s="11">
        <v>-104</v>
      </c>
      <c r="BD262" s="11">
        <v>1.786</v>
      </c>
      <c r="BE262" s="11">
        <f t="shared" si="182"/>
        <v>178600</v>
      </c>
      <c r="BF262" s="11">
        <f t="shared" si="183"/>
        <v>1.6000000000000014E-2</v>
      </c>
      <c r="BG262" s="11">
        <f t="shared" si="184"/>
        <v>1600</v>
      </c>
      <c r="BH262" s="11">
        <f t="shared" si="185"/>
        <v>0.25188145455252764</v>
      </c>
      <c r="BI262" s="11">
        <f t="shared" si="186"/>
        <v>5.2518814545525272</v>
      </c>
      <c r="BJ262" s="11">
        <f t="shared" si="187"/>
        <v>0.89177502990655588</v>
      </c>
      <c r="BK262" s="11">
        <f t="shared" si="188"/>
        <v>-0.56080400000000008</v>
      </c>
      <c r="BL262" s="11">
        <f t="shared" si="189"/>
        <v>-139.26810775376339</v>
      </c>
      <c r="BN262" s="11">
        <v>-104</v>
      </c>
      <c r="BO262" s="11">
        <v>1.673</v>
      </c>
      <c r="BP262" s="11">
        <f t="shared" si="190"/>
        <v>167300</v>
      </c>
      <c r="BQ262" s="11">
        <f t="shared" si="191"/>
        <v>2.200000000000002E-2</v>
      </c>
      <c r="BR262" s="11">
        <f t="shared" si="192"/>
        <v>2200</v>
      </c>
      <c r="BS262" s="11">
        <f t="shared" si="193"/>
        <v>0.22349594096239453</v>
      </c>
      <c r="BT262" s="11">
        <f t="shared" si="194"/>
        <v>5.2234959409623949</v>
      </c>
      <c r="BU262" s="11">
        <f t="shared" si="195"/>
        <v>1.3062961763947909</v>
      </c>
      <c r="BV262" s="11">
        <f t="shared" si="196"/>
        <v>-0.52532200000000007</v>
      </c>
      <c r="BW262" s="11">
        <f t="shared" si="197"/>
        <v>-113.18395535948832</v>
      </c>
    </row>
    <row r="263" spans="1:75" x14ac:dyDescent="0.35">
      <c r="A263" s="4">
        <v>-103</v>
      </c>
      <c r="B263" s="5">
        <v>312.39999999999998</v>
      </c>
      <c r="C263" s="5">
        <f t="shared" ref="C263:C326" si="199">B264-B263</f>
        <v>-3.1699999999999591</v>
      </c>
      <c r="D263" s="5">
        <f t="shared" ref="D263:D326" si="200">LOG(B263)</f>
        <v>2.4947110252052629</v>
      </c>
      <c r="E263" s="5">
        <f t="shared" ref="E263:E326" si="201">B263/1000000</f>
        <v>3.124E-4</v>
      </c>
      <c r="F263" s="5">
        <f t="shared" ref="F263:F326" si="202">E264-E263</f>
        <v>-3.1699999999999849E-6</v>
      </c>
      <c r="G263" s="5">
        <f t="shared" ref="G263:G326" si="203">LOG(E263)</f>
        <v>-3.5052889747947371</v>
      </c>
      <c r="H263" s="6">
        <f t="shared" ref="H263:H326" si="204">($I$1+(0.5*$I$2)-((0.5*$I$2)*COS(RADIANS(A263))+(($I$1^2)-((0.5*$I$2)^2)*(SIN(RADIANS(A263))*(SIN(RADIANS(A263)))))^0.5))</f>
        <v>5.5720717237760425E-2</v>
      </c>
      <c r="K263" s="11">
        <v>-103</v>
      </c>
      <c r="L263" s="11">
        <v>1.9990000000000001</v>
      </c>
      <c r="M263" s="11">
        <f t="shared" ref="M263:M326" si="205">L263*100000</f>
        <v>199900</v>
      </c>
      <c r="N263" s="11">
        <f t="shared" ref="N263:O326" si="206">L264-L263</f>
        <v>1.499999999999968E-2</v>
      </c>
      <c r="O263" s="11">
        <f t="shared" si="206"/>
        <v>1499.9999999999709</v>
      </c>
      <c r="P263" s="11">
        <f t="shared" ref="P263:Q326" si="207">LOG(L263)</f>
        <v>0.30081279411811696</v>
      </c>
      <c r="Q263" s="11">
        <f t="shared" si="207"/>
        <v>5.3008127941181167</v>
      </c>
      <c r="R263" s="11">
        <f t="shared" ref="R263:R326" si="208">(Q263-Q264)/(G264-G263)</f>
        <v>0.73298157942856512</v>
      </c>
      <c r="S263" s="11">
        <f t="shared" ref="S263:S326" si="209">-M263*F263</f>
        <v>0.633682999999997</v>
      </c>
      <c r="T263" s="11">
        <f t="shared" si="198"/>
        <v>665.63520784062371</v>
      </c>
      <c r="V263" s="11">
        <v>-103</v>
      </c>
      <c r="W263" s="25">
        <v>2.0920000000000001</v>
      </c>
      <c r="X263" s="11">
        <f t="shared" ref="X263:X326" si="210">W263*100000</f>
        <v>209200</v>
      </c>
      <c r="Y263" s="11">
        <f t="shared" ref="Y263:Y326" si="211">W264-W263</f>
        <v>4.1999999999999815E-2</v>
      </c>
      <c r="Z263" s="11">
        <f t="shared" ref="Z263:Z326" si="212">X264-X263</f>
        <v>4200</v>
      </c>
      <c r="AA263" s="11">
        <f t="shared" ref="AA263:AA326" si="213">LOG(W263)</f>
        <v>0.32056168019523662</v>
      </c>
      <c r="AB263" s="11">
        <f t="shared" ref="AB263:AB326" si="214">LOG(X263)</f>
        <v>5.3205616801952367</v>
      </c>
      <c r="AC263" s="11">
        <f>(AB263-AB264)/(G264-G263)</f>
        <v>1.948960493369402</v>
      </c>
      <c r="AD263" s="11">
        <f>X263*F263</f>
        <v>-0.66316399999999687</v>
      </c>
      <c r="AE263" s="11">
        <f>(X263*E263)/(($I$3+$I$4)*286.9)+273</f>
        <v>683.90187834046264</v>
      </c>
      <c r="AG263" s="11">
        <v>-103</v>
      </c>
      <c r="AH263" s="11">
        <v>1.9690000000000001</v>
      </c>
      <c r="AI263" s="11">
        <f t="shared" ref="AI263:AI326" si="215">AH263*100000</f>
        <v>196900</v>
      </c>
      <c r="AJ263" s="11">
        <f t="shared" ref="AJ263:AJ326" si="216">AH264-AH263</f>
        <v>2.200000000000002E-2</v>
      </c>
      <c r="AK263" s="11">
        <f t="shared" ref="AK263:AK326" si="217">AI264-AI263</f>
        <v>2200</v>
      </c>
      <c r="AL263" s="11">
        <f t="shared" ref="AL263:AL326" si="218">LOG(AH263)</f>
        <v>0.29424571613811823</v>
      </c>
      <c r="AM263" s="11">
        <f t="shared" ref="AM263:AM326" si="219">LOG(AI263)</f>
        <v>5.2942457161381178</v>
      </c>
      <c r="AN263" s="11">
        <f t="shared" ref="AN263:AN326" si="220">(AM263-AM264)/(G264-G263)</f>
        <v>1.0894339413391587</v>
      </c>
      <c r="AO263" s="11">
        <f t="shared" ref="AO263:AO326" si="221">AI263*F263</f>
        <v>-0.62417299999999698</v>
      </c>
      <c r="AP263" s="11">
        <f t="shared" ref="AP263:AP326" si="222">(AI263*E263)/(($I$3-$I$4)*286.9)+273</f>
        <v>-176.98766128401161</v>
      </c>
      <c r="AR263" s="11">
        <v>-103</v>
      </c>
      <c r="AS263" s="11">
        <v>1.831</v>
      </c>
      <c r="AT263" s="11">
        <f t="shared" ref="AT263:AT326" si="223">AS263*100000</f>
        <v>183100</v>
      </c>
      <c r="AU263" s="11">
        <f t="shared" ref="AU263:AU326" si="224">AS264-AS263</f>
        <v>2.6000000000000023E-2</v>
      </c>
      <c r="AV263" s="11">
        <f t="shared" ref="AV263:AV326" si="225">AT264-AT263</f>
        <v>2600</v>
      </c>
      <c r="AW263" s="11">
        <f t="shared" ref="AW263:AW326" si="226">LOG(AS263)</f>
        <v>0.26268834430169646</v>
      </c>
      <c r="AX263" s="11">
        <f t="shared" ref="AX263:AX326" si="227">LOG(AT263)</f>
        <v>5.2626883443016963</v>
      </c>
      <c r="AY263" s="11">
        <f t="shared" ref="AY263:AY326" si="228">(AX263-AX264)/(G264-G263)</f>
        <v>1.3824790835411984</v>
      </c>
      <c r="AZ263" s="11">
        <f t="shared" ref="AZ263:AZ326" si="229">AT263*F263</f>
        <v>-0.58042699999999725</v>
      </c>
      <c r="BA263" s="11">
        <f t="shared" ref="BA263:BA326" si="230">(AT263*E263)/(($I$3-$I$4)*286.9)+273</f>
        <v>-145.44967385019055</v>
      </c>
      <c r="BC263" s="11">
        <v>-103</v>
      </c>
      <c r="BD263" s="11">
        <v>1.802</v>
      </c>
      <c r="BE263" s="11">
        <f t="shared" ref="BE263:BE326" si="231">BD263*100000</f>
        <v>180200</v>
      </c>
      <c r="BF263" s="11">
        <f t="shared" ref="BF263:BF326" si="232">BD264-BD263</f>
        <v>1.6000000000000014E-2</v>
      </c>
      <c r="BG263" s="11">
        <f t="shared" ref="BG263:BG326" si="233">BE264-BE263</f>
        <v>1600</v>
      </c>
      <c r="BH263" s="11">
        <f t="shared" ref="BH263:BH326" si="234">LOG(BD263)</f>
        <v>0.25575478664304419</v>
      </c>
      <c r="BI263" s="11">
        <f t="shared" ref="BI263:BI326" si="235">LOG(BE263)</f>
        <v>5.2557547866430445</v>
      </c>
      <c r="BJ263" s="11">
        <f t="shared" ref="BJ263:BJ326" si="236">(BI263-BI264)/(G264-G263)</f>
        <v>0.8667287023608794</v>
      </c>
      <c r="BK263" s="11">
        <f t="shared" ref="BK263:BK326" si="237">BE263*$F263</f>
        <v>-0.57123399999999724</v>
      </c>
      <c r="BL263" s="11">
        <f t="shared" ref="BL263:BL326" si="238">(BE263*$E263)/(($I$3-$I$4)*286.9)+273</f>
        <v>-138.82212576627165</v>
      </c>
      <c r="BN263" s="11">
        <v>-103</v>
      </c>
      <c r="BO263" s="11">
        <v>1.6950000000000001</v>
      </c>
      <c r="BP263" s="11">
        <f t="shared" ref="BP263:BP326" si="239">BO263*100000</f>
        <v>169500</v>
      </c>
      <c r="BQ263" s="11">
        <f t="shared" ref="BQ263:BQ326" si="240">BO264-BO263</f>
        <v>2.200000000000002E-2</v>
      </c>
      <c r="BR263" s="11">
        <f t="shared" ref="BR263:BR326" si="241">BP264-BP263</f>
        <v>2200</v>
      </c>
      <c r="BS263" s="11">
        <f t="shared" ref="BS263:BS326" si="242">LOG(BO263)</f>
        <v>0.22916970253910099</v>
      </c>
      <c r="BT263" s="11">
        <f t="shared" ref="BT263:BT326" si="243">LOG(BP263)</f>
        <v>5.2291697025391013</v>
      </c>
      <c r="BU263" s="11">
        <f t="shared" ref="BU263:BU326" si="244">(BT263-BT264)/(G264-G263)</f>
        <v>1.2644120194115516</v>
      </c>
      <c r="BV263" s="11">
        <f t="shared" ref="BV263:BV326" si="245">BP263*$F263</f>
        <v>-0.53731499999999743</v>
      </c>
      <c r="BW263" s="11">
        <f t="shared" ref="BW263:BW326" si="246">(BP263*$E263)/(($I$3-$I$4)*286.9)+273</f>
        <v>-114.36875869801912</v>
      </c>
    </row>
    <row r="264" spans="1:75" x14ac:dyDescent="0.35">
      <c r="A264" s="4">
        <v>-102</v>
      </c>
      <c r="B264" s="5">
        <v>309.23</v>
      </c>
      <c r="C264" s="5">
        <f t="shared" si="199"/>
        <v>-3.2000000000000455</v>
      </c>
      <c r="D264" s="5">
        <f t="shared" si="200"/>
        <v>2.4902816204417575</v>
      </c>
      <c r="E264" s="5">
        <f t="shared" si="201"/>
        <v>3.0923000000000002E-4</v>
      </c>
      <c r="F264" s="5">
        <f t="shared" si="202"/>
        <v>-3.2000000000000236E-6</v>
      </c>
      <c r="G264" s="5">
        <f t="shared" si="203"/>
        <v>-3.5097183795582425</v>
      </c>
      <c r="H264" s="6">
        <f t="shared" si="204"/>
        <v>5.5073808245201653E-2</v>
      </c>
      <c r="K264" s="11">
        <v>-102</v>
      </c>
      <c r="L264" s="11">
        <v>2.0139999999999998</v>
      </c>
      <c r="M264" s="11">
        <f t="shared" si="205"/>
        <v>201399.99999999997</v>
      </c>
      <c r="N264" s="11">
        <f t="shared" si="206"/>
        <v>2.2000000000000242E-2</v>
      </c>
      <c r="O264" s="11">
        <f t="shared" si="206"/>
        <v>2200.0000000000291</v>
      </c>
      <c r="P264" s="11">
        <f t="shared" si="207"/>
        <v>0.30405946621759916</v>
      </c>
      <c r="Q264" s="11">
        <f t="shared" si="207"/>
        <v>5.3040594662175993</v>
      </c>
      <c r="R264" s="11">
        <f t="shared" si="208"/>
        <v>1.0444236948200114</v>
      </c>
      <c r="S264" s="11">
        <f t="shared" si="209"/>
        <v>0.6444800000000046</v>
      </c>
      <c r="T264" s="11">
        <f t="shared" si="198"/>
        <v>664.56738233969736</v>
      </c>
      <c r="V264" s="11">
        <v>-102</v>
      </c>
      <c r="W264" s="25">
        <v>2.1339999999999999</v>
      </c>
      <c r="X264" s="11">
        <f t="shared" si="210"/>
        <v>213400</v>
      </c>
      <c r="Y264" s="11">
        <f t="shared" si="211"/>
        <v>2.4000000000000021E-2</v>
      </c>
      <c r="Z264" s="11">
        <f t="shared" si="212"/>
        <v>2400</v>
      </c>
      <c r="AA264" s="11">
        <f t="shared" si="213"/>
        <v>0.32919441508845104</v>
      </c>
      <c r="AB264" s="11">
        <f t="shared" si="214"/>
        <v>5.3291944150884509</v>
      </c>
      <c r="AC264" s="11">
        <f>(AB264-AB265)/(G265-G264)</f>
        <v>1.0751296567903381</v>
      </c>
      <c r="AD264" s="11">
        <f>X264*F264</f>
        <v>-0.68288000000000504</v>
      </c>
      <c r="AE264" s="11">
        <f>(X264*E264)/(($I$3+$I$4)*286.9)+273</f>
        <v>687.89811018516093</v>
      </c>
      <c r="AG264" s="11">
        <v>-102</v>
      </c>
      <c r="AH264" s="11">
        <v>1.9910000000000001</v>
      </c>
      <c r="AI264" s="11">
        <f t="shared" si="215"/>
        <v>199100</v>
      </c>
      <c r="AJ264" s="11">
        <f t="shared" si="216"/>
        <v>2.2999999999999687E-2</v>
      </c>
      <c r="AK264" s="11">
        <f t="shared" si="217"/>
        <v>2299.9999999999709</v>
      </c>
      <c r="AL264" s="11">
        <f t="shared" si="218"/>
        <v>0.29907126002740958</v>
      </c>
      <c r="AM264" s="11">
        <f t="shared" si="219"/>
        <v>5.2990712600274099</v>
      </c>
      <c r="AN264" s="11">
        <f t="shared" si="220"/>
        <v>1.104167288390655</v>
      </c>
      <c r="AO264" s="11">
        <f t="shared" si="221"/>
        <v>-0.63712000000000468</v>
      </c>
      <c r="AP264" s="11">
        <f t="shared" si="222"/>
        <v>-177.39830210324715</v>
      </c>
      <c r="AR264" s="11">
        <v>-102</v>
      </c>
      <c r="AS264" s="11">
        <v>1.857</v>
      </c>
      <c r="AT264" s="11">
        <f t="shared" si="223"/>
        <v>185700</v>
      </c>
      <c r="AU264" s="11">
        <f t="shared" si="224"/>
        <v>2.6999999999999913E-2</v>
      </c>
      <c r="AV264" s="11">
        <f t="shared" si="225"/>
        <v>2700</v>
      </c>
      <c r="AW264" s="11">
        <f t="shared" si="226"/>
        <v>0.26881190373978042</v>
      </c>
      <c r="AX264" s="11">
        <f t="shared" si="227"/>
        <v>5.2688119037397803</v>
      </c>
      <c r="AY264" s="11">
        <f t="shared" si="228"/>
        <v>1.3876769792125545</v>
      </c>
      <c r="AZ264" s="11">
        <f t="shared" si="229"/>
        <v>-0.59424000000000443</v>
      </c>
      <c r="BA264" s="11">
        <f t="shared" si="230"/>
        <v>-147.08520693406825</v>
      </c>
      <c r="BC264" s="11">
        <v>-102</v>
      </c>
      <c r="BD264" s="11">
        <v>1.8180000000000001</v>
      </c>
      <c r="BE264" s="11">
        <f t="shared" si="231"/>
        <v>181800</v>
      </c>
      <c r="BF264" s="11">
        <f t="shared" si="232"/>
        <v>2.0999999999999908E-2</v>
      </c>
      <c r="BG264" s="11">
        <f t="shared" si="233"/>
        <v>2100</v>
      </c>
      <c r="BH264" s="11">
        <f t="shared" si="234"/>
        <v>0.25959387888594865</v>
      </c>
      <c r="BI264" s="11">
        <f t="shared" si="235"/>
        <v>5.2595938788859486</v>
      </c>
      <c r="BJ264" s="11">
        <f t="shared" si="236"/>
        <v>1.1040885216494212</v>
      </c>
      <c r="BK264" s="11">
        <f t="shared" si="237"/>
        <v>-0.58176000000000427</v>
      </c>
      <c r="BL264" s="11">
        <f t="shared" si="238"/>
        <v>-138.26273893706849</v>
      </c>
      <c r="BN264" s="11">
        <v>-102</v>
      </c>
      <c r="BO264" s="11">
        <v>1.7170000000000001</v>
      </c>
      <c r="BP264" s="11">
        <f t="shared" si="239"/>
        <v>171700</v>
      </c>
      <c r="BQ264" s="11">
        <f t="shared" si="240"/>
        <v>2.6000000000000023E-2</v>
      </c>
      <c r="BR264" s="11">
        <f t="shared" si="241"/>
        <v>2600</v>
      </c>
      <c r="BS264" s="11">
        <f t="shared" si="242"/>
        <v>0.23477029516091652</v>
      </c>
      <c r="BT264" s="11">
        <f t="shared" si="243"/>
        <v>5.2347702951609163</v>
      </c>
      <c r="BU264" s="11">
        <f t="shared" si="244"/>
        <v>1.4448082424225539</v>
      </c>
      <c r="BV264" s="11">
        <f t="shared" si="245"/>
        <v>-0.54944000000000404</v>
      </c>
      <c r="BW264" s="11">
        <f t="shared" si="246"/>
        <v>-115.4148089961202</v>
      </c>
    </row>
    <row r="265" spans="1:75" x14ac:dyDescent="0.35">
      <c r="A265" s="4">
        <v>-101</v>
      </c>
      <c r="B265" s="5">
        <v>306.02999999999997</v>
      </c>
      <c r="C265" s="5">
        <f t="shared" si="199"/>
        <v>-3.2299999999999613</v>
      </c>
      <c r="D265" s="5">
        <f t="shared" si="200"/>
        <v>2.4857640022849474</v>
      </c>
      <c r="E265" s="5">
        <f t="shared" si="201"/>
        <v>3.0603E-4</v>
      </c>
      <c r="F265" s="5">
        <f t="shared" si="202"/>
        <v>-3.230000000000008E-6</v>
      </c>
      <c r="G265" s="5">
        <f t="shared" si="203"/>
        <v>-3.5142359977150526</v>
      </c>
      <c r="H265" s="6">
        <f t="shared" si="204"/>
        <v>5.4420820867965417E-2</v>
      </c>
      <c r="K265" s="11">
        <v>-101</v>
      </c>
      <c r="L265" s="11">
        <v>2.036</v>
      </c>
      <c r="M265" s="11">
        <f t="shared" si="205"/>
        <v>203600</v>
      </c>
      <c r="N265" s="11">
        <f t="shared" si="206"/>
        <v>2.4999999999999911E-2</v>
      </c>
      <c r="O265" s="11">
        <f t="shared" si="206"/>
        <v>2500</v>
      </c>
      <c r="P265" s="11">
        <f t="shared" si="207"/>
        <v>0.30877777366472114</v>
      </c>
      <c r="Q265" s="11">
        <f t="shared" si="207"/>
        <v>5.3087777736647208</v>
      </c>
      <c r="R265" s="11">
        <f t="shared" si="208"/>
        <v>1.1501881324460839</v>
      </c>
      <c r="S265" s="11">
        <f t="shared" si="209"/>
        <v>0.65762800000000166</v>
      </c>
      <c r="T265" s="11">
        <f t="shared" si="198"/>
        <v>664.74836907334748</v>
      </c>
      <c r="V265" s="11">
        <v>-101</v>
      </c>
      <c r="W265" s="25">
        <v>2.1579999999999999</v>
      </c>
      <c r="X265" s="11">
        <f t="shared" si="210"/>
        <v>215800</v>
      </c>
      <c r="Y265" s="11">
        <f t="shared" si="211"/>
        <v>8.999999999999897E-3</v>
      </c>
      <c r="Z265" s="11">
        <f t="shared" si="212"/>
        <v>899.9999999999709</v>
      </c>
      <c r="AA265" s="11">
        <f t="shared" si="213"/>
        <v>0.33405144034689183</v>
      </c>
      <c r="AB265" s="11">
        <f t="shared" si="214"/>
        <v>5.3340514403468919</v>
      </c>
      <c r="AC265" s="11">
        <f>(AB265-AB266)/(G266-G265)</f>
        <v>0.39223511521458021</v>
      </c>
      <c r="AD265" s="11">
        <f>X265*F265</f>
        <v>-0.69703400000000171</v>
      </c>
      <c r="AE265" s="11">
        <f>(X265*E265)/(($I$3+$I$4)*286.9)+273</f>
        <v>688.22248549129858</v>
      </c>
      <c r="AG265" s="11">
        <v>-101</v>
      </c>
      <c r="AH265" s="11">
        <v>2.0139999999999998</v>
      </c>
      <c r="AI265" s="11">
        <f t="shared" si="215"/>
        <v>201399.99999999997</v>
      </c>
      <c r="AJ265" s="11">
        <f t="shared" si="216"/>
        <v>3.1000000000000139E-2</v>
      </c>
      <c r="AK265" s="11">
        <f t="shared" si="217"/>
        <v>3100.0000000000291</v>
      </c>
      <c r="AL265" s="11">
        <f t="shared" si="218"/>
        <v>0.30405946621759916</v>
      </c>
      <c r="AM265" s="11">
        <f t="shared" si="219"/>
        <v>5.3040594662175993</v>
      </c>
      <c r="AN265" s="11">
        <f t="shared" si="220"/>
        <v>1.4395956772914076</v>
      </c>
      <c r="AO265" s="11">
        <f t="shared" si="221"/>
        <v>-0.65052200000000149</v>
      </c>
      <c r="AP265" s="11">
        <f t="shared" si="222"/>
        <v>-177.88660424357721</v>
      </c>
      <c r="AR265" s="11">
        <v>-101</v>
      </c>
      <c r="AS265" s="11">
        <v>1.8839999999999999</v>
      </c>
      <c r="AT265" s="11">
        <f t="shared" si="223"/>
        <v>188400</v>
      </c>
      <c r="AU265" s="11">
        <f t="shared" si="224"/>
        <v>2.6000000000000023E-2</v>
      </c>
      <c r="AV265" s="11">
        <f t="shared" si="225"/>
        <v>2600</v>
      </c>
      <c r="AW265" s="11">
        <f t="shared" si="226"/>
        <v>0.27508089845685851</v>
      </c>
      <c r="AX265" s="11">
        <f t="shared" si="227"/>
        <v>5.2750808984568582</v>
      </c>
      <c r="AY265" s="11">
        <f t="shared" si="228"/>
        <v>1.2917315503098932</v>
      </c>
      <c r="AZ265" s="11">
        <f t="shared" si="229"/>
        <v>-0.60853200000000152</v>
      </c>
      <c r="BA265" s="11">
        <f t="shared" si="230"/>
        <v>-148.78270228147943</v>
      </c>
      <c r="BC265" s="11">
        <v>-101</v>
      </c>
      <c r="BD265" s="11">
        <v>1.839</v>
      </c>
      <c r="BE265" s="11">
        <f t="shared" si="231"/>
        <v>183900</v>
      </c>
      <c r="BF265" s="11">
        <f t="shared" si="232"/>
        <v>1.7000000000000126E-2</v>
      </c>
      <c r="BG265" s="11">
        <f t="shared" si="233"/>
        <v>1700</v>
      </c>
      <c r="BH265" s="11">
        <f t="shared" si="234"/>
        <v>0.26458172923807749</v>
      </c>
      <c r="BI265" s="11">
        <f t="shared" si="235"/>
        <v>5.2645817292380777</v>
      </c>
      <c r="BJ265" s="11">
        <f t="shared" si="236"/>
        <v>0.86721541738379537</v>
      </c>
      <c r="BK265" s="11">
        <f t="shared" si="237"/>
        <v>-0.59399700000000144</v>
      </c>
      <c r="BL265" s="11">
        <f t="shared" si="238"/>
        <v>-138.70827467921481</v>
      </c>
      <c r="BN265" s="11">
        <v>-101</v>
      </c>
      <c r="BO265" s="11">
        <v>1.7430000000000001</v>
      </c>
      <c r="BP265" s="11">
        <f t="shared" si="239"/>
        <v>174300</v>
      </c>
      <c r="BQ265" s="11">
        <f t="shared" si="240"/>
        <v>2.6999999999999913E-2</v>
      </c>
      <c r="BR265" s="11">
        <f t="shared" si="241"/>
        <v>2700</v>
      </c>
      <c r="BS265" s="11">
        <f t="shared" si="242"/>
        <v>0.24129738710999321</v>
      </c>
      <c r="BT265" s="11">
        <f t="shared" si="243"/>
        <v>5.2412973871099933</v>
      </c>
      <c r="BU265" s="11">
        <f t="shared" si="244"/>
        <v>1.4487171892197894</v>
      </c>
      <c r="BV265" s="11">
        <f t="shared" si="245"/>
        <v>-0.5629890000000014</v>
      </c>
      <c r="BW265" s="11">
        <f t="shared" si="246"/>
        <v>-117.2161624610502</v>
      </c>
    </row>
    <row r="266" spans="1:75" x14ac:dyDescent="0.35">
      <c r="A266" s="4">
        <v>-100</v>
      </c>
      <c r="B266" s="5">
        <v>302.8</v>
      </c>
      <c r="C266" s="5">
        <f t="shared" si="199"/>
        <v>-3.2599999999999909</v>
      </c>
      <c r="D266" s="5">
        <f t="shared" si="200"/>
        <v>2.4811558708280352</v>
      </c>
      <c r="E266" s="5">
        <f t="shared" si="201"/>
        <v>3.0279999999999999E-4</v>
      </c>
      <c r="F266" s="5">
        <f t="shared" si="202"/>
        <v>-3.2599999999999925E-6</v>
      </c>
      <c r="G266" s="5">
        <f t="shared" si="203"/>
        <v>-3.5188441291719648</v>
      </c>
      <c r="H266" s="6">
        <f t="shared" si="204"/>
        <v>5.3761911158235212E-2</v>
      </c>
      <c r="K266" s="11">
        <v>-100</v>
      </c>
      <c r="L266" s="11">
        <v>2.0609999999999999</v>
      </c>
      <c r="M266" s="11">
        <f t="shared" si="205"/>
        <v>206100</v>
      </c>
      <c r="N266" s="11">
        <f t="shared" si="206"/>
        <v>3.1000000000000139E-2</v>
      </c>
      <c r="O266" s="11">
        <f t="shared" si="206"/>
        <v>3100</v>
      </c>
      <c r="P266" s="11">
        <f t="shared" si="207"/>
        <v>0.31407799177921286</v>
      </c>
      <c r="Q266" s="11">
        <f t="shared" si="207"/>
        <v>5.3140779917792127</v>
      </c>
      <c r="R266" s="11">
        <f t="shared" si="208"/>
        <v>1.3792014117227218</v>
      </c>
      <c r="S266" s="11">
        <f t="shared" si="209"/>
        <v>0.67188599999999843</v>
      </c>
      <c r="T266" s="11">
        <f t="shared" si="198"/>
        <v>665.3731524297109</v>
      </c>
      <c r="V266" s="11">
        <v>-100</v>
      </c>
      <c r="W266" s="25">
        <v>2.1669999999999998</v>
      </c>
      <c r="X266" s="11">
        <f t="shared" si="210"/>
        <v>216699.99999999997</v>
      </c>
      <c r="Y266" s="11">
        <f t="shared" si="211"/>
        <v>1.4000000000000234E-2</v>
      </c>
      <c r="Z266" s="11">
        <f t="shared" si="212"/>
        <v>1400.0000000000291</v>
      </c>
      <c r="AA266" s="11">
        <f t="shared" si="213"/>
        <v>0.33585891131981793</v>
      </c>
      <c r="AB266" s="11">
        <f t="shared" si="214"/>
        <v>5.3358589113198178</v>
      </c>
      <c r="AC266" s="11">
        <f>(AB266-AB267)/(G267-G266)</f>
        <v>0.59492177516714528</v>
      </c>
      <c r="AD266" s="11">
        <f>X266*F266</f>
        <v>-0.70644199999999824</v>
      </c>
      <c r="AE266" s="11">
        <f>(X266*E266)/(($I$3+$I$4)*286.9)+273</f>
        <v>685.55343101173389</v>
      </c>
      <c r="AG266" s="11">
        <v>-100</v>
      </c>
      <c r="AH266" s="11">
        <v>2.0449999999999999</v>
      </c>
      <c r="AI266" s="11">
        <f t="shared" si="215"/>
        <v>204500</v>
      </c>
      <c r="AJ266" s="11">
        <f t="shared" si="216"/>
        <v>3.6999999999999922E-2</v>
      </c>
      <c r="AK266" s="11">
        <f t="shared" si="217"/>
        <v>3699.9999999999709</v>
      </c>
      <c r="AL266" s="11">
        <f t="shared" si="218"/>
        <v>0.31069331234336062</v>
      </c>
      <c r="AM266" s="11">
        <f t="shared" si="219"/>
        <v>5.3106933123433606</v>
      </c>
      <c r="AN266" s="11">
        <f t="shared" si="220"/>
        <v>1.6565279022129313</v>
      </c>
      <c r="AO266" s="11">
        <f t="shared" si="221"/>
        <v>-0.66666999999999843</v>
      </c>
      <c r="AP266" s="11">
        <f t="shared" si="222"/>
        <v>-179.99462336226452</v>
      </c>
      <c r="AR266" s="11">
        <v>-100</v>
      </c>
      <c r="AS266" s="11">
        <v>1.91</v>
      </c>
      <c r="AT266" s="11">
        <f t="shared" si="223"/>
        <v>191000</v>
      </c>
      <c r="AU266" s="11">
        <f t="shared" si="224"/>
        <v>2.8000000000000025E-2</v>
      </c>
      <c r="AV266" s="11">
        <f t="shared" si="225"/>
        <v>2800</v>
      </c>
      <c r="AW266" s="11">
        <f t="shared" si="226"/>
        <v>0.28103336724772754</v>
      </c>
      <c r="AX266" s="11">
        <f t="shared" si="227"/>
        <v>5.2810333672477272</v>
      </c>
      <c r="AY266" s="11">
        <f t="shared" si="228"/>
        <v>1.3444680841278147</v>
      </c>
      <c r="AZ266" s="11">
        <f t="shared" si="229"/>
        <v>-0.62265999999999855</v>
      </c>
      <c r="BA266" s="11">
        <f t="shared" si="230"/>
        <v>-150.0903328224573</v>
      </c>
      <c r="BC266" s="11">
        <v>-100</v>
      </c>
      <c r="BD266" s="11">
        <v>1.8560000000000001</v>
      </c>
      <c r="BE266" s="11">
        <f t="shared" si="231"/>
        <v>185600</v>
      </c>
      <c r="BF266" s="11">
        <f t="shared" si="232"/>
        <v>1.9999999999999796E-2</v>
      </c>
      <c r="BG266" s="11">
        <f t="shared" si="233"/>
        <v>2000</v>
      </c>
      <c r="BH266" s="11">
        <f t="shared" si="234"/>
        <v>0.26857797188284327</v>
      </c>
      <c r="BI266" s="11">
        <f t="shared" si="235"/>
        <v>5.2685779718828432</v>
      </c>
      <c r="BJ266" s="11">
        <f t="shared" si="236"/>
        <v>0.99017596941566455</v>
      </c>
      <c r="BK266" s="11">
        <f t="shared" si="237"/>
        <v>-0.60505599999999859</v>
      </c>
      <c r="BL266" s="11">
        <f t="shared" si="238"/>
        <v>-138.12861660653448</v>
      </c>
      <c r="BN266" s="11">
        <v>-100</v>
      </c>
      <c r="BO266" s="11">
        <v>1.77</v>
      </c>
      <c r="BP266" s="11">
        <f t="shared" si="239"/>
        <v>177000</v>
      </c>
      <c r="BQ266" s="11">
        <f t="shared" si="240"/>
        <v>2.4999999999999911E-2</v>
      </c>
      <c r="BR266" s="11">
        <f t="shared" si="241"/>
        <v>2500</v>
      </c>
      <c r="BS266" s="11">
        <f t="shared" si="242"/>
        <v>0.24797326636180664</v>
      </c>
      <c r="BT266" s="11">
        <f t="shared" si="243"/>
        <v>5.2479732663618064</v>
      </c>
      <c r="BU266" s="11">
        <f t="shared" si="244"/>
        <v>1.2957089473262118</v>
      </c>
      <c r="BV266" s="11">
        <f t="shared" si="245"/>
        <v>-0.57701999999999865</v>
      </c>
      <c r="BW266" s="11">
        <f t="shared" si="246"/>
        <v>-119.07847596636094</v>
      </c>
    </row>
    <row r="267" spans="1:75" x14ac:dyDescent="0.35">
      <c r="A267" s="4">
        <v>-99</v>
      </c>
      <c r="B267" s="5">
        <v>299.54000000000002</v>
      </c>
      <c r="C267" s="5">
        <f t="shared" si="199"/>
        <v>-3.2800000000000296</v>
      </c>
      <c r="D267" s="5">
        <f t="shared" si="200"/>
        <v>2.4764548254543031</v>
      </c>
      <c r="E267" s="5">
        <f t="shared" si="201"/>
        <v>2.9954E-4</v>
      </c>
      <c r="F267" s="5">
        <f t="shared" si="202"/>
        <v>-3.2799999999999821E-6</v>
      </c>
      <c r="G267" s="5">
        <f t="shared" si="203"/>
        <v>-3.5235451745456969</v>
      </c>
      <c r="H267" s="6">
        <f t="shared" si="204"/>
        <v>5.3097240459697742E-2</v>
      </c>
      <c r="K267" s="11">
        <v>-99</v>
      </c>
      <c r="L267" s="11">
        <v>2.0920000000000001</v>
      </c>
      <c r="M267" s="11">
        <f t="shared" si="205"/>
        <v>209200</v>
      </c>
      <c r="N267" s="11">
        <f t="shared" si="206"/>
        <v>2.0999999999999908E-2</v>
      </c>
      <c r="O267" s="11">
        <f t="shared" si="206"/>
        <v>2100</v>
      </c>
      <c r="P267" s="11">
        <f t="shared" si="207"/>
        <v>0.32056168019523662</v>
      </c>
      <c r="Q267" s="11">
        <f t="shared" si="207"/>
        <v>5.3205616801952367</v>
      </c>
      <c r="R267" s="11">
        <f t="shared" si="208"/>
        <v>0.9071501419052328</v>
      </c>
      <c r="S267" s="11">
        <f t="shared" si="209"/>
        <v>0.68617599999999623</v>
      </c>
      <c r="T267" s="11">
        <f t="shared" si="198"/>
        <v>666.98703149200446</v>
      </c>
      <c r="V267" s="11">
        <v>-99</v>
      </c>
      <c r="W267" s="25">
        <v>2.181</v>
      </c>
      <c r="X267" s="11">
        <f t="shared" si="210"/>
        <v>218100</v>
      </c>
      <c r="Y267" s="11">
        <f t="shared" si="211"/>
        <v>2.0000000000000018E-2</v>
      </c>
      <c r="Z267" s="11">
        <f t="shared" si="212"/>
        <v>2000</v>
      </c>
      <c r="AA267" s="11">
        <f t="shared" si="213"/>
        <v>0.3386556655787003</v>
      </c>
      <c r="AB267" s="11">
        <f t="shared" si="214"/>
        <v>5.3386556655786999</v>
      </c>
      <c r="AC267" s="11">
        <f>(AB267-AB268)/(G268-G267)</f>
        <v>0.82905416563417966</v>
      </c>
      <c r="AD267" s="11">
        <f>X267*F267</f>
        <v>-0.71536799999999612</v>
      </c>
      <c r="AE267" s="11">
        <f>(X267*E267)/(($I$3+$I$4)*286.9)+273</f>
        <v>683.7484300593029</v>
      </c>
      <c r="AG267" s="11">
        <v>-99</v>
      </c>
      <c r="AH267" s="11">
        <v>2.0819999999999999</v>
      </c>
      <c r="AI267" s="11">
        <f t="shared" si="215"/>
        <v>208199.99999999997</v>
      </c>
      <c r="AJ267" s="11">
        <f t="shared" si="216"/>
        <v>3.9000000000000146E-2</v>
      </c>
      <c r="AK267" s="11">
        <f t="shared" si="217"/>
        <v>3900.0000000000291</v>
      </c>
      <c r="AL267" s="11">
        <f t="shared" si="218"/>
        <v>0.31848072517451731</v>
      </c>
      <c r="AM267" s="11">
        <f t="shared" si="219"/>
        <v>5.318480725174517</v>
      </c>
      <c r="AN267" s="11">
        <f t="shared" si="220"/>
        <v>1.6855434397964422</v>
      </c>
      <c r="AO267" s="11">
        <f t="shared" si="221"/>
        <v>-0.68289599999999617</v>
      </c>
      <c r="AP267" s="11">
        <f t="shared" si="222"/>
        <v>-183.22535187699464</v>
      </c>
      <c r="AR267" s="11">
        <v>-99</v>
      </c>
      <c r="AS267" s="11">
        <v>1.9379999999999999</v>
      </c>
      <c r="AT267" s="11">
        <f t="shared" si="223"/>
        <v>193800</v>
      </c>
      <c r="AU267" s="11">
        <f t="shared" si="224"/>
        <v>2.8000000000000025E-2</v>
      </c>
      <c r="AV267" s="11">
        <f t="shared" si="225"/>
        <v>2800</v>
      </c>
      <c r="AW267" s="11">
        <f t="shared" si="226"/>
        <v>0.28735377271474649</v>
      </c>
      <c r="AX267" s="11">
        <f t="shared" si="227"/>
        <v>5.2873537727147468</v>
      </c>
      <c r="AY267" s="11">
        <f t="shared" si="228"/>
        <v>1.3028005607551094</v>
      </c>
      <c r="AZ267" s="11">
        <f t="shared" si="229"/>
        <v>-0.63566399999999657</v>
      </c>
      <c r="BA267" s="11">
        <f t="shared" si="230"/>
        <v>-151.67086068089128</v>
      </c>
      <c r="BC267" s="11">
        <v>-99</v>
      </c>
      <c r="BD267" s="11">
        <v>1.8759999999999999</v>
      </c>
      <c r="BE267" s="11">
        <f t="shared" si="231"/>
        <v>187600</v>
      </c>
      <c r="BF267" s="11">
        <f t="shared" si="232"/>
        <v>3.2000000000000028E-2</v>
      </c>
      <c r="BG267" s="11">
        <f t="shared" si="233"/>
        <v>3200</v>
      </c>
      <c r="BH267" s="11">
        <f t="shared" si="234"/>
        <v>0.2732328340430456</v>
      </c>
      <c r="BI267" s="11">
        <f t="shared" si="235"/>
        <v>5.2732328340430454</v>
      </c>
      <c r="BJ267" s="11">
        <f t="shared" si="236"/>
        <v>1.5361423820258131</v>
      </c>
      <c r="BK267" s="11">
        <f t="shared" si="237"/>
        <v>-0.61532799999999666</v>
      </c>
      <c r="BL267" s="11">
        <f t="shared" si="238"/>
        <v>-138.08489919368009</v>
      </c>
      <c r="BN267" s="11">
        <v>-99</v>
      </c>
      <c r="BO267" s="11">
        <v>1.7949999999999999</v>
      </c>
      <c r="BP267" s="11">
        <f t="shared" si="239"/>
        <v>179500</v>
      </c>
      <c r="BQ267" s="11">
        <f t="shared" si="240"/>
        <v>2.8000000000000025E-2</v>
      </c>
      <c r="BR267" s="11">
        <f t="shared" si="241"/>
        <v>2800</v>
      </c>
      <c r="BS267" s="11">
        <f t="shared" si="242"/>
        <v>0.25406445291433793</v>
      </c>
      <c r="BT267" s="11">
        <f t="shared" si="243"/>
        <v>5.2540644529143377</v>
      </c>
      <c r="BU267" s="11">
        <f t="shared" si="244"/>
        <v>1.4057898624948981</v>
      </c>
      <c r="BV267" s="11">
        <f t="shared" si="245"/>
        <v>-0.58875999999999684</v>
      </c>
      <c r="BW267" s="11">
        <f t="shared" si="246"/>
        <v>-120.33549789587198</v>
      </c>
    </row>
    <row r="268" spans="1:75" x14ac:dyDescent="0.35">
      <c r="A268" s="4">
        <v>-98</v>
      </c>
      <c r="B268" s="5">
        <v>296.26</v>
      </c>
      <c r="C268" s="5">
        <f t="shared" si="199"/>
        <v>-3.3100000000000023</v>
      </c>
      <c r="D268" s="5">
        <f t="shared" si="200"/>
        <v>2.4716730185000912</v>
      </c>
      <c r="E268" s="5">
        <f t="shared" si="201"/>
        <v>2.9626000000000001E-4</v>
      </c>
      <c r="F268" s="5">
        <f t="shared" si="202"/>
        <v>-3.3100000000000208E-6</v>
      </c>
      <c r="G268" s="5">
        <f t="shared" si="203"/>
        <v>-3.5283269814999088</v>
      </c>
      <c r="H268" s="6">
        <f t="shared" si="204"/>
        <v>5.2426975422418393E-2</v>
      </c>
      <c r="K268" s="11">
        <v>-98</v>
      </c>
      <c r="L268" s="11">
        <v>2.113</v>
      </c>
      <c r="M268" s="11">
        <f t="shared" si="205"/>
        <v>211300</v>
      </c>
      <c r="N268" s="11">
        <f t="shared" si="206"/>
        <v>3.5000000000000142E-2</v>
      </c>
      <c r="O268" s="11">
        <f t="shared" si="206"/>
        <v>3500</v>
      </c>
      <c r="P268" s="11">
        <f t="shared" si="207"/>
        <v>0.32489949705231336</v>
      </c>
      <c r="Q268" s="11">
        <f t="shared" si="207"/>
        <v>5.3248994970523134</v>
      </c>
      <c r="R268" s="11">
        <f t="shared" si="208"/>
        <v>1.4621900504662881</v>
      </c>
      <c r="S268" s="11">
        <f t="shared" si="209"/>
        <v>0.69940300000000444</v>
      </c>
      <c r="T268" s="11">
        <f t="shared" si="198"/>
        <v>666.58445452557578</v>
      </c>
      <c r="V268" s="11">
        <v>-98</v>
      </c>
      <c r="W268" s="25">
        <v>2.2010000000000001</v>
      </c>
      <c r="X268" s="11">
        <f t="shared" si="210"/>
        <v>220100</v>
      </c>
      <c r="Y268" s="11">
        <f t="shared" si="211"/>
        <v>3.2999999999999918E-2</v>
      </c>
      <c r="Z268" s="11">
        <f t="shared" si="212"/>
        <v>3300</v>
      </c>
      <c r="AA268" s="11">
        <f t="shared" si="213"/>
        <v>0.34262004255334799</v>
      </c>
      <c r="AB268" s="11">
        <f t="shared" si="214"/>
        <v>5.3426200425533477</v>
      </c>
      <c r="AC268" s="11">
        <f>(AB268-AB269)/(G269-G268)</f>
        <v>1.324542437995571</v>
      </c>
      <c r="AD268" s="11">
        <f>X268*F268</f>
        <v>-0.72853100000000459</v>
      </c>
      <c r="AE268" s="11">
        <f>(X268*E268)/(($I$3+$I$4)*286.9)+273</f>
        <v>682.9760456274455</v>
      </c>
      <c r="AG268" s="11">
        <v>-98</v>
      </c>
      <c r="AH268" s="11">
        <v>2.121</v>
      </c>
      <c r="AI268" s="11">
        <f t="shared" si="215"/>
        <v>212100</v>
      </c>
      <c r="AJ268" s="11">
        <f t="shared" si="216"/>
        <v>4.4999999999999929E-2</v>
      </c>
      <c r="AK268" s="11">
        <f t="shared" si="217"/>
        <v>4500</v>
      </c>
      <c r="AL268" s="11">
        <f t="shared" si="218"/>
        <v>0.32654066851656183</v>
      </c>
      <c r="AM268" s="11">
        <f t="shared" si="219"/>
        <v>5.3265406685165617</v>
      </c>
      <c r="AN268" s="11">
        <f t="shared" si="220"/>
        <v>1.8685835808720961</v>
      </c>
      <c r="AO268" s="11">
        <f t="shared" si="221"/>
        <v>-0.70205100000000442</v>
      </c>
      <c r="AP268" s="11">
        <f t="shared" si="222"/>
        <v>-186.68205610843671</v>
      </c>
      <c r="AR268" s="11">
        <v>-98</v>
      </c>
      <c r="AS268" s="11">
        <v>1.966</v>
      </c>
      <c r="AT268" s="11">
        <f t="shared" si="223"/>
        <v>196600</v>
      </c>
      <c r="AU268" s="11">
        <f t="shared" si="224"/>
        <v>2.4000000000000021E-2</v>
      </c>
      <c r="AV268" s="11">
        <f t="shared" si="225"/>
        <v>2400</v>
      </c>
      <c r="AW268" s="11">
        <f t="shared" si="226"/>
        <v>0.29358351349611683</v>
      </c>
      <c r="AX268" s="11">
        <f t="shared" si="227"/>
        <v>5.2935835134961167</v>
      </c>
      <c r="AY268" s="11">
        <f t="shared" si="228"/>
        <v>1.0799355396149497</v>
      </c>
      <c r="AZ268" s="11">
        <f t="shared" si="229"/>
        <v>-0.65074600000000404</v>
      </c>
      <c r="BA268" s="11">
        <f t="shared" si="230"/>
        <v>-153.08907228155897</v>
      </c>
      <c r="BC268" s="11">
        <v>-98</v>
      </c>
      <c r="BD268" s="11">
        <v>1.9079999999999999</v>
      </c>
      <c r="BE268" s="11">
        <f t="shared" si="231"/>
        <v>190800</v>
      </c>
      <c r="BF268" s="11">
        <f t="shared" si="232"/>
        <v>3.300000000000014E-2</v>
      </c>
      <c r="BG268" s="11">
        <f t="shared" si="233"/>
        <v>3300</v>
      </c>
      <c r="BH268" s="11">
        <f t="shared" si="234"/>
        <v>0.28057837036807631</v>
      </c>
      <c r="BI268" s="11">
        <f t="shared" si="235"/>
        <v>5.280578370368076</v>
      </c>
      <c r="BJ268" s="11">
        <f t="shared" si="236"/>
        <v>1.5262097268152319</v>
      </c>
      <c r="BK268" s="11">
        <f t="shared" si="237"/>
        <v>-0.631548000000004</v>
      </c>
      <c r="BL268" s="11">
        <f t="shared" si="238"/>
        <v>-140.51879446246926</v>
      </c>
      <c r="BN268" s="11">
        <v>-98</v>
      </c>
      <c r="BO268" s="11">
        <v>1.823</v>
      </c>
      <c r="BP268" s="11">
        <f t="shared" si="239"/>
        <v>182300</v>
      </c>
      <c r="BQ268" s="11">
        <f t="shared" si="240"/>
        <v>2.9000000000000137E-2</v>
      </c>
      <c r="BR268" s="11">
        <f t="shared" si="241"/>
        <v>2900</v>
      </c>
      <c r="BS268" s="11">
        <f t="shared" si="242"/>
        <v>0.26078666865497629</v>
      </c>
      <c r="BT268" s="11">
        <f t="shared" si="243"/>
        <v>5.2607866686549762</v>
      </c>
      <c r="BU268" s="11">
        <f t="shared" si="244"/>
        <v>1.4047117523590718</v>
      </c>
      <c r="BV268" s="11">
        <f t="shared" si="245"/>
        <v>-0.60341300000000375</v>
      </c>
      <c r="BW268" s="11">
        <f t="shared" si="246"/>
        <v>-122.09683558966532</v>
      </c>
    </row>
    <row r="269" spans="1:75" x14ac:dyDescent="0.35">
      <c r="A269" s="4">
        <v>-97</v>
      </c>
      <c r="B269" s="5">
        <v>292.95</v>
      </c>
      <c r="C269" s="5">
        <f t="shared" si="199"/>
        <v>-3.339999999999975</v>
      </c>
      <c r="D269" s="5">
        <f t="shared" si="200"/>
        <v>2.4667935023435357</v>
      </c>
      <c r="E269" s="5">
        <f t="shared" si="201"/>
        <v>2.9294999999999999E-4</v>
      </c>
      <c r="F269" s="5">
        <f t="shared" si="202"/>
        <v>-3.3400000000000053E-6</v>
      </c>
      <c r="G269" s="5">
        <f t="shared" si="203"/>
        <v>-3.5332064976564643</v>
      </c>
      <c r="H269" s="6">
        <f t="shared" si="204"/>
        <v>5.1751288010541296E-2</v>
      </c>
      <c r="K269" s="11">
        <v>-97</v>
      </c>
      <c r="L269" s="11">
        <v>2.1480000000000001</v>
      </c>
      <c r="M269" s="11">
        <f t="shared" si="205"/>
        <v>214800</v>
      </c>
      <c r="N269" s="11">
        <f t="shared" si="206"/>
        <v>3.6999999999999922E-2</v>
      </c>
      <c r="O269" s="11">
        <f t="shared" si="206"/>
        <v>3700</v>
      </c>
      <c r="P269" s="11">
        <f t="shared" si="207"/>
        <v>0.33203427702751803</v>
      </c>
      <c r="Q269" s="11">
        <f t="shared" si="207"/>
        <v>5.3320342770275184</v>
      </c>
      <c r="R269" s="11">
        <f t="shared" si="208"/>
        <v>1.4894057538724579</v>
      </c>
      <c r="S269" s="11">
        <f t="shared" si="209"/>
        <v>0.71743200000000118</v>
      </c>
      <c r="T269" s="11">
        <f t="shared" si="198"/>
        <v>668.63362975675454</v>
      </c>
      <c r="V269" s="11">
        <v>-97</v>
      </c>
      <c r="W269" s="25">
        <v>2.234</v>
      </c>
      <c r="X269" s="11">
        <f t="shared" si="210"/>
        <v>223400</v>
      </c>
      <c r="Y269" s="11">
        <f t="shared" si="211"/>
        <v>3.1000000000000139E-2</v>
      </c>
      <c r="Z269" s="11">
        <f t="shared" si="212"/>
        <v>3100</v>
      </c>
      <c r="AA269" s="11">
        <f t="shared" si="213"/>
        <v>0.34908316877959022</v>
      </c>
      <c r="AB269" s="11">
        <f t="shared" si="214"/>
        <v>5.3490831687795906</v>
      </c>
      <c r="AC269" s="11">
        <f>(AB269-AB270)/(G270-G269)</f>
        <v>1.2018271481637837</v>
      </c>
      <c r="AD269" s="11">
        <f>X269*F269</f>
        <v>-0.74615600000000115</v>
      </c>
      <c r="AE269" s="11">
        <f>(X269*E269)/(($I$3+$I$4)*286.9)+273</f>
        <v>684.47370990530248</v>
      </c>
      <c r="AG269" s="11">
        <v>-97</v>
      </c>
      <c r="AH269" s="11">
        <v>2.1659999999999999</v>
      </c>
      <c r="AI269" s="11">
        <f t="shared" si="215"/>
        <v>216600</v>
      </c>
      <c r="AJ269" s="11">
        <f t="shared" si="216"/>
        <v>4.0000000000000036E-2</v>
      </c>
      <c r="AK269" s="11">
        <f t="shared" si="217"/>
        <v>4000</v>
      </c>
      <c r="AL269" s="11">
        <f t="shared" si="218"/>
        <v>0.33565845228930152</v>
      </c>
      <c r="AM269" s="11">
        <f t="shared" si="219"/>
        <v>5.3356584522893016</v>
      </c>
      <c r="AN269" s="11">
        <f t="shared" si="220"/>
        <v>1.595810772406649</v>
      </c>
      <c r="AO269" s="11">
        <f t="shared" si="221"/>
        <v>-0.7234440000000012</v>
      </c>
      <c r="AP269" s="11">
        <f t="shared" si="222"/>
        <v>-191.19004121866766</v>
      </c>
      <c r="AR269" s="11">
        <v>-97</v>
      </c>
      <c r="AS269" s="11">
        <v>1.99</v>
      </c>
      <c r="AT269" s="11">
        <f t="shared" si="223"/>
        <v>199000</v>
      </c>
      <c r="AU269" s="11">
        <f t="shared" si="224"/>
        <v>3.0999999999999917E-2</v>
      </c>
      <c r="AV269" s="11">
        <f t="shared" si="225"/>
        <v>3100</v>
      </c>
      <c r="AW269" s="11">
        <f t="shared" si="226"/>
        <v>0.29885307640970665</v>
      </c>
      <c r="AX269" s="11">
        <f t="shared" si="227"/>
        <v>5.2988530764097064</v>
      </c>
      <c r="AY269" s="11">
        <f t="shared" si="228"/>
        <v>1.3480534603502539</v>
      </c>
      <c r="AZ269" s="11">
        <f t="shared" si="229"/>
        <v>-0.66466000000000103</v>
      </c>
      <c r="BA269" s="11">
        <f t="shared" si="230"/>
        <v>-153.47192152592271</v>
      </c>
      <c r="BC269" s="11">
        <v>-97</v>
      </c>
      <c r="BD269" s="11">
        <v>1.9410000000000001</v>
      </c>
      <c r="BE269" s="11">
        <f t="shared" si="231"/>
        <v>194100</v>
      </c>
      <c r="BF269" s="11">
        <f t="shared" si="232"/>
        <v>3.2000000000000028E-2</v>
      </c>
      <c r="BG269" s="11">
        <f t="shared" si="233"/>
        <v>3200</v>
      </c>
      <c r="BH269" s="11">
        <f t="shared" si="234"/>
        <v>0.28802553538836284</v>
      </c>
      <c r="BI269" s="11">
        <f t="shared" si="235"/>
        <v>5.2880255353883632</v>
      </c>
      <c r="BJ269" s="11">
        <f t="shared" si="236"/>
        <v>1.4260287127055837</v>
      </c>
      <c r="BK269" s="11">
        <f t="shared" si="237"/>
        <v>-0.64829400000000104</v>
      </c>
      <c r="BL269" s="11">
        <f t="shared" si="238"/>
        <v>-142.97085411146537</v>
      </c>
      <c r="BN269" s="11">
        <v>-97</v>
      </c>
      <c r="BO269" s="11">
        <v>1.8520000000000001</v>
      </c>
      <c r="BP269" s="11">
        <f t="shared" si="239"/>
        <v>185200</v>
      </c>
      <c r="BQ269" s="11">
        <f t="shared" si="240"/>
        <v>2.9999999999999805E-2</v>
      </c>
      <c r="BR269" s="11">
        <f t="shared" si="241"/>
        <v>3000</v>
      </c>
      <c r="BS269" s="11">
        <f t="shared" si="242"/>
        <v>0.26764098234591555</v>
      </c>
      <c r="BT269" s="11">
        <f t="shared" si="243"/>
        <v>5.2676409823459158</v>
      </c>
      <c r="BU269" s="11">
        <f t="shared" si="244"/>
        <v>1.4013471094615209</v>
      </c>
      <c r="BV269" s="11">
        <f t="shared" si="245"/>
        <v>-0.61856800000000101</v>
      </c>
      <c r="BW269" s="11">
        <f t="shared" si="246"/>
        <v>-123.89748676683865</v>
      </c>
    </row>
    <row r="270" spans="1:75" x14ac:dyDescent="0.35">
      <c r="A270" s="4">
        <v>-96</v>
      </c>
      <c r="B270" s="5">
        <v>289.61</v>
      </c>
      <c r="C270" s="5">
        <f t="shared" si="199"/>
        <v>-3.3700000000000045</v>
      </c>
      <c r="D270" s="5">
        <f t="shared" si="200"/>
        <v>2.4618135536226196</v>
      </c>
      <c r="E270" s="5">
        <f t="shared" si="201"/>
        <v>2.8960999999999999E-4</v>
      </c>
      <c r="F270" s="5">
        <f t="shared" si="202"/>
        <v>-3.3699999999999898E-6</v>
      </c>
      <c r="G270" s="5">
        <f t="shared" si="203"/>
        <v>-3.5381864463773804</v>
      </c>
      <c r="H270" s="6">
        <f t="shared" si="204"/>
        <v>5.1070355502653958E-2</v>
      </c>
      <c r="K270" s="11">
        <v>-96</v>
      </c>
      <c r="L270" s="11">
        <v>2.1850000000000001</v>
      </c>
      <c r="M270" s="11">
        <f t="shared" si="205"/>
        <v>218500</v>
      </c>
      <c r="N270" s="11">
        <f t="shared" si="206"/>
        <v>3.6000000000000032E-2</v>
      </c>
      <c r="O270" s="11">
        <f t="shared" si="206"/>
        <v>3600</v>
      </c>
      <c r="P270" s="11">
        <f t="shared" si="207"/>
        <v>0.33945144130644067</v>
      </c>
      <c r="Q270" s="11">
        <f t="shared" si="207"/>
        <v>5.3394514413064407</v>
      </c>
      <c r="R270" s="11">
        <f t="shared" si="208"/>
        <v>1.3961824832846021</v>
      </c>
      <c r="S270" s="11">
        <f t="shared" si="209"/>
        <v>0.73634499999999781</v>
      </c>
      <c r="T270" s="11">
        <f t="shared" si="198"/>
        <v>670.86012621523605</v>
      </c>
      <c r="V270" s="11">
        <v>-96</v>
      </c>
      <c r="W270" s="25">
        <v>2.2650000000000001</v>
      </c>
      <c r="X270" s="11">
        <f t="shared" si="210"/>
        <v>226500</v>
      </c>
      <c r="Y270" s="11">
        <f t="shared" si="211"/>
        <v>3.3999999999999808E-2</v>
      </c>
      <c r="Z270" s="11">
        <f t="shared" si="212"/>
        <v>3400</v>
      </c>
      <c r="AA270" s="11">
        <f t="shared" si="213"/>
        <v>0.35506820634885072</v>
      </c>
      <c r="AB270" s="11">
        <f t="shared" si="214"/>
        <v>5.3550682063488511</v>
      </c>
      <c r="AC270" s="11">
        <f>(AB270-AB271)/(G271-G270)</f>
        <v>1.2729631380255702</v>
      </c>
      <c r="AD270" s="11">
        <f>X270*F270</f>
        <v>-0.76330499999999768</v>
      </c>
      <c r="AE270" s="11">
        <f>(X270*E270)/(($I$3+$I$4)*286.9)+273</f>
        <v>685.42708735812801</v>
      </c>
      <c r="AG270" s="11">
        <v>-96</v>
      </c>
      <c r="AH270" s="11">
        <v>2.206</v>
      </c>
      <c r="AI270" s="11">
        <f t="shared" si="215"/>
        <v>220600</v>
      </c>
      <c r="AJ270" s="11">
        <f t="shared" si="216"/>
        <v>3.6999999999999922E-2</v>
      </c>
      <c r="AK270" s="11">
        <f t="shared" si="217"/>
        <v>3700</v>
      </c>
      <c r="AL270" s="11">
        <f t="shared" si="218"/>
        <v>0.34360550810417179</v>
      </c>
      <c r="AM270" s="11">
        <f t="shared" si="219"/>
        <v>5.3436055081041722</v>
      </c>
      <c r="AN270" s="11">
        <f t="shared" si="220"/>
        <v>1.42109739502649</v>
      </c>
      <c r="AO270" s="11">
        <f t="shared" si="221"/>
        <v>-0.7434219999999977</v>
      </c>
      <c r="AP270" s="11">
        <f t="shared" si="222"/>
        <v>-194.37225335420607</v>
      </c>
      <c r="AR270" s="11">
        <v>-96</v>
      </c>
      <c r="AS270" s="11">
        <v>2.0209999999999999</v>
      </c>
      <c r="AT270" s="11">
        <f t="shared" si="223"/>
        <v>202100</v>
      </c>
      <c r="AU270" s="11">
        <f t="shared" si="224"/>
        <v>3.2000000000000028E-2</v>
      </c>
      <c r="AV270" s="11">
        <f t="shared" si="225"/>
        <v>3200</v>
      </c>
      <c r="AW270" s="11">
        <f t="shared" si="226"/>
        <v>0.30556631351530394</v>
      </c>
      <c r="AX270" s="11">
        <f t="shared" si="227"/>
        <v>5.3055663135153042</v>
      </c>
      <c r="AY270" s="11">
        <f t="shared" si="228"/>
        <v>1.342185051497639</v>
      </c>
      <c r="AZ270" s="11">
        <f t="shared" si="229"/>
        <v>-0.68107699999999793</v>
      </c>
      <c r="BA270" s="11">
        <f t="shared" si="230"/>
        <v>-155.17739076557137</v>
      </c>
      <c r="BC270" s="11">
        <v>-96</v>
      </c>
      <c r="BD270" s="11">
        <v>1.9730000000000001</v>
      </c>
      <c r="BE270" s="11">
        <f t="shared" si="231"/>
        <v>197300</v>
      </c>
      <c r="BF270" s="11">
        <f t="shared" si="232"/>
        <v>3.1999999999999806E-2</v>
      </c>
      <c r="BG270" s="11">
        <f t="shared" si="233"/>
        <v>3200</v>
      </c>
      <c r="BH270" s="11">
        <f t="shared" si="234"/>
        <v>0.29512708525219122</v>
      </c>
      <c r="BI270" s="11">
        <f t="shared" si="235"/>
        <v>5.295127085252191</v>
      </c>
      <c r="BJ270" s="11">
        <f t="shared" si="236"/>
        <v>1.3745770219154658</v>
      </c>
      <c r="BK270" s="11">
        <f t="shared" si="237"/>
        <v>-0.66490099999999797</v>
      </c>
      <c r="BL270" s="11">
        <f t="shared" si="238"/>
        <v>-145.00791290473643</v>
      </c>
      <c r="BN270" s="11">
        <v>-96</v>
      </c>
      <c r="BO270" s="11">
        <v>1.8819999999999999</v>
      </c>
      <c r="BP270" s="11">
        <f t="shared" si="239"/>
        <v>188200</v>
      </c>
      <c r="BQ270" s="11">
        <f t="shared" si="240"/>
        <v>3.2000000000000028E-2</v>
      </c>
      <c r="BR270" s="11">
        <f t="shared" si="241"/>
        <v>3200</v>
      </c>
      <c r="BS270" s="11">
        <f t="shared" si="242"/>
        <v>0.27461961909123805</v>
      </c>
      <c r="BT270" s="11">
        <f t="shared" si="243"/>
        <v>5.2746196190912382</v>
      </c>
      <c r="BU270" s="11">
        <f t="shared" si="244"/>
        <v>1.4404844507074837</v>
      </c>
      <c r="BV270" s="11">
        <f t="shared" si="245"/>
        <v>-0.63423399999999808</v>
      </c>
      <c r="BW270" s="11">
        <f t="shared" si="246"/>
        <v>-125.72827779357016</v>
      </c>
    </row>
    <row r="271" spans="1:75" x14ac:dyDescent="0.35">
      <c r="A271" s="4">
        <v>-95</v>
      </c>
      <c r="B271" s="5">
        <v>286.24</v>
      </c>
      <c r="C271" s="5">
        <f t="shared" si="199"/>
        <v>-3.3799999999999955</v>
      </c>
      <c r="D271" s="5">
        <f t="shared" si="200"/>
        <v>2.4567303232232978</v>
      </c>
      <c r="E271" s="5">
        <f t="shared" si="201"/>
        <v>2.8624E-4</v>
      </c>
      <c r="F271" s="5">
        <f t="shared" si="202"/>
        <v>-3.3799999999999846E-6</v>
      </c>
      <c r="G271" s="5">
        <f t="shared" si="203"/>
        <v>-3.5432696767767022</v>
      </c>
      <c r="H271" s="6">
        <f t="shared" si="204"/>
        <v>5.0384360484674151E-2</v>
      </c>
      <c r="K271" s="11">
        <v>-95</v>
      </c>
      <c r="L271" s="11">
        <v>2.2210000000000001</v>
      </c>
      <c r="M271" s="11">
        <f t="shared" si="205"/>
        <v>222100</v>
      </c>
      <c r="N271" s="11">
        <f t="shared" si="206"/>
        <v>3.0999999999999694E-2</v>
      </c>
      <c r="O271" s="11">
        <f t="shared" si="206"/>
        <v>3099.9999999999709</v>
      </c>
      <c r="P271" s="11">
        <f t="shared" si="207"/>
        <v>0.34654855854847399</v>
      </c>
      <c r="Q271" s="11">
        <f t="shared" si="207"/>
        <v>5.3465485585484736</v>
      </c>
      <c r="R271" s="11">
        <f t="shared" si="208"/>
        <v>1.1669077598272779</v>
      </c>
      <c r="S271" s="11">
        <f t="shared" si="209"/>
        <v>0.75069799999999653</v>
      </c>
      <c r="T271" s="11">
        <f t="shared" si="198"/>
        <v>672.70934587459965</v>
      </c>
      <c r="V271" s="11">
        <v>-95</v>
      </c>
      <c r="W271" s="25">
        <v>2.2989999999999999</v>
      </c>
      <c r="X271" s="11">
        <f t="shared" si="210"/>
        <v>229900</v>
      </c>
      <c r="Y271" s="11">
        <f t="shared" si="211"/>
        <v>3.4000000000000252E-2</v>
      </c>
      <c r="Z271" s="11">
        <f t="shared" si="212"/>
        <v>3400.0000000000291</v>
      </c>
      <c r="AA271" s="11">
        <f t="shared" si="213"/>
        <v>0.36153897126927903</v>
      </c>
      <c r="AB271" s="11">
        <f t="shared" si="214"/>
        <v>5.3615389712692787</v>
      </c>
      <c r="AC271" s="11">
        <f>(AB271-AB272)/(G272-G271)</f>
        <v>1.2359045898679197</v>
      </c>
      <c r="AD271" s="11">
        <f>X271*F271</f>
        <v>-0.77706199999999648</v>
      </c>
      <c r="AE271" s="11">
        <f>(X271*E271)/(($I$3+$I$4)*286.9)+273</f>
        <v>686.74686455006952</v>
      </c>
      <c r="AG271" s="11">
        <v>-95</v>
      </c>
      <c r="AH271" s="11">
        <v>2.2429999999999999</v>
      </c>
      <c r="AI271" s="11">
        <f t="shared" si="215"/>
        <v>224300</v>
      </c>
      <c r="AJ271" s="11">
        <f t="shared" si="216"/>
        <v>3.2999999999999918E-2</v>
      </c>
      <c r="AK271" s="11">
        <f t="shared" si="217"/>
        <v>3299.9999999999709</v>
      </c>
      <c r="AL271" s="11">
        <f t="shared" si="218"/>
        <v>0.35082927358296773</v>
      </c>
      <c r="AM271" s="11">
        <f t="shared" si="219"/>
        <v>5.3508292735829679</v>
      </c>
      <c r="AN271" s="11">
        <f t="shared" si="220"/>
        <v>1.2295497259074981</v>
      </c>
      <c r="AO271" s="11">
        <f t="shared" si="221"/>
        <v>-0.75813399999999653</v>
      </c>
      <c r="AP271" s="11">
        <f t="shared" si="222"/>
        <v>-196.68150717717657</v>
      </c>
      <c r="AR271" s="11">
        <v>-95</v>
      </c>
      <c r="AS271" s="11">
        <v>2.0529999999999999</v>
      </c>
      <c r="AT271" s="11">
        <f t="shared" si="223"/>
        <v>205300</v>
      </c>
      <c r="AU271" s="11">
        <f t="shared" si="224"/>
        <v>2.8999999999999915E-2</v>
      </c>
      <c r="AV271" s="11">
        <f t="shared" si="225"/>
        <v>2899.9999999999709</v>
      </c>
      <c r="AW271" s="11">
        <f t="shared" si="226"/>
        <v>0.31238894937059186</v>
      </c>
      <c r="AX271" s="11">
        <f t="shared" si="227"/>
        <v>5.3123889493705923</v>
      </c>
      <c r="AY271" s="11">
        <f t="shared" si="228"/>
        <v>1.180854484988231</v>
      </c>
      <c r="AZ271" s="11">
        <f t="shared" si="229"/>
        <v>-0.69391399999999681</v>
      </c>
      <c r="BA271" s="11">
        <f t="shared" si="230"/>
        <v>-156.89573528075942</v>
      </c>
      <c r="BC271" s="11">
        <v>-95</v>
      </c>
      <c r="BD271" s="11">
        <v>2.0049999999999999</v>
      </c>
      <c r="BE271" s="11">
        <f t="shared" si="231"/>
        <v>200500</v>
      </c>
      <c r="BF271" s="11">
        <f t="shared" si="232"/>
        <v>2.4000000000000021E-2</v>
      </c>
      <c r="BG271" s="11">
        <f t="shared" si="233"/>
        <v>2400</v>
      </c>
      <c r="BH271" s="11">
        <f t="shared" si="234"/>
        <v>0.30211437695620108</v>
      </c>
      <c r="BI271" s="11">
        <f t="shared" si="235"/>
        <v>5.3021143769562009</v>
      </c>
      <c r="BJ271" s="11">
        <f t="shared" si="236"/>
        <v>1.0017220895760308</v>
      </c>
      <c r="BK271" s="11">
        <f t="shared" si="237"/>
        <v>-0.67768999999999691</v>
      </c>
      <c r="BL271" s="11">
        <f t="shared" si="238"/>
        <v>-146.8445929069278</v>
      </c>
      <c r="BN271" s="11">
        <v>-95</v>
      </c>
      <c r="BO271" s="11">
        <v>1.9139999999999999</v>
      </c>
      <c r="BP271" s="11">
        <f t="shared" si="239"/>
        <v>191400</v>
      </c>
      <c r="BQ271" s="11">
        <f t="shared" si="240"/>
        <v>3.0000000000000027E-2</v>
      </c>
      <c r="BR271" s="11">
        <f t="shared" si="241"/>
        <v>3000</v>
      </c>
      <c r="BS271" s="11">
        <f t="shared" si="242"/>
        <v>0.28194193344082474</v>
      </c>
      <c r="BT271" s="11">
        <f t="shared" si="243"/>
        <v>5.2819419334408249</v>
      </c>
      <c r="BU271" s="11">
        <f t="shared" si="244"/>
        <v>1.3092861202056736</v>
      </c>
      <c r="BV271" s="11">
        <f t="shared" si="245"/>
        <v>-0.64693199999999706</v>
      </c>
      <c r="BW271" s="11">
        <f t="shared" si="246"/>
        <v>-127.78930215653855</v>
      </c>
    </row>
    <row r="272" spans="1:75" x14ac:dyDescent="0.35">
      <c r="A272" s="4">
        <v>-94</v>
      </c>
      <c r="B272" s="5">
        <v>282.86</v>
      </c>
      <c r="C272" s="5">
        <f t="shared" si="199"/>
        <v>-3.410000000000025</v>
      </c>
      <c r="D272" s="5">
        <f t="shared" si="200"/>
        <v>2.4515715370380673</v>
      </c>
      <c r="E272" s="5">
        <f t="shared" si="201"/>
        <v>2.8286000000000001E-4</v>
      </c>
      <c r="F272" s="5">
        <f t="shared" si="202"/>
        <v>-3.4100000000000233E-6</v>
      </c>
      <c r="G272" s="5">
        <f t="shared" si="203"/>
        <v>-3.5484284629619327</v>
      </c>
      <c r="H272" s="6">
        <f t="shared" si="204"/>
        <v>4.9693490835132859E-2</v>
      </c>
      <c r="K272" s="11">
        <v>-94</v>
      </c>
      <c r="L272" s="11">
        <v>2.2519999999999998</v>
      </c>
      <c r="M272" s="11">
        <f t="shared" si="205"/>
        <v>225199.99999999997</v>
      </c>
      <c r="N272" s="11">
        <f t="shared" si="206"/>
        <v>1.4000000000000234E-2</v>
      </c>
      <c r="O272" s="11">
        <f t="shared" si="206"/>
        <v>1400.0000000000291</v>
      </c>
      <c r="P272" s="11">
        <f t="shared" si="207"/>
        <v>0.35256838617930858</v>
      </c>
      <c r="Q272" s="11">
        <f t="shared" si="207"/>
        <v>5.3525683861793087</v>
      </c>
      <c r="R272" s="11">
        <f t="shared" si="208"/>
        <v>0.51097458929210959</v>
      </c>
      <c r="S272" s="11">
        <f t="shared" si="209"/>
        <v>0.76793200000000517</v>
      </c>
      <c r="T272" s="11">
        <f t="shared" si="198"/>
        <v>673.50260420195207</v>
      </c>
      <c r="V272" s="11">
        <v>-94</v>
      </c>
      <c r="W272" s="25">
        <v>2.3330000000000002</v>
      </c>
      <c r="X272" s="11">
        <f t="shared" si="210"/>
        <v>233300.00000000003</v>
      </c>
      <c r="Y272" s="11">
        <f t="shared" si="211"/>
        <v>2.9999999999999805E-2</v>
      </c>
      <c r="Z272" s="11">
        <f t="shared" si="212"/>
        <v>2999.9999999999709</v>
      </c>
      <c r="AA272" s="11">
        <f t="shared" si="213"/>
        <v>0.36791473879375264</v>
      </c>
      <c r="AB272" s="11">
        <f t="shared" si="214"/>
        <v>5.3679147387937522</v>
      </c>
      <c r="AC272" s="11">
        <f>(AB272-AB273)/(G273-G272)</f>
        <v>1.053453035358815</v>
      </c>
      <c r="AD272" s="11">
        <f>X272*F272</f>
        <v>-0.79555300000000551</v>
      </c>
      <c r="AE272" s="11">
        <f>(X272*E272)/(($I$3+$I$4)*286.9)+273</f>
        <v>687.90789325184483</v>
      </c>
      <c r="AG272" s="11">
        <v>-94</v>
      </c>
      <c r="AH272" s="11">
        <v>2.2759999999999998</v>
      </c>
      <c r="AI272" s="11">
        <f t="shared" si="215"/>
        <v>227599.99999999997</v>
      </c>
      <c r="AJ272" s="11">
        <f t="shared" si="216"/>
        <v>3.6000000000000032E-2</v>
      </c>
      <c r="AK272" s="11">
        <f t="shared" si="217"/>
        <v>3600</v>
      </c>
      <c r="AL272" s="11">
        <f t="shared" si="218"/>
        <v>0.35717225772303351</v>
      </c>
      <c r="AM272" s="11">
        <f t="shared" si="219"/>
        <v>5.3571722577230334</v>
      </c>
      <c r="AN272" s="11">
        <f t="shared" si="220"/>
        <v>1.2939101177171293</v>
      </c>
      <c r="AO272" s="11">
        <f t="shared" si="221"/>
        <v>-0.77611600000000525</v>
      </c>
      <c r="AP272" s="11">
        <f t="shared" si="222"/>
        <v>-197.96394314488299</v>
      </c>
      <c r="AR272" s="11">
        <v>-94</v>
      </c>
      <c r="AS272" s="11">
        <v>2.0819999999999999</v>
      </c>
      <c r="AT272" s="11">
        <f t="shared" si="223"/>
        <v>208199.99999999997</v>
      </c>
      <c r="AU272" s="11">
        <f t="shared" si="224"/>
        <v>3.1000000000000139E-2</v>
      </c>
      <c r="AV272" s="11">
        <f t="shared" si="225"/>
        <v>3100.0000000000291</v>
      </c>
      <c r="AW272" s="11">
        <f t="shared" si="226"/>
        <v>0.31848072517451731</v>
      </c>
      <c r="AX272" s="11">
        <f t="shared" si="227"/>
        <v>5.318480725174517</v>
      </c>
      <c r="AY272" s="11">
        <f t="shared" si="228"/>
        <v>1.2185791368613978</v>
      </c>
      <c r="AZ272" s="11">
        <f t="shared" si="229"/>
        <v>-0.70996200000000476</v>
      </c>
      <c r="BA272" s="11">
        <f t="shared" si="230"/>
        <v>-157.82026785045974</v>
      </c>
      <c r="BC272" s="11">
        <v>-94</v>
      </c>
      <c r="BD272" s="11">
        <v>2.0289999999999999</v>
      </c>
      <c r="BE272" s="11">
        <f t="shared" si="231"/>
        <v>202900</v>
      </c>
      <c r="BF272" s="11">
        <f t="shared" si="232"/>
        <v>3.4000000000000252E-2</v>
      </c>
      <c r="BG272" s="11">
        <f t="shared" si="233"/>
        <v>3400.0000000000291</v>
      </c>
      <c r="BH272" s="11">
        <f t="shared" si="234"/>
        <v>0.307282047033346</v>
      </c>
      <c r="BI272" s="11">
        <f t="shared" si="235"/>
        <v>5.3072820470333459</v>
      </c>
      <c r="BJ272" s="11">
        <f t="shared" si="236"/>
        <v>1.3701540244207424</v>
      </c>
      <c r="BK272" s="11">
        <f t="shared" si="237"/>
        <v>-0.69188900000000475</v>
      </c>
      <c r="BL272" s="11">
        <f t="shared" si="238"/>
        <v>-146.85318130095237</v>
      </c>
      <c r="BN272" s="11">
        <v>-94</v>
      </c>
      <c r="BO272" s="11">
        <v>1.944</v>
      </c>
      <c r="BP272" s="11">
        <f t="shared" si="239"/>
        <v>194400</v>
      </c>
      <c r="BQ272" s="11">
        <f t="shared" si="240"/>
        <v>3.2000000000000028E-2</v>
      </c>
      <c r="BR272" s="11">
        <f t="shared" si="241"/>
        <v>3200</v>
      </c>
      <c r="BS272" s="11">
        <f t="shared" si="242"/>
        <v>0.28869626059025577</v>
      </c>
      <c r="BT272" s="11">
        <f t="shared" si="243"/>
        <v>5.2886962605902559</v>
      </c>
      <c r="BU272" s="11">
        <f t="shared" si="244"/>
        <v>1.3461382435761864</v>
      </c>
      <c r="BV272" s="11">
        <f t="shared" si="245"/>
        <v>-0.66290400000000449</v>
      </c>
      <c r="BW272" s="11">
        <f t="shared" si="246"/>
        <v>-129.2644575894783</v>
      </c>
    </row>
    <row r="273" spans="1:75" x14ac:dyDescent="0.35">
      <c r="A273" s="4">
        <v>-93</v>
      </c>
      <c r="B273" s="5">
        <v>279.45</v>
      </c>
      <c r="C273" s="5">
        <f t="shared" si="199"/>
        <v>-3.4300000000000068</v>
      </c>
      <c r="D273" s="5">
        <f t="shared" si="200"/>
        <v>2.4463041139519239</v>
      </c>
      <c r="E273" s="5">
        <f t="shared" si="201"/>
        <v>2.7944999999999999E-4</v>
      </c>
      <c r="F273" s="5">
        <f t="shared" si="202"/>
        <v>-3.4300000000000129E-6</v>
      </c>
      <c r="G273" s="5">
        <f t="shared" si="203"/>
        <v>-3.5536958860480761</v>
      </c>
      <c r="H273" s="6">
        <f t="shared" si="204"/>
        <v>4.8997939702746129E-2</v>
      </c>
      <c r="K273" s="11">
        <v>-93</v>
      </c>
      <c r="L273" s="11">
        <v>2.266</v>
      </c>
      <c r="M273" s="11">
        <f t="shared" si="205"/>
        <v>226600</v>
      </c>
      <c r="N273" s="11">
        <f t="shared" si="206"/>
        <v>2.8000000000000025E-2</v>
      </c>
      <c r="O273" s="11">
        <f t="shared" si="206"/>
        <v>2800</v>
      </c>
      <c r="P273" s="11">
        <f t="shared" si="207"/>
        <v>0.35525990552737846</v>
      </c>
      <c r="Q273" s="11">
        <f t="shared" si="207"/>
        <v>5.3552599055273786</v>
      </c>
      <c r="R273" s="11">
        <f t="shared" si="208"/>
        <v>0.99439656480517125</v>
      </c>
      <c r="S273" s="11">
        <f t="shared" si="209"/>
        <v>0.77723800000000287</v>
      </c>
      <c r="T273" s="11">
        <f t="shared" si="198"/>
        <v>671.1341589667868</v>
      </c>
      <c r="V273" s="11">
        <v>-93</v>
      </c>
      <c r="W273" s="25">
        <v>2.363</v>
      </c>
      <c r="X273" s="11">
        <f t="shared" si="210"/>
        <v>236300</v>
      </c>
      <c r="Y273" s="11">
        <f t="shared" si="211"/>
        <v>3.5000000000000142E-2</v>
      </c>
      <c r="Z273" s="11">
        <f t="shared" si="212"/>
        <v>3500</v>
      </c>
      <c r="AA273" s="11">
        <f t="shared" si="213"/>
        <v>0.37346372163236902</v>
      </c>
      <c r="AB273" s="11">
        <f t="shared" si="214"/>
        <v>5.3734637216323691</v>
      </c>
      <c r="AC273" s="11">
        <f>(AB273-AB274)/(G274-G273)</f>
        <v>1.190525370948277</v>
      </c>
      <c r="AD273" s="11">
        <f>X273*F273</f>
        <v>-0.81050900000000303</v>
      </c>
      <c r="AE273" s="11">
        <f>(X273*E273)/(($I$3+$I$4)*286.9)+273</f>
        <v>688.17697159687441</v>
      </c>
      <c r="AG273" s="11">
        <v>-93</v>
      </c>
      <c r="AH273" s="11">
        <v>2.3119999999999998</v>
      </c>
      <c r="AI273" s="11">
        <f t="shared" si="215"/>
        <v>231199.99999999997</v>
      </c>
      <c r="AJ273" s="11">
        <f t="shared" si="216"/>
        <v>4.4000000000000039E-2</v>
      </c>
      <c r="AK273" s="11">
        <f t="shared" si="217"/>
        <v>4400.0000000000291</v>
      </c>
      <c r="AL273" s="11">
        <f t="shared" si="218"/>
        <v>0.36398782974849142</v>
      </c>
      <c r="AM273" s="11">
        <f t="shared" si="219"/>
        <v>5.3639878297484911</v>
      </c>
      <c r="AN273" s="11">
        <f t="shared" si="220"/>
        <v>1.5264959624331074</v>
      </c>
      <c r="AO273" s="11">
        <f t="shared" si="221"/>
        <v>-0.79301600000000283</v>
      </c>
      <c r="AP273" s="11">
        <f t="shared" si="222"/>
        <v>-199.64580527421015</v>
      </c>
      <c r="AR273" s="11">
        <v>-93</v>
      </c>
      <c r="AS273" s="11">
        <v>2.113</v>
      </c>
      <c r="AT273" s="11">
        <f t="shared" si="223"/>
        <v>211300</v>
      </c>
      <c r="AU273" s="11">
        <f t="shared" si="224"/>
        <v>3.5000000000000142E-2</v>
      </c>
      <c r="AV273" s="11">
        <f t="shared" si="225"/>
        <v>3500</v>
      </c>
      <c r="AW273" s="11">
        <f t="shared" si="226"/>
        <v>0.32489949705231336</v>
      </c>
      <c r="AX273" s="11">
        <f t="shared" si="227"/>
        <v>5.3248994970523134</v>
      </c>
      <c r="AY273" s="11">
        <f t="shared" si="228"/>
        <v>1.3302315563432228</v>
      </c>
      <c r="AZ273" s="11">
        <f t="shared" si="229"/>
        <v>-0.72475900000000271</v>
      </c>
      <c r="BA273" s="11">
        <f t="shared" si="230"/>
        <v>-158.96392151574662</v>
      </c>
      <c r="BC273" s="11">
        <v>-93</v>
      </c>
      <c r="BD273" s="11">
        <v>2.0630000000000002</v>
      </c>
      <c r="BE273" s="11">
        <f t="shared" si="231"/>
        <v>206300.00000000003</v>
      </c>
      <c r="BF273" s="11">
        <f t="shared" si="232"/>
        <v>3.4999999999999698E-2</v>
      </c>
      <c r="BG273" s="11">
        <f t="shared" si="233"/>
        <v>3499.9999999999709</v>
      </c>
      <c r="BH273" s="11">
        <f t="shared" si="234"/>
        <v>0.31449922797315161</v>
      </c>
      <c r="BI273" s="11">
        <f t="shared" si="235"/>
        <v>5.314499227973152</v>
      </c>
      <c r="BJ273" s="11">
        <f t="shared" si="236"/>
        <v>1.3622020819010567</v>
      </c>
      <c r="BK273" s="11">
        <f t="shared" si="237"/>
        <v>-0.70760900000000271</v>
      </c>
      <c r="BL273" s="11">
        <f t="shared" si="238"/>
        <v>-148.74234268196187</v>
      </c>
      <c r="BN273" s="11">
        <v>-93</v>
      </c>
      <c r="BO273" s="11">
        <v>1.976</v>
      </c>
      <c r="BP273" s="11">
        <f t="shared" si="239"/>
        <v>197600</v>
      </c>
      <c r="BQ273" s="11">
        <f t="shared" si="240"/>
        <v>3.3999999999999808E-2</v>
      </c>
      <c r="BR273" s="11">
        <f t="shared" si="241"/>
        <v>3399.9999999999709</v>
      </c>
      <c r="BS273" s="11">
        <f t="shared" si="242"/>
        <v>0.29578694025160929</v>
      </c>
      <c r="BT273" s="11">
        <f t="shared" si="243"/>
        <v>5.2957869402516096</v>
      </c>
      <c r="BU273" s="11">
        <f t="shared" si="244"/>
        <v>1.3813798739328316</v>
      </c>
      <c r="BV273" s="11">
        <f t="shared" si="245"/>
        <v>-0.67776800000000259</v>
      </c>
      <c r="BW273" s="11">
        <f t="shared" si="246"/>
        <v>-130.95679551117621</v>
      </c>
    </row>
    <row r="274" spans="1:75" x14ac:dyDescent="0.35">
      <c r="A274" s="4">
        <v>-92</v>
      </c>
      <c r="B274" s="5">
        <v>276.02</v>
      </c>
      <c r="C274" s="5">
        <f t="shared" si="199"/>
        <v>-3.4499999999999886</v>
      </c>
      <c r="D274" s="5">
        <f t="shared" si="200"/>
        <v>2.4409405515396636</v>
      </c>
      <c r="E274" s="5">
        <f t="shared" si="201"/>
        <v>2.7601999999999998E-4</v>
      </c>
      <c r="F274" s="5">
        <f t="shared" si="202"/>
        <v>-3.4500000000000025E-6</v>
      </c>
      <c r="G274" s="5">
        <f t="shared" si="203"/>
        <v>-3.5590594484603364</v>
      </c>
      <c r="H274" s="6">
        <f t="shared" si="204"/>
        <v>4.8297905476186453E-2</v>
      </c>
      <c r="K274" s="11">
        <v>-92</v>
      </c>
      <c r="L274" s="11">
        <v>2.294</v>
      </c>
      <c r="M274" s="11">
        <f t="shared" si="205"/>
        <v>229400</v>
      </c>
      <c r="N274" s="11">
        <f t="shared" si="206"/>
        <v>2.1999999999999797E-2</v>
      </c>
      <c r="O274" s="11">
        <f t="shared" si="206"/>
        <v>2199.9999999999709</v>
      </c>
      <c r="P274" s="11">
        <f t="shared" si="207"/>
        <v>0.36059341356524888</v>
      </c>
      <c r="Q274" s="11">
        <f t="shared" si="207"/>
        <v>5.3605934135652484</v>
      </c>
      <c r="R274" s="11">
        <f t="shared" si="208"/>
        <v>0.75883633632029768</v>
      </c>
      <c r="S274" s="11">
        <f t="shared" si="209"/>
        <v>0.79143000000000063</v>
      </c>
      <c r="T274" s="11">
        <f t="shared" si="198"/>
        <v>671.10660793966065</v>
      </c>
      <c r="V274" s="11">
        <v>-92</v>
      </c>
      <c r="W274" s="25">
        <v>2.3980000000000001</v>
      </c>
      <c r="X274" s="11">
        <f t="shared" si="210"/>
        <v>239800</v>
      </c>
      <c r="Y274" s="11">
        <f t="shared" si="211"/>
        <v>3.2000000000000028E-2</v>
      </c>
      <c r="Z274" s="11">
        <f t="shared" si="212"/>
        <v>3200.0000000000291</v>
      </c>
      <c r="AA274" s="11">
        <f t="shared" si="213"/>
        <v>0.37984917876282992</v>
      </c>
      <c r="AB274" s="11">
        <f t="shared" si="214"/>
        <v>5.3798491787628295</v>
      </c>
      <c r="AC274" s="11">
        <f>(AB274-AB275)/(G275-G274)</f>
        <v>1.0539309124158225</v>
      </c>
      <c r="AD274" s="11">
        <f>X274*F274</f>
        <v>-0.82731000000000066</v>
      </c>
      <c r="AE274" s="11">
        <f>(X274*E274)/(($I$3+$I$4)*286.9)+273</f>
        <v>689.15503305985453</v>
      </c>
      <c r="AG274" s="11">
        <v>-92</v>
      </c>
      <c r="AH274" s="11">
        <v>2.3559999999999999</v>
      </c>
      <c r="AI274" s="11">
        <f t="shared" si="215"/>
        <v>235600</v>
      </c>
      <c r="AJ274" s="11">
        <f t="shared" si="216"/>
        <v>4.3000000000000149E-2</v>
      </c>
      <c r="AK274" s="11">
        <f t="shared" si="217"/>
        <v>4300</v>
      </c>
      <c r="AL274" s="11">
        <f t="shared" si="218"/>
        <v>0.37217528611506401</v>
      </c>
      <c r="AM274" s="11">
        <f t="shared" si="219"/>
        <v>5.3721752861150645</v>
      </c>
      <c r="AN274" s="11">
        <f t="shared" si="220"/>
        <v>1.4379799793212136</v>
      </c>
      <c r="AO274" s="11">
        <f t="shared" si="221"/>
        <v>-0.81282000000000065</v>
      </c>
      <c r="AP274" s="11">
        <f t="shared" si="222"/>
        <v>-202.72908262202407</v>
      </c>
      <c r="AR274" s="11">
        <v>-92</v>
      </c>
      <c r="AS274" s="11">
        <v>2.1480000000000001</v>
      </c>
      <c r="AT274" s="11">
        <f t="shared" si="223"/>
        <v>214800</v>
      </c>
      <c r="AU274" s="11">
        <f t="shared" si="224"/>
        <v>2.8999999999999915E-2</v>
      </c>
      <c r="AV274" s="11">
        <f t="shared" si="225"/>
        <v>2900</v>
      </c>
      <c r="AW274" s="11">
        <f t="shared" si="226"/>
        <v>0.33203427702751803</v>
      </c>
      <c r="AX274" s="11">
        <f t="shared" si="227"/>
        <v>5.3320342770275184</v>
      </c>
      <c r="AY274" s="11">
        <f t="shared" si="228"/>
        <v>1.0662068319396714</v>
      </c>
      <c r="AZ274" s="11">
        <f t="shared" si="229"/>
        <v>-0.7410600000000005</v>
      </c>
      <c r="BA274" s="11">
        <f t="shared" si="230"/>
        <v>-160.7292315246637</v>
      </c>
      <c r="BC274" s="11">
        <v>-92</v>
      </c>
      <c r="BD274" s="11">
        <v>2.0979999999999999</v>
      </c>
      <c r="BE274" s="11">
        <f t="shared" si="231"/>
        <v>209800</v>
      </c>
      <c r="BF274" s="11">
        <f t="shared" si="232"/>
        <v>3.8000000000000256E-2</v>
      </c>
      <c r="BG274" s="11">
        <f t="shared" si="233"/>
        <v>3800</v>
      </c>
      <c r="BH274" s="11">
        <f t="shared" si="234"/>
        <v>0.32180548385753904</v>
      </c>
      <c r="BI274" s="11">
        <f t="shared" si="235"/>
        <v>5.3218054838575393</v>
      </c>
      <c r="BJ274" s="11">
        <f t="shared" si="236"/>
        <v>1.4271429299287486</v>
      </c>
      <c r="BK274" s="11">
        <f t="shared" si="237"/>
        <v>-0.72381000000000051</v>
      </c>
      <c r="BL274" s="11">
        <f t="shared" si="238"/>
        <v>-150.63311347241364</v>
      </c>
      <c r="BN274" s="11">
        <v>-92</v>
      </c>
      <c r="BO274" s="11">
        <v>2.0099999999999998</v>
      </c>
      <c r="BP274" s="11">
        <f t="shared" si="239"/>
        <v>200999.99999999997</v>
      </c>
      <c r="BQ274" s="11">
        <f t="shared" si="240"/>
        <v>3.7000000000000366E-2</v>
      </c>
      <c r="BR274" s="11">
        <f t="shared" si="241"/>
        <v>3700.0000000000582</v>
      </c>
      <c r="BS274" s="11">
        <f t="shared" si="242"/>
        <v>0.30319605742048883</v>
      </c>
      <c r="BT274" s="11">
        <f t="shared" si="243"/>
        <v>5.3031960574204886</v>
      </c>
      <c r="BU274" s="11">
        <f t="shared" si="244"/>
        <v>1.4502130999516729</v>
      </c>
      <c r="BV274" s="11">
        <f t="shared" si="245"/>
        <v>-0.69345000000000045</v>
      </c>
      <c r="BW274" s="11">
        <f t="shared" si="246"/>
        <v>-132.86394570045343</v>
      </c>
    </row>
    <row r="275" spans="1:75" x14ac:dyDescent="0.35">
      <c r="A275" s="4">
        <v>-91</v>
      </c>
      <c r="B275" s="5">
        <v>272.57</v>
      </c>
      <c r="C275" s="5">
        <f t="shared" si="199"/>
        <v>-3.4800000000000182</v>
      </c>
      <c r="D275" s="5">
        <f t="shared" si="200"/>
        <v>2.4354780541713246</v>
      </c>
      <c r="E275" s="5">
        <f t="shared" si="201"/>
        <v>2.7256999999999997E-4</v>
      </c>
      <c r="F275" s="5">
        <f t="shared" si="202"/>
        <v>-3.479999999999987E-6</v>
      </c>
      <c r="G275" s="5">
        <f t="shared" si="203"/>
        <v>-3.5645219458286754</v>
      </c>
      <c r="H275" s="6">
        <f t="shared" si="204"/>
        <v>4.7593591745983793E-2</v>
      </c>
      <c r="K275" s="11">
        <v>-91</v>
      </c>
      <c r="L275" s="11">
        <v>2.3159999999999998</v>
      </c>
      <c r="M275" s="11">
        <f t="shared" si="205"/>
        <v>231599.99999999997</v>
      </c>
      <c r="N275" s="11">
        <f t="shared" si="206"/>
        <v>4.4000000000000039E-2</v>
      </c>
      <c r="O275" s="11">
        <f t="shared" si="206"/>
        <v>4400.0000000000291</v>
      </c>
      <c r="P275" s="11">
        <f t="shared" si="207"/>
        <v>0.36473855505539854</v>
      </c>
      <c r="Q275" s="11">
        <f t="shared" si="207"/>
        <v>5.3647385550553981</v>
      </c>
      <c r="R275" s="11">
        <f t="shared" si="208"/>
        <v>1.4646455566326277</v>
      </c>
      <c r="S275" s="11">
        <f t="shared" si="209"/>
        <v>0.80596799999999691</v>
      </c>
      <c r="T275" s="11">
        <f t="shared" si="198"/>
        <v>669.90085125820133</v>
      </c>
      <c r="V275" s="11">
        <v>-91</v>
      </c>
      <c r="W275" s="25">
        <v>2.4300000000000002</v>
      </c>
      <c r="X275" s="11">
        <f t="shared" si="210"/>
        <v>243000.00000000003</v>
      </c>
      <c r="Y275" s="11">
        <f t="shared" si="211"/>
        <v>3.7999999999999812E-2</v>
      </c>
      <c r="Z275" s="11">
        <f t="shared" si="212"/>
        <v>3799.9999999999709</v>
      </c>
      <c r="AA275" s="11">
        <f t="shared" si="213"/>
        <v>0.38560627359831223</v>
      </c>
      <c r="AB275" s="11">
        <f t="shared" si="214"/>
        <v>5.3856062735983121</v>
      </c>
      <c r="AC275" s="11">
        <f>(AB275-AB276)/(G276-G275)</f>
        <v>1.2075776751365475</v>
      </c>
      <c r="AD275" s="11">
        <f>X275*F275</f>
        <v>-0.84563999999999695</v>
      </c>
      <c r="AE275" s="11">
        <f>(X275*E275)/(($I$3+$I$4)*286.9)+273</f>
        <v>689.43742165692117</v>
      </c>
      <c r="AG275" s="11">
        <v>-91</v>
      </c>
      <c r="AH275" s="11">
        <v>2.399</v>
      </c>
      <c r="AI275" s="11">
        <f t="shared" si="215"/>
        <v>239900</v>
      </c>
      <c r="AJ275" s="11">
        <f t="shared" si="216"/>
        <v>3.7999999999999812E-2</v>
      </c>
      <c r="AK275" s="11">
        <f t="shared" si="217"/>
        <v>3799.9999999999709</v>
      </c>
      <c r="AL275" s="11">
        <f t="shared" si="218"/>
        <v>0.38003024796783064</v>
      </c>
      <c r="AM275" s="11">
        <f t="shared" si="219"/>
        <v>5.3800302479678308</v>
      </c>
      <c r="AN275" s="11">
        <f t="shared" si="220"/>
        <v>1.2230600734730388</v>
      </c>
      <c r="AO275" s="11">
        <f t="shared" si="221"/>
        <v>-0.83485199999999693</v>
      </c>
      <c r="AP275" s="11">
        <f t="shared" si="222"/>
        <v>-205.35703609208264</v>
      </c>
      <c r="AR275" s="11">
        <v>-91</v>
      </c>
      <c r="AS275" s="11">
        <v>2.177</v>
      </c>
      <c r="AT275" s="11">
        <f t="shared" si="223"/>
        <v>217700</v>
      </c>
      <c r="AU275" s="11">
        <f t="shared" si="224"/>
        <v>3.2999999999999918E-2</v>
      </c>
      <c r="AV275" s="11">
        <f t="shared" si="225"/>
        <v>3300</v>
      </c>
      <c r="AW275" s="11">
        <f t="shared" si="226"/>
        <v>0.33785842904109437</v>
      </c>
      <c r="AX275" s="11">
        <f t="shared" si="227"/>
        <v>5.337858429041094</v>
      </c>
      <c r="AY275" s="11">
        <f t="shared" si="228"/>
        <v>1.1708359342899355</v>
      </c>
      <c r="AZ275" s="11">
        <f t="shared" si="229"/>
        <v>-0.75759599999999716</v>
      </c>
      <c r="BA275" s="11">
        <f t="shared" si="230"/>
        <v>-161.09056589098122</v>
      </c>
      <c r="BC275" s="11">
        <v>-91</v>
      </c>
      <c r="BD275" s="11">
        <v>2.1360000000000001</v>
      </c>
      <c r="BE275" s="11">
        <f t="shared" si="231"/>
        <v>213600</v>
      </c>
      <c r="BF275" s="11">
        <f t="shared" si="232"/>
        <v>4.0999999999999925E-2</v>
      </c>
      <c r="BG275" s="11">
        <f t="shared" si="233"/>
        <v>4100</v>
      </c>
      <c r="BH275" s="11">
        <f t="shared" si="234"/>
        <v>0.32960124835651883</v>
      </c>
      <c r="BI275" s="11">
        <f t="shared" si="235"/>
        <v>5.3296012483565187</v>
      </c>
      <c r="BJ275" s="11">
        <f t="shared" si="236"/>
        <v>1.4796500970187778</v>
      </c>
      <c r="BK275" s="11">
        <f t="shared" si="237"/>
        <v>-0.74332799999999721</v>
      </c>
      <c r="BL275" s="11">
        <f t="shared" si="238"/>
        <v>-152.91522679978681</v>
      </c>
      <c r="BN275" s="11">
        <v>-91</v>
      </c>
      <c r="BO275" s="11">
        <v>2.0470000000000002</v>
      </c>
      <c r="BP275" s="11">
        <f t="shared" si="239"/>
        <v>204700.00000000003</v>
      </c>
      <c r="BQ275" s="11">
        <f t="shared" si="240"/>
        <v>3.7999999999999812E-2</v>
      </c>
      <c r="BR275" s="11">
        <f t="shared" si="241"/>
        <v>3799.9999999999709</v>
      </c>
      <c r="BS275" s="11">
        <f t="shared" si="242"/>
        <v>0.31111784266250569</v>
      </c>
      <c r="BT275" s="11">
        <f t="shared" si="243"/>
        <v>5.3111178426625054</v>
      </c>
      <c r="BU275" s="11">
        <f t="shared" si="244"/>
        <v>1.4314529363782951</v>
      </c>
      <c r="BV275" s="11">
        <f t="shared" si="245"/>
        <v>-0.71235599999999744</v>
      </c>
      <c r="BW275" s="11">
        <f t="shared" si="246"/>
        <v>-135.16875901646239</v>
      </c>
    </row>
    <row r="276" spans="1:75" x14ac:dyDescent="0.35">
      <c r="A276" s="4">
        <v>-90</v>
      </c>
      <c r="B276" s="5">
        <v>269.08999999999997</v>
      </c>
      <c r="C276" s="5">
        <f t="shared" si="199"/>
        <v>-3.4899999999999523</v>
      </c>
      <c r="D276" s="5">
        <f t="shared" si="200"/>
        <v>2.4298975586871476</v>
      </c>
      <c r="E276" s="5">
        <f t="shared" si="201"/>
        <v>2.6908999999999999E-4</v>
      </c>
      <c r="F276" s="5">
        <f t="shared" si="202"/>
        <v>-3.4899999999999818E-6</v>
      </c>
      <c r="G276" s="5">
        <f t="shared" si="203"/>
        <v>-3.5701024413128524</v>
      </c>
      <c r="H276" s="6">
        <f t="shared" si="204"/>
        <v>4.6885207258506117E-2</v>
      </c>
      <c r="K276" s="11">
        <v>-90</v>
      </c>
      <c r="L276" s="11">
        <v>2.36</v>
      </c>
      <c r="M276" s="11">
        <f t="shared" si="205"/>
        <v>236000</v>
      </c>
      <c r="N276" s="11">
        <f t="shared" si="206"/>
        <v>5.500000000000016E-2</v>
      </c>
      <c r="O276" s="11">
        <f t="shared" si="206"/>
        <v>5500</v>
      </c>
      <c r="P276" s="11">
        <f t="shared" si="207"/>
        <v>0.37291200297010657</v>
      </c>
      <c r="Q276" s="11">
        <f t="shared" si="207"/>
        <v>5.3729120029701063</v>
      </c>
      <c r="R276" s="11">
        <f t="shared" si="208"/>
        <v>1.764732923504174</v>
      </c>
      <c r="S276" s="11">
        <f t="shared" si="209"/>
        <v>0.82363999999999571</v>
      </c>
      <c r="T276" s="11">
        <f t="shared" si="198"/>
        <v>672.27763347692871</v>
      </c>
      <c r="V276" s="11">
        <v>-90</v>
      </c>
      <c r="W276" s="25">
        <v>2.468</v>
      </c>
      <c r="X276" s="11">
        <f t="shared" si="210"/>
        <v>246800</v>
      </c>
      <c r="Y276" s="11">
        <f t="shared" si="211"/>
        <v>4.4000000000000039E-2</v>
      </c>
      <c r="Z276" s="11">
        <f t="shared" si="212"/>
        <v>4400</v>
      </c>
      <c r="AA276" s="11">
        <f t="shared" si="213"/>
        <v>0.39234515536120407</v>
      </c>
      <c r="AB276" s="11">
        <f t="shared" si="214"/>
        <v>5.3923451553612045</v>
      </c>
      <c r="AC276" s="11">
        <f>(AB276-AB277)/(G277-G276)</f>
        <v>1.3536459934141396</v>
      </c>
      <c r="AD276" s="11">
        <f>X276*F276</f>
        <v>-0.86133199999999555</v>
      </c>
      <c r="AE276" s="11">
        <f>(X276*E276)/(($I$3+$I$4)*286.9)+273</f>
        <v>690.54966077163567</v>
      </c>
      <c r="AG276" s="11">
        <v>-90</v>
      </c>
      <c r="AH276" s="11">
        <v>2.4369999999999998</v>
      </c>
      <c r="AI276" s="11">
        <f t="shared" si="215"/>
        <v>243699.99999999997</v>
      </c>
      <c r="AJ276" s="11">
        <f t="shared" si="216"/>
        <v>3.1000000000000139E-2</v>
      </c>
      <c r="AK276" s="11">
        <f t="shared" si="217"/>
        <v>3100.0000000000291</v>
      </c>
      <c r="AL276" s="11">
        <f t="shared" si="218"/>
        <v>0.38685552918472427</v>
      </c>
      <c r="AM276" s="11">
        <f t="shared" si="219"/>
        <v>5.3868555291847242</v>
      </c>
      <c r="AN276" s="11">
        <f t="shared" si="220"/>
        <v>0.96827547479286946</v>
      </c>
      <c r="AO276" s="11">
        <f t="shared" si="221"/>
        <v>-0.85051299999999552</v>
      </c>
      <c r="AP276" s="11">
        <f t="shared" si="222"/>
        <v>-206.73008181139778</v>
      </c>
      <c r="AR276" s="11">
        <v>-90</v>
      </c>
      <c r="AS276" s="11">
        <v>2.21</v>
      </c>
      <c r="AT276" s="11">
        <f t="shared" si="223"/>
        <v>221000</v>
      </c>
      <c r="AU276" s="11">
        <f t="shared" si="224"/>
        <v>3.8000000000000256E-2</v>
      </c>
      <c r="AV276" s="11">
        <f t="shared" si="225"/>
        <v>3800.0000000000291</v>
      </c>
      <c r="AW276" s="11">
        <f t="shared" si="226"/>
        <v>0.34439227368511072</v>
      </c>
      <c r="AX276" s="11">
        <f t="shared" si="227"/>
        <v>5.344392273685111</v>
      </c>
      <c r="AY276" s="11">
        <f t="shared" si="228"/>
        <v>1.3059438918376953</v>
      </c>
      <c r="AZ276" s="11">
        <f t="shared" si="229"/>
        <v>-0.77128999999999603</v>
      </c>
      <c r="BA276" s="11">
        <f t="shared" si="230"/>
        <v>-162.04451407599061</v>
      </c>
      <c r="BC276" s="11">
        <v>-90</v>
      </c>
      <c r="BD276" s="11">
        <v>2.177</v>
      </c>
      <c r="BE276" s="11">
        <f t="shared" si="231"/>
        <v>217700</v>
      </c>
      <c r="BF276" s="11">
        <f t="shared" si="232"/>
        <v>3.7999999999999812E-2</v>
      </c>
      <c r="BG276" s="11">
        <f t="shared" si="233"/>
        <v>3800</v>
      </c>
      <c r="BH276" s="11">
        <f t="shared" si="234"/>
        <v>0.33785842904109437</v>
      </c>
      <c r="BI276" s="11">
        <f t="shared" si="235"/>
        <v>5.337858429041094</v>
      </c>
      <c r="BJ276" s="11">
        <f t="shared" si="236"/>
        <v>1.3255697039489673</v>
      </c>
      <c r="BK276" s="11">
        <f t="shared" si="237"/>
        <v>-0.75977299999999603</v>
      </c>
      <c r="BL276" s="11">
        <f t="shared" si="238"/>
        <v>-155.54837427304597</v>
      </c>
      <c r="BN276" s="11">
        <v>-90</v>
      </c>
      <c r="BO276" s="11">
        <v>2.085</v>
      </c>
      <c r="BP276" s="11">
        <f t="shared" si="239"/>
        <v>208500</v>
      </c>
      <c r="BQ276" s="11">
        <f t="shared" si="240"/>
        <v>3.8000000000000256E-2</v>
      </c>
      <c r="BR276" s="11">
        <f t="shared" si="241"/>
        <v>3800.0000000000291</v>
      </c>
      <c r="BS276" s="11">
        <f t="shared" si="242"/>
        <v>0.31910605930977631</v>
      </c>
      <c r="BT276" s="11">
        <f t="shared" si="243"/>
        <v>5.3191060593097763</v>
      </c>
      <c r="BU276" s="11">
        <f t="shared" si="244"/>
        <v>1.3835349626708493</v>
      </c>
      <c r="BV276" s="11">
        <f t="shared" si="245"/>
        <v>-0.72766499999999623</v>
      </c>
      <c r="BW276" s="11">
        <f t="shared" si="246"/>
        <v>-137.43792391332147</v>
      </c>
    </row>
    <row r="277" spans="1:75" x14ac:dyDescent="0.35">
      <c r="A277" s="4">
        <v>-89</v>
      </c>
      <c r="B277" s="5">
        <v>265.60000000000002</v>
      </c>
      <c r="C277" s="5">
        <f t="shared" si="199"/>
        <v>-3.5100000000000477</v>
      </c>
      <c r="D277" s="5">
        <f t="shared" si="200"/>
        <v>2.42422807069598</v>
      </c>
      <c r="E277" s="5">
        <f t="shared" si="201"/>
        <v>2.656E-4</v>
      </c>
      <c r="F277" s="5">
        <f t="shared" si="202"/>
        <v>-3.5100000000000257E-6</v>
      </c>
      <c r="G277" s="5">
        <f t="shared" si="203"/>
        <v>-3.57577192930402</v>
      </c>
      <c r="H277" s="6">
        <f t="shared" si="204"/>
        <v>4.6172965861988907E-2</v>
      </c>
      <c r="K277" s="11">
        <v>-89</v>
      </c>
      <c r="L277" s="11">
        <v>2.415</v>
      </c>
      <c r="M277" s="11">
        <f t="shared" si="205"/>
        <v>241500</v>
      </c>
      <c r="N277" s="11">
        <f t="shared" si="206"/>
        <v>5.600000000000005E-2</v>
      </c>
      <c r="O277" s="11">
        <f t="shared" si="206"/>
        <v>5600</v>
      </c>
      <c r="P277" s="11">
        <f t="shared" si="207"/>
        <v>0.38291713508753095</v>
      </c>
      <c r="Q277" s="11">
        <f t="shared" si="207"/>
        <v>5.3829171350875313</v>
      </c>
      <c r="R277" s="11">
        <f t="shared" si="208"/>
        <v>1.7231334952392992</v>
      </c>
      <c r="S277" s="11">
        <f t="shared" si="209"/>
        <v>0.84766500000000622</v>
      </c>
      <c r="T277" s="11">
        <f t="shared" si="198"/>
        <v>676.28366096294667</v>
      </c>
      <c r="V277" s="11">
        <v>-89</v>
      </c>
      <c r="W277" s="25">
        <v>2.512</v>
      </c>
      <c r="X277" s="11">
        <f t="shared" si="210"/>
        <v>251200</v>
      </c>
      <c r="Y277" s="11">
        <f t="shared" si="211"/>
        <v>5.699999999999994E-2</v>
      </c>
      <c r="Z277" s="11">
        <f t="shared" si="212"/>
        <v>5700</v>
      </c>
      <c r="AA277" s="11">
        <f t="shared" si="213"/>
        <v>0.40001963506515853</v>
      </c>
      <c r="AB277" s="11">
        <f t="shared" si="214"/>
        <v>5.4000196350651581</v>
      </c>
      <c r="AC277" s="11">
        <f>(AB277-AB278)/(G278-G277)</f>
        <v>1.6865888422086772</v>
      </c>
      <c r="AD277" s="11">
        <f>X277*F277</f>
        <v>-0.88171200000000649</v>
      </c>
      <c r="AE277" s="11">
        <f>(X277*E277)/(($I$3+$I$4)*286.9)+273</f>
        <v>692.48180386704848</v>
      </c>
      <c r="AG277" s="11">
        <v>-89</v>
      </c>
      <c r="AH277" s="11">
        <v>2.468</v>
      </c>
      <c r="AI277" s="11">
        <f t="shared" si="215"/>
        <v>246800</v>
      </c>
      <c r="AJ277" s="11">
        <f t="shared" si="216"/>
        <v>3.1000000000000139E-2</v>
      </c>
      <c r="AK277" s="11">
        <f t="shared" si="217"/>
        <v>3100</v>
      </c>
      <c r="AL277" s="11">
        <f t="shared" si="218"/>
        <v>0.39234515536120407</v>
      </c>
      <c r="AM277" s="11">
        <f t="shared" si="219"/>
        <v>5.3923451553612045</v>
      </c>
      <c r="AN277" s="11">
        <f t="shared" si="220"/>
        <v>0.93829308445420856</v>
      </c>
      <c r="AO277" s="11">
        <f t="shared" si="221"/>
        <v>-0.86626800000000637</v>
      </c>
      <c r="AP277" s="11">
        <f t="shared" si="222"/>
        <v>-206.53144410871482</v>
      </c>
      <c r="AR277" s="11">
        <v>-89</v>
      </c>
      <c r="AS277" s="11">
        <v>2.2480000000000002</v>
      </c>
      <c r="AT277" s="11">
        <f t="shared" si="223"/>
        <v>224800.00000000003</v>
      </c>
      <c r="AU277" s="11">
        <f t="shared" si="224"/>
        <v>3.8999999999999702E-2</v>
      </c>
      <c r="AV277" s="11">
        <f t="shared" si="225"/>
        <v>3899.9999999999709</v>
      </c>
      <c r="AW277" s="11">
        <f t="shared" si="226"/>
        <v>0.35179630689702351</v>
      </c>
      <c r="AX277" s="11">
        <f t="shared" si="227"/>
        <v>5.3517963068970236</v>
      </c>
      <c r="AY277" s="11">
        <f t="shared" si="228"/>
        <v>1.2928953241058101</v>
      </c>
      <c r="AZ277" s="11">
        <f t="shared" si="229"/>
        <v>-0.78904800000000586</v>
      </c>
      <c r="BA277" s="11">
        <f t="shared" si="230"/>
        <v>-163.78552931782468</v>
      </c>
      <c r="BC277" s="11">
        <v>-89</v>
      </c>
      <c r="BD277" s="11">
        <v>2.2149999999999999</v>
      </c>
      <c r="BE277" s="11">
        <f t="shared" si="231"/>
        <v>221500</v>
      </c>
      <c r="BF277" s="11">
        <f t="shared" si="232"/>
        <v>4.3000000000000149E-2</v>
      </c>
      <c r="BG277" s="11">
        <f t="shared" si="233"/>
        <v>4300</v>
      </c>
      <c r="BH277" s="11">
        <f t="shared" si="234"/>
        <v>0.34537373055908832</v>
      </c>
      <c r="BI277" s="11">
        <f t="shared" si="235"/>
        <v>5.3453737305590883</v>
      </c>
      <c r="BJ277" s="11">
        <f t="shared" si="236"/>
        <v>1.4452676401275255</v>
      </c>
      <c r="BK277" s="11">
        <f t="shared" si="237"/>
        <v>-0.77746500000000573</v>
      </c>
      <c r="BL277" s="11">
        <f t="shared" si="238"/>
        <v>-157.37364209919104</v>
      </c>
      <c r="BN277" s="11">
        <v>-89</v>
      </c>
      <c r="BO277" s="11">
        <v>2.1230000000000002</v>
      </c>
      <c r="BP277" s="11">
        <f t="shared" si="239"/>
        <v>212300.00000000003</v>
      </c>
      <c r="BQ277" s="11">
        <f t="shared" si="240"/>
        <v>4.0999999999999925E-2</v>
      </c>
      <c r="BR277" s="11">
        <f t="shared" si="241"/>
        <v>4100</v>
      </c>
      <c r="BS277" s="11">
        <f t="shared" si="242"/>
        <v>0.32694999416599885</v>
      </c>
      <c r="BT277" s="11">
        <f t="shared" si="243"/>
        <v>5.3269499941659992</v>
      </c>
      <c r="BU277" s="11">
        <f t="shared" si="244"/>
        <v>1.43783468982594</v>
      </c>
      <c r="BV277" s="11">
        <f t="shared" si="245"/>
        <v>-0.74517300000000553</v>
      </c>
      <c r="BW277" s="11">
        <f t="shared" si="246"/>
        <v>-139.49807773209153</v>
      </c>
    </row>
    <row r="278" spans="1:75" x14ac:dyDescent="0.35">
      <c r="A278" s="4">
        <v>-88</v>
      </c>
      <c r="B278" s="5">
        <v>262.08999999999997</v>
      </c>
      <c r="C278" s="5">
        <f t="shared" si="199"/>
        <v>-3.5199999999999818</v>
      </c>
      <c r="D278" s="5">
        <f t="shared" si="200"/>
        <v>2.4184504508295834</v>
      </c>
      <c r="E278" s="5">
        <f t="shared" si="201"/>
        <v>2.6208999999999998E-4</v>
      </c>
      <c r="F278" s="5">
        <f t="shared" si="202"/>
        <v>-3.5199999999999663E-6</v>
      </c>
      <c r="G278" s="5">
        <f t="shared" si="203"/>
        <v>-3.5815495491704166</v>
      </c>
      <c r="H278" s="6">
        <f t="shared" si="204"/>
        <v>4.545708644460289E-2</v>
      </c>
      <c r="K278" s="11">
        <v>-88</v>
      </c>
      <c r="L278" s="11">
        <v>2.4710000000000001</v>
      </c>
      <c r="M278" s="11">
        <f t="shared" si="205"/>
        <v>247100</v>
      </c>
      <c r="N278" s="11">
        <f t="shared" si="206"/>
        <v>7.099999999999973E-2</v>
      </c>
      <c r="O278" s="11">
        <f t="shared" si="206"/>
        <v>7099.9999999999709</v>
      </c>
      <c r="P278" s="11">
        <f t="shared" si="207"/>
        <v>0.39287274540207939</v>
      </c>
      <c r="Q278" s="11">
        <f t="shared" si="207"/>
        <v>5.3928727454020793</v>
      </c>
      <c r="R278" s="11">
        <f t="shared" si="208"/>
        <v>2.095051096786781</v>
      </c>
      <c r="S278" s="11">
        <f t="shared" si="209"/>
        <v>0.86979199999999168</v>
      </c>
      <c r="T278" s="11">
        <f t="shared" si="198"/>
        <v>680.18204327885326</v>
      </c>
      <c r="V278" s="11">
        <v>-88</v>
      </c>
      <c r="W278" s="25">
        <v>2.569</v>
      </c>
      <c r="X278" s="11">
        <f t="shared" si="210"/>
        <v>256900</v>
      </c>
      <c r="Y278" s="11">
        <f t="shared" si="211"/>
        <v>5.2999999999999936E-2</v>
      </c>
      <c r="Z278" s="11">
        <f t="shared" si="212"/>
        <v>5300</v>
      </c>
      <c r="AA278" s="11">
        <f t="shared" si="213"/>
        <v>0.40976410426634619</v>
      </c>
      <c r="AB278" s="11">
        <f t="shared" si="214"/>
        <v>5.4097641042663458</v>
      </c>
      <c r="AC278" s="11">
        <f>(AB278-AB279)/(G279-G278)</f>
        <v>1.5102361651539675</v>
      </c>
      <c r="AD278" s="11">
        <f>X278*F278</f>
        <v>-0.90428799999999132</v>
      </c>
      <c r="AE278" s="11">
        <f>(X278*E278)/(($I$3+$I$4)*286.9)+273</f>
        <v>696.33090618509664</v>
      </c>
      <c r="AG278" s="11">
        <v>-88</v>
      </c>
      <c r="AH278" s="11">
        <v>2.4990000000000001</v>
      </c>
      <c r="AI278" s="11">
        <f t="shared" si="215"/>
        <v>249900</v>
      </c>
      <c r="AJ278" s="11">
        <f t="shared" si="216"/>
        <v>3.6999999999999922E-2</v>
      </c>
      <c r="AK278" s="11">
        <f t="shared" si="217"/>
        <v>3700</v>
      </c>
      <c r="AL278" s="11">
        <f t="shared" si="218"/>
        <v>0.39776625612645006</v>
      </c>
      <c r="AM278" s="11">
        <f t="shared" si="219"/>
        <v>5.3977662561264497</v>
      </c>
      <c r="AN278" s="11">
        <f t="shared" si="220"/>
        <v>1.0869635995847653</v>
      </c>
      <c r="AO278" s="11">
        <f t="shared" si="221"/>
        <v>-0.87964799999999155</v>
      </c>
      <c r="AP278" s="11">
        <f t="shared" si="222"/>
        <v>-206.13795081553866</v>
      </c>
      <c r="AR278" s="11">
        <v>-88</v>
      </c>
      <c r="AS278" s="11">
        <v>2.2869999999999999</v>
      </c>
      <c r="AT278" s="11">
        <f t="shared" si="223"/>
        <v>228700</v>
      </c>
      <c r="AU278" s="11">
        <f t="shared" si="224"/>
        <v>3.8000000000000256E-2</v>
      </c>
      <c r="AV278" s="11">
        <f t="shared" si="225"/>
        <v>3800.0000000000291</v>
      </c>
      <c r="AW278" s="11">
        <f t="shared" si="226"/>
        <v>0.35926616460674848</v>
      </c>
      <c r="AX278" s="11">
        <f t="shared" si="227"/>
        <v>5.3592661646067485</v>
      </c>
      <c r="AY278" s="11">
        <f t="shared" si="228"/>
        <v>1.2187343720132831</v>
      </c>
      <c r="AZ278" s="11">
        <f t="shared" si="229"/>
        <v>-0.8050239999999923</v>
      </c>
      <c r="BA278" s="11">
        <f t="shared" si="230"/>
        <v>-165.49079372354419</v>
      </c>
      <c r="BC278" s="11">
        <v>-88</v>
      </c>
      <c r="BD278" s="11">
        <v>2.258</v>
      </c>
      <c r="BE278" s="11">
        <f t="shared" si="231"/>
        <v>225800</v>
      </c>
      <c r="BF278" s="11">
        <f t="shared" si="232"/>
        <v>4.0999999999999925E-2</v>
      </c>
      <c r="BG278" s="11">
        <f t="shared" si="233"/>
        <v>4100</v>
      </c>
      <c r="BH278" s="11">
        <f t="shared" si="234"/>
        <v>0.35372393758894904</v>
      </c>
      <c r="BI278" s="11">
        <f t="shared" si="235"/>
        <v>5.3537239375889492</v>
      </c>
      <c r="BJ278" s="11">
        <f t="shared" si="236"/>
        <v>1.3308266246355134</v>
      </c>
      <c r="BK278" s="11">
        <f t="shared" si="237"/>
        <v>-0.79481599999999242</v>
      </c>
      <c r="BL278" s="11">
        <f t="shared" si="238"/>
        <v>-159.93056940435628</v>
      </c>
      <c r="BN278" s="11">
        <v>-88</v>
      </c>
      <c r="BO278" s="11">
        <v>2.1640000000000001</v>
      </c>
      <c r="BP278" s="11">
        <f t="shared" si="239"/>
        <v>216400.00000000003</v>
      </c>
      <c r="BQ278" s="11">
        <f t="shared" si="240"/>
        <v>4.0000000000000036E-2</v>
      </c>
      <c r="BR278" s="11">
        <f t="shared" si="241"/>
        <v>4000</v>
      </c>
      <c r="BS278" s="11">
        <f t="shared" si="242"/>
        <v>0.33525725643453186</v>
      </c>
      <c r="BT278" s="11">
        <f t="shared" si="243"/>
        <v>5.3352572564345317</v>
      </c>
      <c r="BU278" s="11">
        <f t="shared" si="244"/>
        <v>1.3545481135948201</v>
      </c>
      <c r="BV278" s="11">
        <f t="shared" si="245"/>
        <v>-0.76172799999999286</v>
      </c>
      <c r="BW278" s="11">
        <f t="shared" si="246"/>
        <v>-141.90777333526438</v>
      </c>
    </row>
    <row r="279" spans="1:75" x14ac:dyDescent="0.35">
      <c r="A279" s="4">
        <v>-87</v>
      </c>
      <c r="B279" s="5">
        <v>258.57</v>
      </c>
      <c r="C279" s="5">
        <f t="shared" si="199"/>
        <v>-3.539999999999992</v>
      </c>
      <c r="D279" s="5">
        <f t="shared" si="200"/>
        <v>2.4125781354312723</v>
      </c>
      <c r="E279" s="5">
        <f t="shared" si="201"/>
        <v>2.5857000000000001E-4</v>
      </c>
      <c r="F279" s="5">
        <f t="shared" si="202"/>
        <v>-3.5400000000000102E-6</v>
      </c>
      <c r="G279" s="5">
        <f t="shared" si="203"/>
        <v>-3.5874218645687277</v>
      </c>
      <c r="H279" s="6">
        <f t="shared" si="204"/>
        <v>4.4737792864570497E-2</v>
      </c>
      <c r="K279" s="11">
        <v>-87</v>
      </c>
      <c r="L279" s="11">
        <v>2.5419999999999998</v>
      </c>
      <c r="M279" s="11">
        <f t="shared" si="205"/>
        <v>254199.99999999997</v>
      </c>
      <c r="N279" s="11">
        <f t="shared" si="206"/>
        <v>6.0000000000000053E-2</v>
      </c>
      <c r="O279" s="11">
        <f t="shared" si="206"/>
        <v>6000.0000000000291</v>
      </c>
      <c r="P279" s="11">
        <f t="shared" si="207"/>
        <v>0.40517554621798935</v>
      </c>
      <c r="Q279" s="11">
        <f t="shared" si="207"/>
        <v>5.4051755462179889</v>
      </c>
      <c r="R279" s="11">
        <f t="shared" si="208"/>
        <v>1.6923292567980892</v>
      </c>
      <c r="S279" s="11">
        <f t="shared" si="209"/>
        <v>0.89986800000000244</v>
      </c>
      <c r="T279" s="11">
        <f t="shared" si="198"/>
        <v>686.25593819222649</v>
      </c>
      <c r="V279" s="11">
        <v>-87</v>
      </c>
      <c r="W279" s="25">
        <v>2.6219999999999999</v>
      </c>
      <c r="X279" s="11">
        <f t="shared" si="210"/>
        <v>262200</v>
      </c>
      <c r="Y279" s="11">
        <f t="shared" si="211"/>
        <v>4.2000000000000259E-2</v>
      </c>
      <c r="Z279" s="11">
        <f t="shared" si="212"/>
        <v>4200</v>
      </c>
      <c r="AA279" s="11">
        <f t="shared" si="213"/>
        <v>0.41863268735406545</v>
      </c>
      <c r="AB279" s="11">
        <f t="shared" si="214"/>
        <v>5.4186326873540658</v>
      </c>
      <c r="AC279" s="11">
        <f>(AB279-AB280)/(G280-G279)</f>
        <v>1.1527792394272596</v>
      </c>
      <c r="AD279" s="11">
        <f>X279*F279</f>
        <v>-0.92818800000000268</v>
      </c>
      <c r="AE279" s="11">
        <f>(X279*E279)/(($I$3+$I$4)*286.9)+273</f>
        <v>699.26163254918106</v>
      </c>
      <c r="AG279" s="11">
        <v>-87</v>
      </c>
      <c r="AH279" s="11">
        <v>2.536</v>
      </c>
      <c r="AI279" s="11">
        <f t="shared" si="215"/>
        <v>253600</v>
      </c>
      <c r="AJ279" s="11">
        <f t="shared" si="216"/>
        <v>3.5000000000000142E-2</v>
      </c>
      <c r="AK279" s="11">
        <f t="shared" si="217"/>
        <v>3500.0000000000291</v>
      </c>
      <c r="AL279" s="11">
        <f t="shared" si="218"/>
        <v>0.40414924920969508</v>
      </c>
      <c r="AM279" s="11">
        <f t="shared" si="219"/>
        <v>5.404149249209695</v>
      </c>
      <c r="AN279" s="11">
        <f t="shared" si="220"/>
        <v>0.99431470333743477</v>
      </c>
      <c r="AO279" s="11">
        <f t="shared" si="221"/>
        <v>-0.89774400000000254</v>
      </c>
      <c r="AP279" s="11">
        <f t="shared" si="222"/>
        <v>-206.7016903657339</v>
      </c>
      <c r="AR279" s="11">
        <v>-87</v>
      </c>
      <c r="AS279" s="11">
        <v>2.3250000000000002</v>
      </c>
      <c r="AT279" s="11">
        <f t="shared" si="223"/>
        <v>232500.00000000003</v>
      </c>
      <c r="AU279" s="11">
        <f t="shared" si="224"/>
        <v>4.8999999999999932E-2</v>
      </c>
      <c r="AV279" s="11">
        <f t="shared" si="225"/>
        <v>4899.9999999999709</v>
      </c>
      <c r="AW279" s="11">
        <f t="shared" si="226"/>
        <v>0.36642295722597273</v>
      </c>
      <c r="AX279" s="11">
        <f t="shared" si="227"/>
        <v>5.3664229572259732</v>
      </c>
      <c r="AY279" s="11">
        <f t="shared" si="228"/>
        <v>1.512938423940887</v>
      </c>
      <c r="AZ279" s="11">
        <f t="shared" si="229"/>
        <v>-0.8230500000000025</v>
      </c>
      <c r="BA279" s="11">
        <f t="shared" si="230"/>
        <v>-166.78960177457867</v>
      </c>
      <c r="BC279" s="11">
        <v>-87</v>
      </c>
      <c r="BD279" s="11">
        <v>2.2989999999999999</v>
      </c>
      <c r="BE279" s="11">
        <f t="shared" si="231"/>
        <v>229900</v>
      </c>
      <c r="BF279" s="11">
        <f t="shared" si="232"/>
        <v>4.2000000000000259E-2</v>
      </c>
      <c r="BG279" s="11">
        <f t="shared" si="233"/>
        <v>4200.0000000000291</v>
      </c>
      <c r="BH279" s="11">
        <f t="shared" si="234"/>
        <v>0.36153897126927903</v>
      </c>
      <c r="BI279" s="11">
        <f t="shared" si="235"/>
        <v>5.3615389712692787</v>
      </c>
      <c r="BJ279" s="11">
        <f t="shared" si="236"/>
        <v>1.3132821667395429</v>
      </c>
      <c r="BK279" s="11">
        <f t="shared" si="237"/>
        <v>-0.81384600000000229</v>
      </c>
      <c r="BL279" s="11">
        <f t="shared" si="238"/>
        <v>-161.87152450742207</v>
      </c>
      <c r="BN279" s="11">
        <v>-87</v>
      </c>
      <c r="BO279" s="11">
        <v>2.2040000000000002</v>
      </c>
      <c r="BP279" s="11">
        <f t="shared" si="239"/>
        <v>220400.00000000003</v>
      </c>
      <c r="BQ279" s="11">
        <f t="shared" si="240"/>
        <v>4.0999999999999925E-2</v>
      </c>
      <c r="BR279" s="11">
        <f t="shared" si="241"/>
        <v>4099.9999999999709</v>
      </c>
      <c r="BS279" s="11">
        <f t="shared" si="242"/>
        <v>0.34321159017974745</v>
      </c>
      <c r="BT279" s="11">
        <f t="shared" si="243"/>
        <v>5.3432115901797479</v>
      </c>
      <c r="BU279" s="11">
        <f t="shared" si="244"/>
        <v>1.3370529955995143</v>
      </c>
      <c r="BV279" s="11">
        <f t="shared" si="245"/>
        <v>-0.78021600000000235</v>
      </c>
      <c r="BW279" s="11">
        <f t="shared" si="246"/>
        <v>-143.90162680050383</v>
      </c>
    </row>
    <row r="280" spans="1:75" x14ac:dyDescent="0.35">
      <c r="A280" s="4">
        <v>-86</v>
      </c>
      <c r="B280" s="5">
        <v>255.03</v>
      </c>
      <c r="C280" s="5">
        <f t="shared" si="199"/>
        <v>-3.5600000000000023</v>
      </c>
      <c r="D280" s="5">
        <f t="shared" si="200"/>
        <v>2.406591270897152</v>
      </c>
      <c r="E280" s="5">
        <f t="shared" si="201"/>
        <v>2.5503E-4</v>
      </c>
      <c r="F280" s="5">
        <f t="shared" si="202"/>
        <v>-3.5599999999999998E-6</v>
      </c>
      <c r="G280" s="5">
        <f t="shared" si="203"/>
        <v>-3.593408729102848</v>
      </c>
      <c r="H280" s="6">
        <f t="shared" si="204"/>
        <v>4.4015313872361073E-2</v>
      </c>
      <c r="K280" s="11">
        <v>-86</v>
      </c>
      <c r="L280" s="11">
        <v>2.6019999999999999</v>
      </c>
      <c r="M280" s="11">
        <f t="shared" si="205"/>
        <v>260200</v>
      </c>
      <c r="N280" s="11">
        <f t="shared" si="206"/>
        <v>5.0000000000000266E-2</v>
      </c>
      <c r="O280" s="11">
        <f t="shared" si="206"/>
        <v>5000</v>
      </c>
      <c r="P280" s="11">
        <f t="shared" si="207"/>
        <v>0.41530729222556745</v>
      </c>
      <c r="Q280" s="11">
        <f t="shared" si="207"/>
        <v>5.4153072922255676</v>
      </c>
      <c r="R280" s="11">
        <f t="shared" si="208"/>
        <v>1.3539896574342301</v>
      </c>
      <c r="S280" s="11">
        <f t="shared" si="209"/>
        <v>0.92631199999999991</v>
      </c>
      <c r="T280" s="11">
        <f t="shared" si="198"/>
        <v>690.21891012512708</v>
      </c>
      <c r="V280" s="11">
        <v>-86</v>
      </c>
      <c r="W280" s="25">
        <v>2.6640000000000001</v>
      </c>
      <c r="X280" s="11">
        <f t="shared" si="210"/>
        <v>266400</v>
      </c>
      <c r="Y280" s="11">
        <f t="shared" si="211"/>
        <v>4.0000000000000036E-2</v>
      </c>
      <c r="Z280" s="11">
        <f t="shared" si="212"/>
        <v>4000</v>
      </c>
      <c r="AA280" s="11">
        <f t="shared" si="213"/>
        <v>0.4255342204982635</v>
      </c>
      <c r="AB280" s="11">
        <f t="shared" si="214"/>
        <v>5.4255342204982631</v>
      </c>
      <c r="AC280" s="11">
        <f>(AB280-AB281)/(G281-G280)</f>
        <v>1.0601756434691971</v>
      </c>
      <c r="AD280" s="11">
        <f>X280*F280</f>
        <v>-0.94838399999999989</v>
      </c>
      <c r="AE280" s="11">
        <f>(X280*E280)/(($I$3+$I$4)*286.9)+273</f>
        <v>700.1603291980548</v>
      </c>
      <c r="AG280" s="11">
        <v>-86</v>
      </c>
      <c r="AH280" s="11">
        <v>2.5710000000000002</v>
      </c>
      <c r="AI280" s="11">
        <f t="shared" si="215"/>
        <v>257100.00000000003</v>
      </c>
      <c r="AJ280" s="11">
        <f t="shared" si="216"/>
        <v>3.2999999999999918E-2</v>
      </c>
      <c r="AK280" s="11">
        <f t="shared" si="217"/>
        <v>3299.9999999999709</v>
      </c>
      <c r="AL280" s="11">
        <f t="shared" si="218"/>
        <v>0.41010207664286064</v>
      </c>
      <c r="AM280" s="11">
        <f t="shared" si="219"/>
        <v>5.4101020766428602</v>
      </c>
      <c r="AN280" s="11">
        <f t="shared" si="220"/>
        <v>0.90726001818676438</v>
      </c>
      <c r="AO280" s="11">
        <f t="shared" si="221"/>
        <v>-0.91527600000000009</v>
      </c>
      <c r="AP280" s="11">
        <f t="shared" si="222"/>
        <v>-206.66409602425841</v>
      </c>
      <c r="AR280" s="11">
        <v>-86</v>
      </c>
      <c r="AS280" s="11">
        <v>2.3740000000000001</v>
      </c>
      <c r="AT280" s="11">
        <f t="shared" si="223"/>
        <v>237400</v>
      </c>
      <c r="AU280" s="11">
        <f t="shared" si="224"/>
        <v>5.0999999999999712E-2</v>
      </c>
      <c r="AV280" s="11">
        <f t="shared" si="225"/>
        <v>5099.9999999999709</v>
      </c>
      <c r="AW280" s="11">
        <f t="shared" si="226"/>
        <v>0.37548071461857241</v>
      </c>
      <c r="AX280" s="11">
        <f t="shared" si="227"/>
        <v>5.3754807146185728</v>
      </c>
      <c r="AY280" s="11">
        <f t="shared" si="228"/>
        <v>1.5120218819929685</v>
      </c>
      <c r="AZ280" s="11">
        <f t="shared" si="229"/>
        <v>-0.84514400000000001</v>
      </c>
      <c r="BA280" s="11">
        <f t="shared" si="230"/>
        <v>-169.91037104690361</v>
      </c>
      <c r="BC280" s="11">
        <v>-86</v>
      </c>
      <c r="BD280" s="11">
        <v>2.3410000000000002</v>
      </c>
      <c r="BE280" s="11">
        <f t="shared" si="231"/>
        <v>234100.00000000003</v>
      </c>
      <c r="BF280" s="11">
        <f t="shared" si="232"/>
        <v>4.2999999999999705E-2</v>
      </c>
      <c r="BG280" s="11">
        <f t="shared" si="233"/>
        <v>4299.9999999999709</v>
      </c>
      <c r="BH280" s="11">
        <f t="shared" si="234"/>
        <v>0.36940141369662438</v>
      </c>
      <c r="BI280" s="11">
        <f t="shared" si="235"/>
        <v>5.3694014136966244</v>
      </c>
      <c r="BJ280" s="11">
        <f t="shared" si="236"/>
        <v>1.2947947580115631</v>
      </c>
      <c r="BK280" s="11">
        <f t="shared" si="237"/>
        <v>-0.83339600000000003</v>
      </c>
      <c r="BL280" s="11">
        <f t="shared" si="238"/>
        <v>-163.75365569536706</v>
      </c>
      <c r="BN280" s="11">
        <v>-86</v>
      </c>
      <c r="BO280" s="11">
        <v>2.2450000000000001</v>
      </c>
      <c r="BP280" s="11">
        <f t="shared" si="239"/>
        <v>224500</v>
      </c>
      <c r="BQ280" s="11">
        <f t="shared" si="240"/>
        <v>4.4000000000000039E-2</v>
      </c>
      <c r="BR280" s="11">
        <f t="shared" si="241"/>
        <v>4400.0000000000291</v>
      </c>
      <c r="BS280" s="11">
        <f t="shared" si="242"/>
        <v>0.35121634533934198</v>
      </c>
      <c r="BT280" s="11">
        <f t="shared" si="243"/>
        <v>5.351216345339342</v>
      </c>
      <c r="BU280" s="11">
        <f t="shared" si="244"/>
        <v>1.3807247017884028</v>
      </c>
      <c r="BV280" s="11">
        <f t="shared" si="245"/>
        <v>-0.79921999999999993</v>
      </c>
      <c r="BW280" s="11">
        <f t="shared" si="246"/>
        <v>-145.84321103635159</v>
      </c>
    </row>
    <row r="281" spans="1:75" x14ac:dyDescent="0.35">
      <c r="A281" s="4">
        <v>-85</v>
      </c>
      <c r="B281" s="5">
        <v>251.47</v>
      </c>
      <c r="C281" s="5">
        <f t="shared" si="199"/>
        <v>-3.5699999999999932</v>
      </c>
      <c r="D281" s="5">
        <f t="shared" si="200"/>
        <v>2.4004861817912042</v>
      </c>
      <c r="E281" s="5">
        <f t="shared" si="201"/>
        <v>2.5147E-4</v>
      </c>
      <c r="F281" s="5">
        <f t="shared" si="202"/>
        <v>-3.5699999999999946E-6</v>
      </c>
      <c r="G281" s="5">
        <f t="shared" si="203"/>
        <v>-3.5995138182087958</v>
      </c>
      <c r="H281" s="6">
        <f t="shared" si="204"/>
        <v>4.3289883025014797E-2</v>
      </c>
      <c r="K281" s="11">
        <v>-85</v>
      </c>
      <c r="L281" s="11">
        <v>2.6520000000000001</v>
      </c>
      <c r="M281" s="11">
        <f t="shared" si="205"/>
        <v>265200</v>
      </c>
      <c r="N281" s="11">
        <f t="shared" si="206"/>
        <v>4.4999999999999929E-2</v>
      </c>
      <c r="O281" s="11">
        <f t="shared" si="206"/>
        <v>4500</v>
      </c>
      <c r="P281" s="11">
        <f t="shared" si="207"/>
        <v>0.42357351973273555</v>
      </c>
      <c r="Q281" s="11">
        <f t="shared" si="207"/>
        <v>5.4235735197327353</v>
      </c>
      <c r="R281" s="11">
        <f t="shared" si="208"/>
        <v>1.1767846511021238</v>
      </c>
      <c r="S281" s="11">
        <f t="shared" si="209"/>
        <v>0.94676399999999861</v>
      </c>
      <c r="T281" s="11">
        <f t="shared" si="198"/>
        <v>692.30025127478552</v>
      </c>
      <c r="V281" s="11">
        <v>-85</v>
      </c>
      <c r="W281" s="25">
        <v>2.7040000000000002</v>
      </c>
      <c r="X281" s="11">
        <f t="shared" si="210"/>
        <v>270400</v>
      </c>
      <c r="Y281" s="11">
        <f t="shared" si="211"/>
        <v>3.6999999999999922E-2</v>
      </c>
      <c r="Z281" s="11">
        <f t="shared" si="212"/>
        <v>3700</v>
      </c>
      <c r="AA281" s="11">
        <f t="shared" si="213"/>
        <v>0.43200668726959834</v>
      </c>
      <c r="AB281" s="11">
        <f t="shared" si="214"/>
        <v>5.432006687269598</v>
      </c>
      <c r="AC281" s="11">
        <f>(AB281-AB282)/(G282-G281)</f>
        <v>0.95051146121244634</v>
      </c>
      <c r="AD281" s="11">
        <f>X281*F281</f>
        <v>-0.96532799999999852</v>
      </c>
      <c r="AE281" s="11">
        <f>(X281*E281)/(($I$3+$I$4)*286.9)+273</f>
        <v>700.52182482919306</v>
      </c>
      <c r="AG281" s="11">
        <v>-85</v>
      </c>
      <c r="AH281" s="11">
        <v>2.6040000000000001</v>
      </c>
      <c r="AI281" s="11">
        <f t="shared" si="215"/>
        <v>260400</v>
      </c>
      <c r="AJ281" s="11">
        <f t="shared" si="216"/>
        <v>2.8999999999999915E-2</v>
      </c>
      <c r="AK281" s="11">
        <f t="shared" si="217"/>
        <v>2900</v>
      </c>
      <c r="AL281" s="11">
        <f t="shared" si="218"/>
        <v>0.41564097989615434</v>
      </c>
      <c r="AM281" s="11">
        <f t="shared" si="219"/>
        <v>5.4156409798961542</v>
      </c>
      <c r="AN281" s="11">
        <f t="shared" si="220"/>
        <v>0.77458074430894397</v>
      </c>
      <c r="AO281" s="11">
        <f t="shared" si="221"/>
        <v>-0.92962799999999857</v>
      </c>
      <c r="AP281" s="11">
        <f t="shared" si="222"/>
        <v>-206.0391696532609</v>
      </c>
      <c r="AR281" s="11">
        <v>-85</v>
      </c>
      <c r="AS281" s="11">
        <v>2.4249999999999998</v>
      </c>
      <c r="AT281" s="11">
        <f t="shared" si="223"/>
        <v>242499.99999999997</v>
      </c>
      <c r="AU281" s="11">
        <f t="shared" si="224"/>
        <v>5.300000000000038E-2</v>
      </c>
      <c r="AV281" s="11">
        <f t="shared" si="225"/>
        <v>5300.0000000000582</v>
      </c>
      <c r="AW281" s="11">
        <f t="shared" si="226"/>
        <v>0.38471174293828242</v>
      </c>
      <c r="AX281" s="11">
        <f t="shared" si="227"/>
        <v>5.3847117429382827</v>
      </c>
      <c r="AY281" s="11">
        <f t="shared" si="228"/>
        <v>1.5120902959029123</v>
      </c>
      <c r="AZ281" s="11">
        <f t="shared" si="229"/>
        <v>-0.86572499999999863</v>
      </c>
      <c r="BA281" s="11">
        <f t="shared" si="230"/>
        <v>-173.10982580996836</v>
      </c>
      <c r="BC281" s="11">
        <v>-85</v>
      </c>
      <c r="BD281" s="11">
        <v>2.3839999999999999</v>
      </c>
      <c r="BE281" s="11">
        <f t="shared" si="231"/>
        <v>238400</v>
      </c>
      <c r="BF281" s="11">
        <f t="shared" si="232"/>
        <v>4.4000000000000039E-2</v>
      </c>
      <c r="BG281" s="11">
        <f t="shared" si="233"/>
        <v>4400</v>
      </c>
      <c r="BH281" s="11">
        <f t="shared" si="234"/>
        <v>0.37730625106819882</v>
      </c>
      <c r="BI281" s="11">
        <f t="shared" si="235"/>
        <v>5.377306251068199</v>
      </c>
      <c r="BJ281" s="11">
        <f t="shared" si="236"/>
        <v>1.2790455033513606</v>
      </c>
      <c r="BK281" s="11">
        <f t="shared" si="237"/>
        <v>-0.85108799999999873</v>
      </c>
      <c r="BL281" s="11">
        <f t="shared" si="238"/>
        <v>-165.56735040452156</v>
      </c>
      <c r="BN281" s="11">
        <v>-85</v>
      </c>
      <c r="BO281" s="11">
        <v>2.2890000000000001</v>
      </c>
      <c r="BP281" s="11">
        <f t="shared" si="239"/>
        <v>228900.00000000003</v>
      </c>
      <c r="BQ281" s="11">
        <f t="shared" si="240"/>
        <v>4.5999999999999819E-2</v>
      </c>
      <c r="BR281" s="11">
        <f t="shared" si="241"/>
        <v>4599.9999999999709</v>
      </c>
      <c r="BS281" s="11">
        <f t="shared" si="242"/>
        <v>0.35964579267454294</v>
      </c>
      <c r="BT281" s="11">
        <f t="shared" si="243"/>
        <v>5.3596457926745433</v>
      </c>
      <c r="BU281" s="11">
        <f t="shared" si="244"/>
        <v>1.3915575333973893</v>
      </c>
      <c r="BV281" s="11">
        <f t="shared" si="245"/>
        <v>-0.81717299999999882</v>
      </c>
      <c r="BW281" s="11">
        <f t="shared" si="246"/>
        <v>-148.09088300165683</v>
      </c>
    </row>
    <row r="282" spans="1:75" x14ac:dyDescent="0.35">
      <c r="A282" s="4">
        <v>-84</v>
      </c>
      <c r="B282" s="5">
        <v>247.9</v>
      </c>
      <c r="C282" s="5">
        <f t="shared" si="199"/>
        <v>-3.5800000000000125</v>
      </c>
      <c r="D282" s="5">
        <f t="shared" si="200"/>
        <v>2.3942765267678214</v>
      </c>
      <c r="E282" s="5">
        <f t="shared" si="201"/>
        <v>2.4790000000000001E-4</v>
      </c>
      <c r="F282" s="5">
        <f t="shared" si="202"/>
        <v>-3.5799999999999894E-6</v>
      </c>
      <c r="G282" s="5">
        <f t="shared" si="203"/>
        <v>-3.6057234732321786</v>
      </c>
      <c r="H282" s="6">
        <f t="shared" si="204"/>
        <v>4.2561738592666959E-2</v>
      </c>
      <c r="K282" s="11">
        <v>-84</v>
      </c>
      <c r="L282" s="11">
        <v>2.6970000000000001</v>
      </c>
      <c r="M282" s="11">
        <f t="shared" si="205"/>
        <v>269700</v>
      </c>
      <c r="N282" s="11">
        <f t="shared" si="206"/>
        <v>3.1000000000000139E-2</v>
      </c>
      <c r="O282" s="11">
        <f t="shared" si="206"/>
        <v>3100</v>
      </c>
      <c r="P282" s="11">
        <f t="shared" si="207"/>
        <v>0.43088094645289121</v>
      </c>
      <c r="Q282" s="11">
        <f t="shared" si="207"/>
        <v>5.4308809464528913</v>
      </c>
      <c r="R282" s="11">
        <f t="shared" si="208"/>
        <v>0.78566109827263231</v>
      </c>
      <c r="S282" s="11">
        <f t="shared" si="209"/>
        <v>0.96552599999999711</v>
      </c>
      <c r="T282" s="11">
        <f t="shared" si="198"/>
        <v>693.36146251725995</v>
      </c>
      <c r="V282" s="11">
        <v>-84</v>
      </c>
      <c r="W282" s="25">
        <v>2.7410000000000001</v>
      </c>
      <c r="X282" s="11">
        <f t="shared" si="210"/>
        <v>274100</v>
      </c>
      <c r="Y282" s="11">
        <f t="shared" si="211"/>
        <v>4.1999999999999815E-2</v>
      </c>
      <c r="Z282" s="11">
        <f t="shared" si="212"/>
        <v>4200</v>
      </c>
      <c r="AA282" s="11">
        <f t="shared" si="213"/>
        <v>0.43790903553949839</v>
      </c>
      <c r="AB282" s="11">
        <f t="shared" si="214"/>
        <v>5.4379090355394988</v>
      </c>
      <c r="AC282" s="11">
        <f>(AB282-AB283)/(G283-G282)</f>
        <v>1.0453760853056977</v>
      </c>
      <c r="AD282" s="11">
        <f>X282*F282</f>
        <v>-0.9812779999999971</v>
      </c>
      <c r="AE282" s="11">
        <f>(X282*E282)/(($I$3+$I$4)*286.9)+273</f>
        <v>700.21941741186856</v>
      </c>
      <c r="AG282" s="11">
        <v>-84</v>
      </c>
      <c r="AH282" s="11">
        <v>2.633</v>
      </c>
      <c r="AI282" s="11">
        <f t="shared" si="215"/>
        <v>263300</v>
      </c>
      <c r="AJ282" s="11">
        <f t="shared" si="216"/>
        <v>3.7999999999999812E-2</v>
      </c>
      <c r="AK282" s="11">
        <f t="shared" si="217"/>
        <v>3800</v>
      </c>
      <c r="AL282" s="11">
        <f t="shared" si="218"/>
        <v>0.42045085910606816</v>
      </c>
      <c r="AM282" s="11">
        <f t="shared" si="219"/>
        <v>5.4204508591060678</v>
      </c>
      <c r="AN282" s="11">
        <f t="shared" si="220"/>
        <v>0.98504502815101758</v>
      </c>
      <c r="AO282" s="11">
        <f t="shared" si="221"/>
        <v>-0.94261399999999718</v>
      </c>
      <c r="AP282" s="11">
        <f t="shared" si="222"/>
        <v>-204.49766265830834</v>
      </c>
      <c r="AR282" s="11">
        <v>-84</v>
      </c>
      <c r="AS282" s="11">
        <v>2.4780000000000002</v>
      </c>
      <c r="AT282" s="11">
        <f t="shared" si="223"/>
        <v>247800.00000000003</v>
      </c>
      <c r="AU282" s="11">
        <f t="shared" si="224"/>
        <v>5.8999999999999719E-2</v>
      </c>
      <c r="AV282" s="11">
        <f t="shared" si="225"/>
        <v>5899.9999999999709</v>
      </c>
      <c r="AW282" s="11">
        <f t="shared" si="226"/>
        <v>0.39410130204004468</v>
      </c>
      <c r="AX282" s="11">
        <f t="shared" si="227"/>
        <v>5.3941013020400446</v>
      </c>
      <c r="AY282" s="11">
        <f t="shared" si="228"/>
        <v>1.6175945815255002</v>
      </c>
      <c r="AZ282" s="11">
        <f t="shared" si="229"/>
        <v>-0.88712399999999747</v>
      </c>
      <c r="BA282" s="11">
        <f t="shared" si="230"/>
        <v>-176.38822942168184</v>
      </c>
      <c r="BC282" s="11">
        <v>-84</v>
      </c>
      <c r="BD282" s="11">
        <v>2.4279999999999999</v>
      </c>
      <c r="BE282" s="11">
        <f t="shared" si="231"/>
        <v>242800</v>
      </c>
      <c r="BF282" s="11">
        <f t="shared" si="232"/>
        <v>4.4999999999999929E-2</v>
      </c>
      <c r="BG282" s="11">
        <f t="shared" si="233"/>
        <v>4500</v>
      </c>
      <c r="BH282" s="11">
        <f t="shared" si="234"/>
        <v>0.38524868240321997</v>
      </c>
      <c r="BI282" s="11">
        <f t="shared" si="235"/>
        <v>5.38524868240322</v>
      </c>
      <c r="BJ282" s="11">
        <f t="shared" si="236"/>
        <v>1.26243372394259</v>
      </c>
      <c r="BK282" s="11">
        <f t="shared" si="237"/>
        <v>-0.86922399999999744</v>
      </c>
      <c r="BL282" s="11">
        <f t="shared" si="238"/>
        <v>-167.32067031309253</v>
      </c>
      <c r="BN282" s="11">
        <v>-84</v>
      </c>
      <c r="BO282" s="11">
        <v>2.335</v>
      </c>
      <c r="BP282" s="11">
        <f t="shared" si="239"/>
        <v>233500</v>
      </c>
      <c r="BQ282" s="11">
        <f t="shared" si="240"/>
        <v>4.4999999999999929E-2</v>
      </c>
      <c r="BR282" s="11">
        <f t="shared" si="241"/>
        <v>4500</v>
      </c>
      <c r="BS282" s="11">
        <f t="shared" si="242"/>
        <v>0.36828688490213096</v>
      </c>
      <c r="BT282" s="11">
        <f t="shared" si="243"/>
        <v>5.3682868849021306</v>
      </c>
      <c r="BU282" s="11">
        <f t="shared" si="244"/>
        <v>1.3122378940909192</v>
      </c>
      <c r="BV282" s="11">
        <f t="shared" si="245"/>
        <v>-0.83592999999999751</v>
      </c>
      <c r="BW282" s="11">
        <f t="shared" si="246"/>
        <v>-150.4550103711166</v>
      </c>
    </row>
    <row r="283" spans="1:75" x14ac:dyDescent="0.35">
      <c r="A283" s="4">
        <v>-83</v>
      </c>
      <c r="B283" s="5">
        <v>244.32</v>
      </c>
      <c r="C283" s="5">
        <f t="shared" si="199"/>
        <v>-3.5900000000000034</v>
      </c>
      <c r="D283" s="5">
        <f t="shared" si="200"/>
        <v>2.3879590197123459</v>
      </c>
      <c r="E283" s="5">
        <f t="shared" si="201"/>
        <v>2.4432000000000002E-4</v>
      </c>
      <c r="F283" s="5">
        <f t="shared" si="202"/>
        <v>-3.5900000000000385E-6</v>
      </c>
      <c r="G283" s="5">
        <f t="shared" si="203"/>
        <v>-3.6120409802876541</v>
      </c>
      <c r="H283" s="6">
        <f t="shared" si="204"/>
        <v>4.1831123457362285E-2</v>
      </c>
      <c r="K283" s="11">
        <v>-83</v>
      </c>
      <c r="L283" s="11">
        <v>2.7280000000000002</v>
      </c>
      <c r="M283" s="11">
        <f t="shared" si="205"/>
        <v>272800</v>
      </c>
      <c r="N283" s="11">
        <f t="shared" si="206"/>
        <v>3.8999999999999702E-2</v>
      </c>
      <c r="O283" s="11">
        <f t="shared" si="206"/>
        <v>3900</v>
      </c>
      <c r="P283" s="11">
        <f t="shared" si="207"/>
        <v>0.43584436598444132</v>
      </c>
      <c r="Q283" s="11">
        <f t="shared" si="207"/>
        <v>5.4358443659844413</v>
      </c>
      <c r="R283" s="11">
        <f t="shared" si="208"/>
        <v>0.95893315076109609</v>
      </c>
      <c r="S283" s="11">
        <f t="shared" si="209"/>
        <v>0.97935200000001055</v>
      </c>
      <c r="T283" s="11">
        <f t="shared" si="198"/>
        <v>692.05285788926255</v>
      </c>
      <c r="V283" s="11">
        <v>-83</v>
      </c>
      <c r="W283" s="25">
        <v>2.7829999999999999</v>
      </c>
      <c r="X283" s="11">
        <f t="shared" si="210"/>
        <v>278300</v>
      </c>
      <c r="Y283" s="11">
        <f t="shared" si="211"/>
        <v>5.2000000000000046E-2</v>
      </c>
      <c r="Z283" s="11">
        <f t="shared" si="212"/>
        <v>5200</v>
      </c>
      <c r="AA283" s="11">
        <f t="shared" si="213"/>
        <v>0.44451320633404295</v>
      </c>
      <c r="AB283" s="11">
        <f t="shared" si="214"/>
        <v>5.4445132063340429</v>
      </c>
      <c r="AC283" s="11">
        <f>(AB283-AB284)/(G284-G283)</f>
        <v>1.2505991860791004</v>
      </c>
      <c r="AD283" s="11">
        <f>X283*F283</f>
        <v>-0.99909700000001067</v>
      </c>
      <c r="AE283" s="11">
        <f>(X283*E283)/(($I$3+$I$4)*286.9)+273</f>
        <v>700.50150421767512</v>
      </c>
      <c r="AG283" s="11">
        <v>-83</v>
      </c>
      <c r="AH283" s="11">
        <v>2.6709999999999998</v>
      </c>
      <c r="AI283" s="11">
        <f t="shared" si="215"/>
        <v>267100</v>
      </c>
      <c r="AJ283" s="11">
        <f t="shared" si="216"/>
        <v>4.8000000000000043E-2</v>
      </c>
      <c r="AK283" s="11">
        <f t="shared" si="217"/>
        <v>4800</v>
      </c>
      <c r="AL283" s="11">
        <f t="shared" si="218"/>
        <v>0.42667388802137279</v>
      </c>
      <c r="AM283" s="11">
        <f t="shared" si="219"/>
        <v>5.426673888021373</v>
      </c>
      <c r="AN283" s="11">
        <f t="shared" si="220"/>
        <v>1.203228425572797</v>
      </c>
      <c r="AO283" s="11">
        <f t="shared" si="221"/>
        <v>-0.95888900000001032</v>
      </c>
      <c r="AP283" s="11">
        <f t="shared" si="222"/>
        <v>-204.39379722529208</v>
      </c>
      <c r="AR283" s="11">
        <v>-83</v>
      </c>
      <c r="AS283" s="11">
        <v>2.5369999999999999</v>
      </c>
      <c r="AT283" s="11">
        <f t="shared" si="223"/>
        <v>253700</v>
      </c>
      <c r="AU283" s="11">
        <f t="shared" si="224"/>
        <v>6.0999999999999943E-2</v>
      </c>
      <c r="AV283" s="11">
        <f t="shared" si="225"/>
        <v>6100</v>
      </c>
      <c r="AW283" s="11">
        <f t="shared" si="226"/>
        <v>0.40432046722173071</v>
      </c>
      <c r="AX283" s="11">
        <f t="shared" si="227"/>
        <v>5.4043204672217309</v>
      </c>
      <c r="AY283" s="11">
        <f t="shared" si="228"/>
        <v>1.6050698876783127</v>
      </c>
      <c r="AZ283" s="11">
        <f t="shared" si="229"/>
        <v>-0.91078300000000978</v>
      </c>
      <c r="BA283" s="11">
        <f t="shared" si="230"/>
        <v>-180.4436778586919</v>
      </c>
      <c r="BC283" s="11">
        <v>-83</v>
      </c>
      <c r="BD283" s="11">
        <v>2.4729999999999999</v>
      </c>
      <c r="BE283" s="11">
        <f t="shared" si="231"/>
        <v>247300</v>
      </c>
      <c r="BF283" s="11">
        <f t="shared" si="232"/>
        <v>4.4000000000000039E-2</v>
      </c>
      <c r="BG283" s="11">
        <f t="shared" si="233"/>
        <v>4400</v>
      </c>
      <c r="BH283" s="11">
        <f t="shared" si="234"/>
        <v>0.39322411636129728</v>
      </c>
      <c r="BI283" s="11">
        <f t="shared" si="235"/>
        <v>5.3932241163612975</v>
      </c>
      <c r="BJ283" s="11">
        <f t="shared" si="236"/>
        <v>1.1913723508610949</v>
      </c>
      <c r="BK283" s="11">
        <f t="shared" si="237"/>
        <v>-0.88780700000000956</v>
      </c>
      <c r="BL283" s="11">
        <f t="shared" si="238"/>
        <v>-169.00481487762909</v>
      </c>
      <c r="BN283" s="11">
        <v>-83</v>
      </c>
      <c r="BO283" s="11">
        <v>2.38</v>
      </c>
      <c r="BP283" s="11">
        <f t="shared" si="239"/>
        <v>238000</v>
      </c>
      <c r="BQ283" s="11">
        <f t="shared" si="240"/>
        <v>4.8000000000000043E-2</v>
      </c>
      <c r="BR283" s="11">
        <f t="shared" si="241"/>
        <v>4800</v>
      </c>
      <c r="BS283" s="11">
        <f t="shared" si="242"/>
        <v>0.37657695705651195</v>
      </c>
      <c r="BT283" s="11">
        <f t="shared" si="243"/>
        <v>5.3765769570565123</v>
      </c>
      <c r="BU283" s="11">
        <f t="shared" si="244"/>
        <v>1.3488862802268706</v>
      </c>
      <c r="BV283" s="11">
        <f t="shared" si="245"/>
        <v>-0.85442000000000917</v>
      </c>
      <c r="BW283" s="11">
        <f t="shared" si="246"/>
        <v>-152.38271710827223</v>
      </c>
    </row>
    <row r="284" spans="1:75" x14ac:dyDescent="0.35">
      <c r="A284" s="4">
        <v>-82</v>
      </c>
      <c r="B284" s="5">
        <v>240.73</v>
      </c>
      <c r="C284" s="5">
        <f t="shared" si="199"/>
        <v>-3.6099999999999852</v>
      </c>
      <c r="D284" s="5">
        <f t="shared" si="200"/>
        <v>2.3815302158362703</v>
      </c>
      <c r="E284" s="5">
        <f t="shared" si="201"/>
        <v>2.4072999999999998E-4</v>
      </c>
      <c r="F284" s="5">
        <f t="shared" si="202"/>
        <v>-3.6099999999999739E-6</v>
      </c>
      <c r="G284" s="5">
        <f t="shared" si="203"/>
        <v>-3.6184697841637297</v>
      </c>
      <c r="H284" s="6">
        <f t="shared" si="204"/>
        <v>4.1098285004269069E-2</v>
      </c>
      <c r="K284" s="11">
        <v>-82</v>
      </c>
      <c r="L284" s="11">
        <v>2.7669999999999999</v>
      </c>
      <c r="M284" s="11">
        <f t="shared" si="205"/>
        <v>276700</v>
      </c>
      <c r="N284" s="11">
        <f t="shared" si="206"/>
        <v>4.7000000000000153E-2</v>
      </c>
      <c r="O284" s="11">
        <f t="shared" si="206"/>
        <v>4700</v>
      </c>
      <c r="P284" s="11">
        <f t="shared" si="207"/>
        <v>0.44200915914095196</v>
      </c>
      <c r="Q284" s="11">
        <f t="shared" si="207"/>
        <v>5.4420091591409516</v>
      </c>
      <c r="R284" s="11">
        <f t="shared" si="208"/>
        <v>1.1147365180985027</v>
      </c>
      <c r="S284" s="11">
        <f t="shared" si="209"/>
        <v>0.99888699999999275</v>
      </c>
      <c r="T284" s="11">
        <f t="shared" si="198"/>
        <v>691.79819007690594</v>
      </c>
      <c r="V284" s="11">
        <v>-82</v>
      </c>
      <c r="W284" s="25">
        <v>2.835</v>
      </c>
      <c r="X284" s="11">
        <f t="shared" si="210"/>
        <v>283500</v>
      </c>
      <c r="Y284" s="11">
        <f t="shared" si="211"/>
        <v>6.0000000000000053E-2</v>
      </c>
      <c r="Z284" s="11">
        <f t="shared" si="212"/>
        <v>6000</v>
      </c>
      <c r="AA284" s="11">
        <f t="shared" si="213"/>
        <v>0.45255306322892536</v>
      </c>
      <c r="AB284" s="11">
        <f t="shared" si="214"/>
        <v>5.4525530632289252</v>
      </c>
      <c r="AC284" s="11">
        <f>(AB284-AB285)/(G285-G284)</f>
        <v>1.3860810566601363</v>
      </c>
      <c r="AD284" s="11">
        <f>X284*F284</f>
        <v>-1.0234349999999925</v>
      </c>
      <c r="AE284" s="11">
        <f>(X284*E284)/(($I$3+$I$4)*286.9)+273</f>
        <v>702.09030316878511</v>
      </c>
      <c r="AG284" s="11">
        <v>-82</v>
      </c>
      <c r="AH284" s="11">
        <v>2.7189999999999999</v>
      </c>
      <c r="AI284" s="11">
        <f t="shared" si="215"/>
        <v>271900</v>
      </c>
      <c r="AJ284" s="11">
        <f t="shared" si="216"/>
        <v>6.0000000000000053E-2</v>
      </c>
      <c r="AK284" s="11">
        <f t="shared" si="217"/>
        <v>6000</v>
      </c>
      <c r="AL284" s="11">
        <f t="shared" si="218"/>
        <v>0.43440920758750012</v>
      </c>
      <c r="AM284" s="11">
        <f t="shared" si="219"/>
        <v>5.4344092075874997</v>
      </c>
      <c r="AN284" s="11">
        <f t="shared" si="220"/>
        <v>1.4445742946402509</v>
      </c>
      <c r="AO284" s="11">
        <f t="shared" si="221"/>
        <v>-0.98155899999999285</v>
      </c>
      <c r="AP284" s="11">
        <f t="shared" si="222"/>
        <v>-205.83213375948748</v>
      </c>
      <c r="AR284" s="11">
        <v>-82</v>
      </c>
      <c r="AS284" s="11">
        <v>2.5979999999999999</v>
      </c>
      <c r="AT284" s="11">
        <f t="shared" si="223"/>
        <v>259800</v>
      </c>
      <c r="AU284" s="11">
        <f t="shared" si="224"/>
        <v>5.500000000000016E-2</v>
      </c>
      <c r="AV284" s="11">
        <f t="shared" si="225"/>
        <v>5500</v>
      </c>
      <c r="AW284" s="11">
        <f t="shared" si="226"/>
        <v>0.41463914673700908</v>
      </c>
      <c r="AX284" s="11">
        <f t="shared" si="227"/>
        <v>5.4146391467370094</v>
      </c>
      <c r="AY284" s="11">
        <f t="shared" si="228"/>
        <v>1.3864770333583483</v>
      </c>
      <c r="AZ284" s="11">
        <f t="shared" si="229"/>
        <v>-0.93787799999999322</v>
      </c>
      <c r="BA284" s="11">
        <f t="shared" si="230"/>
        <v>-184.52331133032305</v>
      </c>
      <c r="BC284" s="11">
        <v>-82</v>
      </c>
      <c r="BD284" s="11">
        <v>2.5169999999999999</v>
      </c>
      <c r="BE284" s="11">
        <f t="shared" si="231"/>
        <v>251700</v>
      </c>
      <c r="BF284" s="11">
        <f t="shared" si="232"/>
        <v>5.500000000000016E-2</v>
      </c>
      <c r="BG284" s="11">
        <f t="shared" si="233"/>
        <v>5500</v>
      </c>
      <c r="BH284" s="11">
        <f t="shared" si="234"/>
        <v>0.4008832155483627</v>
      </c>
      <c r="BI284" s="11">
        <f t="shared" si="235"/>
        <v>5.4008832155483626</v>
      </c>
      <c r="BJ284" s="11">
        <f t="shared" si="236"/>
        <v>1.4306166485288418</v>
      </c>
      <c r="BK284" s="11">
        <f t="shared" si="237"/>
        <v>-0.90863699999999348</v>
      </c>
      <c r="BL284" s="11">
        <f t="shared" si="238"/>
        <v>-170.2587277207171</v>
      </c>
      <c r="BN284" s="11">
        <v>-82</v>
      </c>
      <c r="BO284" s="11">
        <v>2.4279999999999999</v>
      </c>
      <c r="BP284" s="11">
        <f t="shared" si="239"/>
        <v>242800</v>
      </c>
      <c r="BQ284" s="11">
        <f t="shared" si="240"/>
        <v>5.0000000000000266E-2</v>
      </c>
      <c r="BR284" s="11">
        <f t="shared" si="241"/>
        <v>5000.0000000000291</v>
      </c>
      <c r="BS284" s="11">
        <f t="shared" si="242"/>
        <v>0.38524868240321997</v>
      </c>
      <c r="BT284" s="11">
        <f t="shared" si="243"/>
        <v>5.38524868240322</v>
      </c>
      <c r="BU284" s="11">
        <f t="shared" si="244"/>
        <v>1.3490673254151626</v>
      </c>
      <c r="BV284" s="11">
        <f t="shared" si="245"/>
        <v>-0.87650799999999363</v>
      </c>
      <c r="BW284" s="11">
        <f t="shared" si="246"/>
        <v>-154.58529634719952</v>
      </c>
    </row>
    <row r="285" spans="1:75" x14ac:dyDescent="0.35">
      <c r="A285" s="4">
        <v>-81</v>
      </c>
      <c r="B285" s="5">
        <v>237.12</v>
      </c>
      <c r="C285" s="5">
        <f t="shared" si="199"/>
        <v>-3.6100000000000136</v>
      </c>
      <c r="D285" s="5">
        <f t="shared" si="200"/>
        <v>2.3749681862992342</v>
      </c>
      <c r="E285" s="5">
        <f t="shared" si="201"/>
        <v>2.3712000000000001E-4</v>
      </c>
      <c r="F285" s="5">
        <f t="shared" si="202"/>
        <v>-3.6100000000000281E-6</v>
      </c>
      <c r="G285" s="5">
        <f t="shared" si="203"/>
        <v>-3.6250318137007658</v>
      </c>
      <c r="H285" s="6">
        <f t="shared" si="204"/>
        <v>4.036347500542295E-2</v>
      </c>
      <c r="K285" s="11">
        <v>-81</v>
      </c>
      <c r="L285" s="11">
        <v>2.8140000000000001</v>
      </c>
      <c r="M285" s="11">
        <f t="shared" si="205"/>
        <v>281400</v>
      </c>
      <c r="N285" s="11">
        <f t="shared" si="206"/>
        <v>4.7000000000000153E-2</v>
      </c>
      <c r="O285" s="11">
        <f t="shared" si="206"/>
        <v>4700</v>
      </c>
      <c r="P285" s="11">
        <f t="shared" si="207"/>
        <v>0.4493240930987269</v>
      </c>
      <c r="Q285" s="11">
        <f t="shared" si="207"/>
        <v>5.4493240930987268</v>
      </c>
      <c r="R285" s="11">
        <f t="shared" si="208"/>
        <v>1.0797067330826435</v>
      </c>
      <c r="S285" s="11">
        <f t="shared" si="209"/>
        <v>1.0158540000000078</v>
      </c>
      <c r="T285" s="11">
        <f t="shared" si="198"/>
        <v>692.52485942016574</v>
      </c>
      <c r="V285" s="11">
        <v>-81</v>
      </c>
      <c r="W285" s="25">
        <v>2.895</v>
      </c>
      <c r="X285" s="11">
        <f t="shared" si="210"/>
        <v>289500</v>
      </c>
      <c r="Y285" s="11">
        <f t="shared" si="211"/>
        <v>6.1999999999999833E-2</v>
      </c>
      <c r="Z285" s="11">
        <f t="shared" si="212"/>
        <v>6200</v>
      </c>
      <c r="AA285" s="11">
        <f t="shared" si="213"/>
        <v>0.461648568063455</v>
      </c>
      <c r="AB285" s="11">
        <f t="shared" si="214"/>
        <v>5.4616485680634552</v>
      </c>
      <c r="AC285" s="11">
        <f>(AB285-AB286)/(G286-G285)</f>
        <v>1.3812347944365604</v>
      </c>
      <c r="AD285" s="11">
        <f>X285*F285</f>
        <v>-1.0450950000000081</v>
      </c>
      <c r="AE285" s="11">
        <f>(X285*E285)/(($I$3+$I$4)*286.9)+273</f>
        <v>704.6007349045417</v>
      </c>
      <c r="AG285" s="11">
        <v>-81</v>
      </c>
      <c r="AH285" s="11">
        <v>2.7789999999999999</v>
      </c>
      <c r="AI285" s="11">
        <f t="shared" si="215"/>
        <v>277900</v>
      </c>
      <c r="AJ285" s="11">
        <f t="shared" si="216"/>
        <v>6.6000000000000281E-2</v>
      </c>
      <c r="AK285" s="11">
        <f t="shared" si="217"/>
        <v>6600</v>
      </c>
      <c r="AL285" s="11">
        <f t="shared" si="218"/>
        <v>0.44388854677737188</v>
      </c>
      <c r="AM285" s="11">
        <f t="shared" si="219"/>
        <v>5.4438885467773721</v>
      </c>
      <c r="AN285" s="11">
        <f t="shared" si="220"/>
        <v>1.5299683596845537</v>
      </c>
      <c r="AO285" s="11">
        <f t="shared" si="221"/>
        <v>-1.0032190000000079</v>
      </c>
      <c r="AP285" s="11">
        <f t="shared" si="222"/>
        <v>-209.05944593690128</v>
      </c>
      <c r="AR285" s="11">
        <v>-81</v>
      </c>
      <c r="AS285" s="11">
        <v>2.653</v>
      </c>
      <c r="AT285" s="11">
        <f t="shared" si="223"/>
        <v>265300</v>
      </c>
      <c r="AU285" s="11">
        <f t="shared" si="224"/>
        <v>5.1000000000000156E-2</v>
      </c>
      <c r="AV285" s="11">
        <f t="shared" si="225"/>
        <v>5100</v>
      </c>
      <c r="AW285" s="11">
        <f t="shared" si="226"/>
        <v>0.4237372499823292</v>
      </c>
      <c r="AX285" s="11">
        <f t="shared" si="227"/>
        <v>5.4237372499823291</v>
      </c>
      <c r="AY285" s="11">
        <f t="shared" si="228"/>
        <v>1.2411536215185701</v>
      </c>
      <c r="AZ285" s="11">
        <f t="shared" si="229"/>
        <v>-0.95773300000000749</v>
      </c>
      <c r="BA285" s="11">
        <f t="shared" si="230"/>
        <v>-187.20284637301148</v>
      </c>
      <c r="BC285" s="11">
        <v>-81</v>
      </c>
      <c r="BD285" s="11">
        <v>2.5720000000000001</v>
      </c>
      <c r="BE285" s="11">
        <f t="shared" si="231"/>
        <v>257200</v>
      </c>
      <c r="BF285" s="11">
        <f t="shared" si="232"/>
        <v>5.8999999999999719E-2</v>
      </c>
      <c r="BG285" s="11">
        <f t="shared" si="233"/>
        <v>5900</v>
      </c>
      <c r="BH285" s="11">
        <f t="shared" si="234"/>
        <v>0.41027096425218446</v>
      </c>
      <c r="BI285" s="11">
        <f t="shared" si="235"/>
        <v>5.4102709642521845</v>
      </c>
      <c r="BJ285" s="11">
        <f t="shared" si="236"/>
        <v>1.4783616547077125</v>
      </c>
      <c r="BK285" s="11">
        <f t="shared" si="237"/>
        <v>-0.9284920000000072</v>
      </c>
      <c r="BL285" s="11">
        <f t="shared" si="238"/>
        <v>-173.15217522479668</v>
      </c>
      <c r="BN285" s="11">
        <v>-81</v>
      </c>
      <c r="BO285" s="11">
        <v>2.4780000000000002</v>
      </c>
      <c r="BP285" s="11">
        <f t="shared" si="239"/>
        <v>247800.00000000003</v>
      </c>
      <c r="BQ285" s="11">
        <f t="shared" si="240"/>
        <v>4.8999999999999932E-2</v>
      </c>
      <c r="BR285" s="11">
        <f t="shared" si="241"/>
        <v>4899.9999999999709</v>
      </c>
      <c r="BS285" s="11">
        <f t="shared" si="242"/>
        <v>0.39410130204004468</v>
      </c>
      <c r="BT285" s="11">
        <f t="shared" si="243"/>
        <v>5.3941013020400446</v>
      </c>
      <c r="BU285" s="11">
        <f t="shared" si="244"/>
        <v>1.2763499392305999</v>
      </c>
      <c r="BV285" s="11">
        <f t="shared" si="245"/>
        <v>-0.89455800000000707</v>
      </c>
      <c r="BW285" s="11">
        <f t="shared" si="246"/>
        <v>-156.84645808983134</v>
      </c>
    </row>
    <row r="286" spans="1:75" x14ac:dyDescent="0.35">
      <c r="A286" s="4">
        <v>-80</v>
      </c>
      <c r="B286" s="5">
        <v>233.51</v>
      </c>
      <c r="C286" s="5">
        <f t="shared" si="199"/>
        <v>-3.6099999999999852</v>
      </c>
      <c r="D286" s="5">
        <f t="shared" si="200"/>
        <v>2.3683054838392832</v>
      </c>
      <c r="E286" s="5">
        <f t="shared" si="201"/>
        <v>2.3350999999999998E-4</v>
      </c>
      <c r="F286" s="5">
        <f t="shared" si="202"/>
        <v>-3.6099999999999739E-6</v>
      </c>
      <c r="G286" s="5">
        <f t="shared" si="203"/>
        <v>-3.6316945161607168</v>
      </c>
      <c r="H286" s="6">
        <f t="shared" si="204"/>
        <v>3.962694949614709E-2</v>
      </c>
      <c r="K286" s="11">
        <v>-80</v>
      </c>
      <c r="L286" s="11">
        <v>2.8610000000000002</v>
      </c>
      <c r="M286" s="11">
        <f t="shared" si="205"/>
        <v>286100</v>
      </c>
      <c r="N286" s="11">
        <f t="shared" si="206"/>
        <v>6.2999999999999723E-2</v>
      </c>
      <c r="O286" s="11">
        <f t="shared" si="206"/>
        <v>6300</v>
      </c>
      <c r="P286" s="11">
        <f t="shared" si="207"/>
        <v>0.45651785780526266</v>
      </c>
      <c r="Q286" s="11">
        <f t="shared" si="207"/>
        <v>5.4565178578052622</v>
      </c>
      <c r="R286" s="11">
        <f t="shared" si="208"/>
        <v>1.397989050148907</v>
      </c>
      <c r="S286" s="11">
        <f t="shared" si="209"/>
        <v>1.0328209999999924</v>
      </c>
      <c r="T286" s="11">
        <f t="shared" si="198"/>
        <v>693.03817491712255</v>
      </c>
      <c r="V286" s="11">
        <v>-80</v>
      </c>
      <c r="W286" s="25">
        <v>2.9569999999999999</v>
      </c>
      <c r="X286" s="11">
        <f t="shared" si="210"/>
        <v>295700</v>
      </c>
      <c r="Y286" s="11">
        <f t="shared" si="211"/>
        <v>6.899999999999995E-2</v>
      </c>
      <c r="Z286" s="11">
        <f t="shared" si="212"/>
        <v>6900</v>
      </c>
      <c r="AA286" s="11">
        <f t="shared" si="213"/>
        <v>0.47085132452611761</v>
      </c>
      <c r="AB286" s="11">
        <f t="shared" si="214"/>
        <v>5.4708513245261177</v>
      </c>
      <c r="AC286" s="11">
        <f>(AB286-AB287)/(G287-G286)</f>
        <v>1.4804670880917405</v>
      </c>
      <c r="AD286" s="11">
        <f>X286*F286</f>
        <v>-1.0674769999999922</v>
      </c>
      <c r="AE286" s="11">
        <f>(X286*E286)/(($I$3+$I$4)*286.9)+273</f>
        <v>707.13243034950415</v>
      </c>
      <c r="AG286" s="11">
        <v>-80</v>
      </c>
      <c r="AH286" s="11">
        <v>2.8450000000000002</v>
      </c>
      <c r="AI286" s="11">
        <f t="shared" si="215"/>
        <v>284500</v>
      </c>
      <c r="AJ286" s="11">
        <f t="shared" si="216"/>
        <v>6.7999999999999616E-2</v>
      </c>
      <c r="AK286" s="11">
        <f t="shared" si="217"/>
        <v>6800</v>
      </c>
      <c r="AL286" s="11">
        <f t="shared" si="218"/>
        <v>0.45408227073109003</v>
      </c>
      <c r="AM286" s="11">
        <f t="shared" si="219"/>
        <v>5.4540822707310896</v>
      </c>
      <c r="AN286" s="11">
        <f t="shared" si="220"/>
        <v>1.5160267257984394</v>
      </c>
      <c r="AO286" s="11">
        <f t="shared" si="221"/>
        <v>-1.0270449999999927</v>
      </c>
      <c r="AP286" s="11">
        <f t="shared" si="222"/>
        <v>-212.9947958520188</v>
      </c>
      <c r="AR286" s="11">
        <v>-80</v>
      </c>
      <c r="AS286" s="11">
        <v>2.7040000000000002</v>
      </c>
      <c r="AT286" s="11">
        <f t="shared" si="223"/>
        <v>270400</v>
      </c>
      <c r="AU286" s="11">
        <f t="shared" si="224"/>
        <v>5.1999999999999602E-2</v>
      </c>
      <c r="AV286" s="11">
        <f t="shared" si="225"/>
        <v>5200</v>
      </c>
      <c r="AW286" s="11">
        <f t="shared" si="226"/>
        <v>0.43200668726959834</v>
      </c>
      <c r="AX286" s="11">
        <f t="shared" si="227"/>
        <v>5.432006687269598</v>
      </c>
      <c r="AY286" s="11">
        <f t="shared" si="228"/>
        <v>1.2225686245914487</v>
      </c>
      <c r="AZ286" s="11">
        <f t="shared" si="229"/>
        <v>-0.97614399999999291</v>
      </c>
      <c r="BA286" s="11">
        <f t="shared" si="230"/>
        <v>-188.90858628606634</v>
      </c>
      <c r="BC286" s="11">
        <v>-80</v>
      </c>
      <c r="BD286" s="11">
        <v>2.6309999999999998</v>
      </c>
      <c r="BE286" s="11">
        <f t="shared" si="231"/>
        <v>263100</v>
      </c>
      <c r="BF286" s="11">
        <f t="shared" si="232"/>
        <v>5.500000000000016E-2</v>
      </c>
      <c r="BG286" s="11">
        <f t="shared" si="233"/>
        <v>5500</v>
      </c>
      <c r="BH286" s="11">
        <f t="shared" si="234"/>
        <v>0.42012084808570294</v>
      </c>
      <c r="BI286" s="11">
        <f t="shared" si="235"/>
        <v>5.4201208480857028</v>
      </c>
      <c r="BJ286" s="11">
        <f t="shared" si="236"/>
        <v>1.3278864339696483</v>
      </c>
      <c r="BK286" s="11">
        <f t="shared" si="237"/>
        <v>-0.94979099999999317</v>
      </c>
      <c r="BL286" s="11">
        <f t="shared" si="238"/>
        <v>-176.43842104979308</v>
      </c>
      <c r="BN286" s="11">
        <v>-80</v>
      </c>
      <c r="BO286" s="11">
        <v>2.5270000000000001</v>
      </c>
      <c r="BP286" s="11">
        <f t="shared" si="239"/>
        <v>252700</v>
      </c>
      <c r="BQ286" s="11">
        <f t="shared" si="240"/>
        <v>5.0999999999999712E-2</v>
      </c>
      <c r="BR286" s="11">
        <f t="shared" si="241"/>
        <v>5099.9999999999709</v>
      </c>
      <c r="BS286" s="11">
        <f t="shared" si="242"/>
        <v>0.40260524191991476</v>
      </c>
      <c r="BT286" s="11">
        <f t="shared" si="243"/>
        <v>5.4026052419199146</v>
      </c>
      <c r="BU286" s="11">
        <f t="shared" si="244"/>
        <v>1.2824436528704257</v>
      </c>
      <c r="BV286" s="11">
        <f t="shared" si="245"/>
        <v>-0.91224699999999337</v>
      </c>
      <c r="BW286" s="11">
        <f t="shared" si="246"/>
        <v>-158.67270619263672</v>
      </c>
    </row>
    <row r="287" spans="1:75" x14ac:dyDescent="0.35">
      <c r="A287" s="4">
        <v>-79</v>
      </c>
      <c r="B287" s="5">
        <v>229.9</v>
      </c>
      <c r="C287" s="5">
        <f t="shared" si="199"/>
        <v>-3.6299999999999955</v>
      </c>
      <c r="D287" s="5">
        <f t="shared" si="200"/>
        <v>2.3615389712692791</v>
      </c>
      <c r="E287" s="5">
        <f t="shared" si="201"/>
        <v>2.299E-4</v>
      </c>
      <c r="F287" s="5">
        <f t="shared" si="202"/>
        <v>-3.6299999999999907E-6</v>
      </c>
      <c r="G287" s="5">
        <f t="shared" si="203"/>
        <v>-3.6384610287307209</v>
      </c>
      <c r="H287" s="6">
        <f t="shared" si="204"/>
        <v>3.8888968644314653E-2</v>
      </c>
      <c r="K287" s="11">
        <v>-79</v>
      </c>
      <c r="L287" s="11">
        <v>2.9239999999999999</v>
      </c>
      <c r="M287" s="11">
        <f t="shared" si="205"/>
        <v>292400</v>
      </c>
      <c r="N287" s="11">
        <f t="shared" si="206"/>
        <v>6.0999999999999943E-2</v>
      </c>
      <c r="O287" s="11">
        <f t="shared" si="206"/>
        <v>6100</v>
      </c>
      <c r="P287" s="11">
        <f t="shared" si="207"/>
        <v>0.46597736828582281</v>
      </c>
      <c r="Q287" s="11">
        <f t="shared" si="207"/>
        <v>5.4659773682858228</v>
      </c>
      <c r="R287" s="11">
        <f t="shared" si="208"/>
        <v>1.2973053274434874</v>
      </c>
      <c r="S287" s="11">
        <f t="shared" si="209"/>
        <v>1.0614119999999974</v>
      </c>
      <c r="T287" s="11">
        <f t="shared" si="198"/>
        <v>695.65086359153293</v>
      </c>
      <c r="V287" s="11">
        <v>-79</v>
      </c>
      <c r="W287" s="25">
        <v>3.0259999999999998</v>
      </c>
      <c r="X287" s="11">
        <f t="shared" si="210"/>
        <v>302600</v>
      </c>
      <c r="Y287" s="11">
        <f t="shared" si="211"/>
        <v>8.1000000000000405E-2</v>
      </c>
      <c r="Z287" s="11">
        <f t="shared" si="212"/>
        <v>8100</v>
      </c>
      <c r="AA287" s="11">
        <f t="shared" si="213"/>
        <v>0.48086892368716788</v>
      </c>
      <c r="AB287" s="11">
        <f t="shared" si="214"/>
        <v>5.4808689236871677</v>
      </c>
      <c r="AC287" s="11">
        <f>(AB287-AB288)/(G288-G287)</f>
        <v>1.6597712435504541</v>
      </c>
      <c r="AD287" s="11">
        <f>X287*F287</f>
        <v>-1.0984379999999971</v>
      </c>
      <c r="AE287" s="11">
        <f>(X287*E287)/(($I$3+$I$4)*286.9)+273</f>
        <v>710.39449836798167</v>
      </c>
      <c r="AG287" s="11">
        <v>-79</v>
      </c>
      <c r="AH287" s="11">
        <v>2.9129999999999998</v>
      </c>
      <c r="AI287" s="11">
        <f t="shared" si="215"/>
        <v>291300</v>
      </c>
      <c r="AJ287" s="11">
        <f t="shared" si="216"/>
        <v>7.1000000000000174E-2</v>
      </c>
      <c r="AK287" s="11">
        <f t="shared" si="217"/>
        <v>7100</v>
      </c>
      <c r="AL287" s="11">
        <f t="shared" si="218"/>
        <v>0.46434048462766725</v>
      </c>
      <c r="AM287" s="11">
        <f t="shared" si="219"/>
        <v>5.4643404846276669</v>
      </c>
      <c r="AN287" s="11">
        <f t="shared" si="220"/>
        <v>1.5130704024088688</v>
      </c>
      <c r="AO287" s="11">
        <f t="shared" si="221"/>
        <v>-1.0574189999999972</v>
      </c>
      <c r="AP287" s="11">
        <f t="shared" si="222"/>
        <v>-216.91791425537394</v>
      </c>
      <c r="AR287" s="11">
        <v>-79</v>
      </c>
      <c r="AS287" s="11">
        <v>2.7559999999999998</v>
      </c>
      <c r="AT287" s="11">
        <f t="shared" si="223"/>
        <v>275600</v>
      </c>
      <c r="AU287" s="11">
        <f t="shared" si="224"/>
        <v>5.600000000000005E-2</v>
      </c>
      <c r="AV287" s="11">
        <f t="shared" si="225"/>
        <v>5600</v>
      </c>
      <c r="AW287" s="11">
        <f t="shared" si="226"/>
        <v>0.44027921323558816</v>
      </c>
      <c r="AX287" s="11">
        <f t="shared" si="227"/>
        <v>5.4402792132355886</v>
      </c>
      <c r="AY287" s="11">
        <f t="shared" si="228"/>
        <v>1.2639048277524394</v>
      </c>
      <c r="AZ287" s="11">
        <f t="shared" si="229"/>
        <v>-1.0004279999999974</v>
      </c>
      <c r="BA287" s="11">
        <f t="shared" si="230"/>
        <v>-190.51313823817736</v>
      </c>
      <c r="BC287" s="11">
        <v>-79</v>
      </c>
      <c r="BD287" s="11">
        <v>2.6859999999999999</v>
      </c>
      <c r="BE287" s="11">
        <f t="shared" si="231"/>
        <v>268600</v>
      </c>
      <c r="BF287" s="11">
        <f t="shared" si="232"/>
        <v>5.400000000000027E-2</v>
      </c>
      <c r="BG287" s="11">
        <f t="shared" si="233"/>
        <v>5400</v>
      </c>
      <c r="BH287" s="11">
        <f t="shared" si="234"/>
        <v>0.42910600833269652</v>
      </c>
      <c r="BI287" s="11">
        <f t="shared" si="235"/>
        <v>5.4291060083326963</v>
      </c>
      <c r="BJ287" s="11">
        <f t="shared" si="236"/>
        <v>1.2506599350352494</v>
      </c>
      <c r="BK287" s="11">
        <f t="shared" si="237"/>
        <v>-0.9750179999999975</v>
      </c>
      <c r="BL287" s="11">
        <f t="shared" si="238"/>
        <v>-178.74030816681579</v>
      </c>
      <c r="BN287" s="11">
        <v>-79</v>
      </c>
      <c r="BO287" s="11">
        <v>2.5779999999999998</v>
      </c>
      <c r="BP287" s="11">
        <f t="shared" si="239"/>
        <v>257799.99999999997</v>
      </c>
      <c r="BQ287" s="11">
        <f t="shared" si="240"/>
        <v>5.400000000000027E-2</v>
      </c>
      <c r="BR287" s="11">
        <f t="shared" si="241"/>
        <v>5400.0000000000291</v>
      </c>
      <c r="BS287" s="11">
        <f t="shared" si="242"/>
        <v>0.41128291301738418</v>
      </c>
      <c r="BT287" s="11">
        <f t="shared" si="243"/>
        <v>5.4112829130173843</v>
      </c>
      <c r="BU287" s="11">
        <f t="shared" si="244"/>
        <v>1.3025143514675086</v>
      </c>
      <c r="BV287" s="11">
        <f t="shared" si="245"/>
        <v>-0.93581399999999748</v>
      </c>
      <c r="BW287" s="11">
        <f t="shared" si="246"/>
        <v>-160.57651319957222</v>
      </c>
    </row>
    <row r="288" spans="1:75" x14ac:dyDescent="0.35">
      <c r="A288" s="4">
        <v>-78</v>
      </c>
      <c r="B288" s="5">
        <v>226.27</v>
      </c>
      <c r="C288" s="5">
        <f t="shared" si="199"/>
        <v>-3.6200000000000045</v>
      </c>
      <c r="D288" s="5">
        <f t="shared" si="200"/>
        <v>2.3546269768529489</v>
      </c>
      <c r="E288" s="5">
        <f t="shared" si="201"/>
        <v>2.2627000000000001E-4</v>
      </c>
      <c r="F288" s="5">
        <f t="shared" si="202"/>
        <v>-3.6199999999999958E-6</v>
      </c>
      <c r="G288" s="5">
        <f t="shared" si="203"/>
        <v>-3.6453730231470511</v>
      </c>
      <c r="H288" s="6">
        <f t="shared" si="204"/>
        <v>3.8149796612636039E-2</v>
      </c>
      <c r="K288" s="11">
        <v>-78</v>
      </c>
      <c r="L288" s="11">
        <v>2.9849999999999999</v>
      </c>
      <c r="M288" s="11">
        <f t="shared" si="205"/>
        <v>298500</v>
      </c>
      <c r="N288" s="11">
        <f t="shared" si="206"/>
        <v>6.899999999999995E-2</v>
      </c>
      <c r="O288" s="11">
        <f t="shared" si="206"/>
        <v>6900</v>
      </c>
      <c r="P288" s="11">
        <f t="shared" si="207"/>
        <v>0.47494433546538789</v>
      </c>
      <c r="Q288" s="11">
        <f t="shared" si="207"/>
        <v>5.4749443354653877</v>
      </c>
      <c r="R288" s="11">
        <f t="shared" si="208"/>
        <v>1.416948060233417</v>
      </c>
      <c r="S288" s="11">
        <f t="shared" si="209"/>
        <v>1.0805699999999987</v>
      </c>
      <c r="T288" s="11">
        <f t="shared" si="198"/>
        <v>697.65548060061133</v>
      </c>
      <c r="V288" s="11">
        <v>-78</v>
      </c>
      <c r="W288" s="25">
        <v>3.1070000000000002</v>
      </c>
      <c r="X288" s="11">
        <f t="shared" si="210"/>
        <v>310700</v>
      </c>
      <c r="Y288" s="11">
        <f t="shared" si="211"/>
        <v>7.8999999999999737E-2</v>
      </c>
      <c r="Z288" s="11">
        <f t="shared" si="212"/>
        <v>7900</v>
      </c>
      <c r="AA288" s="11">
        <f t="shared" si="213"/>
        <v>0.49234125325497446</v>
      </c>
      <c r="AB288" s="11">
        <f t="shared" si="214"/>
        <v>5.492341253254974</v>
      </c>
      <c r="AC288" s="11">
        <f>(AB288-AB289)/(G289-G288)</f>
        <v>1.5568370025422709</v>
      </c>
      <c r="AD288" s="11">
        <f>X288*F288</f>
        <v>-1.1247339999999988</v>
      </c>
      <c r="AE288" s="11">
        <f>(X288*E288)/(($I$3+$I$4)*286.9)+273</f>
        <v>715.01158399534324</v>
      </c>
      <c r="AG288" s="11">
        <v>-78</v>
      </c>
      <c r="AH288" s="11">
        <v>2.984</v>
      </c>
      <c r="AI288" s="11">
        <f t="shared" si="215"/>
        <v>298400</v>
      </c>
      <c r="AJ288" s="11">
        <f t="shared" si="216"/>
        <v>7.1000000000000174E-2</v>
      </c>
      <c r="AK288" s="11">
        <f t="shared" si="217"/>
        <v>7100</v>
      </c>
      <c r="AL288" s="11">
        <f t="shared" si="218"/>
        <v>0.47479881880063118</v>
      </c>
      <c r="AM288" s="11">
        <f t="shared" si="219"/>
        <v>5.4747988188006316</v>
      </c>
      <c r="AN288" s="11">
        <f t="shared" si="220"/>
        <v>1.4580227503240517</v>
      </c>
      <c r="AO288" s="11">
        <f t="shared" si="221"/>
        <v>-1.0802079999999987</v>
      </c>
      <c r="AP288" s="11">
        <f t="shared" si="222"/>
        <v>-220.93483928273025</v>
      </c>
      <c r="AR288" s="11">
        <v>-78</v>
      </c>
      <c r="AS288" s="11">
        <v>2.8119999999999998</v>
      </c>
      <c r="AT288" s="11">
        <f t="shared" si="223"/>
        <v>281200</v>
      </c>
      <c r="AU288" s="11">
        <f t="shared" si="224"/>
        <v>6.1000000000000387E-2</v>
      </c>
      <c r="AV288" s="11">
        <f t="shared" si="225"/>
        <v>6100</v>
      </c>
      <c r="AW288" s="11">
        <f t="shared" si="226"/>
        <v>0.4490153163477863</v>
      </c>
      <c r="AX288" s="11">
        <f t="shared" si="227"/>
        <v>5.4490153163477864</v>
      </c>
      <c r="AY288" s="11">
        <f t="shared" si="228"/>
        <v>1.3306596999113376</v>
      </c>
      <c r="AZ288" s="11">
        <f t="shared" si="229"/>
        <v>-1.0179439999999988</v>
      </c>
      <c r="BA288" s="11">
        <f t="shared" si="230"/>
        <v>-192.46406436428867</v>
      </c>
      <c r="BC288" s="11">
        <v>-78</v>
      </c>
      <c r="BD288" s="11">
        <v>2.74</v>
      </c>
      <c r="BE288" s="11">
        <f t="shared" si="231"/>
        <v>274000</v>
      </c>
      <c r="BF288" s="11">
        <f t="shared" si="232"/>
        <v>5.699999999999994E-2</v>
      </c>
      <c r="BG288" s="11">
        <f t="shared" si="233"/>
        <v>5700</v>
      </c>
      <c r="BH288" s="11">
        <f t="shared" si="234"/>
        <v>0.43775056282038799</v>
      </c>
      <c r="BI288" s="11">
        <f t="shared" si="235"/>
        <v>5.4377505628203879</v>
      </c>
      <c r="BJ288" s="11">
        <f t="shared" si="236"/>
        <v>1.2766346988749651</v>
      </c>
      <c r="BK288" s="11">
        <f t="shared" si="237"/>
        <v>-0.99187999999999887</v>
      </c>
      <c r="BL288" s="11">
        <f t="shared" si="238"/>
        <v>-180.54606556122013</v>
      </c>
      <c r="BN288" s="11">
        <v>-78</v>
      </c>
      <c r="BO288" s="11">
        <v>2.6320000000000001</v>
      </c>
      <c r="BP288" s="11">
        <f t="shared" si="239"/>
        <v>263200</v>
      </c>
      <c r="BQ288" s="11">
        <f t="shared" si="240"/>
        <v>5.2000000000000046E-2</v>
      </c>
      <c r="BR288" s="11">
        <f t="shared" si="241"/>
        <v>5200</v>
      </c>
      <c r="BS288" s="11">
        <f t="shared" si="242"/>
        <v>0.42028588494191788</v>
      </c>
      <c r="BT288" s="11">
        <f t="shared" si="243"/>
        <v>5.4202858849419178</v>
      </c>
      <c r="BU288" s="11">
        <f t="shared" si="244"/>
        <v>1.2130625455203363</v>
      </c>
      <c r="BV288" s="11">
        <f t="shared" si="245"/>
        <v>-0.95278399999999885</v>
      </c>
      <c r="BW288" s="11">
        <f t="shared" si="246"/>
        <v>-162.66906735661729</v>
      </c>
    </row>
    <row r="289" spans="1:75" x14ac:dyDescent="0.35">
      <c r="A289" s="4">
        <v>-77</v>
      </c>
      <c r="B289" s="5">
        <v>222.65</v>
      </c>
      <c r="C289" s="5">
        <f t="shared" si="199"/>
        <v>-3.6299999999999955</v>
      </c>
      <c r="D289" s="5">
        <f t="shared" si="200"/>
        <v>2.3476226994672418</v>
      </c>
      <c r="E289" s="5">
        <f t="shared" si="201"/>
        <v>2.2265000000000002E-4</v>
      </c>
      <c r="F289" s="5">
        <f t="shared" si="202"/>
        <v>-3.6300000000000178E-6</v>
      </c>
      <c r="G289" s="5">
        <f t="shared" si="203"/>
        <v>-3.6523773005327582</v>
      </c>
      <c r="H289" s="6">
        <f t="shared" si="204"/>
        <v>3.7409701414169799E-2</v>
      </c>
      <c r="K289" s="11">
        <v>-77</v>
      </c>
      <c r="L289" s="11">
        <v>3.0539999999999998</v>
      </c>
      <c r="M289" s="11">
        <f t="shared" si="205"/>
        <v>305400</v>
      </c>
      <c r="N289" s="11">
        <f t="shared" si="206"/>
        <v>6.6000000000000281E-2</v>
      </c>
      <c r="O289" s="11">
        <f t="shared" si="206"/>
        <v>6600</v>
      </c>
      <c r="P289" s="11">
        <f t="shared" si="207"/>
        <v>0.48486903272040238</v>
      </c>
      <c r="Q289" s="11">
        <f t="shared" si="207"/>
        <v>5.4848690327204022</v>
      </c>
      <c r="R289" s="11">
        <f t="shared" si="208"/>
        <v>1.3006946429846211</v>
      </c>
      <c r="S289" s="11">
        <f t="shared" si="209"/>
        <v>1.1086020000000054</v>
      </c>
      <c r="T289" s="11">
        <f t="shared" si="198"/>
        <v>700.52070568660326</v>
      </c>
      <c r="V289" s="11">
        <v>-77</v>
      </c>
      <c r="W289" s="25">
        <v>3.1859999999999999</v>
      </c>
      <c r="X289" s="11">
        <f t="shared" si="210"/>
        <v>318600</v>
      </c>
      <c r="Y289" s="11">
        <f t="shared" si="211"/>
        <v>7.7999999999999847E-2</v>
      </c>
      <c r="Z289" s="11">
        <f t="shared" si="212"/>
        <v>7800</v>
      </c>
      <c r="AA289" s="11">
        <f t="shared" si="213"/>
        <v>0.50324577146511273</v>
      </c>
      <c r="AB289" s="11">
        <f t="shared" si="214"/>
        <v>5.5032457714651128</v>
      </c>
      <c r="AC289" s="11">
        <f>(AB289-AB290)/(G290-G289)</f>
        <v>1.4714230573784655</v>
      </c>
      <c r="AD289" s="11">
        <f>X289*F289</f>
        <v>-1.1565180000000057</v>
      </c>
      <c r="AE289" s="11">
        <f>(X289*E289)/(($I$3+$I$4)*286.9)+273</f>
        <v>718.99900730763534</v>
      </c>
      <c r="AG289" s="11">
        <v>-77</v>
      </c>
      <c r="AH289" s="11">
        <v>3.0550000000000002</v>
      </c>
      <c r="AI289" s="11">
        <f t="shared" si="215"/>
        <v>305500</v>
      </c>
      <c r="AJ289" s="11">
        <f t="shared" si="216"/>
        <v>7.3999999999999844E-2</v>
      </c>
      <c r="AK289" s="11">
        <f t="shared" si="217"/>
        <v>7400</v>
      </c>
      <c r="AL289" s="11">
        <f t="shared" si="218"/>
        <v>0.48501121457857305</v>
      </c>
      <c r="AM289" s="11">
        <f t="shared" si="219"/>
        <v>5.4850112145785728</v>
      </c>
      <c r="AN289" s="11">
        <f t="shared" si="220"/>
        <v>1.456010365477058</v>
      </c>
      <c r="AO289" s="11">
        <f t="shared" si="221"/>
        <v>-1.1089650000000055</v>
      </c>
      <c r="AP289" s="11">
        <f t="shared" si="222"/>
        <v>-224.59702852248301</v>
      </c>
      <c r="AR289" s="11">
        <v>-77</v>
      </c>
      <c r="AS289" s="11">
        <v>2.8730000000000002</v>
      </c>
      <c r="AT289" s="11">
        <f t="shared" si="223"/>
        <v>287300</v>
      </c>
      <c r="AU289" s="11">
        <f t="shared" si="224"/>
        <v>6.4999999999999947E-2</v>
      </c>
      <c r="AV289" s="11">
        <f t="shared" si="225"/>
        <v>6500</v>
      </c>
      <c r="AW289" s="11">
        <f t="shared" si="226"/>
        <v>0.45833562599194749</v>
      </c>
      <c r="AX289" s="11">
        <f t="shared" si="227"/>
        <v>5.4583356259919471</v>
      </c>
      <c r="AY289" s="11">
        <f t="shared" si="228"/>
        <v>1.3610124322608508</v>
      </c>
      <c r="AZ289" s="11">
        <f t="shared" si="229"/>
        <v>-1.0428990000000051</v>
      </c>
      <c r="BA289" s="11">
        <f t="shared" si="230"/>
        <v>-194.95295022752657</v>
      </c>
      <c r="BC289" s="11">
        <v>-77</v>
      </c>
      <c r="BD289" s="11">
        <v>2.7970000000000002</v>
      </c>
      <c r="BE289" s="11">
        <f t="shared" si="231"/>
        <v>279700</v>
      </c>
      <c r="BF289" s="11">
        <f t="shared" si="232"/>
        <v>6.1999999999999833E-2</v>
      </c>
      <c r="BG289" s="11">
        <f t="shared" si="233"/>
        <v>6200</v>
      </c>
      <c r="BH289" s="11">
        <f t="shared" si="234"/>
        <v>0.44669246637152726</v>
      </c>
      <c r="BI289" s="11">
        <f t="shared" si="235"/>
        <v>5.4466924663715268</v>
      </c>
      <c r="BJ289" s="11">
        <f t="shared" si="236"/>
        <v>1.3337707284825777</v>
      </c>
      <c r="BK289" s="11">
        <f t="shared" si="237"/>
        <v>-1.015311000000005</v>
      </c>
      <c r="BL289" s="11">
        <f t="shared" si="238"/>
        <v>-182.5741043461162</v>
      </c>
      <c r="BN289" s="11">
        <v>-77</v>
      </c>
      <c r="BO289" s="11">
        <v>2.6840000000000002</v>
      </c>
      <c r="BP289" s="11">
        <f t="shared" si="239"/>
        <v>268400</v>
      </c>
      <c r="BQ289" s="11">
        <f t="shared" si="240"/>
        <v>5.7999999999999829E-2</v>
      </c>
      <c r="BR289" s="11">
        <f t="shared" si="241"/>
        <v>5800</v>
      </c>
      <c r="BS289" s="11">
        <f t="shared" si="242"/>
        <v>0.42878251149695451</v>
      </c>
      <c r="BT289" s="11">
        <f t="shared" si="243"/>
        <v>5.4287825114969541</v>
      </c>
      <c r="BU289" s="11">
        <f t="shared" si="244"/>
        <v>1.3006074671823922</v>
      </c>
      <c r="BV289" s="11">
        <f t="shared" si="245"/>
        <v>-0.97429200000000482</v>
      </c>
      <c r="BW289" s="11">
        <f t="shared" si="246"/>
        <v>-164.16871507507182</v>
      </c>
    </row>
    <row r="290" spans="1:75" x14ac:dyDescent="0.35">
      <c r="A290" s="4">
        <v>-76</v>
      </c>
      <c r="B290" s="5">
        <v>219.02</v>
      </c>
      <c r="C290" s="5">
        <f t="shared" si="199"/>
        <v>-3.6400000000000148</v>
      </c>
      <c r="D290" s="5">
        <f t="shared" si="200"/>
        <v>2.3404837746257177</v>
      </c>
      <c r="E290" s="5">
        <f t="shared" si="201"/>
        <v>2.1902E-4</v>
      </c>
      <c r="F290" s="5">
        <f t="shared" si="202"/>
        <v>-3.6400000000000126E-6</v>
      </c>
      <c r="G290" s="5">
        <f t="shared" si="203"/>
        <v>-3.6595162253742823</v>
      </c>
      <c r="H290" s="6">
        <f t="shared" si="204"/>
        <v>3.6668954761272465E-2</v>
      </c>
      <c r="K290" s="11">
        <v>-76</v>
      </c>
      <c r="L290" s="11">
        <v>3.12</v>
      </c>
      <c r="M290" s="11">
        <f t="shared" si="205"/>
        <v>312000</v>
      </c>
      <c r="N290" s="11">
        <f t="shared" si="206"/>
        <v>5.699999999999994E-2</v>
      </c>
      <c r="O290" s="11">
        <f t="shared" si="206"/>
        <v>5700</v>
      </c>
      <c r="P290" s="11">
        <f t="shared" si="207"/>
        <v>0.49415459401844281</v>
      </c>
      <c r="Q290" s="11">
        <f t="shared" si="207"/>
        <v>5.4941545940184424</v>
      </c>
      <c r="R290" s="11">
        <f t="shared" si="208"/>
        <v>1.080267455452635</v>
      </c>
      <c r="S290" s="11">
        <f t="shared" si="209"/>
        <v>1.135680000000004</v>
      </c>
      <c r="T290" s="11">
        <f t="shared" si="198"/>
        <v>702.63909171344744</v>
      </c>
      <c r="V290" s="11">
        <v>-76</v>
      </c>
      <c r="W290" s="25">
        <v>3.2639999999999998</v>
      </c>
      <c r="X290" s="11">
        <f t="shared" si="210"/>
        <v>326400</v>
      </c>
      <c r="Y290" s="11">
        <f t="shared" si="211"/>
        <v>7.3000000000000398E-2</v>
      </c>
      <c r="Z290" s="11">
        <f t="shared" si="212"/>
        <v>7300</v>
      </c>
      <c r="AA290" s="11">
        <f t="shared" si="213"/>
        <v>0.51375015008182356</v>
      </c>
      <c r="AB290" s="11">
        <f t="shared" si="214"/>
        <v>5.5137501500818233</v>
      </c>
      <c r="AC290" s="11">
        <f>(AB290-AB291)/(G291-G290)</f>
        <v>1.3198029694534452</v>
      </c>
      <c r="AD290" s="11">
        <f>X290*F290</f>
        <v>-1.188096000000004</v>
      </c>
      <c r="AE290" s="11">
        <f>(X290*E290)/(($I$3+$I$4)*286.9)+273</f>
        <v>722.4685882540681</v>
      </c>
      <c r="AG290" s="11">
        <v>-76</v>
      </c>
      <c r="AH290" s="11">
        <v>3.129</v>
      </c>
      <c r="AI290" s="11">
        <f t="shared" si="215"/>
        <v>312900</v>
      </c>
      <c r="AJ290" s="11">
        <f t="shared" si="216"/>
        <v>8.1999999999999851E-2</v>
      </c>
      <c r="AK290" s="11">
        <f t="shared" si="217"/>
        <v>8200</v>
      </c>
      <c r="AL290" s="11">
        <f t="shared" si="218"/>
        <v>0.49540556314619333</v>
      </c>
      <c r="AM290" s="11">
        <f t="shared" si="219"/>
        <v>5.4954055631461936</v>
      </c>
      <c r="AN290" s="11">
        <f t="shared" si="220"/>
        <v>1.5435726715468929</v>
      </c>
      <c r="AO290" s="11">
        <f t="shared" si="221"/>
        <v>-1.1389560000000039</v>
      </c>
      <c r="AP290" s="11">
        <f t="shared" si="222"/>
        <v>-228.34097576191101</v>
      </c>
      <c r="AR290" s="11">
        <v>-76</v>
      </c>
      <c r="AS290" s="11">
        <v>2.9380000000000002</v>
      </c>
      <c r="AT290" s="11">
        <f t="shared" si="223"/>
        <v>293800</v>
      </c>
      <c r="AU290" s="11">
        <f t="shared" si="224"/>
        <v>5.7999999999999829E-2</v>
      </c>
      <c r="AV290" s="11">
        <f t="shared" si="225"/>
        <v>5800</v>
      </c>
      <c r="AW290" s="11">
        <f t="shared" si="226"/>
        <v>0.4680517914542377</v>
      </c>
      <c r="AX290" s="11">
        <f t="shared" si="227"/>
        <v>5.4680517914542373</v>
      </c>
      <c r="AY290" s="11">
        <f t="shared" si="228"/>
        <v>1.1664672510196474</v>
      </c>
      <c r="AZ290" s="11">
        <f t="shared" si="229"/>
        <v>-1.0694320000000037</v>
      </c>
      <c r="BA290" s="11">
        <f t="shared" si="230"/>
        <v>-197.73818689309519</v>
      </c>
      <c r="BC290" s="11">
        <v>-76</v>
      </c>
      <c r="BD290" s="11">
        <v>2.859</v>
      </c>
      <c r="BE290" s="11">
        <f t="shared" si="231"/>
        <v>285900</v>
      </c>
      <c r="BF290" s="11">
        <f t="shared" si="232"/>
        <v>5.7999999999999829E-2</v>
      </c>
      <c r="BG290" s="11">
        <f t="shared" si="233"/>
        <v>5800</v>
      </c>
      <c r="BH290" s="11">
        <f t="shared" si="234"/>
        <v>0.45621415535798887</v>
      </c>
      <c r="BI290" s="11">
        <f t="shared" si="235"/>
        <v>5.4562141553579888</v>
      </c>
      <c r="BJ290" s="11">
        <f t="shared" si="236"/>
        <v>1.1983775783882054</v>
      </c>
      <c r="BK290" s="11">
        <f t="shared" si="237"/>
        <v>-1.0406760000000035</v>
      </c>
      <c r="BL290" s="11">
        <f t="shared" si="238"/>
        <v>-185.08048887929169</v>
      </c>
      <c r="BN290" s="11">
        <v>-76</v>
      </c>
      <c r="BO290" s="11">
        <v>2.742</v>
      </c>
      <c r="BP290" s="11">
        <f t="shared" si="239"/>
        <v>274200</v>
      </c>
      <c r="BQ290" s="11">
        <f t="shared" si="240"/>
        <v>6.1999999999999833E-2</v>
      </c>
      <c r="BR290" s="11">
        <f t="shared" si="241"/>
        <v>6200</v>
      </c>
      <c r="BS290" s="11">
        <f t="shared" si="242"/>
        <v>0.43806745045349388</v>
      </c>
      <c r="BT290" s="11">
        <f t="shared" si="243"/>
        <v>5.4380674504534943</v>
      </c>
      <c r="BU290" s="11">
        <f t="shared" si="244"/>
        <v>1.3341608282460486</v>
      </c>
      <c r="BV290" s="11">
        <f t="shared" si="245"/>
        <v>-0.99808800000000342</v>
      </c>
      <c r="BW290" s="11">
        <f t="shared" si="246"/>
        <v>-166.33427789682332</v>
      </c>
    </row>
    <row r="291" spans="1:75" x14ac:dyDescent="0.35">
      <c r="A291" s="4">
        <v>-75</v>
      </c>
      <c r="B291" s="5">
        <v>215.38</v>
      </c>
      <c r="C291" s="5">
        <f t="shared" si="199"/>
        <v>-3.6299999999999955</v>
      </c>
      <c r="D291" s="5">
        <f t="shared" si="200"/>
        <v>2.3332053726253439</v>
      </c>
      <c r="E291" s="5">
        <f t="shared" si="201"/>
        <v>2.1537999999999999E-4</v>
      </c>
      <c r="F291" s="5">
        <f t="shared" si="202"/>
        <v>-3.6299999999999907E-6</v>
      </c>
      <c r="G291" s="5">
        <f t="shared" si="203"/>
        <v>-3.6667946273746561</v>
      </c>
      <c r="H291" s="6">
        <f t="shared" si="204"/>
        <v>3.5927831908216024E-2</v>
      </c>
      <c r="K291" s="11">
        <v>-75</v>
      </c>
      <c r="L291" s="11">
        <v>3.177</v>
      </c>
      <c r="M291" s="11">
        <f t="shared" si="205"/>
        <v>317700</v>
      </c>
      <c r="N291" s="11">
        <f t="shared" si="206"/>
        <v>7.1000000000000174E-2</v>
      </c>
      <c r="O291" s="11">
        <f t="shared" si="206"/>
        <v>7100</v>
      </c>
      <c r="P291" s="11">
        <f t="shared" si="207"/>
        <v>0.50201721482714745</v>
      </c>
      <c r="Q291" s="11">
        <f t="shared" si="207"/>
        <v>5.5020172148271476</v>
      </c>
      <c r="R291" s="11">
        <f t="shared" si="208"/>
        <v>1.3003069692288673</v>
      </c>
      <c r="S291" s="11">
        <f t="shared" si="209"/>
        <v>1.1532509999999971</v>
      </c>
      <c r="T291" s="11">
        <f t="shared" si="198"/>
        <v>703.21743693965254</v>
      </c>
      <c r="V291" s="11">
        <v>-75</v>
      </c>
      <c r="W291" s="25">
        <v>3.3370000000000002</v>
      </c>
      <c r="X291" s="11">
        <f t="shared" si="210"/>
        <v>333700</v>
      </c>
      <c r="Y291" s="11">
        <f t="shared" si="211"/>
        <v>8.1999999999999851E-2</v>
      </c>
      <c r="Z291" s="11">
        <f t="shared" si="212"/>
        <v>8200</v>
      </c>
      <c r="AA291" s="11">
        <f t="shared" si="213"/>
        <v>0.52335620665479277</v>
      </c>
      <c r="AB291" s="11">
        <f t="shared" si="214"/>
        <v>5.5233562066547925</v>
      </c>
      <c r="AC291" s="11">
        <f>(AB291-AB292)/(G292-G291)</f>
        <v>1.4281983714346702</v>
      </c>
      <c r="AD291" s="11">
        <f>X291*F291</f>
        <v>-1.2113309999999968</v>
      </c>
      <c r="AE291" s="11">
        <f>(X291*E291)/(($I$3+$I$4)*286.9)+273</f>
        <v>724.88403747800453</v>
      </c>
      <c r="AG291" s="11">
        <v>-75</v>
      </c>
      <c r="AH291" s="11">
        <v>3.2109999999999999</v>
      </c>
      <c r="AI291" s="11">
        <f t="shared" si="215"/>
        <v>321100</v>
      </c>
      <c r="AJ291" s="11">
        <f t="shared" si="216"/>
        <v>8.4000000000000075E-2</v>
      </c>
      <c r="AK291" s="11">
        <f t="shared" si="217"/>
        <v>8400</v>
      </c>
      <c r="AL291" s="11">
        <f t="shared" si="218"/>
        <v>0.50664030556650252</v>
      </c>
      <c r="AM291" s="11">
        <f t="shared" si="219"/>
        <v>5.5066403055665027</v>
      </c>
      <c r="AN291" s="11">
        <f t="shared" si="220"/>
        <v>1.5192608809125521</v>
      </c>
      <c r="AO291" s="11">
        <f t="shared" si="221"/>
        <v>-1.165592999999997</v>
      </c>
      <c r="AP291" s="11">
        <f t="shared" si="222"/>
        <v>-232.92896315242564</v>
      </c>
      <c r="AR291" s="11">
        <v>-75</v>
      </c>
      <c r="AS291" s="11">
        <v>2.996</v>
      </c>
      <c r="AT291" s="11">
        <f t="shared" si="223"/>
        <v>299600</v>
      </c>
      <c r="AU291" s="11">
        <f t="shared" si="224"/>
        <v>5.699999999999994E-2</v>
      </c>
      <c r="AV291" s="11">
        <f t="shared" si="225"/>
        <v>5700</v>
      </c>
      <c r="AW291" s="11">
        <f t="shared" si="226"/>
        <v>0.47654180902742888</v>
      </c>
      <c r="AX291" s="11">
        <f t="shared" si="227"/>
        <v>5.4765418090274292</v>
      </c>
      <c r="AY291" s="11">
        <f t="shared" si="228"/>
        <v>1.1087844342688469</v>
      </c>
      <c r="AZ291" s="11">
        <f t="shared" si="229"/>
        <v>-1.0875479999999973</v>
      </c>
      <c r="BA291" s="11">
        <f t="shared" si="230"/>
        <v>-199.05330850347775</v>
      </c>
      <c r="BC291" s="11">
        <v>-75</v>
      </c>
      <c r="BD291" s="11">
        <v>2.9169999999999998</v>
      </c>
      <c r="BE291" s="11">
        <f t="shared" si="231"/>
        <v>291700</v>
      </c>
      <c r="BF291" s="11">
        <f t="shared" si="232"/>
        <v>6.5000000000000391E-2</v>
      </c>
      <c r="BG291" s="11">
        <f t="shared" si="233"/>
        <v>6500</v>
      </c>
      <c r="BH291" s="11">
        <f t="shared" si="234"/>
        <v>0.46493642912173266</v>
      </c>
      <c r="BI291" s="11">
        <f t="shared" si="235"/>
        <v>5.4649364291217326</v>
      </c>
      <c r="BJ291" s="11">
        <f t="shared" si="236"/>
        <v>1.2965686977416577</v>
      </c>
      <c r="BK291" s="11">
        <f t="shared" si="237"/>
        <v>-1.0588709999999972</v>
      </c>
      <c r="BL291" s="11">
        <f t="shared" si="238"/>
        <v>-186.60597493479457</v>
      </c>
      <c r="BN291" s="11">
        <v>-75</v>
      </c>
      <c r="BO291" s="11">
        <v>2.8039999999999998</v>
      </c>
      <c r="BP291" s="11">
        <f t="shared" si="239"/>
        <v>280400</v>
      </c>
      <c r="BQ291" s="11">
        <f t="shared" si="240"/>
        <v>6.2000000000000277E-2</v>
      </c>
      <c r="BR291" s="11">
        <f t="shared" si="241"/>
        <v>6200</v>
      </c>
      <c r="BS291" s="11">
        <f t="shared" si="242"/>
        <v>0.44777800929462103</v>
      </c>
      <c r="BT291" s="11">
        <f t="shared" si="243"/>
        <v>5.4477780092946206</v>
      </c>
      <c r="BU291" s="11">
        <f t="shared" si="244"/>
        <v>1.2866752153017107</v>
      </c>
      <c r="BV291" s="11">
        <f t="shared" si="245"/>
        <v>-1.0178519999999973</v>
      </c>
      <c r="BW291" s="11">
        <f t="shared" si="246"/>
        <v>-168.80156109604525</v>
      </c>
    </row>
    <row r="292" spans="1:75" x14ac:dyDescent="0.35">
      <c r="A292" s="4">
        <v>-74</v>
      </c>
      <c r="B292" s="5">
        <v>211.75</v>
      </c>
      <c r="C292" s="5">
        <f t="shared" si="199"/>
        <v>-3.6299999999999955</v>
      </c>
      <c r="D292" s="5">
        <f t="shared" si="200"/>
        <v>2.3258234190027447</v>
      </c>
      <c r="E292" s="5">
        <f t="shared" si="201"/>
        <v>2.1175E-4</v>
      </c>
      <c r="F292" s="5">
        <f t="shared" si="202"/>
        <v>-3.6299999999999907E-6</v>
      </c>
      <c r="G292" s="5">
        <f t="shared" si="203"/>
        <v>-3.6741765809972553</v>
      </c>
      <c r="H292" s="6">
        <f t="shared" si="204"/>
        <v>3.5186611487716762E-2</v>
      </c>
      <c r="K292" s="11">
        <v>-74</v>
      </c>
      <c r="L292" s="11">
        <v>3.2480000000000002</v>
      </c>
      <c r="M292" s="11">
        <f t="shared" si="205"/>
        <v>324800</v>
      </c>
      <c r="N292" s="11">
        <f t="shared" si="206"/>
        <v>7.5999999999999623E-2</v>
      </c>
      <c r="O292" s="11">
        <f t="shared" si="206"/>
        <v>7600</v>
      </c>
      <c r="P292" s="11">
        <f t="shared" si="207"/>
        <v>0.51161602056913769</v>
      </c>
      <c r="Q292" s="11">
        <f t="shared" si="207"/>
        <v>5.5116160205691376</v>
      </c>
      <c r="R292" s="11">
        <f t="shared" si="208"/>
        <v>1.3376201347141856</v>
      </c>
      <c r="S292" s="11">
        <f t="shared" si="209"/>
        <v>1.179023999999997</v>
      </c>
      <c r="T292" s="11">
        <f t="shared" si="198"/>
        <v>705.41909220503135</v>
      </c>
      <c r="V292" s="11">
        <v>-74</v>
      </c>
      <c r="W292" s="25">
        <v>3.419</v>
      </c>
      <c r="X292" s="11">
        <f t="shared" si="210"/>
        <v>341900</v>
      </c>
      <c r="Y292" s="11">
        <f t="shared" si="211"/>
        <v>9.8999999999999755E-2</v>
      </c>
      <c r="Z292" s="11">
        <f t="shared" si="212"/>
        <v>9900</v>
      </c>
      <c r="AA292" s="11">
        <f t="shared" si="213"/>
        <v>0.53389910079659464</v>
      </c>
      <c r="AB292" s="11">
        <f t="shared" si="214"/>
        <v>5.533899100796595</v>
      </c>
      <c r="AC292" s="11">
        <f>(AB292-AB293)/(G293-G292)</f>
        <v>1.6507845142913093</v>
      </c>
      <c r="AD292" s="11">
        <f>X292*F292</f>
        <v>-1.2410969999999968</v>
      </c>
      <c r="AE292" s="11">
        <f>(X292*E292)/(($I$3+$I$4)*286.9)+273</f>
        <v>728.18499884513608</v>
      </c>
      <c r="AG292" s="11">
        <v>-74</v>
      </c>
      <c r="AH292" s="11">
        <v>3.2949999999999999</v>
      </c>
      <c r="AI292" s="11">
        <f t="shared" si="215"/>
        <v>329500</v>
      </c>
      <c r="AJ292" s="11">
        <f t="shared" si="216"/>
        <v>8.4000000000000075E-2</v>
      </c>
      <c r="AK292" s="11">
        <f t="shared" si="217"/>
        <v>8400</v>
      </c>
      <c r="AL292" s="11">
        <f t="shared" si="218"/>
        <v>0.51785541893002862</v>
      </c>
      <c r="AM292" s="11">
        <f t="shared" si="219"/>
        <v>5.5178554189300284</v>
      </c>
      <c r="AN292" s="11">
        <f t="shared" si="220"/>
        <v>1.4558392264967268</v>
      </c>
      <c r="AO292" s="11">
        <f t="shared" si="221"/>
        <v>-1.196084999999997</v>
      </c>
      <c r="AP292" s="11">
        <f t="shared" si="222"/>
        <v>-237.41414585705638</v>
      </c>
      <c r="AR292" s="11">
        <v>-74</v>
      </c>
      <c r="AS292" s="11">
        <v>3.0529999999999999</v>
      </c>
      <c r="AT292" s="11">
        <f t="shared" si="223"/>
        <v>305300</v>
      </c>
      <c r="AU292" s="11">
        <f t="shared" si="224"/>
        <v>7.0000000000000284E-2</v>
      </c>
      <c r="AV292" s="11">
        <f t="shared" si="225"/>
        <v>7000</v>
      </c>
      <c r="AW292" s="11">
        <f t="shared" si="226"/>
        <v>0.48472680429866183</v>
      </c>
      <c r="AX292" s="11">
        <f t="shared" si="227"/>
        <v>5.4847268042986617</v>
      </c>
      <c r="AY292" s="11">
        <f t="shared" si="228"/>
        <v>1.3110122509293762</v>
      </c>
      <c r="AZ292" s="11">
        <f t="shared" si="229"/>
        <v>-1.1082389999999971</v>
      </c>
      <c r="BA292" s="11">
        <f t="shared" si="230"/>
        <v>-199.92697641929982</v>
      </c>
      <c r="BC292" s="11">
        <v>-74</v>
      </c>
      <c r="BD292" s="11">
        <v>2.9820000000000002</v>
      </c>
      <c r="BE292" s="11">
        <f t="shared" si="231"/>
        <v>298200</v>
      </c>
      <c r="BF292" s="11">
        <f t="shared" si="232"/>
        <v>7.2999999999999954E-2</v>
      </c>
      <c r="BG292" s="11">
        <f t="shared" si="233"/>
        <v>7300</v>
      </c>
      <c r="BH292" s="11">
        <f t="shared" si="234"/>
        <v>0.4745076391169758</v>
      </c>
      <c r="BI292" s="11">
        <f t="shared" si="235"/>
        <v>5.4745076391169754</v>
      </c>
      <c r="BJ292" s="11">
        <f t="shared" si="236"/>
        <v>1.3986860783118342</v>
      </c>
      <c r="BK292" s="11">
        <f t="shared" si="237"/>
        <v>-1.0824659999999973</v>
      </c>
      <c r="BL292" s="11">
        <f t="shared" si="238"/>
        <v>-188.9286746421069</v>
      </c>
      <c r="BN292" s="11">
        <v>-74</v>
      </c>
      <c r="BO292" s="11">
        <v>2.8660000000000001</v>
      </c>
      <c r="BP292" s="11">
        <f t="shared" si="239"/>
        <v>286600</v>
      </c>
      <c r="BQ292" s="11">
        <f t="shared" si="240"/>
        <v>6.1999999999999833E-2</v>
      </c>
      <c r="BR292" s="11">
        <f t="shared" si="241"/>
        <v>6200</v>
      </c>
      <c r="BS292" s="11">
        <f t="shared" si="242"/>
        <v>0.4572761860613257</v>
      </c>
      <c r="BT292" s="11">
        <f t="shared" si="243"/>
        <v>5.4572761860613257</v>
      </c>
      <c r="BU292" s="11">
        <f t="shared" si="244"/>
        <v>1.2377335841342907</v>
      </c>
      <c r="BV292" s="11">
        <f t="shared" si="245"/>
        <v>-1.0403579999999972</v>
      </c>
      <c r="BW292" s="11">
        <f t="shared" si="246"/>
        <v>-170.95961821739718</v>
      </c>
    </row>
    <row r="293" spans="1:75" x14ac:dyDescent="0.35">
      <c r="A293" s="4">
        <v>-73</v>
      </c>
      <c r="B293" s="5">
        <v>208.12</v>
      </c>
      <c r="C293" s="5">
        <f t="shared" si="199"/>
        <v>-3.6299999999999955</v>
      </c>
      <c r="D293" s="5">
        <f t="shared" si="200"/>
        <v>2.318313817223999</v>
      </c>
      <c r="E293" s="5">
        <f t="shared" si="201"/>
        <v>2.0812000000000001E-4</v>
      </c>
      <c r="F293" s="5">
        <f t="shared" si="202"/>
        <v>-3.6299999999999907E-6</v>
      </c>
      <c r="G293" s="5">
        <f t="shared" si="203"/>
        <v>-3.681686182776001</v>
      </c>
      <c r="H293" s="6">
        <f t="shared" si="204"/>
        <v>3.444557534163073E-2</v>
      </c>
      <c r="K293" s="11">
        <v>-73</v>
      </c>
      <c r="L293" s="11">
        <v>3.3239999999999998</v>
      </c>
      <c r="M293" s="11">
        <f t="shared" si="205"/>
        <v>332400</v>
      </c>
      <c r="N293" s="11">
        <f t="shared" si="206"/>
        <v>8.2000000000000295E-2</v>
      </c>
      <c r="O293" s="11">
        <f t="shared" si="206"/>
        <v>8200</v>
      </c>
      <c r="P293" s="11">
        <f t="shared" si="207"/>
        <v>0.52166101511207341</v>
      </c>
      <c r="Q293" s="11">
        <f t="shared" si="207"/>
        <v>5.5216610151120733</v>
      </c>
      <c r="R293" s="11">
        <f t="shared" si="208"/>
        <v>1.3849758481114898</v>
      </c>
      <c r="S293" s="11">
        <f t="shared" si="209"/>
        <v>1.2066119999999969</v>
      </c>
      <c r="T293" s="11">
        <f t="shared" si="198"/>
        <v>707.95091968367035</v>
      </c>
      <c r="V293" s="11">
        <v>-73</v>
      </c>
      <c r="W293" s="25">
        <v>3.5179999999999998</v>
      </c>
      <c r="X293" s="11">
        <f t="shared" si="210"/>
        <v>351800</v>
      </c>
      <c r="Y293" s="11">
        <f t="shared" si="211"/>
        <v>0.11100000000000021</v>
      </c>
      <c r="Z293" s="11">
        <f t="shared" si="212"/>
        <v>11100</v>
      </c>
      <c r="AA293" s="11">
        <f t="shared" si="213"/>
        <v>0.54629583512144242</v>
      </c>
      <c r="AB293" s="11">
        <f t="shared" si="214"/>
        <v>5.5462958351214429</v>
      </c>
      <c r="AC293" s="11">
        <f>(AB293-AB294)/(G294-G293)</f>
        <v>1.7654525055007593</v>
      </c>
      <c r="AD293" s="11">
        <f>X293*F293</f>
        <v>-1.2770339999999967</v>
      </c>
      <c r="AE293" s="11">
        <f>(X293*E293)/(($I$3+$I$4)*286.9)+273</f>
        <v>733.33614183127315</v>
      </c>
      <c r="AG293" s="11">
        <v>-73</v>
      </c>
      <c r="AH293" s="11">
        <v>3.379</v>
      </c>
      <c r="AI293" s="11">
        <f t="shared" si="215"/>
        <v>337900</v>
      </c>
      <c r="AJ293" s="11">
        <f t="shared" si="216"/>
        <v>7.7999999999999847E-2</v>
      </c>
      <c r="AK293" s="11">
        <f t="shared" si="217"/>
        <v>7800</v>
      </c>
      <c r="AL293" s="11">
        <f t="shared" si="218"/>
        <v>0.52878819177489633</v>
      </c>
      <c r="AM293" s="11">
        <f t="shared" si="219"/>
        <v>5.528788191774896</v>
      </c>
      <c r="AN293" s="11">
        <f t="shared" si="220"/>
        <v>1.2969801108648109</v>
      </c>
      <c r="AO293" s="11">
        <f t="shared" si="221"/>
        <v>-1.2265769999999969</v>
      </c>
      <c r="AP293" s="11">
        <f t="shared" si="222"/>
        <v>-241.45320026424611</v>
      </c>
      <c r="AR293" s="11">
        <v>-73</v>
      </c>
      <c r="AS293" s="11">
        <v>3.1230000000000002</v>
      </c>
      <c r="AT293" s="11">
        <f t="shared" si="223"/>
        <v>312300</v>
      </c>
      <c r="AU293" s="11">
        <f t="shared" si="224"/>
        <v>7.7999999999999847E-2</v>
      </c>
      <c r="AV293" s="11">
        <f t="shared" si="225"/>
        <v>7800</v>
      </c>
      <c r="AW293" s="11">
        <f t="shared" si="226"/>
        <v>0.4945719842301986</v>
      </c>
      <c r="AX293" s="11">
        <f t="shared" si="227"/>
        <v>5.4945719842301983</v>
      </c>
      <c r="AY293" s="11">
        <f t="shared" si="228"/>
        <v>1.4019957101302418</v>
      </c>
      <c r="AZ293" s="11">
        <f t="shared" si="229"/>
        <v>-1.133648999999997</v>
      </c>
      <c r="BA293" s="11">
        <f t="shared" si="230"/>
        <v>-202.47716615129929</v>
      </c>
      <c r="BC293" s="11">
        <v>-73</v>
      </c>
      <c r="BD293" s="11">
        <v>3.0550000000000002</v>
      </c>
      <c r="BE293" s="11">
        <f t="shared" si="231"/>
        <v>305500</v>
      </c>
      <c r="BF293" s="11">
        <f t="shared" si="232"/>
        <v>7.199999999999962E-2</v>
      </c>
      <c r="BG293" s="11">
        <f t="shared" si="233"/>
        <v>7200</v>
      </c>
      <c r="BH293" s="11">
        <f t="shared" si="234"/>
        <v>0.48501121457857305</v>
      </c>
      <c r="BI293" s="11">
        <f t="shared" si="235"/>
        <v>5.4850112145785728</v>
      </c>
      <c r="BJ293" s="11">
        <f t="shared" si="236"/>
        <v>1.3238691224210115</v>
      </c>
      <c r="BK293" s="11">
        <f t="shared" si="237"/>
        <v>-1.1089649999999971</v>
      </c>
      <c r="BL293" s="11">
        <f t="shared" si="238"/>
        <v>-192.12415709004785</v>
      </c>
      <c r="BN293" s="11">
        <v>-73</v>
      </c>
      <c r="BO293" s="11">
        <v>2.9279999999999999</v>
      </c>
      <c r="BP293" s="11">
        <f t="shared" si="239"/>
        <v>292800</v>
      </c>
      <c r="BQ293" s="11">
        <f t="shared" si="240"/>
        <v>6.7000000000000171E-2</v>
      </c>
      <c r="BR293" s="11">
        <f t="shared" si="241"/>
        <v>6700</v>
      </c>
      <c r="BS293" s="11">
        <f t="shared" si="242"/>
        <v>0.46657107238635426</v>
      </c>
      <c r="BT293" s="11">
        <f t="shared" si="243"/>
        <v>5.4665710723863539</v>
      </c>
      <c r="BU293" s="11">
        <f t="shared" si="244"/>
        <v>1.2858002744808017</v>
      </c>
      <c r="BV293" s="11">
        <f t="shared" si="245"/>
        <v>-1.0628639999999974</v>
      </c>
      <c r="BW293" s="11">
        <f t="shared" si="246"/>
        <v>-172.78839016682821</v>
      </c>
    </row>
    <row r="294" spans="1:75" x14ac:dyDescent="0.35">
      <c r="A294" s="4">
        <v>-72</v>
      </c>
      <c r="B294" s="5">
        <v>204.49</v>
      </c>
      <c r="C294" s="5">
        <f t="shared" si="199"/>
        <v>-3.6299999999999955</v>
      </c>
      <c r="D294" s="5">
        <f t="shared" si="200"/>
        <v>2.3106720749301237</v>
      </c>
      <c r="E294" s="5">
        <f t="shared" si="201"/>
        <v>2.0449000000000002E-4</v>
      </c>
      <c r="F294" s="5">
        <f t="shared" si="202"/>
        <v>-3.6299999999999907E-6</v>
      </c>
      <c r="G294" s="5">
        <f t="shared" si="203"/>
        <v>-3.6893279250698763</v>
      </c>
      <c r="H294" s="6">
        <f t="shared" si="204"/>
        <v>3.3705008346083726E-2</v>
      </c>
      <c r="K294" s="11">
        <v>-72</v>
      </c>
      <c r="L294" s="11">
        <v>3.4060000000000001</v>
      </c>
      <c r="M294" s="11">
        <f t="shared" si="205"/>
        <v>340600</v>
      </c>
      <c r="N294" s="11">
        <f t="shared" si="206"/>
        <v>9.9999999999999645E-2</v>
      </c>
      <c r="O294" s="11">
        <f t="shared" si="206"/>
        <v>10000</v>
      </c>
      <c r="P294" s="11">
        <f t="shared" si="207"/>
        <v>0.53224464362658219</v>
      </c>
      <c r="Q294" s="11">
        <f t="shared" si="207"/>
        <v>5.5322446436265826</v>
      </c>
      <c r="R294" s="11">
        <f t="shared" si="208"/>
        <v>1.6156173803213236</v>
      </c>
      <c r="S294" s="11">
        <f t="shared" si="209"/>
        <v>1.2363779999999969</v>
      </c>
      <c r="T294" s="11">
        <f t="shared" si="198"/>
        <v>710.90725429364352</v>
      </c>
      <c r="V294" s="11">
        <v>-72</v>
      </c>
      <c r="W294" s="25">
        <v>3.629</v>
      </c>
      <c r="X294" s="11">
        <f t="shared" si="210"/>
        <v>362900</v>
      </c>
      <c r="Y294" s="11">
        <f t="shared" si="211"/>
        <v>0.10599999999999987</v>
      </c>
      <c r="Z294" s="11">
        <f t="shared" si="212"/>
        <v>10600</v>
      </c>
      <c r="AA294" s="11">
        <f t="shared" si="213"/>
        <v>0.55978696820055651</v>
      </c>
      <c r="AB294" s="11">
        <f t="shared" si="214"/>
        <v>5.5597869682005561</v>
      </c>
      <c r="AC294" s="11">
        <f>(AB294-AB295)/(G295-G294)</f>
        <v>1.6074372393245755</v>
      </c>
      <c r="AD294" s="11">
        <f>X294*F294</f>
        <v>-1.3173269999999966</v>
      </c>
      <c r="AE294" s="11">
        <f>(X294*E294)/(($I$3+$I$4)*286.9)+273</f>
        <v>739.57822249901119</v>
      </c>
      <c r="AG294" s="11">
        <v>-72</v>
      </c>
      <c r="AH294" s="11">
        <v>3.4569999999999999</v>
      </c>
      <c r="AI294" s="11">
        <f t="shared" si="215"/>
        <v>345700</v>
      </c>
      <c r="AJ294" s="11">
        <f t="shared" si="216"/>
        <v>8.0000000000000071E-2</v>
      </c>
      <c r="AK294" s="11">
        <f t="shared" si="217"/>
        <v>8000</v>
      </c>
      <c r="AL294" s="11">
        <f t="shared" si="218"/>
        <v>0.53869937954240676</v>
      </c>
      <c r="AM294" s="11">
        <f t="shared" si="219"/>
        <v>5.5386993795424067</v>
      </c>
      <c r="AN294" s="11">
        <f t="shared" si="220"/>
        <v>1.2773068550572404</v>
      </c>
      <c r="AO294" s="11">
        <f t="shared" si="221"/>
        <v>-1.2548909999999969</v>
      </c>
      <c r="AP294" s="11">
        <f t="shared" si="222"/>
        <v>-244.14855872795249</v>
      </c>
      <c r="AR294" s="11">
        <v>-72</v>
      </c>
      <c r="AS294" s="11">
        <v>3.2010000000000001</v>
      </c>
      <c r="AT294" s="11">
        <f t="shared" si="223"/>
        <v>320100</v>
      </c>
      <c r="AU294" s="11">
        <f t="shared" si="224"/>
        <v>7.8999999999999737E-2</v>
      </c>
      <c r="AV294" s="11">
        <f t="shared" si="225"/>
        <v>7900</v>
      </c>
      <c r="AW294" s="11">
        <f t="shared" si="226"/>
        <v>0.50528567414413239</v>
      </c>
      <c r="AX294" s="11">
        <f t="shared" si="227"/>
        <v>5.5052856741441323</v>
      </c>
      <c r="AY294" s="11">
        <f t="shared" si="228"/>
        <v>1.3611892895527493</v>
      </c>
      <c r="AZ294" s="11">
        <f t="shared" si="229"/>
        <v>-1.161962999999997</v>
      </c>
      <c r="BA294" s="11">
        <f t="shared" si="230"/>
        <v>-205.85233916348744</v>
      </c>
      <c r="BC294" s="11">
        <v>-72</v>
      </c>
      <c r="BD294" s="11">
        <v>3.1269999999999998</v>
      </c>
      <c r="BE294" s="11">
        <f t="shared" si="231"/>
        <v>312700</v>
      </c>
      <c r="BF294" s="11">
        <f t="shared" si="232"/>
        <v>7.5000000000000178E-2</v>
      </c>
      <c r="BG294" s="11">
        <f t="shared" si="233"/>
        <v>7500</v>
      </c>
      <c r="BH294" s="11">
        <f t="shared" si="234"/>
        <v>0.49512788124293322</v>
      </c>
      <c r="BI294" s="11">
        <f t="shared" si="235"/>
        <v>5.4951278812429329</v>
      </c>
      <c r="BJ294" s="11">
        <f t="shared" si="236"/>
        <v>1.3233003893338049</v>
      </c>
      <c r="BK294" s="11">
        <f t="shared" si="237"/>
        <v>-1.135100999999997</v>
      </c>
      <c r="BL294" s="11">
        <f t="shared" si="238"/>
        <v>-194.78233819563422</v>
      </c>
      <c r="BN294" s="11">
        <v>-72</v>
      </c>
      <c r="BO294" s="11">
        <v>2.9950000000000001</v>
      </c>
      <c r="BP294" s="11">
        <f t="shared" si="239"/>
        <v>299500</v>
      </c>
      <c r="BQ294" s="11">
        <f t="shared" si="240"/>
        <v>6.800000000000006E-2</v>
      </c>
      <c r="BR294" s="11">
        <f t="shared" si="241"/>
        <v>6800</v>
      </c>
      <c r="BS294" s="11">
        <f t="shared" si="242"/>
        <v>0.47639682672533018</v>
      </c>
      <c r="BT294" s="11">
        <f t="shared" si="243"/>
        <v>5.4763968267253302</v>
      </c>
      <c r="BU294" s="11">
        <f t="shared" si="244"/>
        <v>1.2534581167441734</v>
      </c>
      <c r="BV294" s="11">
        <f t="shared" si="245"/>
        <v>-1.0871849999999972</v>
      </c>
      <c r="BW294" s="11">
        <f t="shared" si="246"/>
        <v>-175.03584998270696</v>
      </c>
    </row>
    <row r="295" spans="1:75" x14ac:dyDescent="0.35">
      <c r="A295" s="4">
        <v>-71</v>
      </c>
      <c r="B295" s="5">
        <v>200.86</v>
      </c>
      <c r="C295" s="5">
        <f t="shared" si="199"/>
        <v>-3.6200000000000045</v>
      </c>
      <c r="D295" s="5">
        <f t="shared" si="200"/>
        <v>2.3028934583565053</v>
      </c>
      <c r="E295" s="5">
        <f t="shared" si="201"/>
        <v>2.0086000000000003E-4</v>
      </c>
      <c r="F295" s="5">
        <f t="shared" si="202"/>
        <v>-3.6200000000000229E-6</v>
      </c>
      <c r="G295" s="5">
        <f t="shared" si="203"/>
        <v>-3.6971065416434947</v>
      </c>
      <c r="H295" s="6">
        <f t="shared" si="204"/>
        <v>3.2965198231313914E-2</v>
      </c>
      <c r="K295" s="11">
        <v>-71</v>
      </c>
      <c r="L295" s="11">
        <v>3.5059999999999998</v>
      </c>
      <c r="M295" s="11">
        <f t="shared" si="205"/>
        <v>350600</v>
      </c>
      <c r="N295" s="11">
        <f t="shared" si="206"/>
        <v>0.10600000000000032</v>
      </c>
      <c r="O295" s="11">
        <f t="shared" si="206"/>
        <v>10600</v>
      </c>
      <c r="P295" s="11">
        <f t="shared" si="207"/>
        <v>0.5448119117577761</v>
      </c>
      <c r="Q295" s="11">
        <f t="shared" si="207"/>
        <v>5.5448119117577761</v>
      </c>
      <c r="R295" s="11">
        <f t="shared" si="208"/>
        <v>1.6377651489023242</v>
      </c>
      <c r="S295" s="11">
        <f t="shared" si="209"/>
        <v>1.269172000000008</v>
      </c>
      <c r="T295" s="11">
        <f t="shared" si="198"/>
        <v>715.7624595125958</v>
      </c>
      <c r="V295" s="11">
        <v>-71</v>
      </c>
      <c r="W295" s="25">
        <v>3.7349999999999999</v>
      </c>
      <c r="X295" s="11">
        <f t="shared" si="210"/>
        <v>373500</v>
      </c>
      <c r="Y295" s="11">
        <f t="shared" si="211"/>
        <v>9.6999999999999975E-2</v>
      </c>
      <c r="Z295" s="11">
        <f t="shared" si="212"/>
        <v>9700</v>
      </c>
      <c r="AA295" s="11">
        <f t="shared" si="213"/>
        <v>0.57229060615141758</v>
      </c>
      <c r="AB295" s="11">
        <f t="shared" si="214"/>
        <v>5.5722906061514177</v>
      </c>
      <c r="AC295" s="11">
        <f>(AB295-AB296)/(G296-G295)</f>
        <v>1.4097542957554896</v>
      </c>
      <c r="AD295" s="11">
        <f>X295*F295</f>
        <v>-1.3520700000000085</v>
      </c>
      <c r="AE295" s="11">
        <f>(X295*E295)/(($I$3+$I$4)*286.9)+273</f>
        <v>744.68219802611111</v>
      </c>
      <c r="AG295" s="11">
        <v>-71</v>
      </c>
      <c r="AH295" s="11">
        <v>3.5369999999999999</v>
      </c>
      <c r="AI295" s="11">
        <f t="shared" si="215"/>
        <v>353700</v>
      </c>
      <c r="AJ295" s="11">
        <f t="shared" si="216"/>
        <v>8.7000000000000188E-2</v>
      </c>
      <c r="AK295" s="11">
        <f t="shared" si="217"/>
        <v>8700</v>
      </c>
      <c r="AL295" s="11">
        <f t="shared" si="218"/>
        <v>0.54863505981475158</v>
      </c>
      <c r="AM295" s="11">
        <f t="shared" si="219"/>
        <v>5.5486350598147514</v>
      </c>
      <c r="AN295" s="11">
        <f t="shared" si="220"/>
        <v>1.3360988320566707</v>
      </c>
      <c r="AO295" s="11">
        <f t="shared" si="221"/>
        <v>-1.280394000000008</v>
      </c>
      <c r="AP295" s="11">
        <f t="shared" si="222"/>
        <v>-246.72353336536537</v>
      </c>
      <c r="AR295" s="11">
        <v>-71</v>
      </c>
      <c r="AS295" s="11">
        <v>3.28</v>
      </c>
      <c r="AT295" s="11">
        <f t="shared" si="223"/>
        <v>328000</v>
      </c>
      <c r="AU295" s="11">
        <f t="shared" si="224"/>
        <v>8.1000000000000405E-2</v>
      </c>
      <c r="AV295" s="11">
        <f t="shared" si="225"/>
        <v>8100</v>
      </c>
      <c r="AW295" s="11">
        <f t="shared" si="226"/>
        <v>0.5158738437116791</v>
      </c>
      <c r="AX295" s="11">
        <f t="shared" si="227"/>
        <v>5.5158738437116792</v>
      </c>
      <c r="AY295" s="11">
        <f t="shared" si="228"/>
        <v>1.3413580274088333</v>
      </c>
      <c r="AZ295" s="11">
        <f t="shared" si="229"/>
        <v>-1.1873600000000075</v>
      </c>
      <c r="BA295" s="11">
        <f t="shared" si="230"/>
        <v>-208.96018926728823</v>
      </c>
      <c r="BC295" s="11">
        <v>-71</v>
      </c>
      <c r="BD295" s="11">
        <v>3.202</v>
      </c>
      <c r="BE295" s="11">
        <f t="shared" si="231"/>
        <v>320200</v>
      </c>
      <c r="BF295" s="11">
        <f t="shared" si="232"/>
        <v>8.3000000000000185E-2</v>
      </c>
      <c r="BG295" s="11">
        <f t="shared" si="233"/>
        <v>8300</v>
      </c>
      <c r="BH295" s="11">
        <f t="shared" si="234"/>
        <v>0.50542132758328095</v>
      </c>
      <c r="BI295" s="11">
        <f t="shared" si="235"/>
        <v>5.5054213275832806</v>
      </c>
      <c r="BJ295" s="11">
        <f t="shared" si="236"/>
        <v>1.4071148026519285</v>
      </c>
      <c r="BK295" s="11">
        <f t="shared" si="237"/>
        <v>-1.1591240000000074</v>
      </c>
      <c r="BL295" s="11">
        <f t="shared" si="238"/>
        <v>-197.49894086398081</v>
      </c>
      <c r="BN295" s="11">
        <v>-71</v>
      </c>
      <c r="BO295" s="11">
        <v>3.0630000000000002</v>
      </c>
      <c r="BP295" s="11">
        <f t="shared" si="239"/>
        <v>306300</v>
      </c>
      <c r="BQ295" s="11">
        <f t="shared" si="240"/>
        <v>6.999999999999984E-2</v>
      </c>
      <c r="BR295" s="11">
        <f t="shared" si="241"/>
        <v>7000</v>
      </c>
      <c r="BS295" s="11">
        <f t="shared" si="242"/>
        <v>0.4861469968065727</v>
      </c>
      <c r="BT295" s="11">
        <f t="shared" si="243"/>
        <v>5.486146996806573</v>
      </c>
      <c r="BU295" s="11">
        <f t="shared" si="244"/>
        <v>1.2424437785795546</v>
      </c>
      <c r="BV295" s="11">
        <f t="shared" si="245"/>
        <v>-1.1088060000000071</v>
      </c>
      <c r="BW295" s="11">
        <f t="shared" si="246"/>
        <v>-177.07440845295849</v>
      </c>
    </row>
    <row r="296" spans="1:75" x14ac:dyDescent="0.35">
      <c r="A296" s="4">
        <v>-70</v>
      </c>
      <c r="B296" s="5">
        <v>197.24</v>
      </c>
      <c r="C296" s="5">
        <f t="shared" si="199"/>
        <v>-3.6200000000000045</v>
      </c>
      <c r="D296" s="5">
        <f t="shared" si="200"/>
        <v>2.2949949938591003</v>
      </c>
      <c r="E296" s="5">
        <f t="shared" si="201"/>
        <v>1.9724E-4</v>
      </c>
      <c r="F296" s="5">
        <f t="shared" si="202"/>
        <v>-3.6199999999999958E-6</v>
      </c>
      <c r="G296" s="5">
        <f t="shared" si="203"/>
        <v>-3.7050050061408997</v>
      </c>
      <c r="H296" s="6">
        <f t="shared" si="204"/>
        <v>3.2226435396514402E-2</v>
      </c>
      <c r="K296" s="11">
        <v>-70</v>
      </c>
      <c r="L296" s="11">
        <v>3.6120000000000001</v>
      </c>
      <c r="M296" s="11">
        <f t="shared" si="205"/>
        <v>361200</v>
      </c>
      <c r="N296" s="11">
        <f t="shared" si="206"/>
        <v>0.11099999999999977</v>
      </c>
      <c r="O296" s="11">
        <f t="shared" si="206"/>
        <v>11100</v>
      </c>
      <c r="P296" s="11">
        <f t="shared" si="207"/>
        <v>0.55774774164146823</v>
      </c>
      <c r="Q296" s="11">
        <f t="shared" si="207"/>
        <v>5.5577477416414682</v>
      </c>
      <c r="R296" s="11">
        <f t="shared" si="208"/>
        <v>1.6340158124945114</v>
      </c>
      <c r="S296" s="11">
        <f t="shared" si="209"/>
        <v>1.3075439999999985</v>
      </c>
      <c r="T296" s="11">
        <f t="shared" si="198"/>
        <v>720.92794387090873</v>
      </c>
      <c r="V296" s="11">
        <v>-70</v>
      </c>
      <c r="W296" s="25">
        <v>3.8319999999999999</v>
      </c>
      <c r="X296" s="11">
        <f t="shared" si="210"/>
        <v>383200</v>
      </c>
      <c r="Y296" s="11">
        <f t="shared" si="211"/>
        <v>9.1000000000000192E-2</v>
      </c>
      <c r="Z296" s="11">
        <f t="shared" si="212"/>
        <v>9100</v>
      </c>
      <c r="AA296" s="11">
        <f t="shared" si="213"/>
        <v>0.58342550040650676</v>
      </c>
      <c r="AB296" s="11">
        <f t="shared" si="214"/>
        <v>5.5834255004065065</v>
      </c>
      <c r="AC296" s="11">
        <f>(AB296-AB297)/(G297-G296)</f>
        <v>1.2670091868754207</v>
      </c>
      <c r="AD296" s="11">
        <f>X296*F296</f>
        <v>-1.3871839999999984</v>
      </c>
      <c r="AE296" s="11">
        <f>(X296*E296)/(($I$3+$I$4)*286.9)+273</f>
        <v>748.21037677555978</v>
      </c>
      <c r="AG296" s="11">
        <v>-70</v>
      </c>
      <c r="AH296" s="11">
        <v>3.6240000000000001</v>
      </c>
      <c r="AI296" s="11">
        <f t="shared" si="215"/>
        <v>362400</v>
      </c>
      <c r="AJ296" s="11">
        <f t="shared" si="216"/>
        <v>9.2999999999999972E-2</v>
      </c>
      <c r="AK296" s="11">
        <f t="shared" si="217"/>
        <v>9300</v>
      </c>
      <c r="AL296" s="11">
        <f t="shared" si="218"/>
        <v>0.55918818900477552</v>
      </c>
      <c r="AM296" s="11">
        <f t="shared" si="219"/>
        <v>5.5591881890047752</v>
      </c>
      <c r="AN296" s="11">
        <f t="shared" si="220"/>
        <v>1.3678900764043513</v>
      </c>
      <c r="AO296" s="11">
        <f t="shared" si="221"/>
        <v>-1.3118879999999984</v>
      </c>
      <c r="AP296" s="11">
        <f t="shared" si="222"/>
        <v>-249.91012016838818</v>
      </c>
      <c r="AR296" s="11">
        <v>-70</v>
      </c>
      <c r="AS296" s="11">
        <v>3.3610000000000002</v>
      </c>
      <c r="AT296" s="11">
        <f t="shared" si="223"/>
        <v>336100</v>
      </c>
      <c r="AU296" s="11">
        <f t="shared" si="224"/>
        <v>8.6999999999999744E-2</v>
      </c>
      <c r="AV296" s="11">
        <f t="shared" si="225"/>
        <v>8700</v>
      </c>
      <c r="AW296" s="11">
        <f t="shared" si="226"/>
        <v>0.52646851246947746</v>
      </c>
      <c r="AX296" s="11">
        <f t="shared" si="227"/>
        <v>5.526468512469477</v>
      </c>
      <c r="AY296" s="11">
        <f t="shared" si="228"/>
        <v>1.379620989477176</v>
      </c>
      <c r="AZ296" s="11">
        <f t="shared" si="229"/>
        <v>-1.2166819999999987</v>
      </c>
      <c r="BA296" s="11">
        <f t="shared" si="230"/>
        <v>-211.96162082945722</v>
      </c>
      <c r="BC296" s="11">
        <v>-70</v>
      </c>
      <c r="BD296" s="11">
        <v>3.2850000000000001</v>
      </c>
      <c r="BE296" s="11">
        <f t="shared" si="231"/>
        <v>328500</v>
      </c>
      <c r="BF296" s="11">
        <f t="shared" si="232"/>
        <v>7.8999999999999737E-2</v>
      </c>
      <c r="BG296" s="11">
        <f t="shared" si="233"/>
        <v>7900</v>
      </c>
      <c r="BH296" s="11">
        <f t="shared" si="234"/>
        <v>0.51653537389579962</v>
      </c>
      <c r="BI296" s="11">
        <f t="shared" si="235"/>
        <v>5.5165353738957998</v>
      </c>
      <c r="BJ296" s="11">
        <f t="shared" si="236"/>
        <v>1.2828959529127595</v>
      </c>
      <c r="BK296" s="11">
        <f t="shared" si="237"/>
        <v>-1.1891699999999987</v>
      </c>
      <c r="BL296" s="11">
        <f t="shared" si="238"/>
        <v>-200.99551455661015</v>
      </c>
      <c r="BN296" s="11">
        <v>-70</v>
      </c>
      <c r="BO296" s="11">
        <v>3.133</v>
      </c>
      <c r="BP296" s="11">
        <f t="shared" si="239"/>
        <v>313300</v>
      </c>
      <c r="BQ296" s="11">
        <f t="shared" si="240"/>
        <v>7.6000000000000068E-2</v>
      </c>
      <c r="BR296" s="11">
        <f t="shared" si="241"/>
        <v>7600</v>
      </c>
      <c r="BS296" s="11">
        <f t="shared" si="242"/>
        <v>0.49596039488170518</v>
      </c>
      <c r="BT296" s="11">
        <f t="shared" si="243"/>
        <v>5.4959603948817053</v>
      </c>
      <c r="BU296" s="11">
        <f t="shared" si="244"/>
        <v>1.2939228554494171</v>
      </c>
      <c r="BV296" s="11">
        <f t="shared" si="245"/>
        <v>-1.1341459999999988</v>
      </c>
      <c r="BW296" s="11">
        <f t="shared" si="246"/>
        <v>-179.06330201091617</v>
      </c>
    </row>
    <row r="297" spans="1:75" x14ac:dyDescent="0.35">
      <c r="A297" s="4">
        <v>-69</v>
      </c>
      <c r="B297" s="5">
        <v>193.62</v>
      </c>
      <c r="C297" s="5">
        <f t="shared" si="199"/>
        <v>-3.5999999999999943</v>
      </c>
      <c r="D297" s="5">
        <f t="shared" si="200"/>
        <v>2.2869502157875488</v>
      </c>
      <c r="E297" s="5">
        <f t="shared" si="201"/>
        <v>1.9362000000000001E-4</v>
      </c>
      <c r="F297" s="5">
        <f t="shared" si="202"/>
        <v>-3.6000000000000062E-6</v>
      </c>
      <c r="G297" s="5">
        <f t="shared" si="203"/>
        <v>-3.7130497842124512</v>
      </c>
      <c r="H297" s="6">
        <f t="shared" si="204"/>
        <v>3.1489012719971815E-2</v>
      </c>
      <c r="K297" s="11">
        <v>-69</v>
      </c>
      <c r="L297" s="11">
        <v>3.7229999999999999</v>
      </c>
      <c r="M297" s="11">
        <f t="shared" si="205"/>
        <v>372300</v>
      </c>
      <c r="N297" s="11">
        <f t="shared" si="206"/>
        <v>0.10600000000000032</v>
      </c>
      <c r="O297" s="11">
        <f t="shared" si="206"/>
        <v>10600</v>
      </c>
      <c r="P297" s="11">
        <f t="shared" si="207"/>
        <v>0.57089303621839227</v>
      </c>
      <c r="Q297" s="11">
        <f t="shared" si="207"/>
        <v>5.5708930362183926</v>
      </c>
      <c r="R297" s="11">
        <f t="shared" si="208"/>
        <v>1.4958258707366321</v>
      </c>
      <c r="S297" s="11">
        <f t="shared" si="209"/>
        <v>1.3402800000000024</v>
      </c>
      <c r="T297" s="11">
        <f t="shared" si="198"/>
        <v>726.21958955060791</v>
      </c>
      <c r="V297" s="11">
        <v>-69</v>
      </c>
      <c r="W297" s="25">
        <v>3.923</v>
      </c>
      <c r="X297" s="11">
        <f t="shared" si="210"/>
        <v>392300</v>
      </c>
      <c r="Y297" s="11">
        <f t="shared" si="211"/>
        <v>0.10099999999999998</v>
      </c>
      <c r="Z297" s="11">
        <f t="shared" si="212"/>
        <v>10100</v>
      </c>
      <c r="AA297" s="11">
        <f t="shared" si="213"/>
        <v>0.59361830812953587</v>
      </c>
      <c r="AB297" s="11">
        <f t="shared" si="214"/>
        <v>5.5936183081295363</v>
      </c>
      <c r="AC297" s="11">
        <f>(AB297-AB298)/(G298-G297)</f>
        <v>1.3544100855344428</v>
      </c>
      <c r="AD297" s="11">
        <f>X297*F297</f>
        <v>-1.4122800000000024</v>
      </c>
      <c r="AE297" s="11">
        <f>(X297*E297)/(($I$3+$I$4)*286.9)+273</f>
        <v>750.56659946468835</v>
      </c>
      <c r="AG297" s="11">
        <v>-69</v>
      </c>
      <c r="AH297" s="11">
        <v>3.7170000000000001</v>
      </c>
      <c r="AI297" s="11">
        <f t="shared" si="215"/>
        <v>371700</v>
      </c>
      <c r="AJ297" s="11">
        <f t="shared" si="216"/>
        <v>9.6999999999999975E-2</v>
      </c>
      <c r="AK297" s="11">
        <f t="shared" si="217"/>
        <v>9700</v>
      </c>
      <c r="AL297" s="11">
        <f t="shared" si="218"/>
        <v>0.57019256109572591</v>
      </c>
      <c r="AM297" s="11">
        <f t="shared" si="219"/>
        <v>5.5701925610957259</v>
      </c>
      <c r="AN297" s="11">
        <f t="shared" si="220"/>
        <v>1.3726244739964342</v>
      </c>
      <c r="AO297" s="11">
        <f t="shared" si="221"/>
        <v>-1.3381200000000022</v>
      </c>
      <c r="AP297" s="11">
        <f t="shared" si="222"/>
        <v>-253.4857743886206</v>
      </c>
      <c r="AR297" s="11">
        <v>-69</v>
      </c>
      <c r="AS297" s="11">
        <v>3.448</v>
      </c>
      <c r="AT297" s="11">
        <f t="shared" si="223"/>
        <v>344800</v>
      </c>
      <c r="AU297" s="11">
        <f t="shared" si="224"/>
        <v>8.4999999999999964E-2</v>
      </c>
      <c r="AV297" s="11">
        <f t="shared" si="225"/>
        <v>8500</v>
      </c>
      <c r="AW297" s="11">
        <f t="shared" si="226"/>
        <v>0.53756725715267517</v>
      </c>
      <c r="AX297" s="11">
        <f t="shared" si="227"/>
        <v>5.5375672571526753</v>
      </c>
      <c r="AY297" s="11">
        <f t="shared" si="228"/>
        <v>1.2975717583964432</v>
      </c>
      <c r="AZ297" s="11">
        <f t="shared" si="229"/>
        <v>-1.2412800000000022</v>
      </c>
      <c r="BA297" s="11">
        <f t="shared" si="230"/>
        <v>-215.38389832982614</v>
      </c>
      <c r="BC297" s="11">
        <v>-69</v>
      </c>
      <c r="BD297" s="11">
        <v>3.3639999999999999</v>
      </c>
      <c r="BE297" s="11">
        <f t="shared" si="231"/>
        <v>336400</v>
      </c>
      <c r="BF297" s="11">
        <f t="shared" si="232"/>
        <v>8.0000000000000071E-2</v>
      </c>
      <c r="BG297" s="11">
        <f t="shared" si="233"/>
        <v>8000</v>
      </c>
      <c r="BH297" s="11">
        <f t="shared" si="234"/>
        <v>0.52685598712587456</v>
      </c>
      <c r="BI297" s="11">
        <f t="shared" si="235"/>
        <v>5.5268559871258747</v>
      </c>
      <c r="BJ297" s="11">
        <f t="shared" si="236"/>
        <v>1.2522731368477489</v>
      </c>
      <c r="BK297" s="11">
        <f t="shared" si="237"/>
        <v>-1.2110400000000021</v>
      </c>
      <c r="BL297" s="11">
        <f t="shared" si="238"/>
        <v>-203.4859147278234</v>
      </c>
      <c r="BN297" s="11">
        <v>-69</v>
      </c>
      <c r="BO297" s="11">
        <v>3.2090000000000001</v>
      </c>
      <c r="BP297" s="11">
        <f t="shared" si="239"/>
        <v>320900</v>
      </c>
      <c r="BQ297" s="11">
        <f t="shared" si="240"/>
        <v>7.6999999999999957E-2</v>
      </c>
      <c r="BR297" s="11">
        <f t="shared" si="241"/>
        <v>7700</v>
      </c>
      <c r="BS297" s="11">
        <f t="shared" si="242"/>
        <v>0.50636971709550405</v>
      </c>
      <c r="BT297" s="11">
        <f t="shared" si="243"/>
        <v>5.5063697170955042</v>
      </c>
      <c r="BU297" s="11">
        <f t="shared" si="244"/>
        <v>1.2633990646824447</v>
      </c>
      <c r="BV297" s="11">
        <f t="shared" si="245"/>
        <v>-1.155240000000002</v>
      </c>
      <c r="BW297" s="11">
        <f t="shared" si="246"/>
        <v>-181.53130212888982</v>
      </c>
    </row>
    <row r="298" spans="1:75" x14ac:dyDescent="0.35">
      <c r="A298" s="4">
        <v>-68</v>
      </c>
      <c r="B298" s="5">
        <v>190.02</v>
      </c>
      <c r="C298" s="5">
        <f t="shared" si="199"/>
        <v>-3.6000000000000227</v>
      </c>
      <c r="D298" s="5">
        <f t="shared" si="200"/>
        <v>2.2787993137555556</v>
      </c>
      <c r="E298" s="5">
        <f t="shared" si="201"/>
        <v>1.9002E-4</v>
      </c>
      <c r="F298" s="5">
        <f t="shared" si="202"/>
        <v>-3.6000000000000062E-6</v>
      </c>
      <c r="G298" s="5">
        <f t="shared" si="203"/>
        <v>-3.7212006862444444</v>
      </c>
      <c r="H298" s="6">
        <f t="shared" si="204"/>
        <v>3.0753225364804015E-2</v>
      </c>
      <c r="K298" s="11">
        <v>-68</v>
      </c>
      <c r="L298" s="11">
        <v>3.8290000000000002</v>
      </c>
      <c r="M298" s="11">
        <f t="shared" si="205"/>
        <v>382900</v>
      </c>
      <c r="N298" s="11">
        <f t="shared" si="206"/>
        <v>0.10699999999999976</v>
      </c>
      <c r="O298" s="11">
        <f t="shared" si="206"/>
        <v>10700</v>
      </c>
      <c r="P298" s="11">
        <f t="shared" si="207"/>
        <v>0.58308536634768759</v>
      </c>
      <c r="Q298" s="11">
        <f t="shared" si="207"/>
        <v>5.5830853663476878</v>
      </c>
      <c r="R298" s="11">
        <f t="shared" si="208"/>
        <v>1.4409530545558162</v>
      </c>
      <c r="S298" s="11">
        <f t="shared" si="209"/>
        <v>1.3784400000000023</v>
      </c>
      <c r="T298" s="11">
        <f t="shared" si="198"/>
        <v>730.45681429118622</v>
      </c>
      <c r="V298" s="11">
        <v>-68</v>
      </c>
      <c r="W298" s="25">
        <v>4.024</v>
      </c>
      <c r="X298" s="11">
        <f t="shared" si="210"/>
        <v>402400</v>
      </c>
      <c r="Y298" s="11">
        <f t="shared" si="211"/>
        <v>0.11599999999999966</v>
      </c>
      <c r="Z298" s="11">
        <f t="shared" si="212"/>
        <v>11599.999999999942</v>
      </c>
      <c r="AA298" s="11">
        <f t="shared" si="213"/>
        <v>0.60465797204787097</v>
      </c>
      <c r="AB298" s="11">
        <f t="shared" si="214"/>
        <v>5.6046579720478711</v>
      </c>
      <c r="AC298" s="11">
        <f>(AB298-AB299)/(G299-G298)</f>
        <v>1.4858133145310879</v>
      </c>
      <c r="AD298" s="11">
        <f>X298*F298</f>
        <v>-1.4486400000000026</v>
      </c>
      <c r="AE298" s="11">
        <f>(X298*E298)/(($I$3+$I$4)*286.9)+273</f>
        <v>753.75377923941858</v>
      </c>
      <c r="AG298" s="11">
        <v>-68</v>
      </c>
      <c r="AH298" s="11">
        <v>3.8140000000000001</v>
      </c>
      <c r="AI298" s="11">
        <f t="shared" si="215"/>
        <v>381400</v>
      </c>
      <c r="AJ298" s="11">
        <f t="shared" si="216"/>
        <v>0.10400000000000009</v>
      </c>
      <c r="AK298" s="11">
        <f t="shared" si="217"/>
        <v>10400</v>
      </c>
      <c r="AL298" s="11">
        <f t="shared" si="218"/>
        <v>0.58138068870998683</v>
      </c>
      <c r="AM298" s="11">
        <f t="shared" si="219"/>
        <v>5.581380688709987</v>
      </c>
      <c r="AN298" s="11">
        <f t="shared" si="220"/>
        <v>1.4065258245048076</v>
      </c>
      <c r="AO298" s="11">
        <f t="shared" si="221"/>
        <v>-1.3730400000000023</v>
      </c>
      <c r="AP298" s="11">
        <f t="shared" si="222"/>
        <v>-257.18064195555212</v>
      </c>
      <c r="AR298" s="11">
        <v>-68</v>
      </c>
      <c r="AS298" s="11">
        <v>3.5329999999999999</v>
      </c>
      <c r="AT298" s="11">
        <f t="shared" si="223"/>
        <v>353300</v>
      </c>
      <c r="AU298" s="11">
        <f t="shared" si="224"/>
        <v>8.4999999999999964E-2</v>
      </c>
      <c r="AV298" s="11">
        <f t="shared" si="225"/>
        <v>8500</v>
      </c>
      <c r="AW298" s="11">
        <f t="shared" si="226"/>
        <v>0.54814363743484551</v>
      </c>
      <c r="AX298" s="11">
        <f t="shared" si="227"/>
        <v>5.5481436374348458</v>
      </c>
      <c r="AY298" s="11">
        <f t="shared" si="228"/>
        <v>1.2429470450873294</v>
      </c>
      <c r="AZ298" s="11">
        <f t="shared" si="229"/>
        <v>-1.2718800000000021</v>
      </c>
      <c r="BA298" s="11">
        <f t="shared" si="230"/>
        <v>-218.11908967723269</v>
      </c>
      <c r="BC298" s="11">
        <v>-68</v>
      </c>
      <c r="BD298" s="11">
        <v>3.444</v>
      </c>
      <c r="BE298" s="11">
        <f t="shared" si="231"/>
        <v>344400</v>
      </c>
      <c r="BF298" s="11">
        <f t="shared" si="232"/>
        <v>9.7999999999999865E-2</v>
      </c>
      <c r="BG298" s="11">
        <f t="shared" si="233"/>
        <v>9800</v>
      </c>
      <c r="BH298" s="11">
        <f t="shared" si="234"/>
        <v>0.53706314278161715</v>
      </c>
      <c r="BI298" s="11">
        <f t="shared" si="235"/>
        <v>5.5370631427816175</v>
      </c>
      <c r="BJ298" s="11">
        <f t="shared" si="236"/>
        <v>1.4669185765534751</v>
      </c>
      <c r="BK298" s="11">
        <f t="shared" si="237"/>
        <v>-1.2398400000000021</v>
      </c>
      <c r="BL298" s="11">
        <f t="shared" si="238"/>
        <v>-205.74728130438416</v>
      </c>
      <c r="BN298" s="11">
        <v>-68</v>
      </c>
      <c r="BO298" s="11">
        <v>3.286</v>
      </c>
      <c r="BP298" s="11">
        <f t="shared" si="239"/>
        <v>328600</v>
      </c>
      <c r="BQ298" s="11">
        <f t="shared" si="240"/>
        <v>8.0000000000000071E-2</v>
      </c>
      <c r="BR298" s="11">
        <f t="shared" si="241"/>
        <v>8000</v>
      </c>
      <c r="BS298" s="11">
        <f t="shared" si="242"/>
        <v>0.51666755909904294</v>
      </c>
      <c r="BT298" s="11">
        <f t="shared" si="243"/>
        <v>5.5166675590990426</v>
      </c>
      <c r="BU298" s="11">
        <f t="shared" si="244"/>
        <v>1.2575889413268029</v>
      </c>
      <c r="BV298" s="11">
        <f t="shared" si="245"/>
        <v>-1.182960000000002</v>
      </c>
      <c r="BW298" s="11">
        <f t="shared" si="246"/>
        <v>-183.78384621550714</v>
      </c>
    </row>
    <row r="299" spans="1:75" x14ac:dyDescent="0.35">
      <c r="A299" s="4">
        <v>-67</v>
      </c>
      <c r="B299" s="5">
        <v>186.42</v>
      </c>
      <c r="C299" s="5">
        <f t="shared" si="199"/>
        <v>-3.589999999999975</v>
      </c>
      <c r="D299" s="5">
        <f t="shared" si="200"/>
        <v>2.2704925036386179</v>
      </c>
      <c r="E299" s="5">
        <f t="shared" si="201"/>
        <v>1.8641999999999999E-4</v>
      </c>
      <c r="F299" s="5">
        <f t="shared" si="202"/>
        <v>-3.5899999999999843E-6</v>
      </c>
      <c r="G299" s="5">
        <f t="shared" si="203"/>
        <v>-3.7295074963613821</v>
      </c>
      <c r="H299" s="6">
        <f t="shared" si="204"/>
        <v>3.0019370580606136E-2</v>
      </c>
      <c r="K299" s="11">
        <v>-67</v>
      </c>
      <c r="L299" s="11">
        <v>3.9359999999999999</v>
      </c>
      <c r="M299" s="11">
        <f t="shared" si="205"/>
        <v>393600</v>
      </c>
      <c r="N299" s="11">
        <f t="shared" si="206"/>
        <v>0.11099999999999977</v>
      </c>
      <c r="O299" s="11">
        <f t="shared" si="206"/>
        <v>11099.999999999942</v>
      </c>
      <c r="P299" s="11">
        <f t="shared" si="207"/>
        <v>0.59505508975930388</v>
      </c>
      <c r="Q299" s="11">
        <f t="shared" si="207"/>
        <v>5.5950550897593043</v>
      </c>
      <c r="R299" s="11">
        <f t="shared" si="208"/>
        <v>1.4302014403715566</v>
      </c>
      <c r="S299" s="11">
        <f t="shared" si="209"/>
        <v>1.4130239999999938</v>
      </c>
      <c r="T299" s="11">
        <f t="shared" si="198"/>
        <v>734.33139910876503</v>
      </c>
      <c r="V299" s="11">
        <v>-67</v>
      </c>
      <c r="W299" s="25">
        <v>4.1399999999999997</v>
      </c>
      <c r="X299" s="11">
        <f t="shared" si="210"/>
        <v>413999.99999999994</v>
      </c>
      <c r="Y299" s="11">
        <f t="shared" si="211"/>
        <v>0.12000000000000011</v>
      </c>
      <c r="Z299" s="11">
        <f t="shared" si="212"/>
        <v>12000.000000000058</v>
      </c>
      <c r="AA299" s="11">
        <f t="shared" si="213"/>
        <v>0.61700034112089897</v>
      </c>
      <c r="AB299" s="11">
        <f t="shared" si="214"/>
        <v>5.6170003411208986</v>
      </c>
      <c r="AC299" s="11">
        <f>(AB299-AB300)/(G300-G299)</f>
        <v>1.4694129986260513</v>
      </c>
      <c r="AD299" s="11">
        <f>X299*F299</f>
        <v>-1.4862599999999933</v>
      </c>
      <c r="AE299" s="11">
        <f>(X299*E299)/(($I$3+$I$4)*286.9)+273</f>
        <v>758.24186796501181</v>
      </c>
      <c r="AG299" s="11">
        <v>-67</v>
      </c>
      <c r="AH299" s="11">
        <v>3.9180000000000001</v>
      </c>
      <c r="AI299" s="11">
        <f t="shared" si="215"/>
        <v>391800</v>
      </c>
      <c r="AJ299" s="11">
        <f t="shared" si="216"/>
        <v>0.11099999999999977</v>
      </c>
      <c r="AK299" s="11">
        <f t="shared" si="217"/>
        <v>11100</v>
      </c>
      <c r="AL299" s="11">
        <f t="shared" si="218"/>
        <v>0.59306443165871758</v>
      </c>
      <c r="AM299" s="11">
        <f t="shared" si="219"/>
        <v>5.5930644316587177</v>
      </c>
      <c r="AN299" s="11">
        <f t="shared" si="220"/>
        <v>1.4366811099805323</v>
      </c>
      <c r="AO299" s="11">
        <f t="shared" si="221"/>
        <v>-1.4065619999999939</v>
      </c>
      <c r="AP299" s="11">
        <f t="shared" si="222"/>
        <v>-261.31922370576092</v>
      </c>
      <c r="AR299" s="11">
        <v>-67</v>
      </c>
      <c r="AS299" s="11">
        <v>3.6179999999999999</v>
      </c>
      <c r="AT299" s="11">
        <f t="shared" si="223"/>
        <v>361800</v>
      </c>
      <c r="AU299" s="11">
        <f t="shared" si="224"/>
        <v>9.5000000000000195E-2</v>
      </c>
      <c r="AV299" s="11">
        <f t="shared" si="225"/>
        <v>9500</v>
      </c>
      <c r="AW299" s="11">
        <f t="shared" si="226"/>
        <v>0.55846856252379495</v>
      </c>
      <c r="AX299" s="11">
        <f t="shared" si="227"/>
        <v>5.5584685625237951</v>
      </c>
      <c r="AY299" s="11">
        <f t="shared" si="228"/>
        <v>1.3328984667935859</v>
      </c>
      <c r="AZ299" s="11">
        <f t="shared" si="229"/>
        <v>-1.2988619999999944</v>
      </c>
      <c r="BA299" s="11">
        <f t="shared" si="230"/>
        <v>-220.40657257974556</v>
      </c>
      <c r="BC299" s="11">
        <v>-67</v>
      </c>
      <c r="BD299" s="11">
        <v>3.5419999999999998</v>
      </c>
      <c r="BE299" s="11">
        <f t="shared" si="231"/>
        <v>354200</v>
      </c>
      <c r="BF299" s="11">
        <f t="shared" si="232"/>
        <v>9.5000000000000195E-2</v>
      </c>
      <c r="BG299" s="11">
        <f t="shared" si="233"/>
        <v>9500</v>
      </c>
      <c r="BH299" s="11">
        <f t="shared" si="234"/>
        <v>0.54924855685405594</v>
      </c>
      <c r="BI299" s="11">
        <f t="shared" si="235"/>
        <v>5.5492485568540557</v>
      </c>
      <c r="BJ299" s="11">
        <f t="shared" si="236"/>
        <v>1.3611230074409311</v>
      </c>
      <c r="BK299" s="11">
        <f t="shared" si="237"/>
        <v>-1.2715779999999943</v>
      </c>
      <c r="BL299" s="11">
        <f t="shared" si="238"/>
        <v>-210.0420342944883</v>
      </c>
      <c r="BN299" s="11">
        <v>-67</v>
      </c>
      <c r="BO299" s="11">
        <v>3.3660000000000001</v>
      </c>
      <c r="BP299" s="11">
        <f t="shared" si="239"/>
        <v>336600</v>
      </c>
      <c r="BQ299" s="11">
        <f t="shared" si="240"/>
        <v>8.2999999999999741E-2</v>
      </c>
      <c r="BR299" s="11">
        <f t="shared" si="241"/>
        <v>8300</v>
      </c>
      <c r="BS299" s="11">
        <f t="shared" si="242"/>
        <v>0.52711411163980504</v>
      </c>
      <c r="BT299" s="11">
        <f t="shared" si="243"/>
        <v>5.527114111639805</v>
      </c>
      <c r="BU299" s="11">
        <f t="shared" si="244"/>
        <v>1.2526971150271631</v>
      </c>
      <c r="BV299" s="11">
        <f t="shared" si="245"/>
        <v>-1.2083939999999946</v>
      </c>
      <c r="BW299" s="11">
        <f t="shared" si="246"/>
        <v>-186.03994563389261</v>
      </c>
    </row>
    <row r="300" spans="1:75" x14ac:dyDescent="0.35">
      <c r="A300" s="4">
        <v>-66</v>
      </c>
      <c r="B300" s="5">
        <v>182.83</v>
      </c>
      <c r="C300" s="5">
        <f t="shared" si="199"/>
        <v>-3.5700000000000216</v>
      </c>
      <c r="D300" s="5">
        <f t="shared" si="200"/>
        <v>2.2620474592614253</v>
      </c>
      <c r="E300" s="5">
        <f t="shared" si="201"/>
        <v>1.8283000000000001E-4</v>
      </c>
      <c r="F300" s="5">
        <f t="shared" si="202"/>
        <v>-3.5700000000000217E-6</v>
      </c>
      <c r="G300" s="5">
        <f t="shared" si="203"/>
        <v>-3.7379525407385747</v>
      </c>
      <c r="H300" s="6">
        <f t="shared" si="204"/>
        <v>2.9287747501319156E-2</v>
      </c>
      <c r="K300" s="11">
        <v>-66</v>
      </c>
      <c r="L300" s="11">
        <v>4.0469999999999997</v>
      </c>
      <c r="M300" s="11">
        <f t="shared" si="205"/>
        <v>404699.99999999994</v>
      </c>
      <c r="N300" s="11">
        <f t="shared" si="206"/>
        <v>0.11500000000000021</v>
      </c>
      <c r="O300" s="11">
        <f t="shared" si="206"/>
        <v>11500.000000000058</v>
      </c>
      <c r="P300" s="11">
        <f t="shared" si="207"/>
        <v>0.60713320439156671</v>
      </c>
      <c r="Q300" s="11">
        <f t="shared" si="207"/>
        <v>5.6071332043915669</v>
      </c>
      <c r="R300" s="11">
        <f t="shared" si="208"/>
        <v>1.4209220030877043</v>
      </c>
      <c r="S300" s="11">
        <f t="shared" si="209"/>
        <v>1.4447790000000085</v>
      </c>
      <c r="T300" s="11">
        <f t="shared" si="198"/>
        <v>738.20683271426287</v>
      </c>
      <c r="V300" s="11">
        <v>-66</v>
      </c>
      <c r="W300" s="25">
        <v>4.26</v>
      </c>
      <c r="X300" s="11">
        <f t="shared" si="210"/>
        <v>426000</v>
      </c>
      <c r="Y300" s="11">
        <f t="shared" si="211"/>
        <v>0.11699999999999999</v>
      </c>
      <c r="Z300" s="11">
        <f t="shared" si="212"/>
        <v>11700</v>
      </c>
      <c r="AA300" s="11">
        <f t="shared" si="213"/>
        <v>0.62940959910271888</v>
      </c>
      <c r="AB300" s="11">
        <f t="shared" si="214"/>
        <v>5.6294095991027193</v>
      </c>
      <c r="AC300" s="11">
        <f>(AB300-AB301)/(G301-G300)</f>
        <v>1.3739905667197174</v>
      </c>
      <c r="AD300" s="11">
        <f>X300*F300</f>
        <v>-1.5208200000000092</v>
      </c>
      <c r="AE300" s="11">
        <f>(X300*E300)/(($I$3+$I$4)*286.9)+273</f>
        <v>762.69140285711887</v>
      </c>
      <c r="AG300" s="11">
        <v>-66</v>
      </c>
      <c r="AH300" s="11">
        <v>4.0289999999999999</v>
      </c>
      <c r="AI300" s="11">
        <f t="shared" si="215"/>
        <v>402900</v>
      </c>
      <c r="AJ300" s="11">
        <f t="shared" si="216"/>
        <v>0.10799999999999965</v>
      </c>
      <c r="AK300" s="11">
        <f t="shared" si="217"/>
        <v>10799.999999999942</v>
      </c>
      <c r="AL300" s="11">
        <f t="shared" si="218"/>
        <v>0.60519726738837776</v>
      </c>
      <c r="AM300" s="11">
        <f t="shared" si="219"/>
        <v>5.6051972673883776</v>
      </c>
      <c r="AN300" s="11">
        <f t="shared" si="220"/>
        <v>1.3414483180913199</v>
      </c>
      <c r="AO300" s="11">
        <f t="shared" si="221"/>
        <v>-1.4383530000000087</v>
      </c>
      <c r="AP300" s="11">
        <f t="shared" si="222"/>
        <v>-265.87568861769648</v>
      </c>
      <c r="AR300" s="11">
        <v>-66</v>
      </c>
      <c r="AS300" s="11">
        <v>3.7130000000000001</v>
      </c>
      <c r="AT300" s="11">
        <f t="shared" si="223"/>
        <v>371300</v>
      </c>
      <c r="AU300" s="11">
        <f t="shared" si="224"/>
        <v>9.6000000000000085E-2</v>
      </c>
      <c r="AV300" s="11">
        <f t="shared" si="225"/>
        <v>9600</v>
      </c>
      <c r="AW300" s="11">
        <f t="shared" si="226"/>
        <v>0.56972494922615891</v>
      </c>
      <c r="AX300" s="11">
        <f t="shared" si="227"/>
        <v>5.5697249492261589</v>
      </c>
      <c r="AY300" s="11">
        <f t="shared" si="228"/>
        <v>1.2944811395118427</v>
      </c>
      <c r="AZ300" s="11">
        <f t="shared" si="229"/>
        <v>-1.3255410000000081</v>
      </c>
      <c r="BA300" s="11">
        <f t="shared" si="230"/>
        <v>-223.61092872611243</v>
      </c>
      <c r="BC300" s="11">
        <v>-66</v>
      </c>
      <c r="BD300" s="11">
        <v>3.637</v>
      </c>
      <c r="BE300" s="11">
        <f t="shared" si="231"/>
        <v>363700</v>
      </c>
      <c r="BF300" s="11">
        <f t="shared" si="232"/>
        <v>9.7999999999999865E-2</v>
      </c>
      <c r="BG300" s="11">
        <f t="shared" si="233"/>
        <v>9800</v>
      </c>
      <c r="BH300" s="11">
        <f t="shared" si="234"/>
        <v>0.56074330105471193</v>
      </c>
      <c r="BI300" s="11">
        <f t="shared" si="235"/>
        <v>5.5607433010547123</v>
      </c>
      <c r="BJ300" s="11">
        <f t="shared" si="236"/>
        <v>1.3483435920737026</v>
      </c>
      <c r="BK300" s="11">
        <f t="shared" si="237"/>
        <v>-1.2984090000000079</v>
      </c>
      <c r="BL300" s="11">
        <f t="shared" si="238"/>
        <v>-213.44598647370606</v>
      </c>
      <c r="BN300" s="11">
        <v>-66</v>
      </c>
      <c r="BO300" s="11">
        <v>3.4489999999999998</v>
      </c>
      <c r="BP300" s="11">
        <f t="shared" si="239"/>
        <v>344900</v>
      </c>
      <c r="BQ300" s="11">
        <f t="shared" si="240"/>
        <v>8.8999999999999968E-2</v>
      </c>
      <c r="BR300" s="11">
        <f t="shared" si="241"/>
        <v>8900</v>
      </c>
      <c r="BS300" s="11">
        <f t="shared" si="242"/>
        <v>0.53769319436739071</v>
      </c>
      <c r="BT300" s="11">
        <f t="shared" si="243"/>
        <v>5.5376931943673906</v>
      </c>
      <c r="BU300" s="11">
        <f t="shared" si="244"/>
        <v>1.2919835845489818</v>
      </c>
      <c r="BV300" s="11">
        <f t="shared" si="245"/>
        <v>-1.2312930000000075</v>
      </c>
      <c r="BW300" s="11">
        <f t="shared" si="246"/>
        <v>-188.30112932301682</v>
      </c>
    </row>
    <row r="301" spans="1:75" x14ac:dyDescent="0.35">
      <c r="A301" s="4">
        <v>-65</v>
      </c>
      <c r="B301" s="5">
        <v>179.26</v>
      </c>
      <c r="C301" s="5">
        <f t="shared" si="199"/>
        <v>-3.5600000000000023</v>
      </c>
      <c r="D301" s="5">
        <f t="shared" si="200"/>
        <v>2.2534833920870145</v>
      </c>
      <c r="E301" s="5">
        <f t="shared" si="201"/>
        <v>1.7925999999999999E-4</v>
      </c>
      <c r="F301" s="5">
        <f t="shared" si="202"/>
        <v>-3.5599999999999998E-6</v>
      </c>
      <c r="G301" s="5">
        <f t="shared" si="203"/>
        <v>-3.7465166079129855</v>
      </c>
      <c r="H301" s="6">
        <f t="shared" si="204"/>
        <v>2.8558656939638494E-2</v>
      </c>
      <c r="K301" s="11">
        <v>-65</v>
      </c>
      <c r="L301" s="11">
        <v>4.1619999999999999</v>
      </c>
      <c r="M301" s="11">
        <f t="shared" si="205"/>
        <v>416200</v>
      </c>
      <c r="N301" s="11">
        <f t="shared" si="206"/>
        <v>0.12000000000000011</v>
      </c>
      <c r="O301" s="11">
        <f t="shared" si="206"/>
        <v>12000</v>
      </c>
      <c r="P301" s="11">
        <f t="shared" si="207"/>
        <v>0.61930207587560815</v>
      </c>
      <c r="Q301" s="11">
        <f t="shared" si="207"/>
        <v>5.6193020758756083</v>
      </c>
      <c r="R301" s="11">
        <f t="shared" si="208"/>
        <v>1.4170237078859667</v>
      </c>
      <c r="S301" s="11">
        <f t="shared" si="209"/>
        <v>1.4816719999999999</v>
      </c>
      <c r="T301" s="11">
        <f t="shared" si="198"/>
        <v>742.084290836131</v>
      </c>
      <c r="V301" s="11">
        <v>-65</v>
      </c>
      <c r="W301" s="25">
        <v>4.3769999999999998</v>
      </c>
      <c r="X301" s="11">
        <f t="shared" si="210"/>
        <v>437700</v>
      </c>
      <c r="Y301" s="11">
        <f t="shared" si="211"/>
        <v>0.1120000000000001</v>
      </c>
      <c r="Z301" s="11">
        <f t="shared" si="212"/>
        <v>11200</v>
      </c>
      <c r="AA301" s="11">
        <f t="shared" si="213"/>
        <v>0.64117654661311407</v>
      </c>
      <c r="AB301" s="11">
        <f t="shared" si="214"/>
        <v>5.6411765466131136</v>
      </c>
      <c r="AC301" s="11">
        <f>(AB301-AB302)/(G302-G301)</f>
        <v>1.2595872463840583</v>
      </c>
      <c r="AD301" s="11">
        <f>X301*F301</f>
        <v>-1.5582119999999999</v>
      </c>
      <c r="AE301" s="11">
        <f>(X301*E301)/(($I$3+$I$4)*286.9)+273</f>
        <v>766.31617995909323</v>
      </c>
      <c r="AG301" s="11">
        <v>-65</v>
      </c>
      <c r="AH301" s="11">
        <v>4.1369999999999996</v>
      </c>
      <c r="AI301" s="11">
        <f t="shared" si="215"/>
        <v>413699.99999999994</v>
      </c>
      <c r="AJ301" s="11">
        <f t="shared" si="216"/>
        <v>0.11300000000000043</v>
      </c>
      <c r="AK301" s="11">
        <f t="shared" si="217"/>
        <v>11300.000000000058</v>
      </c>
      <c r="AL301" s="11">
        <f t="shared" si="218"/>
        <v>0.6166855208955121</v>
      </c>
      <c r="AM301" s="11">
        <f t="shared" si="219"/>
        <v>5.616685520895512</v>
      </c>
      <c r="AN301" s="11">
        <f t="shared" si="220"/>
        <v>1.3434234878971614</v>
      </c>
      <c r="AO301" s="11">
        <f t="shared" si="221"/>
        <v>-1.4727719999999997</v>
      </c>
      <c r="AP301" s="11">
        <f t="shared" si="222"/>
        <v>-269.51628250893066</v>
      </c>
      <c r="AR301" s="11">
        <v>-65</v>
      </c>
      <c r="AS301" s="11">
        <v>3.8090000000000002</v>
      </c>
      <c r="AT301" s="11">
        <f t="shared" si="223"/>
        <v>380900</v>
      </c>
      <c r="AU301" s="11">
        <f t="shared" si="224"/>
        <v>0.10399999999999965</v>
      </c>
      <c r="AV301" s="11">
        <f t="shared" si="225"/>
        <v>10400</v>
      </c>
      <c r="AW301" s="11">
        <f t="shared" si="226"/>
        <v>0.58081097266094628</v>
      </c>
      <c r="AX301" s="11">
        <f t="shared" si="227"/>
        <v>5.5808109726609461</v>
      </c>
      <c r="AY301" s="11">
        <f t="shared" si="228"/>
        <v>1.3429030439896894</v>
      </c>
      <c r="AZ301" s="11">
        <f t="shared" si="229"/>
        <v>-1.356004</v>
      </c>
      <c r="BA301" s="11">
        <f t="shared" si="230"/>
        <v>-226.50314722661756</v>
      </c>
      <c r="BC301" s="11">
        <v>-65</v>
      </c>
      <c r="BD301" s="11">
        <v>3.7349999999999999</v>
      </c>
      <c r="BE301" s="11">
        <f t="shared" si="231"/>
        <v>373500</v>
      </c>
      <c r="BF301" s="11">
        <f t="shared" si="232"/>
        <v>0.10899999999999999</v>
      </c>
      <c r="BG301" s="11">
        <f t="shared" si="233"/>
        <v>10900</v>
      </c>
      <c r="BH301" s="11">
        <f t="shared" si="234"/>
        <v>0.57229060615141758</v>
      </c>
      <c r="BI301" s="11">
        <f t="shared" si="235"/>
        <v>5.5722906061514177</v>
      </c>
      <c r="BJ301" s="11">
        <f t="shared" si="236"/>
        <v>1.4340338141707254</v>
      </c>
      <c r="BK301" s="11">
        <f t="shared" si="237"/>
        <v>-1.3296599999999998</v>
      </c>
      <c r="BL301" s="11">
        <f t="shared" si="238"/>
        <v>-216.79896426658354</v>
      </c>
      <c r="BN301" s="11">
        <v>-65</v>
      </c>
      <c r="BO301" s="11">
        <v>3.5379999999999998</v>
      </c>
      <c r="BP301" s="11">
        <f t="shared" si="239"/>
        <v>353800</v>
      </c>
      <c r="BQ301" s="11">
        <f t="shared" si="240"/>
        <v>8.8999999999999968E-2</v>
      </c>
      <c r="BR301" s="11">
        <f t="shared" si="241"/>
        <v>8900</v>
      </c>
      <c r="BS301" s="11">
        <f t="shared" si="242"/>
        <v>0.54875782857370425</v>
      </c>
      <c r="BT301" s="11">
        <f t="shared" si="243"/>
        <v>5.548757828573704</v>
      </c>
      <c r="BU301" s="11">
        <f t="shared" si="244"/>
        <v>1.2385427610975477</v>
      </c>
      <c r="BV301" s="11">
        <f t="shared" si="245"/>
        <v>-1.259528</v>
      </c>
      <c r="BW301" s="11">
        <f t="shared" si="246"/>
        <v>-190.96485557568207</v>
      </c>
    </row>
    <row r="302" spans="1:75" x14ac:dyDescent="0.35">
      <c r="A302" s="4">
        <v>-64</v>
      </c>
      <c r="B302" s="5">
        <v>175.7</v>
      </c>
      <c r="C302" s="5">
        <f t="shared" si="199"/>
        <v>-3.539999999999992</v>
      </c>
      <c r="D302" s="5">
        <f t="shared" si="200"/>
        <v>2.2447717614952949</v>
      </c>
      <c r="E302" s="5">
        <f t="shared" si="201"/>
        <v>1.7569999999999999E-4</v>
      </c>
      <c r="F302" s="5">
        <f t="shared" si="202"/>
        <v>-3.539999999999983E-6</v>
      </c>
      <c r="G302" s="5">
        <f t="shared" si="203"/>
        <v>-3.7552282385047051</v>
      </c>
      <c r="H302" s="6">
        <f t="shared" si="204"/>
        <v>2.7832401178283728E-2</v>
      </c>
      <c r="K302" s="11">
        <v>-64</v>
      </c>
      <c r="L302" s="11">
        <v>4.282</v>
      </c>
      <c r="M302" s="11">
        <f t="shared" si="205"/>
        <v>428200</v>
      </c>
      <c r="N302" s="11">
        <f t="shared" si="206"/>
        <v>0.12300000000000022</v>
      </c>
      <c r="O302" s="11">
        <f t="shared" si="206"/>
        <v>12300</v>
      </c>
      <c r="P302" s="11">
        <f t="shared" si="207"/>
        <v>0.63164666295841954</v>
      </c>
      <c r="Q302" s="11">
        <f t="shared" si="207"/>
        <v>5.6316466629584196</v>
      </c>
      <c r="R302" s="11">
        <f t="shared" si="208"/>
        <v>1.3913953664415162</v>
      </c>
      <c r="S302" s="11">
        <f t="shared" si="209"/>
        <v>1.5158279999999928</v>
      </c>
      <c r="T302" s="11">
        <f t="shared" si="198"/>
        <v>746.02472902160571</v>
      </c>
      <c r="V302" s="11">
        <v>-64</v>
      </c>
      <c r="W302" s="25">
        <v>4.4889999999999999</v>
      </c>
      <c r="X302" s="11">
        <f t="shared" si="210"/>
        <v>448900</v>
      </c>
      <c r="Y302" s="11">
        <f t="shared" si="211"/>
        <v>0.10700000000000021</v>
      </c>
      <c r="Z302" s="11">
        <f t="shared" si="212"/>
        <v>10700</v>
      </c>
      <c r="AA302" s="11">
        <f t="shared" si="213"/>
        <v>0.6521496054016529</v>
      </c>
      <c r="AB302" s="11">
        <f t="shared" si="214"/>
        <v>5.6521496054016529</v>
      </c>
      <c r="AC302" s="11">
        <f>(AB302-AB303)/(G303-G302)</f>
        <v>1.1573511990548324</v>
      </c>
      <c r="AD302" s="11">
        <f>X302*F302</f>
        <v>-1.5891059999999924</v>
      </c>
      <c r="AE302" s="11">
        <f>(X302*E302)/(($I$3+$I$4)*286.9)+273</f>
        <v>768.89164142409811</v>
      </c>
      <c r="AG302" s="11">
        <v>-64</v>
      </c>
      <c r="AH302" s="11">
        <v>4.25</v>
      </c>
      <c r="AI302" s="11">
        <f t="shared" si="215"/>
        <v>425000</v>
      </c>
      <c r="AJ302" s="11">
        <f t="shared" si="216"/>
        <v>0.12199999999999989</v>
      </c>
      <c r="AK302" s="11">
        <f t="shared" si="217"/>
        <v>12200</v>
      </c>
      <c r="AL302" s="11">
        <f t="shared" si="218"/>
        <v>0.62838893005031149</v>
      </c>
      <c r="AM302" s="11">
        <f t="shared" si="219"/>
        <v>5.6283889300503116</v>
      </c>
      <c r="AN302" s="11">
        <f t="shared" si="220"/>
        <v>1.3904873336935655</v>
      </c>
      <c r="AO302" s="11">
        <f t="shared" si="221"/>
        <v>-1.5044999999999928</v>
      </c>
      <c r="AP302" s="11">
        <f t="shared" si="222"/>
        <v>-273.26648449869185</v>
      </c>
      <c r="AR302" s="11">
        <v>-64</v>
      </c>
      <c r="AS302" s="11">
        <v>3.9129999999999998</v>
      </c>
      <c r="AT302" s="11">
        <f t="shared" si="223"/>
        <v>391300</v>
      </c>
      <c r="AU302" s="11">
        <f t="shared" si="224"/>
        <v>0.10600000000000032</v>
      </c>
      <c r="AV302" s="11">
        <f t="shared" si="225"/>
        <v>10600</v>
      </c>
      <c r="AW302" s="11">
        <f t="shared" si="226"/>
        <v>0.59250984790068006</v>
      </c>
      <c r="AX302" s="11">
        <f t="shared" si="227"/>
        <v>5.5925098479006801</v>
      </c>
      <c r="AY302" s="11">
        <f t="shared" si="228"/>
        <v>1.3132132394860661</v>
      </c>
      <c r="AZ302" s="11">
        <f t="shared" si="229"/>
        <v>-1.3852019999999934</v>
      </c>
      <c r="BA302" s="11">
        <f t="shared" si="230"/>
        <v>-229.95076561020733</v>
      </c>
      <c r="BC302" s="11">
        <v>-64</v>
      </c>
      <c r="BD302" s="11">
        <v>3.8439999999999999</v>
      </c>
      <c r="BE302" s="11">
        <f t="shared" si="231"/>
        <v>384400</v>
      </c>
      <c r="BF302" s="11">
        <f t="shared" si="232"/>
        <v>9.8000000000000309E-2</v>
      </c>
      <c r="BG302" s="11">
        <f t="shared" si="233"/>
        <v>9800</v>
      </c>
      <c r="BH302" s="11">
        <f t="shared" si="234"/>
        <v>0.58478337899650779</v>
      </c>
      <c r="BI302" s="11">
        <f t="shared" si="235"/>
        <v>5.5847833789965078</v>
      </c>
      <c r="BJ302" s="11">
        <f t="shared" si="236"/>
        <v>1.2368608698827206</v>
      </c>
      <c r="BK302" s="11">
        <f t="shared" si="237"/>
        <v>-1.3607759999999935</v>
      </c>
      <c r="BL302" s="11">
        <f t="shared" si="238"/>
        <v>-221.081968567758</v>
      </c>
      <c r="BN302" s="11">
        <v>-64</v>
      </c>
      <c r="BO302" s="11">
        <v>3.6269999999999998</v>
      </c>
      <c r="BP302" s="11">
        <f t="shared" si="239"/>
        <v>362700</v>
      </c>
      <c r="BQ302" s="11">
        <f t="shared" si="240"/>
        <v>9.6000000000000085E-2</v>
      </c>
      <c r="BR302" s="11">
        <f t="shared" si="241"/>
        <v>9600</v>
      </c>
      <c r="BS302" s="11">
        <f t="shared" si="242"/>
        <v>0.55954755558043434</v>
      </c>
      <c r="BT302" s="11">
        <f t="shared" si="243"/>
        <v>5.5595475555804343</v>
      </c>
      <c r="BU302" s="11">
        <f t="shared" si="244"/>
        <v>1.2834969172668389</v>
      </c>
      <c r="BV302" s="11">
        <f t="shared" si="245"/>
        <v>-1.2839579999999939</v>
      </c>
      <c r="BW302" s="11">
        <f t="shared" si="246"/>
        <v>-193.19024453570711</v>
      </c>
    </row>
    <row r="303" spans="1:75" x14ac:dyDescent="0.35">
      <c r="A303" s="4">
        <v>-63</v>
      </c>
      <c r="B303" s="5">
        <v>172.16</v>
      </c>
      <c r="C303" s="5">
        <f t="shared" si="199"/>
        <v>-3.5300000000000011</v>
      </c>
      <c r="D303" s="5">
        <f t="shared" si="200"/>
        <v>2.2359322539862951</v>
      </c>
      <c r="E303" s="5">
        <f t="shared" si="201"/>
        <v>1.7216000000000001E-4</v>
      </c>
      <c r="F303" s="5">
        <f t="shared" si="202"/>
        <v>-3.5300000000000153E-6</v>
      </c>
      <c r="G303" s="5">
        <f t="shared" si="203"/>
        <v>-3.7640677460137049</v>
      </c>
      <c r="H303" s="6">
        <f t="shared" si="204"/>
        <v>2.7109283758451258E-2</v>
      </c>
      <c r="K303" s="11">
        <v>-63</v>
      </c>
      <c r="L303" s="11">
        <v>4.4050000000000002</v>
      </c>
      <c r="M303" s="11">
        <f t="shared" si="205"/>
        <v>440500</v>
      </c>
      <c r="N303" s="11">
        <f t="shared" si="206"/>
        <v>0.11699999999999999</v>
      </c>
      <c r="O303" s="11">
        <f t="shared" si="206"/>
        <v>11700</v>
      </c>
      <c r="P303" s="11">
        <f t="shared" si="207"/>
        <v>0.64394591274806678</v>
      </c>
      <c r="Q303" s="11">
        <f t="shared" si="207"/>
        <v>5.6439459127480669</v>
      </c>
      <c r="R303" s="11">
        <f t="shared" si="208"/>
        <v>1.2653241580924091</v>
      </c>
      <c r="S303" s="11">
        <f t="shared" si="209"/>
        <v>1.5549650000000068</v>
      </c>
      <c r="T303" s="11">
        <f t="shared" si="198"/>
        <v>749.80805970689107</v>
      </c>
      <c r="V303" s="11">
        <v>-63</v>
      </c>
      <c r="W303" s="25">
        <v>4.5960000000000001</v>
      </c>
      <c r="X303" s="11">
        <f t="shared" si="210"/>
        <v>459600</v>
      </c>
      <c r="Y303" s="11">
        <f t="shared" si="211"/>
        <v>0.11500000000000021</v>
      </c>
      <c r="Z303" s="11">
        <f t="shared" si="212"/>
        <v>11500.000000000058</v>
      </c>
      <c r="AA303" s="11">
        <f t="shared" si="213"/>
        <v>0.66238002001624763</v>
      </c>
      <c r="AB303" s="11">
        <f t="shared" si="214"/>
        <v>5.662380020016248</v>
      </c>
      <c r="AC303" s="11">
        <f>(AB303-AB304)/(G304-G303)</f>
        <v>1.1929076791804409</v>
      </c>
      <c r="AD303" s="11">
        <f>X303*F303</f>
        <v>-1.622388000000007</v>
      </c>
      <c r="AE303" s="11">
        <f>(X303*E303)/(($I$3+$I$4)*286.9)+273</f>
        <v>770.48237058180962</v>
      </c>
      <c r="AG303" s="11">
        <v>-63</v>
      </c>
      <c r="AH303" s="11">
        <v>4.3719999999999999</v>
      </c>
      <c r="AI303" s="11">
        <f t="shared" si="215"/>
        <v>437200</v>
      </c>
      <c r="AJ303" s="11">
        <f t="shared" si="216"/>
        <v>0.11899999999999977</v>
      </c>
      <c r="AK303" s="11">
        <f t="shared" si="217"/>
        <v>11899.999999999942</v>
      </c>
      <c r="AL303" s="11">
        <f t="shared" si="218"/>
        <v>0.64068015327766514</v>
      </c>
      <c r="AM303" s="11">
        <f t="shared" si="219"/>
        <v>5.6406801532776649</v>
      </c>
      <c r="AN303" s="11">
        <f t="shared" si="220"/>
        <v>1.2962504358638727</v>
      </c>
      <c r="AO303" s="11">
        <f t="shared" si="221"/>
        <v>-1.5433160000000068</v>
      </c>
      <c r="AP303" s="11">
        <f t="shared" si="222"/>
        <v>-277.6254382945541</v>
      </c>
      <c r="AR303" s="11">
        <v>-63</v>
      </c>
      <c r="AS303" s="11">
        <v>4.0190000000000001</v>
      </c>
      <c r="AT303" s="11">
        <f t="shared" si="223"/>
        <v>401900</v>
      </c>
      <c r="AU303" s="11">
        <f t="shared" si="224"/>
        <v>0.10299999999999976</v>
      </c>
      <c r="AV303" s="11">
        <f t="shared" si="225"/>
        <v>10300</v>
      </c>
      <c r="AW303" s="11">
        <f t="shared" si="226"/>
        <v>0.60411800619203493</v>
      </c>
      <c r="AX303" s="11">
        <f t="shared" si="227"/>
        <v>5.604118006192035</v>
      </c>
      <c r="AY303" s="11">
        <f t="shared" si="228"/>
        <v>1.2214599976492864</v>
      </c>
      <c r="AZ303" s="11">
        <f t="shared" si="229"/>
        <v>-1.4187070000000062</v>
      </c>
      <c r="BA303" s="11">
        <f t="shared" si="230"/>
        <v>-233.16734595283907</v>
      </c>
      <c r="BC303" s="11">
        <v>-63</v>
      </c>
      <c r="BD303" s="11">
        <v>3.9420000000000002</v>
      </c>
      <c r="BE303" s="11">
        <f t="shared" si="231"/>
        <v>394200</v>
      </c>
      <c r="BF303" s="11">
        <f t="shared" si="232"/>
        <v>0.10599999999999987</v>
      </c>
      <c r="BG303" s="11">
        <f t="shared" si="233"/>
        <v>10600</v>
      </c>
      <c r="BH303" s="11">
        <f t="shared" si="234"/>
        <v>0.5957166199434244</v>
      </c>
      <c r="BI303" s="11">
        <f t="shared" si="235"/>
        <v>5.5957166199434241</v>
      </c>
      <c r="BJ303" s="11">
        <f t="shared" si="236"/>
        <v>1.2807995632978737</v>
      </c>
      <c r="BK303" s="11">
        <f t="shared" si="237"/>
        <v>-1.391526000000006</v>
      </c>
      <c r="BL303" s="11">
        <f t="shared" si="238"/>
        <v>-223.46968841654433</v>
      </c>
      <c r="BN303" s="11">
        <v>-63</v>
      </c>
      <c r="BO303" s="11">
        <v>3.7229999999999999</v>
      </c>
      <c r="BP303" s="11">
        <f t="shared" si="239"/>
        <v>372300</v>
      </c>
      <c r="BQ303" s="11">
        <f t="shared" si="240"/>
        <v>0.1030000000000002</v>
      </c>
      <c r="BR303" s="11">
        <f t="shared" si="241"/>
        <v>10300</v>
      </c>
      <c r="BS303" s="11">
        <f t="shared" si="242"/>
        <v>0.57089303621839227</v>
      </c>
      <c r="BT303" s="11">
        <f t="shared" si="243"/>
        <v>5.5708930362183926</v>
      </c>
      <c r="BU303" s="11">
        <f t="shared" si="244"/>
        <v>1.3172595489698782</v>
      </c>
      <c r="BV303" s="11">
        <f t="shared" si="245"/>
        <v>-1.3142190000000058</v>
      </c>
      <c r="BW303" s="11">
        <f t="shared" si="246"/>
        <v>-195.88803906006967</v>
      </c>
    </row>
    <row r="304" spans="1:75" x14ac:dyDescent="0.35">
      <c r="A304" s="4">
        <v>-62</v>
      </c>
      <c r="B304" s="5">
        <v>168.63</v>
      </c>
      <c r="C304" s="5">
        <f t="shared" si="199"/>
        <v>-3.5099999999999909</v>
      </c>
      <c r="D304" s="5">
        <f t="shared" si="200"/>
        <v>2.2269348400126003</v>
      </c>
      <c r="E304" s="5">
        <f t="shared" si="201"/>
        <v>1.6862999999999999E-4</v>
      </c>
      <c r="F304" s="5">
        <f t="shared" si="202"/>
        <v>-3.5099999999999986E-6</v>
      </c>
      <c r="G304" s="5">
        <f t="shared" si="203"/>
        <v>-3.7730651599873997</v>
      </c>
      <c r="H304" s="6">
        <f t="shared" si="204"/>
        <v>2.6389609265772662E-2</v>
      </c>
      <c r="K304" s="11">
        <v>-62</v>
      </c>
      <c r="L304" s="11">
        <v>4.5220000000000002</v>
      </c>
      <c r="M304" s="11">
        <f t="shared" si="205"/>
        <v>452200</v>
      </c>
      <c r="N304" s="11">
        <f t="shared" si="206"/>
        <v>0.12399999999999967</v>
      </c>
      <c r="O304" s="11">
        <f t="shared" si="206"/>
        <v>12400</v>
      </c>
      <c r="P304" s="11">
        <f t="shared" si="207"/>
        <v>0.65533055800934092</v>
      </c>
      <c r="Q304" s="11">
        <f t="shared" si="207"/>
        <v>5.6553305580093411</v>
      </c>
      <c r="R304" s="11">
        <f t="shared" si="208"/>
        <v>1.2860910340550136</v>
      </c>
      <c r="S304" s="11">
        <f t="shared" si="209"/>
        <v>1.5872219999999995</v>
      </c>
      <c r="T304" s="11">
        <f t="shared" si="198"/>
        <v>752.43619632143111</v>
      </c>
      <c r="V304" s="11">
        <v>-62</v>
      </c>
      <c r="W304" s="25">
        <v>4.7110000000000003</v>
      </c>
      <c r="X304" s="11">
        <f t="shared" si="210"/>
        <v>471100.00000000006</v>
      </c>
      <c r="Y304" s="11">
        <f t="shared" si="211"/>
        <v>0.12899999999999956</v>
      </c>
      <c r="Z304" s="11">
        <f t="shared" si="212"/>
        <v>12899.999999999942</v>
      </c>
      <c r="AA304" s="11">
        <f t="shared" si="213"/>
        <v>0.67311310423823367</v>
      </c>
      <c r="AB304" s="11">
        <f t="shared" si="214"/>
        <v>5.6731131042382339</v>
      </c>
      <c r="AC304" s="11">
        <f>(AB304-AB305)/(G305-G304)</f>
        <v>1.2842968620230595</v>
      </c>
      <c r="AD304" s="11">
        <f>X304*F304</f>
        <v>-1.6535609999999996</v>
      </c>
      <c r="AE304" s="11">
        <f>(X304*E304)/(($I$3+$I$4)*286.9)+273</f>
        <v>772.47455127604212</v>
      </c>
      <c r="AG304" s="11">
        <v>-62</v>
      </c>
      <c r="AH304" s="11">
        <v>4.4909999999999997</v>
      </c>
      <c r="AI304" s="11">
        <f t="shared" si="215"/>
        <v>449099.99999999994</v>
      </c>
      <c r="AJ304" s="11">
        <f t="shared" si="216"/>
        <v>0.11400000000000077</v>
      </c>
      <c r="AK304" s="11">
        <f t="shared" si="217"/>
        <v>11400.000000000116</v>
      </c>
      <c r="AL304" s="11">
        <f t="shared" si="218"/>
        <v>0.65234305506271473</v>
      </c>
      <c r="AM304" s="11">
        <f t="shared" si="219"/>
        <v>5.6523430550627145</v>
      </c>
      <c r="AN304" s="11">
        <f t="shared" si="220"/>
        <v>1.1917229027313248</v>
      </c>
      <c r="AO304" s="11">
        <f t="shared" si="221"/>
        <v>-1.5763409999999991</v>
      </c>
      <c r="AP304" s="11">
        <f t="shared" si="222"/>
        <v>-281.01530082565296</v>
      </c>
      <c r="AR304" s="11">
        <v>-62</v>
      </c>
      <c r="AS304" s="11">
        <v>4.1219999999999999</v>
      </c>
      <c r="AT304" s="11">
        <f t="shared" si="223"/>
        <v>412200</v>
      </c>
      <c r="AU304" s="11">
        <f t="shared" si="224"/>
        <v>0.1120000000000001</v>
      </c>
      <c r="AV304" s="11">
        <f t="shared" si="225"/>
        <v>11200</v>
      </c>
      <c r="AW304" s="11">
        <f t="shared" si="226"/>
        <v>0.61510798744319406</v>
      </c>
      <c r="AX304" s="11">
        <f t="shared" si="227"/>
        <v>5.6151079874431939</v>
      </c>
      <c r="AY304" s="11">
        <f t="shared" si="228"/>
        <v>1.2745114652332021</v>
      </c>
      <c r="AZ304" s="11">
        <f t="shared" si="229"/>
        <v>-1.4468219999999994</v>
      </c>
      <c r="BA304" s="11">
        <f t="shared" si="230"/>
        <v>-235.49500556743294</v>
      </c>
      <c r="BC304" s="11">
        <v>-62</v>
      </c>
      <c r="BD304" s="11">
        <v>4.048</v>
      </c>
      <c r="BE304" s="11">
        <f t="shared" si="231"/>
        <v>404800</v>
      </c>
      <c r="BF304" s="11">
        <f t="shared" si="232"/>
        <v>0.1120000000000001</v>
      </c>
      <c r="BG304" s="11">
        <f t="shared" si="233"/>
        <v>11200</v>
      </c>
      <c r="BH304" s="11">
        <f t="shared" si="234"/>
        <v>0.60724050383174266</v>
      </c>
      <c r="BI304" s="11">
        <f t="shared" si="235"/>
        <v>5.6072405038317426</v>
      </c>
      <c r="BJ304" s="11">
        <f t="shared" si="236"/>
        <v>1.2974952502239285</v>
      </c>
      <c r="BK304" s="11">
        <f t="shared" si="237"/>
        <v>-1.4208479999999994</v>
      </c>
      <c r="BL304" s="11">
        <f t="shared" si="238"/>
        <v>-226.36627426903652</v>
      </c>
      <c r="BN304" s="11">
        <v>-62</v>
      </c>
      <c r="BO304" s="11">
        <v>3.8260000000000001</v>
      </c>
      <c r="BP304" s="11">
        <f t="shared" si="239"/>
        <v>382600</v>
      </c>
      <c r="BQ304" s="11">
        <f t="shared" si="240"/>
        <v>0.10400000000000009</v>
      </c>
      <c r="BR304" s="11">
        <f t="shared" si="241"/>
        <v>10400</v>
      </c>
      <c r="BS304" s="11">
        <f t="shared" si="242"/>
        <v>0.58274496569127709</v>
      </c>
      <c r="BT304" s="11">
        <f t="shared" si="243"/>
        <v>5.5827449656912771</v>
      </c>
      <c r="BU304" s="11">
        <f t="shared" si="244"/>
        <v>1.2750279798774218</v>
      </c>
      <c r="BV304" s="11">
        <f t="shared" si="245"/>
        <v>-1.3429259999999994</v>
      </c>
      <c r="BW304" s="11">
        <f t="shared" si="246"/>
        <v>-198.98008037384727</v>
      </c>
    </row>
    <row r="305" spans="1:75" x14ac:dyDescent="0.35">
      <c r="A305" s="4">
        <v>-61</v>
      </c>
      <c r="B305" s="5">
        <v>165.12</v>
      </c>
      <c r="C305" s="5">
        <f t="shared" si="199"/>
        <v>-3.4900000000000091</v>
      </c>
      <c r="D305" s="5">
        <f t="shared" si="200"/>
        <v>2.2177996799471171</v>
      </c>
      <c r="E305" s="5">
        <f t="shared" si="201"/>
        <v>1.6511999999999999E-4</v>
      </c>
      <c r="F305" s="5">
        <f t="shared" si="202"/>
        <v>-3.4900000000000089E-6</v>
      </c>
      <c r="G305" s="5">
        <f t="shared" si="203"/>
        <v>-3.7822003200528829</v>
      </c>
      <c r="H305" s="6">
        <f t="shared" si="204"/>
        <v>2.5673683114100843E-2</v>
      </c>
      <c r="K305" s="11">
        <v>-61</v>
      </c>
      <c r="L305" s="11">
        <v>4.6459999999999999</v>
      </c>
      <c r="M305" s="11">
        <f t="shared" si="205"/>
        <v>464600</v>
      </c>
      <c r="N305" s="11">
        <f t="shared" si="206"/>
        <v>0.13999999999999968</v>
      </c>
      <c r="O305" s="11">
        <f t="shared" si="206"/>
        <v>13999.999999999942</v>
      </c>
      <c r="P305" s="11">
        <f t="shared" si="207"/>
        <v>0.66707920546421662</v>
      </c>
      <c r="Q305" s="11">
        <f t="shared" si="207"/>
        <v>5.6670792054642165</v>
      </c>
      <c r="R305" s="11">
        <f t="shared" si="208"/>
        <v>1.3897279566390306</v>
      </c>
      <c r="S305" s="11">
        <f t="shared" si="209"/>
        <v>1.6214540000000042</v>
      </c>
      <c r="T305" s="11">
        <f t="shared" si="198"/>
        <v>755.33003499127767</v>
      </c>
      <c r="V305" s="11">
        <v>-61</v>
      </c>
      <c r="W305" s="25">
        <v>4.84</v>
      </c>
      <c r="X305" s="11">
        <f t="shared" si="210"/>
        <v>484000</v>
      </c>
      <c r="Y305" s="11">
        <f t="shared" si="211"/>
        <v>0.14400000000000013</v>
      </c>
      <c r="Z305" s="11">
        <f t="shared" si="212"/>
        <v>14400</v>
      </c>
      <c r="AA305" s="11">
        <f t="shared" si="213"/>
        <v>0.68484536164441245</v>
      </c>
      <c r="AB305" s="11">
        <f t="shared" si="214"/>
        <v>5.6848453616444123</v>
      </c>
      <c r="AC305" s="11">
        <f>(AB305-AB306)/(G306-G305)</f>
        <v>1.3723942764279784</v>
      </c>
      <c r="AD305" s="11">
        <f>X305*F305</f>
        <v>-1.6891600000000044</v>
      </c>
      <c r="AE305" s="11">
        <f>(X305*E305)/(($I$3+$I$4)*286.9)+273</f>
        <v>775.47037652987171</v>
      </c>
      <c r="AG305" s="11">
        <v>-61</v>
      </c>
      <c r="AH305" s="11">
        <v>4.6050000000000004</v>
      </c>
      <c r="AI305" s="11">
        <f t="shared" si="215"/>
        <v>460500.00000000006</v>
      </c>
      <c r="AJ305" s="11">
        <f t="shared" si="216"/>
        <v>0.12299999999999933</v>
      </c>
      <c r="AK305" s="11">
        <f t="shared" si="217"/>
        <v>12299.999999999942</v>
      </c>
      <c r="AL305" s="11">
        <f t="shared" si="218"/>
        <v>0.66322963453286776</v>
      </c>
      <c r="AM305" s="11">
        <f t="shared" si="219"/>
        <v>5.6632296345328674</v>
      </c>
      <c r="AN305" s="11">
        <f t="shared" si="220"/>
        <v>1.2339076154246451</v>
      </c>
      <c r="AO305" s="11">
        <f t="shared" si="221"/>
        <v>-1.6071450000000043</v>
      </c>
      <c r="AP305" s="11">
        <f t="shared" si="222"/>
        <v>-283.2540405685528</v>
      </c>
      <c r="AR305" s="11">
        <v>-61</v>
      </c>
      <c r="AS305" s="11">
        <v>4.234</v>
      </c>
      <c r="AT305" s="11">
        <f t="shared" si="223"/>
        <v>423400</v>
      </c>
      <c r="AU305" s="11">
        <f t="shared" si="224"/>
        <v>0.12000000000000011</v>
      </c>
      <c r="AV305" s="11">
        <f t="shared" si="225"/>
        <v>12000</v>
      </c>
      <c r="AW305" s="11">
        <f t="shared" si="226"/>
        <v>0.62675085368339323</v>
      </c>
      <c r="AX305" s="11">
        <f t="shared" si="227"/>
        <v>5.6267508536833928</v>
      </c>
      <c r="AY305" s="11">
        <f t="shared" si="228"/>
        <v>1.3082511660654486</v>
      </c>
      <c r="AZ305" s="11">
        <f t="shared" si="229"/>
        <v>-1.4776660000000037</v>
      </c>
      <c r="BA305" s="11">
        <f t="shared" si="230"/>
        <v>-238.43965423827404</v>
      </c>
      <c r="BC305" s="11">
        <v>-61</v>
      </c>
      <c r="BD305" s="11">
        <v>4.16</v>
      </c>
      <c r="BE305" s="11">
        <f t="shared" si="231"/>
        <v>416000</v>
      </c>
      <c r="BF305" s="11">
        <f t="shared" si="232"/>
        <v>0.11399999999999988</v>
      </c>
      <c r="BG305" s="11">
        <f t="shared" si="233"/>
        <v>11400</v>
      </c>
      <c r="BH305" s="11">
        <f t="shared" si="234"/>
        <v>0.61909333062674277</v>
      </c>
      <c r="BI305" s="11">
        <f t="shared" si="235"/>
        <v>5.6190933306267423</v>
      </c>
      <c r="BJ305" s="11">
        <f t="shared" si="236"/>
        <v>1.2655268356135498</v>
      </c>
      <c r="BK305" s="11">
        <f t="shared" si="237"/>
        <v>-1.4518400000000038</v>
      </c>
      <c r="BL305" s="11">
        <f t="shared" si="238"/>
        <v>-229.50093567104869</v>
      </c>
      <c r="BN305" s="11">
        <v>-61</v>
      </c>
      <c r="BO305" s="11">
        <v>3.93</v>
      </c>
      <c r="BP305" s="11">
        <f t="shared" si="239"/>
        <v>393000</v>
      </c>
      <c r="BQ305" s="11">
        <f t="shared" si="240"/>
        <v>0.10999999999999988</v>
      </c>
      <c r="BR305" s="11">
        <f t="shared" si="241"/>
        <v>11000</v>
      </c>
      <c r="BS305" s="11">
        <f t="shared" si="242"/>
        <v>0.59439255037542671</v>
      </c>
      <c r="BT305" s="11">
        <f t="shared" si="243"/>
        <v>5.594392550375427</v>
      </c>
      <c r="BU305" s="11">
        <f t="shared" si="244"/>
        <v>1.2922174320562461</v>
      </c>
      <c r="BV305" s="11">
        <f t="shared" si="245"/>
        <v>-1.3715700000000035</v>
      </c>
      <c r="BW305" s="11">
        <f t="shared" si="246"/>
        <v>-201.71843201615894</v>
      </c>
    </row>
    <row r="306" spans="1:75" x14ac:dyDescent="0.35">
      <c r="A306" s="4">
        <v>-60</v>
      </c>
      <c r="B306" s="5">
        <v>161.63</v>
      </c>
      <c r="C306" s="5">
        <f t="shared" si="199"/>
        <v>-3.4699999999999989</v>
      </c>
      <c r="D306" s="5">
        <f t="shared" si="200"/>
        <v>2.2085219729314334</v>
      </c>
      <c r="E306" s="5">
        <f t="shared" si="201"/>
        <v>1.6162999999999998E-4</v>
      </c>
      <c r="F306" s="5">
        <f t="shared" si="202"/>
        <v>-3.4699999999999922E-6</v>
      </c>
      <c r="G306" s="5">
        <f t="shared" si="203"/>
        <v>-3.7914780270685671</v>
      </c>
      <c r="H306" s="6">
        <f t="shared" si="204"/>
        <v>2.4961811327445071E-2</v>
      </c>
      <c r="K306" s="11">
        <v>-60</v>
      </c>
      <c r="L306" s="11">
        <v>4.7859999999999996</v>
      </c>
      <c r="M306" s="11">
        <f t="shared" si="205"/>
        <v>478599.99999999994</v>
      </c>
      <c r="N306" s="11">
        <f t="shared" si="206"/>
        <v>0.15700000000000003</v>
      </c>
      <c r="O306" s="11">
        <f t="shared" si="206"/>
        <v>15700</v>
      </c>
      <c r="P306" s="11">
        <f t="shared" si="207"/>
        <v>0.67997269427741847</v>
      </c>
      <c r="Q306" s="11">
        <f t="shared" si="207"/>
        <v>5.6799726942774189</v>
      </c>
      <c r="R306" s="11">
        <f t="shared" si="208"/>
        <v>1.487262098438269</v>
      </c>
      <c r="S306" s="11">
        <f t="shared" si="209"/>
        <v>1.6607419999999962</v>
      </c>
      <c r="T306" s="11">
        <f t="shared" si="198"/>
        <v>759.36250693646775</v>
      </c>
      <c r="V306" s="11">
        <v>-60</v>
      </c>
      <c r="W306" s="25">
        <v>4.984</v>
      </c>
      <c r="X306" s="11">
        <f t="shared" si="210"/>
        <v>498400</v>
      </c>
      <c r="Y306" s="11">
        <f t="shared" si="211"/>
        <v>0.14599999999999991</v>
      </c>
      <c r="Z306" s="11">
        <f t="shared" si="212"/>
        <v>14600</v>
      </c>
      <c r="AA306" s="11">
        <f t="shared" si="213"/>
        <v>0.69757803365111315</v>
      </c>
      <c r="AB306" s="11">
        <f t="shared" si="214"/>
        <v>5.697578033651113</v>
      </c>
      <c r="AC306" s="11">
        <f>(AB306-AB307)/(G307-G306)</f>
        <v>1.3303883528280742</v>
      </c>
      <c r="AD306" s="11">
        <f>X306*F306</f>
        <v>-1.7294479999999961</v>
      </c>
      <c r="AE306" s="11">
        <f>(X306*E306)/(($I$3+$I$4)*286.9)+273</f>
        <v>779.48364700613365</v>
      </c>
      <c r="AG306" s="11">
        <v>-60</v>
      </c>
      <c r="AH306" s="11">
        <v>4.7279999999999998</v>
      </c>
      <c r="AI306" s="11">
        <f t="shared" si="215"/>
        <v>472800</v>
      </c>
      <c r="AJ306" s="11">
        <f t="shared" si="216"/>
        <v>0.1379999999999999</v>
      </c>
      <c r="AK306" s="11">
        <f t="shared" si="217"/>
        <v>13799.999999999942</v>
      </c>
      <c r="AL306" s="11">
        <f t="shared" si="218"/>
        <v>0.67467746787319893</v>
      </c>
      <c r="AM306" s="11">
        <f t="shared" si="219"/>
        <v>5.6746774678731988</v>
      </c>
      <c r="AN306" s="11">
        <f t="shared" si="220"/>
        <v>1.3256463647467189</v>
      </c>
      <c r="AO306" s="11">
        <f t="shared" si="221"/>
        <v>-1.6406159999999963</v>
      </c>
      <c r="AP306" s="11">
        <f t="shared" si="222"/>
        <v>-286.04054281518279</v>
      </c>
      <c r="AR306" s="11">
        <v>-60</v>
      </c>
      <c r="AS306" s="11">
        <v>4.3540000000000001</v>
      </c>
      <c r="AT306" s="11">
        <f t="shared" si="223"/>
        <v>435400</v>
      </c>
      <c r="AU306" s="11">
        <f t="shared" si="224"/>
        <v>0.11699999999999999</v>
      </c>
      <c r="AV306" s="11">
        <f t="shared" si="225"/>
        <v>11700</v>
      </c>
      <c r="AW306" s="11">
        <f t="shared" si="226"/>
        <v>0.63888842470507556</v>
      </c>
      <c r="AX306" s="11">
        <f t="shared" si="227"/>
        <v>5.6388884247050752</v>
      </c>
      <c r="AY306" s="11">
        <f t="shared" si="228"/>
        <v>1.2218417290526582</v>
      </c>
      <c r="AZ306" s="11">
        <f t="shared" si="229"/>
        <v>-1.5108379999999966</v>
      </c>
      <c r="BA306" s="11">
        <f t="shared" si="230"/>
        <v>-241.81863862464172</v>
      </c>
      <c r="BC306" s="11">
        <v>-60</v>
      </c>
      <c r="BD306" s="11">
        <v>4.274</v>
      </c>
      <c r="BE306" s="11">
        <f t="shared" si="231"/>
        <v>427400</v>
      </c>
      <c r="BF306" s="11">
        <f t="shared" si="232"/>
        <v>0.12899999999999956</v>
      </c>
      <c r="BG306" s="11">
        <f t="shared" si="233"/>
        <v>12899.999999999942</v>
      </c>
      <c r="BH306" s="11">
        <f t="shared" si="234"/>
        <v>0.63083451782805056</v>
      </c>
      <c r="BI306" s="11">
        <f t="shared" si="235"/>
        <v>5.6308345178280508</v>
      </c>
      <c r="BJ306" s="11">
        <f t="shared" si="236"/>
        <v>1.3701574328126016</v>
      </c>
      <c r="BK306" s="11">
        <f t="shared" si="237"/>
        <v>-1.4830779999999966</v>
      </c>
      <c r="BL306" s="11">
        <f t="shared" si="238"/>
        <v>-232.35940778174518</v>
      </c>
      <c r="BN306" s="11">
        <v>-60</v>
      </c>
      <c r="BO306" s="11">
        <v>4.04</v>
      </c>
      <c r="BP306" s="11">
        <f t="shared" si="239"/>
        <v>404000</v>
      </c>
      <c r="BQ306" s="11">
        <f t="shared" si="240"/>
        <v>0.11399999999999988</v>
      </c>
      <c r="BR306" s="11">
        <f t="shared" si="241"/>
        <v>11400</v>
      </c>
      <c r="BS306" s="11">
        <f t="shared" si="242"/>
        <v>0.60638136511060492</v>
      </c>
      <c r="BT306" s="11">
        <f t="shared" si="243"/>
        <v>5.6063813651106047</v>
      </c>
      <c r="BU306" s="11">
        <f t="shared" si="244"/>
        <v>1.2821985263999762</v>
      </c>
      <c r="BV306" s="11">
        <f t="shared" si="245"/>
        <v>-1.4018799999999969</v>
      </c>
      <c r="BW306" s="11">
        <f t="shared" si="246"/>
        <v>-204.69115756627298</v>
      </c>
    </row>
    <row r="307" spans="1:75" x14ac:dyDescent="0.35">
      <c r="A307" s="4">
        <v>-59</v>
      </c>
      <c r="B307" s="5">
        <v>158.16</v>
      </c>
      <c r="C307" s="5">
        <f t="shared" si="199"/>
        <v>-3.4399999999999977</v>
      </c>
      <c r="D307" s="5">
        <f t="shared" si="200"/>
        <v>2.199096656305616</v>
      </c>
      <c r="E307" s="5">
        <f t="shared" si="201"/>
        <v>1.5815999999999999E-4</v>
      </c>
      <c r="F307" s="5">
        <f t="shared" si="202"/>
        <v>-3.4399999999999806E-6</v>
      </c>
      <c r="G307" s="5">
        <f t="shared" si="203"/>
        <v>-3.800903343694384</v>
      </c>
      <c r="H307" s="6">
        <f t="shared" si="204"/>
        <v>2.4254300320372485E-2</v>
      </c>
      <c r="K307" s="11">
        <v>-59</v>
      </c>
      <c r="L307" s="11">
        <v>4.9429999999999996</v>
      </c>
      <c r="M307" s="11">
        <f t="shared" si="205"/>
        <v>494299.99999999994</v>
      </c>
      <c r="N307" s="11">
        <f t="shared" si="206"/>
        <v>0.15000000000000036</v>
      </c>
      <c r="O307" s="11">
        <f t="shared" si="206"/>
        <v>15000.000000000058</v>
      </c>
      <c r="P307" s="11">
        <f t="shared" si="207"/>
        <v>0.6939906104607767</v>
      </c>
      <c r="Q307" s="11">
        <f t="shared" si="207"/>
        <v>5.6939906104607765</v>
      </c>
      <c r="R307" s="11">
        <f t="shared" si="208"/>
        <v>1.3594549124068198</v>
      </c>
      <c r="S307" s="11">
        <f t="shared" si="209"/>
        <v>1.7003919999999901</v>
      </c>
      <c r="T307" s="11">
        <f t="shared" si="198"/>
        <v>764.53300857448107</v>
      </c>
      <c r="V307" s="11">
        <v>-59</v>
      </c>
      <c r="W307" s="25">
        <v>5.13</v>
      </c>
      <c r="X307" s="11">
        <f t="shared" si="210"/>
        <v>513000</v>
      </c>
      <c r="Y307" s="11">
        <f t="shared" si="211"/>
        <v>0.13700000000000045</v>
      </c>
      <c r="Z307" s="11">
        <f t="shared" si="212"/>
        <v>13700</v>
      </c>
      <c r="AA307" s="11">
        <f t="shared" si="213"/>
        <v>0.71011736511181622</v>
      </c>
      <c r="AB307" s="11">
        <f t="shared" si="214"/>
        <v>5.7101173651118167</v>
      </c>
      <c r="AC307" s="11">
        <f>(AB307-AB308)/(G308-G307)</f>
        <v>1.1985040904890454</v>
      </c>
      <c r="AD307" s="11">
        <f>X307*F307</f>
        <v>-1.7647199999999901</v>
      </c>
      <c r="AE307" s="11">
        <f>(X307*E307)/(($I$3+$I$4)*286.9)+273</f>
        <v>783.12832975664332</v>
      </c>
      <c r="AG307" s="11">
        <v>-59</v>
      </c>
      <c r="AH307" s="11">
        <v>4.8659999999999997</v>
      </c>
      <c r="AI307" s="11">
        <f t="shared" si="215"/>
        <v>486599.99999999994</v>
      </c>
      <c r="AJ307" s="11">
        <f t="shared" si="216"/>
        <v>0.14700000000000024</v>
      </c>
      <c r="AK307" s="11">
        <f t="shared" si="217"/>
        <v>14700.000000000058</v>
      </c>
      <c r="AL307" s="11">
        <f t="shared" si="218"/>
        <v>0.6871721045947996</v>
      </c>
      <c r="AM307" s="11">
        <f t="shared" si="219"/>
        <v>5.6871721045947998</v>
      </c>
      <c r="AN307" s="11">
        <f t="shared" si="220"/>
        <v>1.3534376876623313</v>
      </c>
      <c r="AO307" s="11">
        <f t="shared" si="221"/>
        <v>-1.6739039999999903</v>
      </c>
      <c r="AP307" s="11">
        <f t="shared" si="222"/>
        <v>-290.00548391754864</v>
      </c>
      <c r="AR307" s="11">
        <v>-59</v>
      </c>
      <c r="AS307" s="11">
        <v>4.4710000000000001</v>
      </c>
      <c r="AT307" s="11">
        <f t="shared" si="223"/>
        <v>447100</v>
      </c>
      <c r="AU307" s="11">
        <f t="shared" si="224"/>
        <v>0.12099999999999955</v>
      </c>
      <c r="AV307" s="11">
        <f t="shared" si="225"/>
        <v>12099.999999999942</v>
      </c>
      <c r="AW307" s="11">
        <f t="shared" si="226"/>
        <v>0.6504046698680318</v>
      </c>
      <c r="AX307" s="11">
        <f t="shared" si="227"/>
        <v>5.6504046698680321</v>
      </c>
      <c r="AY307" s="11">
        <f t="shared" si="228"/>
        <v>1.2143421130523584</v>
      </c>
      <c r="AZ307" s="11">
        <f t="shared" si="229"/>
        <v>-1.5380239999999914</v>
      </c>
      <c r="BA307" s="11">
        <f t="shared" si="230"/>
        <v>-244.3032302908673</v>
      </c>
      <c r="BC307" s="11">
        <v>-59</v>
      </c>
      <c r="BD307" s="11">
        <v>4.4029999999999996</v>
      </c>
      <c r="BE307" s="11">
        <f t="shared" si="231"/>
        <v>440299.99999999994</v>
      </c>
      <c r="BF307" s="11">
        <f t="shared" si="232"/>
        <v>0.13100000000000023</v>
      </c>
      <c r="BG307" s="11">
        <f t="shared" si="233"/>
        <v>13100.000000000058</v>
      </c>
      <c r="BH307" s="11">
        <f t="shared" si="234"/>
        <v>0.64374868545952568</v>
      </c>
      <c r="BI307" s="11">
        <f t="shared" si="235"/>
        <v>5.643748685459526</v>
      </c>
      <c r="BJ307" s="11">
        <f t="shared" si="236"/>
        <v>1.3332528018978931</v>
      </c>
      <c r="BK307" s="11">
        <f t="shared" si="237"/>
        <v>-1.5146319999999913</v>
      </c>
      <c r="BL307" s="11">
        <f t="shared" si="238"/>
        <v>-236.43550055260312</v>
      </c>
      <c r="BN307" s="11">
        <v>-59</v>
      </c>
      <c r="BO307" s="11">
        <v>4.1539999999999999</v>
      </c>
      <c r="BP307" s="11">
        <f t="shared" si="239"/>
        <v>415400</v>
      </c>
      <c r="BQ307" s="11">
        <f t="shared" si="240"/>
        <v>0.11800000000000033</v>
      </c>
      <c r="BR307" s="11">
        <f t="shared" si="241"/>
        <v>11800</v>
      </c>
      <c r="BS307" s="11">
        <f t="shared" si="242"/>
        <v>0.61846649219908034</v>
      </c>
      <c r="BT307" s="11">
        <f t="shared" si="243"/>
        <v>5.6184664921990803</v>
      </c>
      <c r="BU307" s="11">
        <f t="shared" si="244"/>
        <v>1.2737693842388094</v>
      </c>
      <c r="BV307" s="11">
        <f t="shared" si="245"/>
        <v>-1.428975999999992</v>
      </c>
      <c r="BW307" s="11">
        <f t="shared" si="246"/>
        <v>-207.62572548160654</v>
      </c>
    </row>
    <row r="308" spans="1:75" x14ac:dyDescent="0.35">
      <c r="A308" s="4">
        <v>-58</v>
      </c>
      <c r="B308" s="5">
        <v>154.72</v>
      </c>
      <c r="C308" s="5">
        <f t="shared" si="199"/>
        <v>-3.4199999999999875</v>
      </c>
      <c r="D308" s="5">
        <f t="shared" si="200"/>
        <v>2.1895464567389267</v>
      </c>
      <c r="E308" s="5">
        <f t="shared" si="201"/>
        <v>1.5472000000000001E-4</v>
      </c>
      <c r="F308" s="5">
        <f t="shared" si="202"/>
        <v>-3.419999999999991E-6</v>
      </c>
      <c r="G308" s="5">
        <f t="shared" si="203"/>
        <v>-3.8104535432610733</v>
      </c>
      <c r="H308" s="6">
        <f t="shared" si="204"/>
        <v>2.3551456677191468E-2</v>
      </c>
      <c r="K308" s="11">
        <v>-58</v>
      </c>
      <c r="L308" s="11">
        <v>5.093</v>
      </c>
      <c r="M308" s="11">
        <f t="shared" si="205"/>
        <v>509300</v>
      </c>
      <c r="N308" s="11">
        <f t="shared" si="206"/>
        <v>0.13600000000000012</v>
      </c>
      <c r="O308" s="11">
        <f t="shared" si="206"/>
        <v>13600</v>
      </c>
      <c r="P308" s="11">
        <f t="shared" si="207"/>
        <v>0.70697367617617812</v>
      </c>
      <c r="Q308" s="11">
        <f t="shared" si="207"/>
        <v>5.7069736761761778</v>
      </c>
      <c r="R308" s="11">
        <f t="shared" si="208"/>
        <v>1.178978294951756</v>
      </c>
      <c r="S308" s="11">
        <f t="shared" si="209"/>
        <v>1.7418059999999953</v>
      </c>
      <c r="T308" s="11">
        <f t="shared" si="198"/>
        <v>768.43371091070014</v>
      </c>
      <c r="V308" s="11">
        <v>-58</v>
      </c>
      <c r="W308" s="25">
        <v>5.2670000000000003</v>
      </c>
      <c r="X308" s="11">
        <f t="shared" si="210"/>
        <v>526700</v>
      </c>
      <c r="Y308" s="11">
        <f t="shared" si="211"/>
        <v>0.14299999999999979</v>
      </c>
      <c r="Z308" s="11">
        <f t="shared" si="212"/>
        <v>14300</v>
      </c>
      <c r="AA308" s="11">
        <f t="shared" si="213"/>
        <v>0.72156331835748089</v>
      </c>
      <c r="AB308" s="11">
        <f t="shared" si="214"/>
        <v>5.7215633183574806</v>
      </c>
      <c r="AC308" s="11">
        <f>(AB308-AB309)/(G309-G308)</f>
        <v>1.198445772323643</v>
      </c>
      <c r="AD308" s="11">
        <f>X308*F308</f>
        <v>-1.8013139999999952</v>
      </c>
      <c r="AE308" s="11">
        <f>(X308*E308)/(($I$3+$I$4)*286.9)+273</f>
        <v>785.35997552850154</v>
      </c>
      <c r="AG308" s="11">
        <v>-58</v>
      </c>
      <c r="AH308" s="11">
        <v>5.0129999999999999</v>
      </c>
      <c r="AI308" s="11">
        <f t="shared" si="215"/>
        <v>501300</v>
      </c>
      <c r="AJ308" s="11">
        <f t="shared" si="216"/>
        <v>0.14700000000000024</v>
      </c>
      <c r="AK308" s="11">
        <f t="shared" si="217"/>
        <v>14700</v>
      </c>
      <c r="AL308" s="11">
        <f t="shared" si="218"/>
        <v>0.70009770461305376</v>
      </c>
      <c r="AM308" s="11">
        <f t="shared" si="219"/>
        <v>5.7000977046130537</v>
      </c>
      <c r="AN308" s="11">
        <f t="shared" si="220"/>
        <v>1.2930167277080391</v>
      </c>
      <c r="AO308" s="11">
        <f t="shared" si="221"/>
        <v>-1.7144459999999955</v>
      </c>
      <c r="AP308" s="11">
        <f t="shared" si="222"/>
        <v>-294.39829383568156</v>
      </c>
      <c r="AR308" s="11">
        <v>-58</v>
      </c>
      <c r="AS308" s="11">
        <v>4.5919999999999996</v>
      </c>
      <c r="AT308" s="11">
        <f t="shared" si="223"/>
        <v>459199.99999999994</v>
      </c>
      <c r="AU308" s="11">
        <f t="shared" si="224"/>
        <v>0.13300000000000001</v>
      </c>
      <c r="AV308" s="11">
        <f t="shared" si="225"/>
        <v>13300</v>
      </c>
      <c r="AW308" s="11">
        <f t="shared" si="226"/>
        <v>0.66200187938991706</v>
      </c>
      <c r="AX308" s="11">
        <f t="shared" si="227"/>
        <v>5.6620018793899174</v>
      </c>
      <c r="AY308" s="11">
        <f t="shared" si="228"/>
        <v>1.2773522302600782</v>
      </c>
      <c r="AZ308" s="11">
        <f t="shared" si="229"/>
        <v>-1.5704639999999956</v>
      </c>
      <c r="BA308" s="11">
        <f t="shared" si="230"/>
        <v>-246.74725020814867</v>
      </c>
      <c r="BC308" s="11">
        <v>-58</v>
      </c>
      <c r="BD308" s="11">
        <v>4.5339999999999998</v>
      </c>
      <c r="BE308" s="11">
        <f t="shared" si="231"/>
        <v>453400</v>
      </c>
      <c r="BF308" s="11">
        <f t="shared" si="232"/>
        <v>0.13700000000000045</v>
      </c>
      <c r="BG308" s="11">
        <f t="shared" si="233"/>
        <v>13700</v>
      </c>
      <c r="BH308" s="11">
        <f t="shared" si="234"/>
        <v>0.65648151579049852</v>
      </c>
      <c r="BI308" s="11">
        <f t="shared" si="235"/>
        <v>5.6564815157904986</v>
      </c>
      <c r="BJ308" s="11">
        <f t="shared" si="236"/>
        <v>1.3317860678920492</v>
      </c>
      <c r="BK308" s="11">
        <f t="shared" si="237"/>
        <v>-1.5506279999999959</v>
      </c>
      <c r="BL308" s="11">
        <f t="shared" si="238"/>
        <v>-240.18249835447443</v>
      </c>
      <c r="BN308" s="11">
        <v>-58</v>
      </c>
      <c r="BO308" s="11">
        <v>4.2720000000000002</v>
      </c>
      <c r="BP308" s="11">
        <f t="shared" si="239"/>
        <v>427200</v>
      </c>
      <c r="BQ308" s="11">
        <f t="shared" si="240"/>
        <v>0.11899999999999977</v>
      </c>
      <c r="BR308" s="11">
        <f t="shared" si="241"/>
        <v>11900</v>
      </c>
      <c r="BS308" s="11">
        <f t="shared" si="242"/>
        <v>0.63063124402050008</v>
      </c>
      <c r="BT308" s="11">
        <f t="shared" si="243"/>
        <v>5.6306312440205</v>
      </c>
      <c r="BU308" s="11">
        <f t="shared" si="244"/>
        <v>1.229168971145193</v>
      </c>
      <c r="BV308" s="11">
        <f t="shared" si="245"/>
        <v>-1.4610239999999961</v>
      </c>
      <c r="BW308" s="11">
        <f t="shared" si="246"/>
        <v>-210.52792963615235</v>
      </c>
    </row>
    <row r="309" spans="1:75" x14ac:dyDescent="0.35">
      <c r="A309" s="4">
        <v>-57</v>
      </c>
      <c r="B309" s="5">
        <v>151.30000000000001</v>
      </c>
      <c r="C309" s="5">
        <f t="shared" si="199"/>
        <v>-3.4000000000000057</v>
      </c>
      <c r="D309" s="5">
        <f t="shared" si="200"/>
        <v>2.1798389280231869</v>
      </c>
      <c r="E309" s="5">
        <f t="shared" si="201"/>
        <v>1.5130000000000002E-4</v>
      </c>
      <c r="F309" s="5">
        <f t="shared" si="202"/>
        <v>-3.4000000000000013E-6</v>
      </c>
      <c r="G309" s="5">
        <f t="shared" si="203"/>
        <v>-3.8201610719768131</v>
      </c>
      <c r="H309" s="6">
        <f t="shared" si="204"/>
        <v>2.2853586930227793E-2</v>
      </c>
      <c r="K309" s="11">
        <v>-57</v>
      </c>
      <c r="L309" s="11">
        <v>5.2290000000000001</v>
      </c>
      <c r="M309" s="11">
        <f t="shared" si="205"/>
        <v>522900</v>
      </c>
      <c r="N309" s="11">
        <f t="shared" si="206"/>
        <v>0.13499999999999979</v>
      </c>
      <c r="O309" s="11">
        <f t="shared" si="206"/>
        <v>13500</v>
      </c>
      <c r="P309" s="11">
        <f t="shared" si="207"/>
        <v>0.71841864182965565</v>
      </c>
      <c r="Q309" s="11">
        <f t="shared" si="207"/>
        <v>5.7184186418296559</v>
      </c>
      <c r="R309" s="11">
        <f t="shared" si="208"/>
        <v>1.1215077713836568</v>
      </c>
      <c r="S309" s="11">
        <f t="shared" si="209"/>
        <v>1.7778600000000007</v>
      </c>
      <c r="T309" s="11">
        <f t="shared" si="198"/>
        <v>770.41971117141713</v>
      </c>
      <c r="V309" s="11">
        <v>-57</v>
      </c>
      <c r="W309" s="25">
        <v>5.41</v>
      </c>
      <c r="X309" s="11">
        <f t="shared" si="210"/>
        <v>541000</v>
      </c>
      <c r="Y309" s="11">
        <f t="shared" si="211"/>
        <v>0.17799999999999994</v>
      </c>
      <c r="Z309" s="11">
        <f t="shared" si="212"/>
        <v>17800</v>
      </c>
      <c r="AA309" s="11">
        <f t="shared" si="213"/>
        <v>0.73319726510656946</v>
      </c>
      <c r="AB309" s="11">
        <f t="shared" si="214"/>
        <v>5.7331972651065692</v>
      </c>
      <c r="AC309" s="11">
        <f>(AB309-AB310)/(G310-G309)</f>
        <v>1.4243220222207003</v>
      </c>
      <c r="AD309" s="11">
        <f>X309*F309</f>
        <v>-1.8394000000000008</v>
      </c>
      <c r="AE309" s="11">
        <f>(X309*E309)/(($I$3+$I$4)*286.9)+273</f>
        <v>787.63771991535032</v>
      </c>
      <c r="AG309" s="11">
        <v>-57</v>
      </c>
      <c r="AH309" s="11">
        <v>5.16</v>
      </c>
      <c r="AI309" s="11">
        <f t="shared" si="215"/>
        <v>516000</v>
      </c>
      <c r="AJ309" s="11">
        <f t="shared" si="216"/>
        <v>0.14199999999999946</v>
      </c>
      <c r="AK309" s="11">
        <f t="shared" si="217"/>
        <v>14200</v>
      </c>
      <c r="AL309" s="11">
        <f t="shared" si="218"/>
        <v>0.71264970162721142</v>
      </c>
      <c r="AM309" s="11">
        <f t="shared" si="219"/>
        <v>5.7126497016272113</v>
      </c>
      <c r="AN309" s="11">
        <f t="shared" si="220"/>
        <v>1.1944398308838806</v>
      </c>
      <c r="AO309" s="11">
        <f t="shared" si="221"/>
        <v>-1.7544000000000006</v>
      </c>
      <c r="AP309" s="11">
        <f t="shared" si="222"/>
        <v>-298.12673953598016</v>
      </c>
      <c r="AR309" s="11">
        <v>-57</v>
      </c>
      <c r="AS309" s="11">
        <v>4.7249999999999996</v>
      </c>
      <c r="AT309" s="11">
        <f t="shared" si="223"/>
        <v>472499.99999999994</v>
      </c>
      <c r="AU309" s="11">
        <f t="shared" si="224"/>
        <v>0.14100000000000001</v>
      </c>
      <c r="AV309" s="11">
        <f t="shared" si="225"/>
        <v>14100</v>
      </c>
      <c r="AW309" s="11">
        <f t="shared" si="226"/>
        <v>0.67440181284528167</v>
      </c>
      <c r="AX309" s="11">
        <f t="shared" si="227"/>
        <v>5.6744018128452813</v>
      </c>
      <c r="AY309" s="11">
        <f t="shared" si="228"/>
        <v>1.2937503776813701</v>
      </c>
      <c r="AZ309" s="11">
        <f t="shared" si="229"/>
        <v>-1.6065000000000005</v>
      </c>
      <c r="BA309" s="11">
        <f t="shared" si="230"/>
        <v>-249.97942719137711</v>
      </c>
      <c r="BC309" s="11">
        <v>-57</v>
      </c>
      <c r="BD309" s="11">
        <v>4.6710000000000003</v>
      </c>
      <c r="BE309" s="11">
        <f t="shared" si="231"/>
        <v>467100</v>
      </c>
      <c r="BF309" s="11">
        <f t="shared" si="232"/>
        <v>0.14100000000000001</v>
      </c>
      <c r="BG309" s="11">
        <f t="shared" si="233"/>
        <v>14100</v>
      </c>
      <c r="BH309" s="11">
        <f t="shared" si="234"/>
        <v>0.66940986728778273</v>
      </c>
      <c r="BI309" s="11">
        <f t="shared" si="235"/>
        <v>5.6694098672877828</v>
      </c>
      <c r="BJ309" s="11">
        <f t="shared" si="236"/>
        <v>1.3084868030971442</v>
      </c>
      <c r="BK309" s="11">
        <f t="shared" si="237"/>
        <v>-1.5881400000000006</v>
      </c>
      <c r="BL309" s="11">
        <f t="shared" si="238"/>
        <v>-244.00251945204718</v>
      </c>
      <c r="BN309" s="11">
        <v>-57</v>
      </c>
      <c r="BO309" s="11">
        <v>4.391</v>
      </c>
      <c r="BP309" s="11">
        <f t="shared" si="239"/>
        <v>439100</v>
      </c>
      <c r="BQ309" s="11">
        <f t="shared" si="240"/>
        <v>0.12899999999999956</v>
      </c>
      <c r="BR309" s="11">
        <f t="shared" si="241"/>
        <v>12899.999999999942</v>
      </c>
      <c r="BS309" s="11">
        <f t="shared" si="242"/>
        <v>0.64256343710438779</v>
      </c>
      <c r="BT309" s="11">
        <f t="shared" si="243"/>
        <v>5.6425634371043882</v>
      </c>
      <c r="BU309" s="11">
        <f t="shared" si="244"/>
        <v>1.2739652587326016</v>
      </c>
      <c r="BV309" s="11">
        <f t="shared" si="245"/>
        <v>-1.4929400000000006</v>
      </c>
      <c r="BW309" s="11">
        <f t="shared" si="246"/>
        <v>-213.01114598885448</v>
      </c>
    </row>
    <row r="310" spans="1:75" x14ac:dyDescent="0.35">
      <c r="A310" s="4">
        <v>-56</v>
      </c>
      <c r="B310" s="5">
        <v>147.9</v>
      </c>
      <c r="C310" s="5">
        <f t="shared" si="199"/>
        <v>-3.3700000000000045</v>
      </c>
      <c r="D310" s="5">
        <f t="shared" si="200"/>
        <v>2.1699681739968923</v>
      </c>
      <c r="E310" s="5">
        <f t="shared" si="201"/>
        <v>1.4790000000000002E-4</v>
      </c>
      <c r="F310" s="5">
        <f t="shared" si="202"/>
        <v>-3.3700000000000169E-6</v>
      </c>
      <c r="G310" s="5">
        <f t="shared" si="203"/>
        <v>-3.8300318260031077</v>
      </c>
      <c r="H310" s="6">
        <f t="shared" si="204"/>
        <v>2.2160997337498767E-2</v>
      </c>
      <c r="K310" s="11">
        <v>-56</v>
      </c>
      <c r="L310" s="11">
        <v>5.3639999999999999</v>
      </c>
      <c r="M310" s="11">
        <f t="shared" si="205"/>
        <v>536400</v>
      </c>
      <c r="N310" s="11">
        <f t="shared" si="206"/>
        <v>0.14299999999999979</v>
      </c>
      <c r="O310" s="11">
        <f t="shared" si="206"/>
        <v>14300</v>
      </c>
      <c r="P310" s="11">
        <f t="shared" si="207"/>
        <v>0.72948876917956129</v>
      </c>
      <c r="Q310" s="11">
        <f t="shared" si="207"/>
        <v>5.7294887691795617</v>
      </c>
      <c r="R310" s="11">
        <f t="shared" si="208"/>
        <v>1.141469704993785</v>
      </c>
      <c r="S310" s="11">
        <f t="shared" si="209"/>
        <v>1.8076680000000089</v>
      </c>
      <c r="T310" s="11">
        <f t="shared" si="198"/>
        <v>771.79531345917189</v>
      </c>
      <c r="V310" s="11">
        <v>-56</v>
      </c>
      <c r="W310" s="25">
        <v>5.5880000000000001</v>
      </c>
      <c r="X310" s="11">
        <f t="shared" si="210"/>
        <v>558800</v>
      </c>
      <c r="Y310" s="11">
        <f t="shared" si="211"/>
        <v>0.18900000000000006</v>
      </c>
      <c r="Z310" s="11">
        <f t="shared" si="212"/>
        <v>18900</v>
      </c>
      <c r="AA310" s="11">
        <f t="shared" si="213"/>
        <v>0.74725639744214434</v>
      </c>
      <c r="AB310" s="11">
        <f t="shared" si="214"/>
        <v>5.7472563974421442</v>
      </c>
      <c r="AC310" s="11">
        <f>(AB310-AB311)/(G311-G310)</f>
        <v>1.4431291573155507</v>
      </c>
      <c r="AD310" s="11">
        <f>X310*F310</f>
        <v>-1.8831560000000094</v>
      </c>
      <c r="AE310" s="11">
        <f>(X310*E310)/(($I$3+$I$4)*286.9)+273</f>
        <v>792.62494623599048</v>
      </c>
      <c r="AG310" s="11">
        <v>-56</v>
      </c>
      <c r="AH310" s="11">
        <v>5.3019999999999996</v>
      </c>
      <c r="AI310" s="11">
        <f t="shared" si="215"/>
        <v>530200</v>
      </c>
      <c r="AJ310" s="11">
        <f t="shared" si="216"/>
        <v>0.16000000000000014</v>
      </c>
      <c r="AK310" s="11">
        <f t="shared" si="217"/>
        <v>16000</v>
      </c>
      <c r="AL310" s="11">
        <f t="shared" si="218"/>
        <v>0.72443972339707463</v>
      </c>
      <c r="AM310" s="11">
        <f t="shared" si="219"/>
        <v>5.724439723397075</v>
      </c>
      <c r="AN310" s="11">
        <f t="shared" si="220"/>
        <v>1.2898852573022164</v>
      </c>
      <c r="AO310" s="11">
        <f t="shared" si="221"/>
        <v>-1.786774000000009</v>
      </c>
      <c r="AP310" s="11">
        <f t="shared" si="222"/>
        <v>-300.65629224962925</v>
      </c>
      <c r="AR310" s="11">
        <v>-56</v>
      </c>
      <c r="AS310" s="11">
        <v>4.8659999999999997</v>
      </c>
      <c r="AT310" s="11">
        <f t="shared" si="223"/>
        <v>486599.99999999994</v>
      </c>
      <c r="AU310" s="11">
        <f t="shared" si="224"/>
        <v>0.14300000000000068</v>
      </c>
      <c r="AV310" s="11">
        <f t="shared" si="225"/>
        <v>14300.000000000116</v>
      </c>
      <c r="AW310" s="11">
        <f t="shared" si="226"/>
        <v>0.6871721045947996</v>
      </c>
      <c r="AX310" s="11">
        <f t="shared" si="227"/>
        <v>5.6871721045947998</v>
      </c>
      <c r="AY310" s="11">
        <f t="shared" si="228"/>
        <v>1.2566145667882651</v>
      </c>
      <c r="AZ310" s="11">
        <f t="shared" si="229"/>
        <v>-1.639842000000008</v>
      </c>
      <c r="BA310" s="11">
        <f t="shared" si="230"/>
        <v>-253.48274577266989</v>
      </c>
      <c r="BC310" s="11">
        <v>-56</v>
      </c>
      <c r="BD310" s="11">
        <v>4.8120000000000003</v>
      </c>
      <c r="BE310" s="11">
        <f t="shared" si="231"/>
        <v>481200</v>
      </c>
      <c r="BF310" s="11">
        <f t="shared" si="232"/>
        <v>0.14599999999999991</v>
      </c>
      <c r="BG310" s="11">
        <f t="shared" si="233"/>
        <v>14600</v>
      </c>
      <c r="BH310" s="11">
        <f t="shared" si="234"/>
        <v>0.68232561866780717</v>
      </c>
      <c r="BI310" s="11">
        <f t="shared" si="235"/>
        <v>5.6823256186678073</v>
      </c>
      <c r="BJ310" s="11">
        <f t="shared" si="236"/>
        <v>1.2967713889340393</v>
      </c>
      <c r="BK310" s="11">
        <f t="shared" si="237"/>
        <v>-1.6216440000000081</v>
      </c>
      <c r="BL310" s="11">
        <f t="shared" si="238"/>
        <v>-247.64015056680796</v>
      </c>
      <c r="BN310" s="11">
        <v>-56</v>
      </c>
      <c r="BO310" s="11">
        <v>4.5199999999999996</v>
      </c>
      <c r="BP310" s="11">
        <f t="shared" si="239"/>
        <v>451999.99999999994</v>
      </c>
      <c r="BQ310" s="11">
        <f t="shared" si="240"/>
        <v>0.13200000000000056</v>
      </c>
      <c r="BR310" s="11">
        <f t="shared" si="241"/>
        <v>13200.000000000058</v>
      </c>
      <c r="BS310" s="11">
        <f t="shared" si="242"/>
        <v>0.65513843481138212</v>
      </c>
      <c r="BT310" s="11">
        <f t="shared" si="243"/>
        <v>5.6551384348113825</v>
      </c>
      <c r="BU310" s="11">
        <f t="shared" si="244"/>
        <v>1.2488568724176163</v>
      </c>
      <c r="BV310" s="11">
        <f t="shared" si="245"/>
        <v>-1.5232400000000075</v>
      </c>
      <c r="BW310" s="11">
        <f t="shared" si="246"/>
        <v>-216.046857972147</v>
      </c>
    </row>
    <row r="311" spans="1:75" x14ac:dyDescent="0.35">
      <c r="A311" s="4">
        <v>-55</v>
      </c>
      <c r="B311" s="5">
        <v>144.53</v>
      </c>
      <c r="C311" s="5">
        <f t="shared" si="199"/>
        <v>-3.3400000000000034</v>
      </c>
      <c r="D311" s="5">
        <f t="shared" si="200"/>
        <v>2.1599580026785188</v>
      </c>
      <c r="E311" s="5">
        <f t="shared" si="201"/>
        <v>1.4453E-4</v>
      </c>
      <c r="F311" s="5">
        <f t="shared" si="202"/>
        <v>-3.3400000000000053E-6</v>
      </c>
      <c r="G311" s="5">
        <f t="shared" si="203"/>
        <v>-3.8400419973214812</v>
      </c>
      <c r="H311" s="6">
        <f t="shared" si="204"/>
        <v>2.1473993660086066E-2</v>
      </c>
      <c r="K311" s="11">
        <v>-55</v>
      </c>
      <c r="L311" s="11">
        <v>5.5069999999999997</v>
      </c>
      <c r="M311" s="11">
        <f t="shared" si="205"/>
        <v>550700</v>
      </c>
      <c r="N311" s="11">
        <f t="shared" si="206"/>
        <v>0.16800000000000015</v>
      </c>
      <c r="O311" s="11">
        <f t="shared" si="206"/>
        <v>16800</v>
      </c>
      <c r="P311" s="11">
        <f t="shared" si="207"/>
        <v>0.74091507648128252</v>
      </c>
      <c r="Q311" s="11">
        <f t="shared" si="207"/>
        <v>5.7409150764812829</v>
      </c>
      <c r="R311" s="11">
        <f t="shared" si="208"/>
        <v>1.2852773828861839</v>
      </c>
      <c r="S311" s="11">
        <f t="shared" si="209"/>
        <v>1.8393380000000028</v>
      </c>
      <c r="T311" s="11">
        <f t="shared" si="198"/>
        <v>773.42442669278603</v>
      </c>
      <c r="V311" s="11">
        <v>-55</v>
      </c>
      <c r="W311" s="25">
        <v>5.7770000000000001</v>
      </c>
      <c r="X311" s="11">
        <f t="shared" si="210"/>
        <v>577700</v>
      </c>
      <c r="Y311" s="11">
        <f t="shared" si="211"/>
        <v>0.1769999999999996</v>
      </c>
      <c r="Z311" s="11">
        <f t="shared" si="212"/>
        <v>17700</v>
      </c>
      <c r="AA311" s="11">
        <f t="shared" si="213"/>
        <v>0.76170236754141274</v>
      </c>
      <c r="AB311" s="11">
        <f t="shared" si="214"/>
        <v>5.761702367541413</v>
      </c>
      <c r="AC311" s="11">
        <f>(AB311-AB312)/(G312-G311)</f>
        <v>1.2907602499372555</v>
      </c>
      <c r="AD311" s="11">
        <f>X311*F311</f>
        <v>-1.929518000000003</v>
      </c>
      <c r="AE311" s="11">
        <f>(X311*E311)/(($I$3+$I$4)*286.9)+273</f>
        <v>797.95949028585881</v>
      </c>
      <c r="AG311" s="11">
        <v>-55</v>
      </c>
      <c r="AH311" s="11">
        <v>5.4619999999999997</v>
      </c>
      <c r="AI311" s="11">
        <f t="shared" si="215"/>
        <v>546200</v>
      </c>
      <c r="AJ311" s="11">
        <f t="shared" si="216"/>
        <v>0.17900000000000027</v>
      </c>
      <c r="AK311" s="11">
        <f t="shared" si="217"/>
        <v>17900</v>
      </c>
      <c r="AL311" s="11">
        <f t="shared" si="218"/>
        <v>0.73735169580371451</v>
      </c>
      <c r="AM311" s="11">
        <f t="shared" si="219"/>
        <v>5.7373516958037145</v>
      </c>
      <c r="AN311" s="11">
        <f t="shared" si="220"/>
        <v>1.3791919470843075</v>
      </c>
      <c r="AO311" s="11">
        <f t="shared" si="221"/>
        <v>-1.8243080000000029</v>
      </c>
      <c r="AP311" s="11">
        <f t="shared" si="222"/>
        <v>-304.50209316027053</v>
      </c>
      <c r="AR311" s="11">
        <v>-55</v>
      </c>
      <c r="AS311" s="11">
        <v>5.0090000000000003</v>
      </c>
      <c r="AT311" s="11">
        <f t="shared" si="223"/>
        <v>500900.00000000006</v>
      </c>
      <c r="AU311" s="11">
        <f t="shared" si="224"/>
        <v>0.15700000000000003</v>
      </c>
      <c r="AV311" s="11">
        <f t="shared" si="225"/>
        <v>15700</v>
      </c>
      <c r="AW311" s="11">
        <f t="shared" si="226"/>
        <v>0.69975103168951436</v>
      </c>
      <c r="AX311" s="11">
        <f t="shared" si="227"/>
        <v>5.6997510316895141</v>
      </c>
      <c r="AY311" s="11">
        <f t="shared" si="228"/>
        <v>1.3200004994856234</v>
      </c>
      <c r="AZ311" s="11">
        <f t="shared" si="229"/>
        <v>-1.6730060000000029</v>
      </c>
      <c r="BA311" s="11">
        <f t="shared" si="230"/>
        <v>-256.60600231413321</v>
      </c>
      <c r="BC311" s="11">
        <v>-55</v>
      </c>
      <c r="BD311" s="11">
        <v>4.9580000000000002</v>
      </c>
      <c r="BE311" s="11">
        <f t="shared" si="231"/>
        <v>495800</v>
      </c>
      <c r="BF311" s="11">
        <f t="shared" si="232"/>
        <v>0.15299999999999958</v>
      </c>
      <c r="BG311" s="11">
        <f t="shared" si="233"/>
        <v>15300</v>
      </c>
      <c r="BH311" s="11">
        <f t="shared" si="234"/>
        <v>0.69530652243180269</v>
      </c>
      <c r="BI311" s="11">
        <f t="shared" si="235"/>
        <v>5.6953065224318022</v>
      </c>
      <c r="BJ311" s="11">
        <f t="shared" si="236"/>
        <v>1.2999088775224097</v>
      </c>
      <c r="BK311" s="11">
        <f t="shared" si="237"/>
        <v>-1.6559720000000027</v>
      </c>
      <c r="BL311" s="11">
        <f t="shared" si="238"/>
        <v>-251.21372718576004</v>
      </c>
      <c r="BN311" s="11">
        <v>-55</v>
      </c>
      <c r="BO311" s="11">
        <v>4.6520000000000001</v>
      </c>
      <c r="BP311" s="11">
        <f t="shared" si="239"/>
        <v>465200</v>
      </c>
      <c r="BQ311" s="11">
        <f t="shared" si="240"/>
        <v>0.13999999999999968</v>
      </c>
      <c r="BR311" s="11">
        <f t="shared" si="241"/>
        <v>14000</v>
      </c>
      <c r="BS311" s="11">
        <f t="shared" si="242"/>
        <v>0.66763970605641076</v>
      </c>
      <c r="BT311" s="11">
        <f t="shared" si="243"/>
        <v>5.667639706056411</v>
      </c>
      <c r="BU311" s="11">
        <f t="shared" si="244"/>
        <v>1.2681723054206477</v>
      </c>
      <c r="BV311" s="11">
        <f t="shared" si="245"/>
        <v>-1.5537680000000025</v>
      </c>
      <c r="BW311" s="11">
        <f t="shared" si="246"/>
        <v>-218.86007641552146</v>
      </c>
    </row>
    <row r="312" spans="1:75" x14ac:dyDescent="0.35">
      <c r="A312" s="4">
        <v>-54</v>
      </c>
      <c r="B312" s="5">
        <v>141.19</v>
      </c>
      <c r="C312" s="5">
        <f t="shared" si="199"/>
        <v>-3.3000000000000114</v>
      </c>
      <c r="D312" s="5">
        <f t="shared" si="200"/>
        <v>2.1498039382270222</v>
      </c>
      <c r="E312" s="5">
        <f t="shared" si="201"/>
        <v>1.4118999999999999E-4</v>
      </c>
      <c r="F312" s="5">
        <f t="shared" si="202"/>
        <v>-3.2999999999999989E-6</v>
      </c>
      <c r="G312" s="5">
        <f t="shared" si="203"/>
        <v>-3.8501960617729778</v>
      </c>
      <c r="H312" s="6">
        <f t="shared" si="204"/>
        <v>2.0792880939500713E-2</v>
      </c>
      <c r="K312" s="11">
        <v>-54</v>
      </c>
      <c r="L312" s="11">
        <v>5.6749999999999998</v>
      </c>
      <c r="M312" s="11">
        <f t="shared" si="205"/>
        <v>567500</v>
      </c>
      <c r="N312" s="11">
        <f t="shared" si="206"/>
        <v>0.1800000000000006</v>
      </c>
      <c r="O312" s="11">
        <f t="shared" si="206"/>
        <v>18000</v>
      </c>
      <c r="P312" s="11">
        <f t="shared" si="207"/>
        <v>0.75396586586516035</v>
      </c>
      <c r="Q312" s="11">
        <f t="shared" si="207"/>
        <v>5.75396586586516</v>
      </c>
      <c r="R312" s="11">
        <f t="shared" si="208"/>
        <v>1.320301191962314</v>
      </c>
      <c r="S312" s="11">
        <f t="shared" si="209"/>
        <v>1.8727499999999995</v>
      </c>
      <c r="T312" s="11">
        <f t="shared" si="198"/>
        <v>776.77339173223822</v>
      </c>
      <c r="V312" s="11">
        <v>-54</v>
      </c>
      <c r="W312" s="25">
        <v>5.9539999999999997</v>
      </c>
      <c r="X312" s="11">
        <f t="shared" si="210"/>
        <v>595400</v>
      </c>
      <c r="Y312" s="11">
        <f t="shared" si="211"/>
        <v>0.16500000000000004</v>
      </c>
      <c r="Z312" s="11">
        <f t="shared" si="212"/>
        <v>16500</v>
      </c>
      <c r="AA312" s="11">
        <f t="shared" si="213"/>
        <v>0.77480883031070591</v>
      </c>
      <c r="AB312" s="11">
        <f t="shared" si="214"/>
        <v>5.7748088303107057</v>
      </c>
      <c r="AC312" s="11">
        <f>(AB312-AB313)/(G313-G312)</f>
        <v>1.1558202991594364</v>
      </c>
      <c r="AD312" s="11">
        <f>X312*F312</f>
        <v>-1.9648199999999993</v>
      </c>
      <c r="AE312" s="11">
        <f>(X312*E312)/(($I$3+$I$4)*286.9)+273</f>
        <v>801.5404007707042</v>
      </c>
      <c r="AG312" s="11">
        <v>-54</v>
      </c>
      <c r="AH312" s="11">
        <v>5.641</v>
      </c>
      <c r="AI312" s="11">
        <f t="shared" si="215"/>
        <v>564100</v>
      </c>
      <c r="AJ312" s="11">
        <f t="shared" si="216"/>
        <v>0.17799999999999994</v>
      </c>
      <c r="AK312" s="11">
        <f t="shared" si="217"/>
        <v>17800</v>
      </c>
      <c r="AL312" s="11">
        <f t="shared" si="218"/>
        <v>0.75135609972539363</v>
      </c>
      <c r="AM312" s="11">
        <f t="shared" si="219"/>
        <v>5.7513560997253936</v>
      </c>
      <c r="AN312" s="11">
        <f t="shared" si="220"/>
        <v>1.3136051585234267</v>
      </c>
      <c r="AO312" s="11">
        <f t="shared" si="221"/>
        <v>-1.8615299999999995</v>
      </c>
      <c r="AP312" s="11">
        <f t="shared" si="222"/>
        <v>-309.64483667009256</v>
      </c>
      <c r="AR312" s="11">
        <v>-54</v>
      </c>
      <c r="AS312" s="11">
        <v>5.1660000000000004</v>
      </c>
      <c r="AT312" s="11">
        <f t="shared" si="223"/>
        <v>516600.00000000006</v>
      </c>
      <c r="AU312" s="11">
        <f t="shared" si="224"/>
        <v>0.16199999999999992</v>
      </c>
      <c r="AV312" s="11">
        <f t="shared" si="225"/>
        <v>16199.999999999942</v>
      </c>
      <c r="AW312" s="11">
        <f t="shared" si="226"/>
        <v>0.71315440183729839</v>
      </c>
      <c r="AX312" s="11">
        <f t="shared" si="227"/>
        <v>5.7131544018372988</v>
      </c>
      <c r="AY312" s="11">
        <f t="shared" si="228"/>
        <v>1.3055785003989202</v>
      </c>
      <c r="AZ312" s="11">
        <f t="shared" si="229"/>
        <v>-1.7047799999999995</v>
      </c>
      <c r="BA312" s="11">
        <f t="shared" si="230"/>
        <v>-260.58327002972851</v>
      </c>
      <c r="BC312" s="11">
        <v>-54</v>
      </c>
      <c r="BD312" s="11">
        <v>5.1109999999999998</v>
      </c>
      <c r="BE312" s="11">
        <f t="shared" si="231"/>
        <v>511100</v>
      </c>
      <c r="BF312" s="11">
        <f t="shared" si="232"/>
        <v>0.16000000000000014</v>
      </c>
      <c r="BG312" s="11">
        <f t="shared" si="233"/>
        <v>16000</v>
      </c>
      <c r="BH312" s="11">
        <f t="shared" si="234"/>
        <v>0.70850588095523692</v>
      </c>
      <c r="BI312" s="11">
        <f t="shared" si="235"/>
        <v>5.7085058809552374</v>
      </c>
      <c r="BJ312" s="11">
        <f t="shared" si="236"/>
        <v>1.3033704683374425</v>
      </c>
      <c r="BK312" s="11">
        <f t="shared" si="237"/>
        <v>-1.6866299999999994</v>
      </c>
      <c r="BL312" s="11">
        <f t="shared" si="238"/>
        <v>-254.90245705031793</v>
      </c>
      <c r="BN312" s="11">
        <v>-54</v>
      </c>
      <c r="BO312" s="11">
        <v>4.7919999999999998</v>
      </c>
      <c r="BP312" s="11">
        <f t="shared" si="239"/>
        <v>479200</v>
      </c>
      <c r="BQ312" s="11">
        <f t="shared" si="240"/>
        <v>0.14700000000000024</v>
      </c>
      <c r="BR312" s="11">
        <f t="shared" si="241"/>
        <v>14700</v>
      </c>
      <c r="BS312" s="11">
        <f t="shared" si="242"/>
        <v>0.68051680938125492</v>
      </c>
      <c r="BT312" s="11">
        <f t="shared" si="243"/>
        <v>5.6805168093812552</v>
      </c>
      <c r="BU312" s="11">
        <f t="shared" si="244"/>
        <v>1.2775780253761713</v>
      </c>
      <c r="BV312" s="11">
        <f t="shared" si="245"/>
        <v>-1.5813599999999994</v>
      </c>
      <c r="BW312" s="11">
        <f t="shared" si="246"/>
        <v>-221.95374176973655</v>
      </c>
    </row>
    <row r="313" spans="1:75" x14ac:dyDescent="0.35">
      <c r="A313" s="4">
        <v>-53</v>
      </c>
      <c r="B313" s="5">
        <v>137.88999999999999</v>
      </c>
      <c r="C313" s="5">
        <f t="shared" si="199"/>
        <v>-3.2799999999999727</v>
      </c>
      <c r="D313" s="5">
        <f t="shared" si="200"/>
        <v>2.1395327715979393</v>
      </c>
      <c r="E313" s="5">
        <f t="shared" si="201"/>
        <v>1.3789E-4</v>
      </c>
      <c r="F313" s="5">
        <f t="shared" si="202"/>
        <v>-3.2799999999999821E-6</v>
      </c>
      <c r="G313" s="5">
        <f t="shared" si="203"/>
        <v>-3.8604672284020607</v>
      </c>
      <c r="H313" s="6">
        <f t="shared" si="204"/>
        <v>2.0117963275326917E-2</v>
      </c>
      <c r="K313" s="11">
        <v>-53</v>
      </c>
      <c r="L313" s="11">
        <v>5.8550000000000004</v>
      </c>
      <c r="M313" s="11">
        <f t="shared" si="205"/>
        <v>585500</v>
      </c>
      <c r="N313" s="11">
        <f t="shared" si="206"/>
        <v>0.18699999999999939</v>
      </c>
      <c r="O313" s="11">
        <f t="shared" si="206"/>
        <v>18700</v>
      </c>
      <c r="P313" s="11">
        <f t="shared" si="207"/>
        <v>0.76752689940838192</v>
      </c>
      <c r="Q313" s="11">
        <f t="shared" si="207"/>
        <v>5.7675268994083817</v>
      </c>
      <c r="R313" s="11">
        <f t="shared" si="208"/>
        <v>1.3059050538995063</v>
      </c>
      <c r="S313" s="11">
        <f t="shared" si="209"/>
        <v>1.9204399999999895</v>
      </c>
      <c r="T313" s="11">
        <f t="shared" si="198"/>
        <v>780.60406592146239</v>
      </c>
      <c r="V313" s="11">
        <v>-53</v>
      </c>
      <c r="W313" s="25">
        <v>6.1189999999999998</v>
      </c>
      <c r="X313" s="11">
        <f t="shared" si="210"/>
        <v>611900</v>
      </c>
      <c r="Y313" s="11">
        <f t="shared" si="211"/>
        <v>0.18200000000000038</v>
      </c>
      <c r="Z313" s="11">
        <f t="shared" si="212"/>
        <v>18200</v>
      </c>
      <c r="AA313" s="11">
        <f t="shared" si="213"/>
        <v>0.7866804531966487</v>
      </c>
      <c r="AB313" s="11">
        <f t="shared" si="214"/>
        <v>5.7866804531966487</v>
      </c>
      <c r="AC313" s="11">
        <f>(AB313-AB314)/(G314-G313)</f>
        <v>1.2174540216415486</v>
      </c>
      <c r="AD313" s="11">
        <f>X313*F313</f>
        <v>-2.007031999999989</v>
      </c>
      <c r="AE313" s="11">
        <f>(X313*E313)/(($I$3+$I$4)*286.9)+273</f>
        <v>803.49176419699882</v>
      </c>
      <c r="AG313" s="11">
        <v>-53</v>
      </c>
      <c r="AH313" s="11">
        <v>5.819</v>
      </c>
      <c r="AI313" s="11">
        <f t="shared" si="215"/>
        <v>581900</v>
      </c>
      <c r="AJ313" s="11">
        <f t="shared" si="216"/>
        <v>0.17999999999999972</v>
      </c>
      <c r="AK313" s="11">
        <f t="shared" si="217"/>
        <v>18000</v>
      </c>
      <c r="AL313" s="11">
        <f t="shared" si="218"/>
        <v>0.76484835719341082</v>
      </c>
      <c r="AM313" s="11">
        <f t="shared" si="219"/>
        <v>5.7648483571934106</v>
      </c>
      <c r="AN313" s="11">
        <f t="shared" si="220"/>
        <v>1.2654173759590266</v>
      </c>
      <c r="AO313" s="11">
        <f t="shared" si="221"/>
        <v>-1.9086319999999897</v>
      </c>
      <c r="AP313" s="11">
        <f t="shared" si="222"/>
        <v>-313.98228290340592</v>
      </c>
      <c r="AR313" s="11">
        <v>-53</v>
      </c>
      <c r="AS313" s="11">
        <v>5.3280000000000003</v>
      </c>
      <c r="AT313" s="11">
        <f t="shared" si="223"/>
        <v>532800</v>
      </c>
      <c r="AU313" s="11">
        <f t="shared" si="224"/>
        <v>0.1639999999999997</v>
      </c>
      <c r="AV313" s="11">
        <f t="shared" si="225"/>
        <v>16400</v>
      </c>
      <c r="AW313" s="11">
        <f t="shared" si="226"/>
        <v>0.72656421616224465</v>
      </c>
      <c r="AX313" s="11">
        <f t="shared" si="227"/>
        <v>5.7265642161622443</v>
      </c>
      <c r="AY313" s="11">
        <f t="shared" si="228"/>
        <v>1.2592777685896075</v>
      </c>
      <c r="AZ313" s="11">
        <f t="shared" si="229"/>
        <v>-1.7475839999999905</v>
      </c>
      <c r="BA313" s="11">
        <f t="shared" si="230"/>
        <v>-264.45344617792523</v>
      </c>
      <c r="BC313" s="11">
        <v>-53</v>
      </c>
      <c r="BD313" s="11">
        <v>5.2709999999999999</v>
      </c>
      <c r="BE313" s="11">
        <f t="shared" si="231"/>
        <v>527100</v>
      </c>
      <c r="BF313" s="11">
        <f t="shared" si="232"/>
        <v>0.17499999999999982</v>
      </c>
      <c r="BG313" s="11">
        <f t="shared" si="233"/>
        <v>17500</v>
      </c>
      <c r="BH313" s="11">
        <f t="shared" si="234"/>
        <v>0.72189301621495738</v>
      </c>
      <c r="BI313" s="11">
        <f t="shared" si="235"/>
        <v>5.7218930162149571</v>
      </c>
      <c r="BJ313" s="11">
        <f t="shared" si="236"/>
        <v>1.3566727774203746</v>
      </c>
      <c r="BK313" s="11">
        <f t="shared" si="237"/>
        <v>-1.7288879999999907</v>
      </c>
      <c r="BL313" s="11">
        <f t="shared" si="238"/>
        <v>-258.70366268840917</v>
      </c>
      <c r="BN313" s="11">
        <v>-53</v>
      </c>
      <c r="BO313" s="11">
        <v>4.9390000000000001</v>
      </c>
      <c r="BP313" s="11">
        <f t="shared" si="239"/>
        <v>493900</v>
      </c>
      <c r="BQ313" s="11">
        <f t="shared" si="240"/>
        <v>0.1509999999999998</v>
      </c>
      <c r="BR313" s="11">
        <f t="shared" si="241"/>
        <v>15100</v>
      </c>
      <c r="BS313" s="11">
        <f t="shared" si="242"/>
        <v>0.69363902616154827</v>
      </c>
      <c r="BT313" s="11">
        <f t="shared" si="243"/>
        <v>5.6936390261615486</v>
      </c>
      <c r="BU313" s="11">
        <f t="shared" si="244"/>
        <v>1.2509035475379124</v>
      </c>
      <c r="BV313" s="11">
        <f t="shared" si="245"/>
        <v>-1.6199919999999912</v>
      </c>
      <c r="BW313" s="11">
        <f t="shared" si="246"/>
        <v>-225.21369569684168</v>
      </c>
    </row>
    <row r="314" spans="1:75" x14ac:dyDescent="0.35">
      <c r="A314" s="4">
        <v>-52</v>
      </c>
      <c r="B314" s="5">
        <v>134.61000000000001</v>
      </c>
      <c r="C314" s="5">
        <f t="shared" si="199"/>
        <v>-3.2400000000000091</v>
      </c>
      <c r="D314" s="5">
        <f t="shared" si="200"/>
        <v>2.1290773242527368</v>
      </c>
      <c r="E314" s="5">
        <f t="shared" si="201"/>
        <v>1.3461000000000001E-4</v>
      </c>
      <c r="F314" s="5">
        <f t="shared" si="202"/>
        <v>-3.2400000000000029E-6</v>
      </c>
      <c r="G314" s="5">
        <f t="shared" si="203"/>
        <v>-3.8709226757472632</v>
      </c>
      <c r="H314" s="6">
        <f t="shared" si="204"/>
        <v>1.9449543603424463E-2</v>
      </c>
      <c r="K314" s="11">
        <v>-52</v>
      </c>
      <c r="L314" s="11">
        <v>6.0419999999999998</v>
      </c>
      <c r="M314" s="11">
        <f t="shared" si="205"/>
        <v>604200</v>
      </c>
      <c r="N314" s="11">
        <f t="shared" si="206"/>
        <v>0.20300000000000029</v>
      </c>
      <c r="O314" s="11">
        <f t="shared" si="206"/>
        <v>20300</v>
      </c>
      <c r="P314" s="11">
        <f t="shared" si="207"/>
        <v>0.78118072093726165</v>
      </c>
      <c r="Q314" s="11">
        <f t="shared" si="207"/>
        <v>5.7811807209372619</v>
      </c>
      <c r="R314" s="11">
        <f t="shared" si="208"/>
        <v>1.3563513016619206</v>
      </c>
      <c r="S314" s="11">
        <f t="shared" si="209"/>
        <v>1.9576080000000018</v>
      </c>
      <c r="T314" s="11">
        <f t="shared" si="198"/>
        <v>784.35612977473079</v>
      </c>
      <c r="V314" s="11">
        <v>-52</v>
      </c>
      <c r="W314" s="25">
        <v>6.3010000000000002</v>
      </c>
      <c r="X314" s="11">
        <f t="shared" si="210"/>
        <v>630100</v>
      </c>
      <c r="Y314" s="11">
        <f t="shared" si="211"/>
        <v>0.21899999999999942</v>
      </c>
      <c r="Z314" s="11">
        <f t="shared" si="212"/>
        <v>21900</v>
      </c>
      <c r="AA314" s="11">
        <f t="shared" si="213"/>
        <v>0.79940947961512687</v>
      </c>
      <c r="AB314" s="11">
        <f t="shared" si="214"/>
        <v>5.799409479615127</v>
      </c>
      <c r="AC314" s="11">
        <f>(AB314-AB315)/(G315-G314)</f>
        <v>1.4023194169801327</v>
      </c>
      <c r="AD314" s="11">
        <f>X314*F314</f>
        <v>-2.0415240000000017</v>
      </c>
      <c r="AE314" s="11">
        <f>(X314*E314)/(($I$3+$I$4)*286.9)+273</f>
        <v>806.27622868430626</v>
      </c>
      <c r="AG314" s="11">
        <v>-52</v>
      </c>
      <c r="AH314" s="11">
        <v>5.9989999999999997</v>
      </c>
      <c r="AI314" s="11">
        <f t="shared" si="215"/>
        <v>599900</v>
      </c>
      <c r="AJ314" s="11">
        <f t="shared" si="216"/>
        <v>0.19600000000000062</v>
      </c>
      <c r="AK314" s="11">
        <f t="shared" si="217"/>
        <v>19600</v>
      </c>
      <c r="AL314" s="11">
        <f t="shared" si="218"/>
        <v>0.77807886193745501</v>
      </c>
      <c r="AM314" s="11">
        <f t="shared" si="219"/>
        <v>5.7780788619374546</v>
      </c>
      <c r="AN314" s="11">
        <f t="shared" si="220"/>
        <v>1.3195619222234241</v>
      </c>
      <c r="AO314" s="11">
        <f t="shared" si="221"/>
        <v>-1.9436760000000017</v>
      </c>
      <c r="AP314" s="11">
        <f t="shared" si="222"/>
        <v>-317.74499439383328</v>
      </c>
      <c r="AR314" s="11">
        <v>-52</v>
      </c>
      <c r="AS314" s="11">
        <v>5.492</v>
      </c>
      <c r="AT314" s="11">
        <f t="shared" si="223"/>
        <v>549200</v>
      </c>
      <c r="AU314" s="11">
        <f t="shared" si="224"/>
        <v>0.18599999999999994</v>
      </c>
      <c r="AV314" s="11">
        <f t="shared" si="225"/>
        <v>18600</v>
      </c>
      <c r="AW314" s="11">
        <f t="shared" si="226"/>
        <v>0.73973052856471755</v>
      </c>
      <c r="AX314" s="11">
        <f t="shared" si="227"/>
        <v>5.7397305285647171</v>
      </c>
      <c r="AY314" s="11">
        <f t="shared" si="228"/>
        <v>1.3670437241855984</v>
      </c>
      <c r="AZ314" s="11">
        <f t="shared" si="229"/>
        <v>-1.7794080000000017</v>
      </c>
      <c r="BA314" s="11">
        <f t="shared" si="230"/>
        <v>-267.81872132204239</v>
      </c>
      <c r="BC314" s="11">
        <v>-52</v>
      </c>
      <c r="BD314" s="11">
        <v>5.4459999999999997</v>
      </c>
      <c r="BE314" s="11">
        <f t="shared" si="231"/>
        <v>544600</v>
      </c>
      <c r="BF314" s="11">
        <f t="shared" si="232"/>
        <v>0.17799999999999994</v>
      </c>
      <c r="BG314" s="11">
        <f t="shared" si="233"/>
        <v>17800</v>
      </c>
      <c r="BH314" s="11">
        <f t="shared" si="234"/>
        <v>0.73607763700394579</v>
      </c>
      <c r="BI314" s="11">
        <f t="shared" si="235"/>
        <v>5.7360776370039455</v>
      </c>
      <c r="BJ314" s="11">
        <f t="shared" si="236"/>
        <v>1.3200558426260443</v>
      </c>
      <c r="BK314" s="11">
        <f t="shared" si="237"/>
        <v>-1.7645040000000016</v>
      </c>
      <c r="BL314" s="11">
        <f t="shared" si="238"/>
        <v>-263.2889213983691</v>
      </c>
      <c r="BN314" s="11">
        <v>-52</v>
      </c>
      <c r="BO314" s="11">
        <v>5.09</v>
      </c>
      <c r="BP314" s="11">
        <f t="shared" si="239"/>
        <v>509000</v>
      </c>
      <c r="BQ314" s="11">
        <f t="shared" si="240"/>
        <v>0.16000000000000014</v>
      </c>
      <c r="BR314" s="11">
        <f t="shared" si="241"/>
        <v>16000</v>
      </c>
      <c r="BS314" s="11">
        <f t="shared" si="242"/>
        <v>0.70671778233675875</v>
      </c>
      <c r="BT314" s="11">
        <f t="shared" si="243"/>
        <v>5.7067177823367583</v>
      </c>
      <c r="BU314" s="11">
        <f t="shared" si="244"/>
        <v>1.2703301309086967</v>
      </c>
      <c r="BV314" s="11">
        <f t="shared" si="245"/>
        <v>-1.6491600000000015</v>
      </c>
      <c r="BW314" s="11">
        <f t="shared" si="246"/>
        <v>-228.23220894559279</v>
      </c>
    </row>
    <row r="315" spans="1:75" x14ac:dyDescent="0.35">
      <c r="A315" s="4">
        <v>-51</v>
      </c>
      <c r="B315" s="5">
        <v>131.37</v>
      </c>
      <c r="C315" s="5">
        <f t="shared" si="199"/>
        <v>-3.210000000000008</v>
      </c>
      <c r="D315" s="5">
        <f t="shared" si="200"/>
        <v>2.1184961999117879</v>
      </c>
      <c r="E315" s="5">
        <f t="shared" si="201"/>
        <v>1.3137000000000001E-4</v>
      </c>
      <c r="F315" s="5">
        <f t="shared" si="202"/>
        <v>-3.2100000000000184E-6</v>
      </c>
      <c r="G315" s="5">
        <f t="shared" si="203"/>
        <v>-3.8815038000882121</v>
      </c>
      <c r="H315" s="6">
        <f t="shared" si="204"/>
        <v>1.8787923474959944E-2</v>
      </c>
      <c r="K315" s="11">
        <v>-51</v>
      </c>
      <c r="L315" s="11">
        <v>6.2450000000000001</v>
      </c>
      <c r="M315" s="11">
        <f t="shared" si="205"/>
        <v>624500</v>
      </c>
      <c r="N315" s="11">
        <f t="shared" si="206"/>
        <v>0.20500000000000007</v>
      </c>
      <c r="O315" s="11">
        <f t="shared" si="206"/>
        <v>20500</v>
      </c>
      <c r="P315" s="11">
        <f t="shared" si="207"/>
        <v>0.79553244271015433</v>
      </c>
      <c r="Q315" s="11">
        <f t="shared" si="207"/>
        <v>5.7955324427101544</v>
      </c>
      <c r="R315" s="11">
        <f t="shared" si="208"/>
        <v>1.305627520817481</v>
      </c>
      <c r="S315" s="11">
        <f t="shared" si="209"/>
        <v>2.0046450000000116</v>
      </c>
      <c r="T315" s="11">
        <f t="shared" si="198"/>
        <v>788.81511450567154</v>
      </c>
      <c r="V315" s="11">
        <v>-51</v>
      </c>
      <c r="W315" s="25">
        <v>6.52</v>
      </c>
      <c r="X315" s="11">
        <f t="shared" si="210"/>
        <v>652000</v>
      </c>
      <c r="Y315" s="11">
        <f t="shared" si="211"/>
        <v>0.23399999999999999</v>
      </c>
      <c r="Z315" s="11">
        <f t="shared" si="212"/>
        <v>23400</v>
      </c>
      <c r="AA315" s="11">
        <f t="shared" si="213"/>
        <v>0.81424759573192018</v>
      </c>
      <c r="AB315" s="11">
        <f t="shared" si="214"/>
        <v>5.8142475957319206</v>
      </c>
      <c r="AC315" s="11">
        <f>(AB315-AB316)/(G316-G315)</f>
        <v>1.4253431217833614</v>
      </c>
      <c r="AD315" s="11">
        <f>X315*F315</f>
        <v>-2.0929200000000119</v>
      </c>
      <c r="AE315" s="11">
        <f>(X315*E315)/(($I$3+$I$4)*286.9)+273</f>
        <v>811.52915077293505</v>
      </c>
      <c r="AG315" s="11">
        <v>-51</v>
      </c>
      <c r="AH315" s="11">
        <v>6.1950000000000003</v>
      </c>
      <c r="AI315" s="11">
        <f t="shared" si="215"/>
        <v>619500</v>
      </c>
      <c r="AJ315" s="11">
        <f t="shared" si="216"/>
        <v>0.19700000000000006</v>
      </c>
      <c r="AK315" s="11">
        <f t="shared" si="217"/>
        <v>19700</v>
      </c>
      <c r="AL315" s="11">
        <f t="shared" si="218"/>
        <v>0.79204131071208228</v>
      </c>
      <c r="AM315" s="11">
        <f t="shared" si="219"/>
        <v>5.7920413107120821</v>
      </c>
      <c r="AN315" s="11">
        <f t="shared" si="220"/>
        <v>1.265435009469468</v>
      </c>
      <c r="AO315" s="11">
        <f t="shared" si="221"/>
        <v>-1.9885950000000114</v>
      </c>
      <c r="AP315" s="11">
        <f t="shared" si="222"/>
        <v>-322.36236082216965</v>
      </c>
      <c r="AR315" s="11">
        <v>-51</v>
      </c>
      <c r="AS315" s="11">
        <v>5.6779999999999999</v>
      </c>
      <c r="AT315" s="11">
        <f t="shared" si="223"/>
        <v>567800</v>
      </c>
      <c r="AU315" s="11">
        <f t="shared" si="224"/>
        <v>0.19000000000000039</v>
      </c>
      <c r="AV315" s="11">
        <f t="shared" si="225"/>
        <v>19000</v>
      </c>
      <c r="AW315" s="11">
        <f t="shared" si="226"/>
        <v>0.75419538818983844</v>
      </c>
      <c r="AX315" s="11">
        <f t="shared" si="227"/>
        <v>5.7541953881898387</v>
      </c>
      <c r="AY315" s="11">
        <f t="shared" si="228"/>
        <v>1.3305207165626778</v>
      </c>
      <c r="AZ315" s="11">
        <f t="shared" si="229"/>
        <v>-1.8226380000000104</v>
      </c>
      <c r="BA315" s="11">
        <f t="shared" si="230"/>
        <v>-272.67675298600147</v>
      </c>
      <c r="BC315" s="11">
        <v>-51</v>
      </c>
      <c r="BD315" s="11">
        <v>5.6239999999999997</v>
      </c>
      <c r="BE315" s="11">
        <f t="shared" si="231"/>
        <v>562400</v>
      </c>
      <c r="BF315" s="11">
        <f t="shared" si="232"/>
        <v>0.18300000000000072</v>
      </c>
      <c r="BG315" s="11">
        <f t="shared" si="233"/>
        <v>18300</v>
      </c>
      <c r="BH315" s="11">
        <f t="shared" si="234"/>
        <v>0.7500453120117675</v>
      </c>
      <c r="BI315" s="11">
        <f t="shared" si="235"/>
        <v>5.7500453120117676</v>
      </c>
      <c r="BJ315" s="11">
        <f t="shared" si="236"/>
        <v>1.2943876415963773</v>
      </c>
      <c r="BK315" s="11">
        <f t="shared" si="237"/>
        <v>-1.8053040000000102</v>
      </c>
      <c r="BL315" s="11">
        <f t="shared" si="238"/>
        <v>-267.48715371491232</v>
      </c>
      <c r="BN315" s="11">
        <v>-51</v>
      </c>
      <c r="BO315" s="11">
        <v>5.25</v>
      </c>
      <c r="BP315" s="11">
        <f t="shared" si="239"/>
        <v>525000</v>
      </c>
      <c r="BQ315" s="11">
        <f t="shared" si="240"/>
        <v>0.16899999999999959</v>
      </c>
      <c r="BR315" s="11">
        <f t="shared" si="241"/>
        <v>16900</v>
      </c>
      <c r="BS315" s="11">
        <f t="shared" si="242"/>
        <v>0.72015930340595691</v>
      </c>
      <c r="BT315" s="11">
        <f t="shared" si="243"/>
        <v>5.720159303405957</v>
      </c>
      <c r="BU315" s="11">
        <f t="shared" si="244"/>
        <v>1.280736255283667</v>
      </c>
      <c r="BV315" s="11">
        <f t="shared" si="245"/>
        <v>-1.6852500000000097</v>
      </c>
      <c r="BW315" s="11">
        <f t="shared" si="246"/>
        <v>-231.5443735781098</v>
      </c>
    </row>
    <row r="316" spans="1:75" x14ac:dyDescent="0.35">
      <c r="A316" s="4">
        <v>-50</v>
      </c>
      <c r="B316" s="5">
        <v>128.16</v>
      </c>
      <c r="C316" s="5">
        <f t="shared" si="199"/>
        <v>-3.1700000000000017</v>
      </c>
      <c r="D316" s="5">
        <f t="shared" si="200"/>
        <v>2.1077524987401626</v>
      </c>
      <c r="E316" s="5">
        <f t="shared" si="201"/>
        <v>1.2815999999999999E-4</v>
      </c>
      <c r="F316" s="5">
        <f t="shared" si="202"/>
        <v>-3.1699999999999849E-6</v>
      </c>
      <c r="G316" s="5">
        <f t="shared" si="203"/>
        <v>-3.8922475012598374</v>
      </c>
      <c r="H316" s="6">
        <f t="shared" si="204"/>
        <v>1.8133402836530865E-2</v>
      </c>
      <c r="K316" s="11">
        <v>-50</v>
      </c>
      <c r="L316" s="11">
        <v>6.45</v>
      </c>
      <c r="M316" s="11">
        <f t="shared" si="205"/>
        <v>645000</v>
      </c>
      <c r="N316" s="11">
        <f t="shared" si="206"/>
        <v>0.21099999999999941</v>
      </c>
      <c r="O316" s="11">
        <f t="shared" si="206"/>
        <v>21100</v>
      </c>
      <c r="P316" s="11">
        <f t="shared" si="207"/>
        <v>0.80955971463526777</v>
      </c>
      <c r="Q316" s="11">
        <f t="shared" si="207"/>
        <v>5.8095597146352675</v>
      </c>
      <c r="R316" s="11">
        <f t="shared" si="208"/>
        <v>1.2852277783062627</v>
      </c>
      <c r="S316" s="11">
        <f t="shared" si="209"/>
        <v>2.0446499999999901</v>
      </c>
      <c r="T316" s="11">
        <f t="shared" si="198"/>
        <v>792.72981869889884</v>
      </c>
      <c r="V316" s="11">
        <v>-50</v>
      </c>
      <c r="W316" s="25">
        <v>6.7539999999999996</v>
      </c>
      <c r="X316" s="11">
        <f t="shared" si="210"/>
        <v>675400</v>
      </c>
      <c r="Y316" s="11">
        <f t="shared" si="211"/>
        <v>0.23200000000000021</v>
      </c>
      <c r="Z316" s="11">
        <f t="shared" si="212"/>
        <v>23200</v>
      </c>
      <c r="AA316" s="11">
        <f t="shared" si="213"/>
        <v>0.8295610562993927</v>
      </c>
      <c r="AB316" s="11">
        <f t="shared" si="214"/>
        <v>5.8295610562993927</v>
      </c>
      <c r="AC316" s="11">
        <f>(AB316-AB317)/(G317-G316)</f>
        <v>1.3484613347921746</v>
      </c>
      <c r="AD316" s="11">
        <f>X316*F316</f>
        <v>-2.1410179999999897</v>
      </c>
      <c r="AE316" s="11">
        <f>(X316*E316)/(($I$3+$I$4)*286.9)+273</f>
        <v>817.2256117042424</v>
      </c>
      <c r="AG316" s="11">
        <v>-50</v>
      </c>
      <c r="AH316" s="11">
        <v>6.3920000000000003</v>
      </c>
      <c r="AI316" s="11">
        <f t="shared" si="215"/>
        <v>639200</v>
      </c>
      <c r="AJ316" s="11">
        <f t="shared" si="216"/>
        <v>0.20199999999999996</v>
      </c>
      <c r="AK316" s="11">
        <f t="shared" si="217"/>
        <v>20200</v>
      </c>
      <c r="AL316" s="11">
        <f t="shared" si="218"/>
        <v>0.80563676630593495</v>
      </c>
      <c r="AM316" s="11">
        <f t="shared" si="219"/>
        <v>5.8056367663059349</v>
      </c>
      <c r="AN316" s="11">
        <f t="shared" si="220"/>
        <v>1.2422441794356549</v>
      </c>
      <c r="AO316" s="11">
        <f t="shared" si="221"/>
        <v>-2.0262639999999905</v>
      </c>
      <c r="AP316" s="11">
        <f t="shared" si="222"/>
        <v>-326.28461599682373</v>
      </c>
      <c r="AR316" s="11">
        <v>-50</v>
      </c>
      <c r="AS316" s="11">
        <v>5.8680000000000003</v>
      </c>
      <c r="AT316" s="11">
        <f t="shared" si="223"/>
        <v>586800</v>
      </c>
      <c r="AU316" s="11">
        <f t="shared" si="224"/>
        <v>0.19399999999999995</v>
      </c>
      <c r="AV316" s="11">
        <f t="shared" si="225"/>
        <v>19400</v>
      </c>
      <c r="AW316" s="11">
        <f t="shared" si="226"/>
        <v>0.76849010517124505</v>
      </c>
      <c r="AX316" s="11">
        <f t="shared" si="227"/>
        <v>5.7684901051712449</v>
      </c>
      <c r="AY316" s="11">
        <f t="shared" si="228"/>
        <v>1.2986602266066833</v>
      </c>
      <c r="AZ316" s="11">
        <f t="shared" si="229"/>
        <v>-1.860155999999991</v>
      </c>
      <c r="BA316" s="11">
        <f t="shared" si="230"/>
        <v>-277.1567782649189</v>
      </c>
      <c r="BC316" s="11">
        <v>-50</v>
      </c>
      <c r="BD316" s="11">
        <v>5.8070000000000004</v>
      </c>
      <c r="BE316" s="11">
        <f t="shared" si="231"/>
        <v>580700</v>
      </c>
      <c r="BF316" s="11">
        <f t="shared" si="232"/>
        <v>0.19099999999999984</v>
      </c>
      <c r="BG316" s="11">
        <f t="shared" si="233"/>
        <v>19100</v>
      </c>
      <c r="BH316" s="11">
        <f t="shared" si="234"/>
        <v>0.76395182603332423</v>
      </c>
      <c r="BI316" s="11">
        <f t="shared" si="235"/>
        <v>5.763951826033324</v>
      </c>
      <c r="BJ316" s="11">
        <f t="shared" si="236"/>
        <v>1.2921152270323077</v>
      </c>
      <c r="BK316" s="11">
        <f t="shared" si="237"/>
        <v>-1.8408189999999913</v>
      </c>
      <c r="BL316" s="11">
        <f t="shared" si="238"/>
        <v>-271.43769791826583</v>
      </c>
      <c r="BN316" s="11">
        <v>-50</v>
      </c>
      <c r="BO316" s="11">
        <v>5.4189999999999996</v>
      </c>
      <c r="BP316" s="11">
        <f t="shared" si="239"/>
        <v>541900</v>
      </c>
      <c r="BQ316" s="11">
        <f t="shared" si="240"/>
        <v>0.17900000000000027</v>
      </c>
      <c r="BR316" s="11">
        <f t="shared" si="241"/>
        <v>17900</v>
      </c>
      <c r="BS316" s="11">
        <f t="shared" si="242"/>
        <v>0.73391915101239091</v>
      </c>
      <c r="BT316" s="11">
        <f t="shared" si="243"/>
        <v>5.7339191510123912</v>
      </c>
      <c r="BU316" s="11">
        <f t="shared" si="244"/>
        <v>1.2975493057333936</v>
      </c>
      <c r="BV316" s="11">
        <f t="shared" si="245"/>
        <v>-1.7178229999999919</v>
      </c>
      <c r="BW316" s="11">
        <f t="shared" si="246"/>
        <v>-235.06059669693173</v>
      </c>
    </row>
    <row r="317" spans="1:75" x14ac:dyDescent="0.35">
      <c r="A317" s="4">
        <v>-49</v>
      </c>
      <c r="B317" s="5">
        <v>124.99</v>
      </c>
      <c r="C317" s="5">
        <f t="shared" si="199"/>
        <v>-3.1400000000000006</v>
      </c>
      <c r="D317" s="5">
        <f t="shared" si="200"/>
        <v>2.0968752680596876</v>
      </c>
      <c r="E317" s="5">
        <f t="shared" si="201"/>
        <v>1.2499000000000001E-4</v>
      </c>
      <c r="F317" s="5">
        <f t="shared" si="202"/>
        <v>-3.140000000000014E-6</v>
      </c>
      <c r="G317" s="5">
        <f t="shared" si="203"/>
        <v>-3.9031247319403124</v>
      </c>
      <c r="H317" s="6">
        <f t="shared" si="204"/>
        <v>1.7486279811635141E-2</v>
      </c>
      <c r="K317" s="11">
        <v>-49</v>
      </c>
      <c r="L317" s="11">
        <v>6.6609999999999996</v>
      </c>
      <c r="M317" s="11">
        <f t="shared" si="205"/>
        <v>666100</v>
      </c>
      <c r="N317" s="11">
        <f t="shared" si="206"/>
        <v>0.22300000000000075</v>
      </c>
      <c r="O317" s="11">
        <f t="shared" si="206"/>
        <v>22300</v>
      </c>
      <c r="P317" s="11">
        <f t="shared" si="207"/>
        <v>0.823539433656859</v>
      </c>
      <c r="Q317" s="11">
        <f t="shared" si="207"/>
        <v>5.8235394336568591</v>
      </c>
      <c r="R317" s="11">
        <f t="shared" si="208"/>
        <v>1.2942779709556411</v>
      </c>
      <c r="S317" s="11">
        <f t="shared" si="209"/>
        <v>2.0915540000000092</v>
      </c>
      <c r="T317" s="11">
        <f t="shared" si="198"/>
        <v>796.45592850379273</v>
      </c>
      <c r="V317" s="11">
        <v>-49</v>
      </c>
      <c r="W317" s="25">
        <v>6.9859999999999998</v>
      </c>
      <c r="X317" s="11">
        <f t="shared" si="210"/>
        <v>698600</v>
      </c>
      <c r="Y317" s="11">
        <f t="shared" si="211"/>
        <v>0.23800000000000043</v>
      </c>
      <c r="Z317" s="11">
        <f t="shared" si="212"/>
        <v>23800</v>
      </c>
      <c r="AA317" s="11">
        <f t="shared" si="213"/>
        <v>0.84422858130162792</v>
      </c>
      <c r="AB317" s="11">
        <f t="shared" si="214"/>
        <v>5.8442285813016284</v>
      </c>
      <c r="AC317" s="11">
        <f>(AB317-AB318)/(G318-G317)</f>
        <v>1.3166973335461416</v>
      </c>
      <c r="AD317" s="11">
        <f>X317*F317</f>
        <v>-2.1936040000000099</v>
      </c>
      <c r="AE317" s="11">
        <f>(X317*E317)/(($I$3+$I$4)*286.9)+273</f>
        <v>821.99611417617416</v>
      </c>
      <c r="AG317" s="11">
        <v>-49</v>
      </c>
      <c r="AH317" s="11">
        <v>6.5940000000000003</v>
      </c>
      <c r="AI317" s="11">
        <f t="shared" si="215"/>
        <v>659400</v>
      </c>
      <c r="AJ317" s="11">
        <f t="shared" si="216"/>
        <v>0.21099999999999941</v>
      </c>
      <c r="AK317" s="11">
        <f t="shared" si="217"/>
        <v>21100</v>
      </c>
      <c r="AL317" s="11">
        <f t="shared" si="218"/>
        <v>0.81914894280713424</v>
      </c>
      <c r="AM317" s="11">
        <f t="shared" si="219"/>
        <v>5.8191489428071339</v>
      </c>
      <c r="AN317" s="11">
        <f t="shared" si="220"/>
        <v>1.2379651912910279</v>
      </c>
      <c r="AO317" s="11">
        <f t="shared" si="221"/>
        <v>-2.0705160000000093</v>
      </c>
      <c r="AP317" s="11">
        <f t="shared" si="222"/>
        <v>-329.93164021033044</v>
      </c>
      <c r="AR317" s="11">
        <v>-49</v>
      </c>
      <c r="AS317" s="11">
        <v>6.0620000000000003</v>
      </c>
      <c r="AT317" s="11">
        <f t="shared" si="223"/>
        <v>606200</v>
      </c>
      <c r="AU317" s="11">
        <f t="shared" si="224"/>
        <v>0.21699999999999964</v>
      </c>
      <c r="AV317" s="11">
        <f t="shared" si="225"/>
        <v>21700</v>
      </c>
      <c r="AW317" s="11">
        <f t="shared" si="226"/>
        <v>0.78261593203160351</v>
      </c>
      <c r="AX317" s="11">
        <f t="shared" si="227"/>
        <v>5.7826159320316037</v>
      </c>
      <c r="AY317" s="11">
        <f t="shared" si="228"/>
        <v>1.3823455190629199</v>
      </c>
      <c r="AZ317" s="11">
        <f t="shared" si="229"/>
        <v>-1.9034680000000084</v>
      </c>
      <c r="BA317" s="11">
        <f t="shared" si="230"/>
        <v>-281.28747390885997</v>
      </c>
      <c r="BC317" s="11">
        <v>-49</v>
      </c>
      <c r="BD317" s="11">
        <v>5.9980000000000002</v>
      </c>
      <c r="BE317" s="11">
        <f t="shared" si="231"/>
        <v>599800</v>
      </c>
      <c r="BF317" s="11">
        <f t="shared" si="232"/>
        <v>0.19899999999999984</v>
      </c>
      <c r="BG317" s="11">
        <f t="shared" si="233"/>
        <v>19900</v>
      </c>
      <c r="BH317" s="11">
        <f t="shared" si="234"/>
        <v>0.77800646142350838</v>
      </c>
      <c r="BI317" s="11">
        <f t="shared" si="235"/>
        <v>5.7780064614235087</v>
      </c>
      <c r="BJ317" s="11">
        <f t="shared" si="236"/>
        <v>1.2828393909564511</v>
      </c>
      <c r="BK317" s="11">
        <f t="shared" si="237"/>
        <v>-1.8833720000000085</v>
      </c>
      <c r="BL317" s="11">
        <f t="shared" si="238"/>
        <v>-275.43554412823198</v>
      </c>
      <c r="BN317" s="11">
        <v>-49</v>
      </c>
      <c r="BO317" s="11">
        <v>5.5979999999999999</v>
      </c>
      <c r="BP317" s="11">
        <f t="shared" si="239"/>
        <v>559800</v>
      </c>
      <c r="BQ317" s="11">
        <f t="shared" si="240"/>
        <v>0.18799999999999972</v>
      </c>
      <c r="BR317" s="11">
        <f t="shared" si="241"/>
        <v>18800</v>
      </c>
      <c r="BS317" s="11">
        <f t="shared" si="242"/>
        <v>0.74803289413014351</v>
      </c>
      <c r="BT317" s="11">
        <f t="shared" si="243"/>
        <v>5.7480328941301435</v>
      </c>
      <c r="BU317" s="11">
        <f t="shared" si="244"/>
        <v>1.2982696671363094</v>
      </c>
      <c r="BV317" s="11">
        <f t="shared" si="245"/>
        <v>-1.7577720000000079</v>
      </c>
      <c r="BW317" s="11">
        <f t="shared" si="246"/>
        <v>-238.86098299930688</v>
      </c>
    </row>
    <row r="318" spans="1:75" x14ac:dyDescent="0.35">
      <c r="A318" s="4">
        <v>-48</v>
      </c>
      <c r="B318" s="5">
        <v>121.85</v>
      </c>
      <c r="C318" s="5">
        <f t="shared" si="199"/>
        <v>-3.0899999999999892</v>
      </c>
      <c r="D318" s="5">
        <f t="shared" si="200"/>
        <v>2.085825533520743</v>
      </c>
      <c r="E318" s="5">
        <f t="shared" si="201"/>
        <v>1.2184999999999999E-4</v>
      </c>
      <c r="F318" s="5">
        <f t="shared" si="202"/>
        <v>-3.0899999999999857E-6</v>
      </c>
      <c r="G318" s="5">
        <f t="shared" si="203"/>
        <v>-3.914174466479257</v>
      </c>
      <c r="H318" s="6">
        <f t="shared" si="204"/>
        <v>1.6846850483731607E-2</v>
      </c>
      <c r="K318" s="11">
        <v>-48</v>
      </c>
      <c r="L318" s="11">
        <v>6.8840000000000003</v>
      </c>
      <c r="M318" s="11">
        <f t="shared" si="205"/>
        <v>688400</v>
      </c>
      <c r="N318" s="11">
        <f t="shared" si="206"/>
        <v>0.23299999999999965</v>
      </c>
      <c r="O318" s="11">
        <f t="shared" si="206"/>
        <v>23300</v>
      </c>
      <c r="P318" s="11">
        <f t="shared" si="207"/>
        <v>0.83784086165552263</v>
      </c>
      <c r="Q318" s="11">
        <f t="shared" si="207"/>
        <v>5.8378408616555229</v>
      </c>
      <c r="R318" s="11">
        <f t="shared" si="208"/>
        <v>1.2958904179107029</v>
      </c>
      <c r="S318" s="11">
        <f t="shared" si="209"/>
        <v>2.1271559999999901</v>
      </c>
      <c r="T318" s="11">
        <f t="shared" si="198"/>
        <v>800.38990961376328</v>
      </c>
      <c r="V318" s="11">
        <v>-48</v>
      </c>
      <c r="W318" s="25">
        <v>7.2240000000000002</v>
      </c>
      <c r="X318" s="11">
        <f t="shared" si="210"/>
        <v>722400</v>
      </c>
      <c r="Y318" s="11">
        <f t="shared" si="211"/>
        <v>0.25099999999999945</v>
      </c>
      <c r="Z318" s="11">
        <f t="shared" si="212"/>
        <v>25100</v>
      </c>
      <c r="AA318" s="11">
        <f t="shared" si="213"/>
        <v>0.85877773730544937</v>
      </c>
      <c r="AB318" s="11">
        <f t="shared" si="214"/>
        <v>5.8587777373054495</v>
      </c>
      <c r="AC318" s="11">
        <f>(AB318-AB319)/(G319-G318)</f>
        <v>1.3297177476129363</v>
      </c>
      <c r="AD318" s="11">
        <f>X318*F318</f>
        <v>-2.2322159999999895</v>
      </c>
      <c r="AE318" s="11">
        <f>(X318*E318)/(($I$3+$I$4)*286.9)+273</f>
        <v>826.43763902525075</v>
      </c>
      <c r="AG318" s="11">
        <v>-48</v>
      </c>
      <c r="AH318" s="11">
        <v>6.8049999999999997</v>
      </c>
      <c r="AI318" s="11">
        <f t="shared" si="215"/>
        <v>680500</v>
      </c>
      <c r="AJ318" s="11">
        <f t="shared" si="216"/>
        <v>0.22800000000000065</v>
      </c>
      <c r="AK318" s="11">
        <f t="shared" si="217"/>
        <v>22800</v>
      </c>
      <c r="AL318" s="11">
        <f t="shared" si="218"/>
        <v>0.83282812953935348</v>
      </c>
      <c r="AM318" s="11">
        <f t="shared" si="219"/>
        <v>5.8328281295393536</v>
      </c>
      <c r="AN318" s="11">
        <f t="shared" si="220"/>
        <v>1.2830162035729744</v>
      </c>
      <c r="AO318" s="11">
        <f t="shared" si="221"/>
        <v>-2.1027449999999903</v>
      </c>
      <c r="AP318" s="11">
        <f t="shared" si="222"/>
        <v>-333.59318568630613</v>
      </c>
      <c r="AR318" s="11">
        <v>-48</v>
      </c>
      <c r="AS318" s="11">
        <v>6.2789999999999999</v>
      </c>
      <c r="AT318" s="11">
        <f t="shared" si="223"/>
        <v>627900</v>
      </c>
      <c r="AU318" s="11">
        <f t="shared" si="224"/>
        <v>0.23399999999999999</v>
      </c>
      <c r="AV318" s="11">
        <f t="shared" si="225"/>
        <v>23400</v>
      </c>
      <c r="AW318" s="11">
        <f t="shared" si="226"/>
        <v>0.79789048305834886</v>
      </c>
      <c r="AX318" s="11">
        <f t="shared" si="227"/>
        <v>5.7978904830583486</v>
      </c>
      <c r="AY318" s="11">
        <f t="shared" si="228"/>
        <v>1.4244826753611566</v>
      </c>
      <c r="AZ318" s="11">
        <f t="shared" si="229"/>
        <v>-1.940210999999991</v>
      </c>
      <c r="BA318" s="11">
        <f t="shared" si="230"/>
        <v>-286.70589462517501</v>
      </c>
      <c r="BC318" s="11">
        <v>-48</v>
      </c>
      <c r="BD318" s="11">
        <v>6.1970000000000001</v>
      </c>
      <c r="BE318" s="11">
        <f t="shared" si="231"/>
        <v>619700</v>
      </c>
      <c r="BF318" s="11">
        <f t="shared" si="232"/>
        <v>0.21600000000000019</v>
      </c>
      <c r="BG318" s="11">
        <f t="shared" si="233"/>
        <v>21600</v>
      </c>
      <c r="BH318" s="11">
        <f t="shared" si="234"/>
        <v>0.79218149614967881</v>
      </c>
      <c r="BI318" s="11">
        <f t="shared" si="235"/>
        <v>5.7921814961496789</v>
      </c>
      <c r="BJ318" s="11">
        <f t="shared" si="236"/>
        <v>1.3338667970789295</v>
      </c>
      <c r="BK318" s="11">
        <f t="shared" si="237"/>
        <v>-1.9148729999999912</v>
      </c>
      <c r="BL318" s="11">
        <f t="shared" si="238"/>
        <v>-279.3964690224891</v>
      </c>
      <c r="BN318" s="11">
        <v>-48</v>
      </c>
      <c r="BO318" s="11">
        <v>5.7859999999999996</v>
      </c>
      <c r="BP318" s="11">
        <f t="shared" si="239"/>
        <v>578600</v>
      </c>
      <c r="BQ318" s="11">
        <f t="shared" si="240"/>
        <v>0.19400000000000084</v>
      </c>
      <c r="BR318" s="11">
        <f t="shared" si="241"/>
        <v>19400</v>
      </c>
      <c r="BS318" s="11">
        <f t="shared" si="242"/>
        <v>0.76237842931196409</v>
      </c>
      <c r="BT318" s="11">
        <f t="shared" si="243"/>
        <v>5.7623784293119638</v>
      </c>
      <c r="BU318" s="11">
        <f t="shared" si="244"/>
        <v>1.2839365518693338</v>
      </c>
      <c r="BV318" s="11">
        <f t="shared" si="245"/>
        <v>-1.7878739999999917</v>
      </c>
      <c r="BW318" s="11">
        <f t="shared" si="246"/>
        <v>-242.76020167244189</v>
      </c>
    </row>
    <row r="319" spans="1:75" x14ac:dyDescent="0.35">
      <c r="A319" s="4">
        <v>-47</v>
      </c>
      <c r="B319" s="5">
        <v>118.76</v>
      </c>
      <c r="C319" s="5">
        <f t="shared" si="199"/>
        <v>-3.0600000000000023</v>
      </c>
      <c r="D319" s="5">
        <f t="shared" si="200"/>
        <v>2.0746701889240069</v>
      </c>
      <c r="E319" s="5">
        <f t="shared" si="201"/>
        <v>1.1876000000000001E-4</v>
      </c>
      <c r="F319" s="5">
        <f t="shared" si="202"/>
        <v>-3.0600000000000012E-6</v>
      </c>
      <c r="G319" s="5">
        <f t="shared" si="203"/>
        <v>-3.9253298110759931</v>
      </c>
      <c r="H319" s="6">
        <f t="shared" si="204"/>
        <v>1.6215408681126753E-2</v>
      </c>
      <c r="K319" s="11">
        <v>-47</v>
      </c>
      <c r="L319" s="11">
        <v>7.117</v>
      </c>
      <c r="M319" s="11">
        <f t="shared" si="205"/>
        <v>711700</v>
      </c>
      <c r="N319" s="11">
        <f t="shared" si="206"/>
        <v>0.25199999999999978</v>
      </c>
      <c r="O319" s="11">
        <f t="shared" si="206"/>
        <v>25200</v>
      </c>
      <c r="P319" s="11">
        <f t="shared" si="207"/>
        <v>0.85229696582692538</v>
      </c>
      <c r="Q319" s="11">
        <f t="shared" si="207"/>
        <v>5.852296965826925</v>
      </c>
      <c r="R319" s="11">
        <f t="shared" si="208"/>
        <v>1.3329643941778047</v>
      </c>
      <c r="S319" s="11">
        <f t="shared" si="209"/>
        <v>2.1778020000000007</v>
      </c>
      <c r="T319" s="11">
        <f t="shared" si="198"/>
        <v>804.41349129141429</v>
      </c>
      <c r="V319" s="11">
        <v>-47</v>
      </c>
      <c r="W319" s="25">
        <v>7.4749999999999996</v>
      </c>
      <c r="X319" s="11">
        <f t="shared" si="210"/>
        <v>747500</v>
      </c>
      <c r="Y319" s="11">
        <f t="shared" si="211"/>
        <v>0.25700000000000056</v>
      </c>
      <c r="Z319" s="11">
        <f t="shared" si="212"/>
        <v>25700</v>
      </c>
      <c r="AA319" s="11">
        <f t="shared" si="213"/>
        <v>0.87361119699646728</v>
      </c>
      <c r="AB319" s="11">
        <f t="shared" si="214"/>
        <v>5.8736111969964675</v>
      </c>
      <c r="AC319" s="11">
        <f>(AB319-AB320)/(G320-G319)</f>
        <v>1.2949517983398642</v>
      </c>
      <c r="AD319" s="11">
        <f>X319*F319</f>
        <v>-2.2873500000000009</v>
      </c>
      <c r="AE319" s="11">
        <f>(X319*E319)/(($I$3+$I$4)*286.9)+273</f>
        <v>831.14470245936798</v>
      </c>
      <c r="AG319" s="11">
        <v>-47</v>
      </c>
      <c r="AH319" s="11">
        <v>7.0330000000000004</v>
      </c>
      <c r="AI319" s="11">
        <f t="shared" si="215"/>
        <v>703300</v>
      </c>
      <c r="AJ319" s="11">
        <f t="shared" si="216"/>
        <v>0.23099999999999987</v>
      </c>
      <c r="AK319" s="11">
        <f t="shared" si="217"/>
        <v>23100</v>
      </c>
      <c r="AL319" s="11">
        <f t="shared" si="218"/>
        <v>0.84714061741340618</v>
      </c>
      <c r="AM319" s="11">
        <f t="shared" si="219"/>
        <v>5.8471406174134062</v>
      </c>
      <c r="AN319" s="11">
        <f t="shared" si="220"/>
        <v>1.2380196345864576</v>
      </c>
      <c r="AO319" s="11">
        <f t="shared" si="221"/>
        <v>-2.152098000000001</v>
      </c>
      <c r="AP319" s="11">
        <f t="shared" si="222"/>
        <v>-338.01893728952655</v>
      </c>
      <c r="AR319" s="11">
        <v>-47</v>
      </c>
      <c r="AS319" s="11">
        <v>6.5129999999999999</v>
      </c>
      <c r="AT319" s="11">
        <f t="shared" si="223"/>
        <v>651300</v>
      </c>
      <c r="AU319" s="11">
        <f t="shared" si="224"/>
        <v>0.22900000000000009</v>
      </c>
      <c r="AV319" s="11">
        <f t="shared" si="225"/>
        <v>22900</v>
      </c>
      <c r="AW319" s="11">
        <f t="shared" si="226"/>
        <v>0.81378107817408252</v>
      </c>
      <c r="AX319" s="11">
        <f t="shared" si="227"/>
        <v>5.8137810781740829</v>
      </c>
      <c r="AY319" s="11">
        <f t="shared" si="228"/>
        <v>1.3237977501291338</v>
      </c>
      <c r="AZ319" s="11">
        <f t="shared" si="229"/>
        <v>-1.9929780000000008</v>
      </c>
      <c r="BA319" s="11">
        <f t="shared" si="230"/>
        <v>-292.8419363808739</v>
      </c>
      <c r="BC319" s="11">
        <v>-47</v>
      </c>
      <c r="BD319" s="11">
        <v>6.4130000000000003</v>
      </c>
      <c r="BE319" s="11">
        <f t="shared" si="231"/>
        <v>641300</v>
      </c>
      <c r="BF319" s="11">
        <f t="shared" si="232"/>
        <v>0.21399999999999952</v>
      </c>
      <c r="BG319" s="11">
        <f t="shared" si="233"/>
        <v>21400</v>
      </c>
      <c r="BH319" s="11">
        <f t="shared" si="234"/>
        <v>0.8070612399172391</v>
      </c>
      <c r="BI319" s="11">
        <f t="shared" si="235"/>
        <v>5.807061239917239</v>
      </c>
      <c r="BJ319" s="11">
        <f t="shared" si="236"/>
        <v>1.2574706252757135</v>
      </c>
      <c r="BK319" s="11">
        <f t="shared" si="237"/>
        <v>-1.9623780000000008</v>
      </c>
      <c r="BL319" s="11">
        <f t="shared" si="238"/>
        <v>-284.15405159074851</v>
      </c>
      <c r="BN319" s="11">
        <v>-47</v>
      </c>
      <c r="BO319" s="11">
        <v>5.98</v>
      </c>
      <c r="BP319" s="11">
        <f t="shared" si="239"/>
        <v>598000</v>
      </c>
      <c r="BQ319" s="11">
        <f t="shared" si="240"/>
        <v>0.20199999999999996</v>
      </c>
      <c r="BR319" s="11">
        <f t="shared" si="241"/>
        <v>20200</v>
      </c>
      <c r="BS319" s="11">
        <f t="shared" si="242"/>
        <v>0.77670118398841093</v>
      </c>
      <c r="BT319" s="11">
        <f t="shared" si="243"/>
        <v>5.7767011839884113</v>
      </c>
      <c r="BU319" s="11">
        <f t="shared" si="244"/>
        <v>1.2726500065875641</v>
      </c>
      <c r="BV319" s="11">
        <f t="shared" si="245"/>
        <v>-1.8298800000000006</v>
      </c>
      <c r="BW319" s="11">
        <f t="shared" si="246"/>
        <v>-246.53551044950507</v>
      </c>
    </row>
    <row r="320" spans="1:75" x14ac:dyDescent="0.35">
      <c r="A320" s="4">
        <v>-46</v>
      </c>
      <c r="B320" s="5">
        <v>115.7</v>
      </c>
      <c r="C320" s="5">
        <f t="shared" si="199"/>
        <v>-3.0100000000000051</v>
      </c>
      <c r="D320" s="5">
        <f t="shared" si="200"/>
        <v>2.0633333589517497</v>
      </c>
      <c r="E320" s="5">
        <f t="shared" si="201"/>
        <v>1.1570000000000001E-4</v>
      </c>
      <c r="F320" s="5">
        <f t="shared" si="202"/>
        <v>-3.0100000000000135E-6</v>
      </c>
      <c r="G320" s="5">
        <f t="shared" si="203"/>
        <v>-3.9366666410482503</v>
      </c>
      <c r="H320" s="6">
        <f t="shared" si="204"/>
        <v>1.5592245763912937E-2</v>
      </c>
      <c r="K320" s="11">
        <v>-46</v>
      </c>
      <c r="L320" s="11">
        <v>7.3689999999999998</v>
      </c>
      <c r="M320" s="11">
        <f t="shared" si="205"/>
        <v>736900</v>
      </c>
      <c r="N320" s="11">
        <f t="shared" si="206"/>
        <v>0.2759999999999998</v>
      </c>
      <c r="O320" s="11">
        <f t="shared" si="206"/>
        <v>27600</v>
      </c>
      <c r="P320" s="11">
        <f t="shared" si="207"/>
        <v>0.86740855652279125</v>
      </c>
      <c r="Q320" s="11">
        <f t="shared" si="207"/>
        <v>5.8674085565227916</v>
      </c>
      <c r="R320" s="11">
        <f t="shared" si="208"/>
        <v>1.3949127391236944</v>
      </c>
      <c r="S320" s="11">
        <f t="shared" si="209"/>
        <v>2.2180690000000101</v>
      </c>
      <c r="T320" s="11">
        <f t="shared" si="198"/>
        <v>809.05251337099935</v>
      </c>
      <c r="V320" s="11">
        <v>-46</v>
      </c>
      <c r="W320" s="25">
        <v>7.7320000000000002</v>
      </c>
      <c r="X320" s="11">
        <f t="shared" si="210"/>
        <v>773200</v>
      </c>
      <c r="Y320" s="11">
        <f t="shared" si="211"/>
        <v>0.27700000000000014</v>
      </c>
      <c r="Z320" s="11">
        <f t="shared" si="212"/>
        <v>27700</v>
      </c>
      <c r="AA320" s="11">
        <f t="shared" si="213"/>
        <v>0.8882918453565154</v>
      </c>
      <c r="AB320" s="11">
        <f t="shared" si="214"/>
        <v>5.8882918453565152</v>
      </c>
      <c r="AC320" s="11">
        <f>(AB320-AB321)/(G321-G320)</f>
        <v>1.335296552222649</v>
      </c>
      <c r="AD320" s="11">
        <f>X320*F320</f>
        <v>-2.3273320000000104</v>
      </c>
      <c r="AE320" s="11">
        <f>(X320*E320)/(($I$3+$I$4)*286.9)+273</f>
        <v>835.45868277711588</v>
      </c>
      <c r="AG320" s="11">
        <v>-46</v>
      </c>
      <c r="AH320" s="11">
        <v>7.2640000000000002</v>
      </c>
      <c r="AI320" s="11">
        <f t="shared" si="215"/>
        <v>726400</v>
      </c>
      <c r="AJ320" s="11">
        <f t="shared" si="216"/>
        <v>0.24299999999999944</v>
      </c>
      <c r="AK320" s="11">
        <f t="shared" si="217"/>
        <v>24300</v>
      </c>
      <c r="AL320" s="11">
        <f t="shared" si="218"/>
        <v>0.86117583551302868</v>
      </c>
      <c r="AM320" s="11">
        <f t="shared" si="219"/>
        <v>5.8611758355130288</v>
      </c>
      <c r="AN320" s="11">
        <f t="shared" si="220"/>
        <v>1.2483058387692765</v>
      </c>
      <c r="AO320" s="11">
        <f t="shared" si="221"/>
        <v>-2.1864640000000097</v>
      </c>
      <c r="AP320" s="11">
        <f t="shared" si="222"/>
        <v>-341.82718043617967</v>
      </c>
      <c r="AR320" s="11">
        <v>-46</v>
      </c>
      <c r="AS320" s="11">
        <v>6.742</v>
      </c>
      <c r="AT320" s="11">
        <f t="shared" si="223"/>
        <v>674200</v>
      </c>
      <c r="AU320" s="11">
        <f t="shared" si="224"/>
        <v>0.23800000000000043</v>
      </c>
      <c r="AV320" s="11">
        <f t="shared" si="225"/>
        <v>23800</v>
      </c>
      <c r="AW320" s="11">
        <f t="shared" si="226"/>
        <v>0.82878874818495307</v>
      </c>
      <c r="AX320" s="11">
        <f t="shared" si="227"/>
        <v>5.8287887481849534</v>
      </c>
      <c r="AY320" s="11">
        <f t="shared" si="228"/>
        <v>1.3160989411905106</v>
      </c>
      <c r="AZ320" s="11">
        <f t="shared" si="229"/>
        <v>-2.0293420000000091</v>
      </c>
      <c r="BA320" s="11">
        <f t="shared" si="230"/>
        <v>-297.64494087289688</v>
      </c>
      <c r="BC320" s="11">
        <v>-46</v>
      </c>
      <c r="BD320" s="11">
        <v>6.6269999999999998</v>
      </c>
      <c r="BE320" s="11">
        <f t="shared" si="231"/>
        <v>662700</v>
      </c>
      <c r="BF320" s="11">
        <f t="shared" si="232"/>
        <v>0.23399999999999999</v>
      </c>
      <c r="BG320" s="11">
        <f t="shared" si="233"/>
        <v>23400</v>
      </c>
      <c r="BH320" s="11">
        <f t="shared" si="234"/>
        <v>0.82131697059109732</v>
      </c>
      <c r="BI320" s="11">
        <f t="shared" si="235"/>
        <v>5.8213169705910977</v>
      </c>
      <c r="BJ320" s="11">
        <f t="shared" si="236"/>
        <v>1.3164286322875918</v>
      </c>
      <c r="BK320" s="11">
        <f t="shared" si="237"/>
        <v>-1.994727000000009</v>
      </c>
      <c r="BL320" s="11">
        <f t="shared" si="238"/>
        <v>-287.91130572006637</v>
      </c>
      <c r="BN320" s="11">
        <v>-46</v>
      </c>
      <c r="BO320" s="11">
        <v>6.1820000000000004</v>
      </c>
      <c r="BP320" s="11">
        <f t="shared" si="239"/>
        <v>618200</v>
      </c>
      <c r="BQ320" s="11">
        <f t="shared" si="240"/>
        <v>0.21299999999999919</v>
      </c>
      <c r="BR320" s="11">
        <f t="shared" si="241"/>
        <v>21300</v>
      </c>
      <c r="BS320" s="11">
        <f t="shared" si="242"/>
        <v>0.7911290007272862</v>
      </c>
      <c r="BT320" s="11">
        <f t="shared" si="243"/>
        <v>5.7911290007272864</v>
      </c>
      <c r="BU320" s="11">
        <f t="shared" si="244"/>
        <v>1.2850780668614377</v>
      </c>
      <c r="BV320" s="11">
        <f t="shared" si="245"/>
        <v>-1.8607820000000084</v>
      </c>
      <c r="BW320" s="11">
        <f t="shared" si="246"/>
        <v>-250.24636969389621</v>
      </c>
    </row>
    <row r="321" spans="1:75" x14ac:dyDescent="0.35">
      <c r="A321" s="4">
        <v>-45</v>
      </c>
      <c r="B321" s="5">
        <v>112.69</v>
      </c>
      <c r="C321" s="5">
        <f t="shared" si="199"/>
        <v>-2.9699999999999989</v>
      </c>
      <c r="D321" s="5">
        <f t="shared" si="200"/>
        <v>2.0518853788898719</v>
      </c>
      <c r="E321" s="5">
        <f t="shared" si="201"/>
        <v>1.1268999999999999E-4</v>
      </c>
      <c r="F321" s="5">
        <f t="shared" si="202"/>
        <v>-2.9699999999999936E-6</v>
      </c>
      <c r="G321" s="5">
        <f t="shared" si="203"/>
        <v>-3.9481146211101281</v>
      </c>
      <c r="H321" s="6">
        <f t="shared" si="204"/>
        <v>1.4977650413174615E-2</v>
      </c>
      <c r="K321" s="11">
        <v>-45</v>
      </c>
      <c r="L321" s="11">
        <v>7.6449999999999996</v>
      </c>
      <c r="M321" s="11">
        <f t="shared" si="205"/>
        <v>764500</v>
      </c>
      <c r="N321" s="11">
        <f t="shared" si="206"/>
        <v>0.28900000000000059</v>
      </c>
      <c r="O321" s="11">
        <f t="shared" si="206"/>
        <v>28900</v>
      </c>
      <c r="P321" s="11">
        <f t="shared" si="207"/>
        <v>0.88337748974833885</v>
      </c>
      <c r="Q321" s="11">
        <f t="shared" si="207"/>
        <v>5.8833774897483391</v>
      </c>
      <c r="R321" s="11">
        <f t="shared" si="208"/>
        <v>1.3892491322101563</v>
      </c>
      <c r="S321" s="11">
        <f t="shared" si="209"/>
        <v>2.2705649999999951</v>
      </c>
      <c r="T321" s="11">
        <f t="shared" si="198"/>
        <v>814.66190123643025</v>
      </c>
      <c r="V321" s="11">
        <v>-45</v>
      </c>
      <c r="W321" s="25">
        <v>8.0090000000000003</v>
      </c>
      <c r="X321" s="11">
        <f t="shared" si="210"/>
        <v>800900</v>
      </c>
      <c r="Y321" s="11">
        <f t="shared" si="211"/>
        <v>0.29400000000000048</v>
      </c>
      <c r="Z321" s="11">
        <f t="shared" si="212"/>
        <v>29400.000000000116</v>
      </c>
      <c r="AA321" s="11">
        <f t="shared" si="213"/>
        <v>0.90357829366305442</v>
      </c>
      <c r="AB321" s="11">
        <f t="shared" si="214"/>
        <v>5.9035782936630543</v>
      </c>
      <c r="AC321" s="11">
        <f>(AB321-AB322)/(G322-G321)</f>
        <v>1.3497682086526623</v>
      </c>
      <c r="AD321" s="11">
        <f>X321*F321</f>
        <v>-2.3786729999999947</v>
      </c>
      <c r="AE321" s="11">
        <f>(X321*E321)/(($I$3+$I$4)*286.9)+273</f>
        <v>840.45195121027723</v>
      </c>
      <c r="AG321" s="11">
        <v>-45</v>
      </c>
      <c r="AH321" s="11">
        <v>7.5069999999999997</v>
      </c>
      <c r="AI321" s="11">
        <f t="shared" si="215"/>
        <v>750700</v>
      </c>
      <c r="AJ321" s="11">
        <f t="shared" si="216"/>
        <v>0.26200000000000045</v>
      </c>
      <c r="AK321" s="11">
        <f t="shared" si="217"/>
        <v>26200</v>
      </c>
      <c r="AL321" s="11">
        <f t="shared" si="218"/>
        <v>0.87546641586638552</v>
      </c>
      <c r="AM321" s="11">
        <f t="shared" si="219"/>
        <v>5.8754664158663852</v>
      </c>
      <c r="AN321" s="11">
        <f t="shared" si="220"/>
        <v>1.2844176803367784</v>
      </c>
      <c r="AO321" s="11">
        <f t="shared" si="221"/>
        <v>-2.2295789999999953</v>
      </c>
      <c r="AP321" s="11">
        <f t="shared" si="222"/>
        <v>-345.86462543392679</v>
      </c>
      <c r="AR321" s="11">
        <v>-45</v>
      </c>
      <c r="AS321" s="11">
        <v>6.98</v>
      </c>
      <c r="AT321" s="11">
        <f t="shared" si="223"/>
        <v>698000</v>
      </c>
      <c r="AU321" s="11">
        <f t="shared" si="224"/>
        <v>0.26399999999999935</v>
      </c>
      <c r="AV321" s="11">
        <f t="shared" si="225"/>
        <v>26400</v>
      </c>
      <c r="AW321" s="11">
        <f t="shared" si="226"/>
        <v>0.84385542262316116</v>
      </c>
      <c r="AX321" s="11">
        <f t="shared" si="227"/>
        <v>5.8438554226231609</v>
      </c>
      <c r="AY321" s="11">
        <f t="shared" si="228"/>
        <v>1.3899657641138465</v>
      </c>
      <c r="AZ321" s="11">
        <f t="shared" si="229"/>
        <v>-2.0730599999999955</v>
      </c>
      <c r="BA321" s="11">
        <f t="shared" si="230"/>
        <v>-302.41961975873301</v>
      </c>
      <c r="BC321" s="11">
        <v>-45</v>
      </c>
      <c r="BD321" s="11">
        <v>6.8609999999999998</v>
      </c>
      <c r="BE321" s="11">
        <f t="shared" si="231"/>
        <v>686100</v>
      </c>
      <c r="BF321" s="11">
        <f t="shared" si="232"/>
        <v>0.24500000000000011</v>
      </c>
      <c r="BG321" s="11">
        <f t="shared" si="233"/>
        <v>24500</v>
      </c>
      <c r="BH321" s="11">
        <f t="shared" si="234"/>
        <v>0.83638741932641092</v>
      </c>
      <c r="BI321" s="11">
        <f t="shared" si="235"/>
        <v>5.8363874193264111</v>
      </c>
      <c r="BJ321" s="11">
        <f t="shared" si="236"/>
        <v>1.3136496220453642</v>
      </c>
      <c r="BK321" s="11">
        <f t="shared" si="237"/>
        <v>-2.0377169999999958</v>
      </c>
      <c r="BL321" s="11">
        <f t="shared" si="238"/>
        <v>-292.60945718691517</v>
      </c>
      <c r="BN321" s="11">
        <v>-45</v>
      </c>
      <c r="BO321" s="11">
        <v>6.3949999999999996</v>
      </c>
      <c r="BP321" s="11">
        <f t="shared" si="239"/>
        <v>639500</v>
      </c>
      <c r="BQ321" s="11">
        <f t="shared" si="240"/>
        <v>0.22000000000000064</v>
      </c>
      <c r="BR321" s="11">
        <f t="shared" si="241"/>
        <v>22000</v>
      </c>
      <c r="BS321" s="11">
        <f t="shared" si="242"/>
        <v>0.80584054881467271</v>
      </c>
      <c r="BT321" s="11">
        <f t="shared" si="243"/>
        <v>5.8058405488146727</v>
      </c>
      <c r="BU321" s="11">
        <f t="shared" si="244"/>
        <v>1.2663647962097719</v>
      </c>
      <c r="BV321" s="11">
        <f t="shared" si="245"/>
        <v>-1.8993149999999959</v>
      </c>
      <c r="BW321" s="11">
        <f t="shared" si="246"/>
        <v>-254.19319030903978</v>
      </c>
    </row>
    <row r="322" spans="1:75" x14ac:dyDescent="0.35">
      <c r="A322" s="4">
        <v>-44</v>
      </c>
      <c r="B322" s="5">
        <v>109.72</v>
      </c>
      <c r="C322" s="5">
        <f t="shared" si="199"/>
        <v>-2.9200000000000017</v>
      </c>
      <c r="D322" s="5">
        <f t="shared" si="200"/>
        <v>2.0402857989324916</v>
      </c>
      <c r="E322" s="5">
        <f t="shared" si="201"/>
        <v>1.0972E-4</v>
      </c>
      <c r="F322" s="5">
        <f t="shared" si="202"/>
        <v>-2.9200000000000059E-6</v>
      </c>
      <c r="G322" s="5">
        <f t="shared" si="203"/>
        <v>-3.9597142010675084</v>
      </c>
      <c r="H322" s="6">
        <f t="shared" si="204"/>
        <v>1.4371908422667889E-2</v>
      </c>
      <c r="K322" s="11">
        <v>-44</v>
      </c>
      <c r="L322" s="11">
        <v>7.9340000000000002</v>
      </c>
      <c r="M322" s="11">
        <f t="shared" si="205"/>
        <v>793400</v>
      </c>
      <c r="N322" s="11">
        <f t="shared" si="206"/>
        <v>0.29300000000000015</v>
      </c>
      <c r="O322" s="11">
        <f t="shared" si="206"/>
        <v>29300</v>
      </c>
      <c r="P322" s="11">
        <f t="shared" si="207"/>
        <v>0.89949219613813169</v>
      </c>
      <c r="Q322" s="11">
        <f t="shared" si="207"/>
        <v>5.8994921961381319</v>
      </c>
      <c r="R322" s="11">
        <f t="shared" si="208"/>
        <v>1.3444226387828173</v>
      </c>
      <c r="S322" s="11">
        <f t="shared" si="209"/>
        <v>2.3167280000000048</v>
      </c>
      <c r="T322" s="11">
        <f t="shared" si="198"/>
        <v>820.3226439146332</v>
      </c>
      <c r="V322" s="11">
        <v>-44</v>
      </c>
      <c r="W322" s="25">
        <v>8.3030000000000008</v>
      </c>
      <c r="X322" s="11">
        <f t="shared" si="210"/>
        <v>830300.00000000012</v>
      </c>
      <c r="Y322" s="11">
        <f t="shared" si="211"/>
        <v>0.26699999999999946</v>
      </c>
      <c r="Z322" s="11">
        <f t="shared" si="212"/>
        <v>26699.999999999884</v>
      </c>
      <c r="AA322" s="11">
        <f t="shared" si="213"/>
        <v>0.9192350379232509</v>
      </c>
      <c r="AB322" s="11">
        <f t="shared" si="214"/>
        <v>5.9192350379232508</v>
      </c>
      <c r="AC322" s="11">
        <f>(AB322-AB323)/(G323-G322)</f>
        <v>1.1733944890725478</v>
      </c>
      <c r="AD322" s="11">
        <f>X322*F322</f>
        <v>-2.4244760000000052</v>
      </c>
      <c r="AE322" s="11">
        <f>(X322*E322)/(($I$3+$I$4)*286.9)+273</f>
        <v>845.77790678386691</v>
      </c>
      <c r="AG322" s="11">
        <v>-44</v>
      </c>
      <c r="AH322" s="11">
        <v>7.7690000000000001</v>
      </c>
      <c r="AI322" s="11">
        <f t="shared" si="215"/>
        <v>776900</v>
      </c>
      <c r="AJ322" s="11">
        <f t="shared" si="216"/>
        <v>0.28800000000000026</v>
      </c>
      <c r="AK322" s="11">
        <f t="shared" si="217"/>
        <v>28800</v>
      </c>
      <c r="AL322" s="11">
        <f t="shared" si="218"/>
        <v>0.89036512144812419</v>
      </c>
      <c r="AM322" s="11">
        <f t="shared" si="219"/>
        <v>5.8903651214481245</v>
      </c>
      <c r="AN322" s="11">
        <f t="shared" si="220"/>
        <v>1.3494540780425763</v>
      </c>
      <c r="AO322" s="11">
        <f t="shared" si="221"/>
        <v>-2.2685480000000044</v>
      </c>
      <c r="AP322" s="11">
        <f t="shared" si="222"/>
        <v>-350.58374311651198</v>
      </c>
      <c r="AR322" s="11">
        <v>-44</v>
      </c>
      <c r="AS322" s="11">
        <v>7.2439999999999998</v>
      </c>
      <c r="AT322" s="11">
        <f t="shared" si="223"/>
        <v>724400</v>
      </c>
      <c r="AU322" s="11">
        <f t="shared" si="224"/>
        <v>0.25800000000000001</v>
      </c>
      <c r="AV322" s="11">
        <f t="shared" si="225"/>
        <v>25800</v>
      </c>
      <c r="AW322" s="11">
        <f t="shared" si="226"/>
        <v>0.85997844164202075</v>
      </c>
      <c r="AX322" s="11">
        <f t="shared" si="227"/>
        <v>5.8599784416420206</v>
      </c>
      <c r="AY322" s="11">
        <f t="shared" si="228"/>
        <v>1.2974141602554299</v>
      </c>
      <c r="AZ322" s="11">
        <f t="shared" si="229"/>
        <v>-2.1152480000000042</v>
      </c>
      <c r="BA322" s="11">
        <f t="shared" si="230"/>
        <v>-308.44428306551845</v>
      </c>
      <c r="BC322" s="11">
        <v>-44</v>
      </c>
      <c r="BD322" s="11">
        <v>7.1059999999999999</v>
      </c>
      <c r="BE322" s="11">
        <f t="shared" si="231"/>
        <v>710600</v>
      </c>
      <c r="BF322" s="11">
        <f t="shared" si="232"/>
        <v>0.26200000000000045</v>
      </c>
      <c r="BG322" s="11">
        <f t="shared" si="233"/>
        <v>26200</v>
      </c>
      <c r="BH322" s="11">
        <f t="shared" si="234"/>
        <v>0.85162520315330914</v>
      </c>
      <c r="BI322" s="11">
        <f t="shared" si="235"/>
        <v>5.8516252031533087</v>
      </c>
      <c r="BJ322" s="11">
        <f t="shared" si="236"/>
        <v>1.3422981747131912</v>
      </c>
      <c r="BK322" s="11">
        <f t="shared" si="237"/>
        <v>-2.0749520000000041</v>
      </c>
      <c r="BL322" s="11">
        <f t="shared" si="238"/>
        <v>-297.36762499497161</v>
      </c>
      <c r="BN322" s="11">
        <v>-44</v>
      </c>
      <c r="BO322" s="11">
        <v>6.6150000000000002</v>
      </c>
      <c r="BP322" s="11">
        <f t="shared" si="239"/>
        <v>661500</v>
      </c>
      <c r="BQ322" s="11">
        <f t="shared" si="240"/>
        <v>0.22999999999999954</v>
      </c>
      <c r="BR322" s="11">
        <f t="shared" si="241"/>
        <v>23000</v>
      </c>
      <c r="BS322" s="11">
        <f t="shared" si="242"/>
        <v>0.82052984852351984</v>
      </c>
      <c r="BT322" s="11">
        <f t="shared" si="243"/>
        <v>5.8205298485235195</v>
      </c>
      <c r="BU322" s="11">
        <f t="shared" si="244"/>
        <v>1.2671087417678149</v>
      </c>
      <c r="BV322" s="11">
        <f t="shared" si="245"/>
        <v>-1.9315800000000038</v>
      </c>
      <c r="BW322" s="11">
        <f t="shared" si="246"/>
        <v>-257.95719664251851</v>
      </c>
    </row>
    <row r="323" spans="1:75" x14ac:dyDescent="0.35">
      <c r="A323" s="4">
        <v>-43</v>
      </c>
      <c r="B323" s="5">
        <v>106.8</v>
      </c>
      <c r="C323" s="5">
        <f t="shared" si="199"/>
        <v>-2.8799999999999955</v>
      </c>
      <c r="D323" s="5">
        <f t="shared" si="200"/>
        <v>2.0285712526925375</v>
      </c>
      <c r="E323" s="5">
        <f t="shared" si="201"/>
        <v>1.0679999999999999E-4</v>
      </c>
      <c r="F323" s="5">
        <f t="shared" si="202"/>
        <v>-2.879999999999986E-6</v>
      </c>
      <c r="G323" s="5">
        <f t="shared" si="203"/>
        <v>-3.9714287473074625</v>
      </c>
      <c r="H323" s="6">
        <f t="shared" si="204"/>
        <v>1.3775302493170327E-2</v>
      </c>
      <c r="K323" s="11">
        <v>-43</v>
      </c>
      <c r="L323" s="11">
        <v>8.2270000000000003</v>
      </c>
      <c r="M323" s="11">
        <f t="shared" si="205"/>
        <v>822700</v>
      </c>
      <c r="N323" s="11">
        <f t="shared" si="206"/>
        <v>0.27200000000000024</v>
      </c>
      <c r="O323" s="11">
        <f t="shared" si="206"/>
        <v>27200</v>
      </c>
      <c r="P323" s="11">
        <f t="shared" si="207"/>
        <v>0.91524149730619442</v>
      </c>
      <c r="Q323" s="11">
        <f t="shared" si="207"/>
        <v>5.9152414973061944</v>
      </c>
      <c r="R323" s="11">
        <f t="shared" si="208"/>
        <v>1.189874961374215</v>
      </c>
      <c r="S323" s="11">
        <f t="shared" si="209"/>
        <v>2.3693759999999884</v>
      </c>
      <c r="T323" s="11">
        <f t="shared" si="198"/>
        <v>825.43116517258932</v>
      </c>
      <c r="V323" s="11">
        <v>-43</v>
      </c>
      <c r="W323" s="25">
        <v>8.57</v>
      </c>
      <c r="X323" s="11">
        <f t="shared" si="210"/>
        <v>857000</v>
      </c>
      <c r="Y323" s="11">
        <f t="shared" si="211"/>
        <v>0.27999999999999936</v>
      </c>
      <c r="Z323" s="11">
        <f t="shared" si="212"/>
        <v>28000</v>
      </c>
      <c r="AA323" s="11">
        <f t="shared" si="213"/>
        <v>0.9329808219231982</v>
      </c>
      <c r="AB323" s="11">
        <f t="shared" si="214"/>
        <v>5.9329808219231985</v>
      </c>
      <c r="AC323" s="11">
        <f>(AB323-AB324)/(G324-G323)</f>
        <v>1.1760709201886448</v>
      </c>
      <c r="AD323" s="11">
        <f>X323*F323</f>
        <v>-2.4681599999999881</v>
      </c>
      <c r="AE323" s="11">
        <f>(X323*E323)/(($I$3+$I$4)*286.9)+273</f>
        <v>848.46311967048621</v>
      </c>
      <c r="AG323" s="11">
        <v>-43</v>
      </c>
      <c r="AH323" s="11">
        <v>8.0570000000000004</v>
      </c>
      <c r="AI323" s="11">
        <f t="shared" si="215"/>
        <v>805700</v>
      </c>
      <c r="AJ323" s="11">
        <f t="shared" si="216"/>
        <v>0.29999999999999893</v>
      </c>
      <c r="AK323" s="11">
        <f t="shared" si="217"/>
        <v>29999.999999999884</v>
      </c>
      <c r="AL323" s="11">
        <f t="shared" si="218"/>
        <v>0.90617336364404866</v>
      </c>
      <c r="AM323" s="11">
        <f t="shared" si="219"/>
        <v>5.906173363644049</v>
      </c>
      <c r="AN323" s="11">
        <f t="shared" si="220"/>
        <v>1.3373387152327327</v>
      </c>
      <c r="AO323" s="11">
        <f t="shared" si="221"/>
        <v>-2.3204159999999887</v>
      </c>
      <c r="AP323" s="11">
        <f t="shared" si="222"/>
        <v>-356.48948569649679</v>
      </c>
      <c r="AR323" s="11">
        <v>-43</v>
      </c>
      <c r="AS323" s="11">
        <v>7.5019999999999998</v>
      </c>
      <c r="AT323" s="11">
        <f t="shared" si="223"/>
        <v>750200</v>
      </c>
      <c r="AU323" s="11">
        <f t="shared" si="224"/>
        <v>0.27200000000000024</v>
      </c>
      <c r="AV323" s="11">
        <f t="shared" si="225"/>
        <v>27200</v>
      </c>
      <c r="AW323" s="11">
        <f t="shared" si="226"/>
        <v>0.87517705981470395</v>
      </c>
      <c r="AX323" s="11">
        <f t="shared" si="227"/>
        <v>5.8751770598147042</v>
      </c>
      <c r="AY323" s="11">
        <f t="shared" si="228"/>
        <v>1.3028408978320547</v>
      </c>
      <c r="AZ323" s="11">
        <f t="shared" si="229"/>
        <v>-2.1605759999999896</v>
      </c>
      <c r="BA323" s="11">
        <f t="shared" si="230"/>
        <v>-313.12760601900447</v>
      </c>
      <c r="BC323" s="11">
        <v>-43</v>
      </c>
      <c r="BD323" s="11">
        <v>7.3680000000000003</v>
      </c>
      <c r="BE323" s="11">
        <f t="shared" si="231"/>
        <v>736800</v>
      </c>
      <c r="BF323" s="11">
        <f t="shared" si="232"/>
        <v>0.26499999999999968</v>
      </c>
      <c r="BG323" s="11">
        <f t="shared" si="233"/>
        <v>26500</v>
      </c>
      <c r="BH323" s="11">
        <f t="shared" si="234"/>
        <v>0.86734961718879255</v>
      </c>
      <c r="BI323" s="11">
        <f t="shared" si="235"/>
        <v>5.8673496171887924</v>
      </c>
      <c r="BJ323" s="11">
        <f t="shared" si="236"/>
        <v>1.2925789275293624</v>
      </c>
      <c r="BK323" s="11">
        <f t="shared" si="237"/>
        <v>-2.1219839999999897</v>
      </c>
      <c r="BL323" s="11">
        <f t="shared" si="238"/>
        <v>-302.65825128606025</v>
      </c>
      <c r="BN323" s="11">
        <v>-43</v>
      </c>
      <c r="BO323" s="11">
        <v>6.8449999999999998</v>
      </c>
      <c r="BP323" s="11">
        <f t="shared" si="239"/>
        <v>684500</v>
      </c>
      <c r="BQ323" s="11">
        <f t="shared" si="240"/>
        <v>0.24400000000000066</v>
      </c>
      <c r="BR323" s="11">
        <f t="shared" si="241"/>
        <v>24400</v>
      </c>
      <c r="BS323" s="11">
        <f t="shared" si="242"/>
        <v>0.83537345247000883</v>
      </c>
      <c r="BT323" s="11">
        <f t="shared" si="243"/>
        <v>5.8353734524700087</v>
      </c>
      <c r="BU323" s="11">
        <f t="shared" si="244"/>
        <v>1.28128175638594</v>
      </c>
      <c r="BV323" s="11">
        <f t="shared" si="245"/>
        <v>-1.9713599999999905</v>
      </c>
      <c r="BW323" s="11">
        <f t="shared" si="246"/>
        <v>-261.7965160224054</v>
      </c>
    </row>
    <row r="324" spans="1:75" x14ac:dyDescent="0.35">
      <c r="A324" s="4">
        <v>-42</v>
      </c>
      <c r="B324" s="5">
        <v>103.92</v>
      </c>
      <c r="C324" s="5">
        <f t="shared" si="199"/>
        <v>-2.8299999999999983</v>
      </c>
      <c r="D324" s="5">
        <f t="shared" si="200"/>
        <v>2.0166991380649715</v>
      </c>
      <c r="E324" s="5">
        <f t="shared" si="201"/>
        <v>1.0392000000000001E-4</v>
      </c>
      <c r="F324" s="5">
        <f t="shared" si="202"/>
        <v>-2.8299999999999983E-6</v>
      </c>
      <c r="G324" s="5">
        <f t="shared" si="203"/>
        <v>-3.9833008619350285</v>
      </c>
      <c r="H324" s="6">
        <f t="shared" si="204"/>
        <v>1.3188112029686672E-2</v>
      </c>
      <c r="K324" s="11">
        <v>-42</v>
      </c>
      <c r="L324" s="11">
        <v>8.4990000000000006</v>
      </c>
      <c r="M324" s="11">
        <f t="shared" si="205"/>
        <v>849900</v>
      </c>
      <c r="N324" s="11">
        <f t="shared" si="206"/>
        <v>0.27099999999999902</v>
      </c>
      <c r="O324" s="11">
        <f t="shared" si="206"/>
        <v>27100</v>
      </c>
      <c r="P324" s="11">
        <f t="shared" si="207"/>
        <v>0.92936782924009964</v>
      </c>
      <c r="Q324" s="11">
        <f t="shared" si="207"/>
        <v>5.9293678292400998</v>
      </c>
      <c r="R324" s="11">
        <f t="shared" si="208"/>
        <v>1.1368385128458516</v>
      </c>
      <c r="S324" s="11">
        <f t="shared" si="209"/>
        <v>2.4052169999999986</v>
      </c>
      <c r="T324" s="11">
        <f t="shared" si="198"/>
        <v>828.30602871695294</v>
      </c>
      <c r="V324" s="11">
        <v>-42</v>
      </c>
      <c r="W324" s="25">
        <v>8.85</v>
      </c>
      <c r="X324" s="11">
        <f t="shared" si="210"/>
        <v>885000</v>
      </c>
      <c r="Y324" s="11">
        <f t="shared" si="211"/>
        <v>0.35599999999999987</v>
      </c>
      <c r="Z324" s="11">
        <f t="shared" si="212"/>
        <v>35600</v>
      </c>
      <c r="AA324" s="11">
        <f t="shared" si="213"/>
        <v>0.94694327069782547</v>
      </c>
      <c r="AB324" s="11">
        <f t="shared" si="214"/>
        <v>5.9469432706978251</v>
      </c>
      <c r="AC324" s="11">
        <f>(AB324-AB325)/(G325-G324)</f>
        <v>1.428386572535207</v>
      </c>
      <c r="AD324" s="11">
        <f>X324*F324</f>
        <v>-2.5045499999999987</v>
      </c>
      <c r="AE324" s="11">
        <f>(X324*E324)/(($I$3+$I$4)*286.9)+273</f>
        <v>851.23959926403495</v>
      </c>
      <c r="AG324" s="11">
        <v>-42</v>
      </c>
      <c r="AH324" s="11">
        <v>8.3569999999999993</v>
      </c>
      <c r="AI324" s="11">
        <f t="shared" si="215"/>
        <v>835699.99999999988</v>
      </c>
      <c r="AJ324" s="11">
        <f t="shared" si="216"/>
        <v>0.28800000000000026</v>
      </c>
      <c r="AK324" s="11">
        <f t="shared" si="217"/>
        <v>28800.000000000116</v>
      </c>
      <c r="AL324" s="11">
        <f t="shared" si="218"/>
        <v>0.92205040216717382</v>
      </c>
      <c r="AM324" s="11">
        <f t="shared" si="219"/>
        <v>5.9220504021671738</v>
      </c>
      <c r="AN324" s="11">
        <f t="shared" si="220"/>
        <v>1.227142624075461</v>
      </c>
      <c r="AO324" s="11">
        <f t="shared" si="221"/>
        <v>-2.3650309999999983</v>
      </c>
      <c r="AP324" s="11">
        <f t="shared" si="222"/>
        <v>-362.32128322809945</v>
      </c>
      <c r="AR324" s="11">
        <v>-42</v>
      </c>
      <c r="AS324" s="11">
        <v>7.774</v>
      </c>
      <c r="AT324" s="11">
        <f t="shared" si="223"/>
        <v>777400</v>
      </c>
      <c r="AU324" s="11">
        <f t="shared" si="224"/>
        <v>0.28799999999999937</v>
      </c>
      <c r="AV324" s="11">
        <f t="shared" si="225"/>
        <v>28799.999999999884</v>
      </c>
      <c r="AW324" s="11">
        <f t="shared" si="226"/>
        <v>0.89064453629524765</v>
      </c>
      <c r="AX324" s="11">
        <f t="shared" si="227"/>
        <v>5.8906445362952473</v>
      </c>
      <c r="AY324" s="11">
        <f t="shared" si="228"/>
        <v>1.3175160177871148</v>
      </c>
      <c r="AZ324" s="11">
        <f t="shared" si="229"/>
        <v>-2.2000419999999985</v>
      </c>
      <c r="BA324" s="11">
        <f t="shared" si="230"/>
        <v>-318.00007847496056</v>
      </c>
      <c r="BC324" s="11">
        <v>-42</v>
      </c>
      <c r="BD324" s="11">
        <v>7.633</v>
      </c>
      <c r="BE324" s="11">
        <f t="shared" si="231"/>
        <v>763300</v>
      </c>
      <c r="BF324" s="11">
        <f t="shared" si="232"/>
        <v>0.28500000000000014</v>
      </c>
      <c r="BG324" s="11">
        <f t="shared" si="233"/>
        <v>28500</v>
      </c>
      <c r="BH324" s="11">
        <f t="shared" si="234"/>
        <v>0.88269526238159712</v>
      </c>
      <c r="BI324" s="11">
        <f t="shared" si="235"/>
        <v>5.8826952623815973</v>
      </c>
      <c r="BJ324" s="11">
        <f t="shared" si="236"/>
        <v>1.3276884894477656</v>
      </c>
      <c r="BK324" s="11">
        <f t="shared" si="237"/>
        <v>-2.1601389999999987</v>
      </c>
      <c r="BL324" s="11">
        <f t="shared" si="238"/>
        <v>-307.28088487257196</v>
      </c>
      <c r="BN324" s="11">
        <v>-42</v>
      </c>
      <c r="BO324" s="11">
        <v>7.0890000000000004</v>
      </c>
      <c r="BP324" s="11">
        <f t="shared" si="239"/>
        <v>708900</v>
      </c>
      <c r="BQ324" s="11">
        <f t="shared" si="240"/>
        <v>0.25699999999999967</v>
      </c>
      <c r="BR324" s="11">
        <f t="shared" si="241"/>
        <v>25700</v>
      </c>
      <c r="BS324" s="11">
        <f t="shared" si="242"/>
        <v>0.85058497635203145</v>
      </c>
      <c r="BT324" s="11">
        <f t="shared" si="243"/>
        <v>5.8505849763520317</v>
      </c>
      <c r="BU324" s="11">
        <f t="shared" si="244"/>
        <v>1.2898026089634309</v>
      </c>
      <c r="BV324" s="11">
        <f t="shared" si="245"/>
        <v>-2.0061869999999988</v>
      </c>
      <c r="BW324" s="11">
        <f t="shared" si="246"/>
        <v>-265.92456345626397</v>
      </c>
    </row>
    <row r="325" spans="1:75" x14ac:dyDescent="0.35">
      <c r="A325" s="4">
        <v>-41</v>
      </c>
      <c r="B325" s="5">
        <v>101.09</v>
      </c>
      <c r="C325" s="5">
        <f t="shared" si="199"/>
        <v>-2.7900000000000063</v>
      </c>
      <c r="D325" s="5">
        <f t="shared" si="200"/>
        <v>2.0047081965443363</v>
      </c>
      <c r="E325" s="5">
        <f t="shared" si="201"/>
        <v>1.0109000000000001E-4</v>
      </c>
      <c r="F325" s="5">
        <f t="shared" si="202"/>
        <v>-2.790000000000019E-6</v>
      </c>
      <c r="G325" s="5">
        <f t="shared" si="203"/>
        <v>-3.9952918034556637</v>
      </c>
      <c r="H325" s="6">
        <f t="shared" si="204"/>
        <v>1.261061294168675E-2</v>
      </c>
      <c r="K325" s="11">
        <v>-41</v>
      </c>
      <c r="L325" s="11">
        <v>8.77</v>
      </c>
      <c r="M325" s="11">
        <f t="shared" si="205"/>
        <v>877000</v>
      </c>
      <c r="N325" s="11">
        <f t="shared" si="206"/>
        <v>0.2970000000000006</v>
      </c>
      <c r="O325" s="11">
        <f t="shared" si="206"/>
        <v>29700</v>
      </c>
      <c r="P325" s="11">
        <f t="shared" si="207"/>
        <v>0.94299959336604045</v>
      </c>
      <c r="Q325" s="11">
        <f t="shared" si="207"/>
        <v>5.9429995933660402</v>
      </c>
      <c r="R325" s="11">
        <f t="shared" si="208"/>
        <v>1.1899962727416589</v>
      </c>
      <c r="S325" s="11">
        <f t="shared" si="209"/>
        <v>2.4468300000000167</v>
      </c>
      <c r="T325" s="11">
        <f t="shared" si="198"/>
        <v>830.4080174186613</v>
      </c>
      <c r="V325" s="11">
        <v>-41</v>
      </c>
      <c r="W325" s="25">
        <v>9.2059999999999995</v>
      </c>
      <c r="X325" s="11">
        <f t="shared" si="210"/>
        <v>920600</v>
      </c>
      <c r="Y325" s="11">
        <f t="shared" si="211"/>
        <v>0.36300000000000132</v>
      </c>
      <c r="Z325" s="11">
        <f t="shared" si="212"/>
        <v>36300.000000000116</v>
      </c>
      <c r="AA325" s="11">
        <f t="shared" si="213"/>
        <v>0.96407097055795543</v>
      </c>
      <c r="AB325" s="11">
        <f t="shared" si="214"/>
        <v>5.9640709705579553</v>
      </c>
      <c r="AC325" s="11">
        <f>(AB325-AB326)/(G326-G325)</f>
        <v>1.3818204842604329</v>
      </c>
      <c r="AD325" s="11">
        <f>X325*F325</f>
        <v>-2.5684740000000175</v>
      </c>
      <c r="AE325" s="11">
        <f>(X325*E325)/(($I$3+$I$4)*286.9)+273</f>
        <v>858.11952204745671</v>
      </c>
      <c r="AG325" s="11">
        <v>-41</v>
      </c>
      <c r="AH325" s="11">
        <v>8.6449999999999996</v>
      </c>
      <c r="AI325" s="11">
        <f t="shared" si="215"/>
        <v>864500</v>
      </c>
      <c r="AJ325" s="11">
        <f t="shared" si="216"/>
        <v>0.31900000000000084</v>
      </c>
      <c r="AK325" s="11">
        <f t="shared" si="217"/>
        <v>31900</v>
      </c>
      <c r="AL325" s="11">
        <f t="shared" si="218"/>
        <v>0.93676499760994136</v>
      </c>
      <c r="AM325" s="11">
        <f t="shared" si="219"/>
        <v>5.9367649976099415</v>
      </c>
      <c r="AN325" s="11">
        <f t="shared" si="220"/>
        <v>1.2947154446201048</v>
      </c>
      <c r="AO325" s="11">
        <f t="shared" si="221"/>
        <v>-2.4119550000000163</v>
      </c>
      <c r="AP325" s="11">
        <f t="shared" si="222"/>
        <v>-366.31818573889257</v>
      </c>
      <c r="AR325" s="11">
        <v>-41</v>
      </c>
      <c r="AS325" s="11">
        <v>8.0619999999999994</v>
      </c>
      <c r="AT325" s="11">
        <f t="shared" si="223"/>
        <v>806199.99999999988</v>
      </c>
      <c r="AU325" s="11">
        <f t="shared" si="224"/>
        <v>0.30700000000000038</v>
      </c>
      <c r="AV325" s="11">
        <f t="shared" si="225"/>
        <v>30700.000000000116</v>
      </c>
      <c r="AW325" s="11">
        <f t="shared" si="226"/>
        <v>0.9064427938170323</v>
      </c>
      <c r="AX325" s="11">
        <f t="shared" si="227"/>
        <v>5.9064427938170327</v>
      </c>
      <c r="AY325" s="11">
        <f t="shared" si="228"/>
        <v>1.3353519600011525</v>
      </c>
      <c r="AZ325" s="11">
        <f t="shared" si="229"/>
        <v>-2.2492980000000151</v>
      </c>
      <c r="BA325" s="11">
        <f t="shared" si="230"/>
        <v>-323.20395759710254</v>
      </c>
      <c r="BC325" s="11">
        <v>-41</v>
      </c>
      <c r="BD325" s="11">
        <v>7.9180000000000001</v>
      </c>
      <c r="BE325" s="11">
        <f t="shared" si="231"/>
        <v>791800</v>
      </c>
      <c r="BF325" s="11">
        <f t="shared" si="232"/>
        <v>0.29099999999999948</v>
      </c>
      <c r="BG325" s="11">
        <f t="shared" si="233"/>
        <v>29100</v>
      </c>
      <c r="BH325" s="11">
        <f t="shared" si="234"/>
        <v>0.89861549741618585</v>
      </c>
      <c r="BI325" s="11">
        <f t="shared" si="235"/>
        <v>5.898615497416186</v>
      </c>
      <c r="BJ325" s="11">
        <f t="shared" si="236"/>
        <v>1.2896069588436607</v>
      </c>
      <c r="BK325" s="11">
        <f t="shared" si="237"/>
        <v>-2.2091220000000149</v>
      </c>
      <c r="BL325" s="11">
        <f t="shared" si="238"/>
        <v>-312.55481719844431</v>
      </c>
      <c r="BN325" s="11">
        <v>-41</v>
      </c>
      <c r="BO325" s="11">
        <v>7.3460000000000001</v>
      </c>
      <c r="BP325" s="11">
        <f t="shared" si="239"/>
        <v>734600</v>
      </c>
      <c r="BQ325" s="11">
        <f t="shared" si="240"/>
        <v>0.26900000000000013</v>
      </c>
      <c r="BR325" s="11">
        <f t="shared" si="241"/>
        <v>26900</v>
      </c>
      <c r="BS325" s="11">
        <f t="shared" si="242"/>
        <v>0.86605092400927497</v>
      </c>
      <c r="BT325" s="11">
        <f t="shared" si="243"/>
        <v>5.8660509240092749</v>
      </c>
      <c r="BU325" s="11">
        <f t="shared" si="244"/>
        <v>1.285018224883915</v>
      </c>
      <c r="BV325" s="11">
        <f t="shared" si="245"/>
        <v>-2.0495340000000142</v>
      </c>
      <c r="BW325" s="11">
        <f t="shared" si="246"/>
        <v>-270.25406505932972</v>
      </c>
    </row>
    <row r="326" spans="1:75" x14ac:dyDescent="0.35">
      <c r="A326" s="4">
        <v>-40</v>
      </c>
      <c r="B326" s="5">
        <v>98.3</v>
      </c>
      <c r="C326" s="5">
        <f t="shared" si="199"/>
        <v>-2.730000000000004</v>
      </c>
      <c r="D326" s="5">
        <f t="shared" si="200"/>
        <v>1.9925535178321356</v>
      </c>
      <c r="E326" s="5">
        <f t="shared" si="201"/>
        <v>9.8299999999999991E-5</v>
      </c>
      <c r="F326" s="5">
        <f t="shared" si="202"/>
        <v>-2.7299999999999959E-6</v>
      </c>
      <c r="G326" s="5">
        <f t="shared" si="203"/>
        <v>-4.0074464821678646</v>
      </c>
      <c r="H326" s="6">
        <f t="shared" si="204"/>
        <v>1.2043077446542816E-2</v>
      </c>
      <c r="K326" s="11">
        <v>-40</v>
      </c>
      <c r="L326" s="11">
        <v>9.0670000000000002</v>
      </c>
      <c r="M326" s="11">
        <f t="shared" si="205"/>
        <v>906700</v>
      </c>
      <c r="N326" s="11">
        <f t="shared" si="206"/>
        <v>0.32699999999999996</v>
      </c>
      <c r="O326" s="11">
        <f t="shared" si="206"/>
        <v>32700</v>
      </c>
      <c r="P326" s="11">
        <f t="shared" si="207"/>
        <v>0.95746361572993133</v>
      </c>
      <c r="Q326" s="11">
        <f t="shared" si="207"/>
        <v>5.9574636157299317</v>
      </c>
      <c r="R326" s="11">
        <f t="shared" si="208"/>
        <v>1.2579321352894275</v>
      </c>
      <c r="S326" s="11">
        <f t="shared" si="209"/>
        <v>2.4752909999999964</v>
      </c>
      <c r="T326" s="11">
        <f t="shared" ref="T326:T389" si="247">(M326*E326)/(($I$3+$I$4)*286.9)+273</f>
        <v>833.37990685316879</v>
      </c>
      <c r="V326" s="11">
        <v>-40</v>
      </c>
      <c r="W326" s="25">
        <v>9.5690000000000008</v>
      </c>
      <c r="X326" s="11">
        <f t="shared" si="210"/>
        <v>956900.00000000012</v>
      </c>
      <c r="Y326" s="11">
        <f t="shared" si="211"/>
        <v>0.32499999999999929</v>
      </c>
      <c r="Z326" s="11">
        <f t="shared" si="212"/>
        <v>32499.999999999884</v>
      </c>
      <c r="AA326" s="11">
        <f t="shared" si="213"/>
        <v>0.98086655458207916</v>
      </c>
      <c r="AB326" s="11">
        <f t="shared" si="214"/>
        <v>5.9808665545820787</v>
      </c>
      <c r="AC326" s="11">
        <f>(AB326-AB327)/(G327-G326)</f>
        <v>1.1858594092520269</v>
      </c>
      <c r="AD326" s="11">
        <f>X326*F326</f>
        <v>-2.6123369999999966</v>
      </c>
      <c r="AE326" s="11">
        <f>(X326*E326)/(($I$3+$I$4)*286.9)+273</f>
        <v>864.40568310113304</v>
      </c>
      <c r="AG326" s="11">
        <v>-40</v>
      </c>
      <c r="AH326" s="11">
        <v>8.9640000000000004</v>
      </c>
      <c r="AI326" s="11">
        <f t="shared" si="215"/>
        <v>896400</v>
      </c>
      <c r="AJ326" s="11">
        <f t="shared" si="216"/>
        <v>0.34799999999999898</v>
      </c>
      <c r="AK326" s="11">
        <f t="shared" si="217"/>
        <v>34799.999999999884</v>
      </c>
      <c r="AL326" s="11">
        <f t="shared" si="218"/>
        <v>0.95250184786302361</v>
      </c>
      <c r="AM326" s="11">
        <f t="shared" si="219"/>
        <v>5.9525018478630232</v>
      </c>
      <c r="AN326" s="11">
        <f t="shared" si="220"/>
        <v>1.3522900292147251</v>
      </c>
      <c r="AO326" s="11">
        <f t="shared" si="221"/>
        <v>-2.4471719999999961</v>
      </c>
      <c r="AP326" s="11">
        <f t="shared" si="222"/>
        <v>-371.61325253694292</v>
      </c>
      <c r="AR326" s="11">
        <v>-40</v>
      </c>
      <c r="AS326" s="11">
        <v>8.3689999999999998</v>
      </c>
      <c r="AT326" s="11">
        <f t="shared" si="223"/>
        <v>836900</v>
      </c>
      <c r="AU326" s="11">
        <f t="shared" si="224"/>
        <v>0.3100000000000005</v>
      </c>
      <c r="AV326" s="11">
        <f t="shared" si="225"/>
        <v>31000</v>
      </c>
      <c r="AW326" s="11">
        <f t="shared" si="226"/>
        <v>0.92267356785855426</v>
      </c>
      <c r="AX326" s="11">
        <f t="shared" si="227"/>
        <v>5.9226735678585545</v>
      </c>
      <c r="AY326" s="11">
        <f t="shared" si="228"/>
        <v>1.2913839561220468</v>
      </c>
      <c r="AZ326" s="11">
        <f t="shared" si="229"/>
        <v>-2.2847369999999967</v>
      </c>
      <c r="BA326" s="11">
        <f t="shared" si="230"/>
        <v>-328.82600518537208</v>
      </c>
      <c r="BC326" s="11">
        <v>-40</v>
      </c>
      <c r="BD326" s="11">
        <v>8.2089999999999996</v>
      </c>
      <c r="BE326" s="11">
        <f t="shared" si="231"/>
        <v>820900</v>
      </c>
      <c r="BF326" s="11">
        <f t="shared" si="232"/>
        <v>0.30499999999999972</v>
      </c>
      <c r="BG326" s="11">
        <f t="shared" si="233"/>
        <v>30499.999999999884</v>
      </c>
      <c r="BH326" s="11">
        <f t="shared" si="234"/>
        <v>0.91429025566594901</v>
      </c>
      <c r="BI326" s="11">
        <f t="shared" si="235"/>
        <v>5.9142902556659491</v>
      </c>
      <c r="BJ326" s="11">
        <f t="shared" si="236"/>
        <v>1.2952484042534462</v>
      </c>
      <c r="BK326" s="11">
        <f t="shared" si="237"/>
        <v>-2.2410569999999965</v>
      </c>
      <c r="BL326" s="11">
        <f t="shared" si="238"/>
        <v>-317.32019077150426</v>
      </c>
      <c r="BN326" s="11">
        <v>-40</v>
      </c>
      <c r="BO326" s="11">
        <v>7.6150000000000002</v>
      </c>
      <c r="BP326" s="11">
        <f t="shared" si="239"/>
        <v>761500</v>
      </c>
      <c r="BQ326" s="11">
        <f t="shared" si="240"/>
        <v>0.27899999999999991</v>
      </c>
      <c r="BR326" s="11">
        <f t="shared" si="241"/>
        <v>27900</v>
      </c>
      <c r="BS326" s="11">
        <f t="shared" si="242"/>
        <v>0.88166990767206144</v>
      </c>
      <c r="BT326" s="11">
        <f t="shared" si="243"/>
        <v>5.8816699076720615</v>
      </c>
      <c r="BU326" s="11">
        <f t="shared" si="244"/>
        <v>1.2775753342220622</v>
      </c>
      <c r="BV326" s="11">
        <f t="shared" si="245"/>
        <v>-2.0788949999999971</v>
      </c>
      <c r="BW326" s="11">
        <f t="shared" si="246"/>
        <v>-274.60485476002009</v>
      </c>
    </row>
    <row r="327" spans="1:75" x14ac:dyDescent="0.35">
      <c r="A327" s="4">
        <v>-39</v>
      </c>
      <c r="B327" s="5">
        <v>95.57</v>
      </c>
      <c r="C327" s="5">
        <f t="shared" ref="C327:C390" si="248">B328-B327</f>
        <v>-2.6799999999999926</v>
      </c>
      <c r="D327" s="5">
        <f t="shared" ref="D327:D390" si="249">LOG(B327)</f>
        <v>1.9803215860087564</v>
      </c>
      <c r="E327" s="5">
        <f t="shared" ref="E327:E390" si="250">B327/1000000</f>
        <v>9.5569999999999995E-5</v>
      </c>
      <c r="F327" s="5">
        <f t="shared" ref="F327:F390" si="251">E328-E327</f>
        <v>-2.6799999999999947E-6</v>
      </c>
      <c r="G327" s="5">
        <f t="shared" ref="G327:G390" si="252">LOG(E327)</f>
        <v>-4.0196784139912438</v>
      </c>
      <c r="H327" s="6">
        <f t="shared" ref="H327:H390" si="253">($I$1+(0.5*$I$2)-((0.5*$I$2)*COS(RADIANS(A327))+(($I$1^2)-((0.5*$I$2)^2)*(SIN(RADIANS(A327))*(SIN(RADIANS(A327)))))^0.5))</f>
        <v>1.1485773876321992E-2</v>
      </c>
      <c r="K327" s="11">
        <v>-39</v>
      </c>
      <c r="L327" s="11">
        <v>9.3940000000000001</v>
      </c>
      <c r="M327" s="11">
        <f t="shared" ref="M327:M390" si="254">L327*100000</f>
        <v>939400</v>
      </c>
      <c r="N327" s="11">
        <f t="shared" ref="N327:O390" si="255">L328-L327</f>
        <v>0.32000000000000028</v>
      </c>
      <c r="O327" s="11">
        <f t="shared" si="255"/>
        <v>32000</v>
      </c>
      <c r="P327" s="11">
        <f t="shared" ref="P327:Q390" si="256">LOG(L327)</f>
        <v>0.97285055584723013</v>
      </c>
      <c r="Q327" s="11">
        <f t="shared" si="256"/>
        <v>5.9728505558472298</v>
      </c>
      <c r="R327" s="11">
        <f t="shared" ref="R327:R390" si="257">(Q327-Q328)/(G328-G327)</f>
        <v>1.1776885878094803</v>
      </c>
      <c r="S327" s="11">
        <f t="shared" ref="S327:S390" si="258">-M327*F327</f>
        <v>2.5175919999999952</v>
      </c>
      <c r="T327" s="11">
        <f t="shared" si="247"/>
        <v>837.46570782895787</v>
      </c>
      <c r="V327" s="11">
        <v>-39</v>
      </c>
      <c r="W327" s="25">
        <v>9.8940000000000001</v>
      </c>
      <c r="X327" s="11">
        <f t="shared" ref="X327:X390" si="259">W327*100000</f>
        <v>989400</v>
      </c>
      <c r="Y327" s="11">
        <f t="shared" ref="Y327:Y390" si="260">W328-W327</f>
        <v>0.37400000000000055</v>
      </c>
      <c r="Z327" s="11">
        <f t="shared" ref="Z327:Z390" si="261">X328-X327</f>
        <v>37400.000000000116</v>
      </c>
      <c r="AA327" s="11">
        <f t="shared" ref="AA327:AA390" si="262">LOG(W327)</f>
        <v>0.99537190602816239</v>
      </c>
      <c r="AB327" s="11">
        <f t="shared" ref="AB327:AB390" si="263">LOG(X327)</f>
        <v>5.9953719060281623</v>
      </c>
      <c r="AC327" s="11">
        <f>(AB327-AB328)/(G328-G327)</f>
        <v>1.3044965268975857</v>
      </c>
      <c r="AD327" s="11">
        <f>X327*F327</f>
        <v>-2.6515919999999946</v>
      </c>
      <c r="AE327" s="11">
        <f>(X327*E327)/(($I$3+$I$4)*286.9)+273</f>
        <v>867.50965651050763</v>
      </c>
      <c r="AG327" s="11">
        <v>-39</v>
      </c>
      <c r="AH327" s="11">
        <v>9.3119999999999994</v>
      </c>
      <c r="AI327" s="11">
        <f t="shared" ref="AI327:AI390" si="264">AH327*100000</f>
        <v>931199.99999999988</v>
      </c>
      <c r="AJ327" s="11">
        <f t="shared" ref="AJ327:AJ390" si="265">AH328-AH327</f>
        <v>0.35299999999999976</v>
      </c>
      <c r="AK327" s="11">
        <f t="shared" ref="AK327:AK390" si="266">AI328-AI327</f>
        <v>35300</v>
      </c>
      <c r="AL327" s="11">
        <f t="shared" ref="AL327:AL390" si="267">LOG(AH327)</f>
        <v>0.96904296730581319</v>
      </c>
      <c r="AM327" s="11">
        <f t="shared" ref="AM327:AM390" si="268">LOG(AI327)</f>
        <v>5.9690429673058132</v>
      </c>
      <c r="AN327" s="11">
        <f t="shared" ref="AN327:AN390" si="269">(AM327-AM328)/(G328-G327)</f>
        <v>1.3081343847875189</v>
      </c>
      <c r="AO327" s="11">
        <f t="shared" ref="AO327:AO390" si="270">AI327*F327</f>
        <v>-2.4956159999999947</v>
      </c>
      <c r="AP327" s="11">
        <f t="shared" ref="AP327:AP390" si="271">(AI327*E327)/(($I$3-$I$4)*286.9)+273</f>
        <v>-378.04111680204119</v>
      </c>
      <c r="AR327" s="11">
        <v>-39</v>
      </c>
      <c r="AS327" s="11">
        <v>8.6790000000000003</v>
      </c>
      <c r="AT327" s="11">
        <f t="shared" ref="AT327:AT390" si="272">AS327*100000</f>
        <v>867900</v>
      </c>
      <c r="AU327" s="11">
        <f t="shared" ref="AU327:AU390" si="273">AS328-AS327</f>
        <v>0.34299999999999997</v>
      </c>
      <c r="AV327" s="11">
        <f t="shared" ref="AV327:AV390" si="274">AT328-AT327</f>
        <v>34300</v>
      </c>
      <c r="AW327" s="11">
        <f t="shared" ref="AW327:AW390" si="275">LOG(AS327)</f>
        <v>0.93846968836764533</v>
      </c>
      <c r="AX327" s="11">
        <f t="shared" ref="AX327:AX390" si="276">LOG(AT327)</f>
        <v>5.9384696883676451</v>
      </c>
      <c r="AY327" s="11">
        <f t="shared" ref="AY327:AY390" si="277">(AX327-AX328)/(G328-G327)</f>
        <v>1.3627173934480035</v>
      </c>
      <c r="AZ327" s="11">
        <f t="shared" ref="AZ327:AZ390" si="278">AT327*F327</f>
        <v>-2.3259719999999953</v>
      </c>
      <c r="BA327" s="11">
        <f t="shared" ref="BA327:BA390" si="279">(AT327*E327)/(($I$3-$I$4)*286.9)+273</f>
        <v>-333.78542232870666</v>
      </c>
      <c r="BC327" s="11">
        <v>-39</v>
      </c>
      <c r="BD327" s="11">
        <v>8.5139999999999993</v>
      </c>
      <c r="BE327" s="11">
        <f t="shared" ref="BE327:BE390" si="280">BD327*100000</f>
        <v>851399.99999999988</v>
      </c>
      <c r="BF327" s="11">
        <f t="shared" ref="BF327:BF390" si="281">BD328-BD327</f>
        <v>0.33000000000000007</v>
      </c>
      <c r="BG327" s="11">
        <f t="shared" ref="BG327:BG390" si="282">BE328-BE327</f>
        <v>33000</v>
      </c>
      <c r="BH327" s="11">
        <f t="shared" ref="BH327:BH390" si="283">LOG(BD327)</f>
        <v>0.93013364584111757</v>
      </c>
      <c r="BI327" s="11">
        <f t="shared" ref="BI327:BI390" si="284">LOG(BE327)</f>
        <v>5.930133645841118</v>
      </c>
      <c r="BJ327" s="11">
        <f t="shared" ref="BJ327:BJ390" si="285">(BI327-BI328)/(G328-G327)</f>
        <v>1.3369701229987263</v>
      </c>
      <c r="BK327" s="11">
        <f t="shared" ref="BK327:BK390" si="286">BE327*$F327</f>
        <v>-2.2817519999999951</v>
      </c>
      <c r="BL327" s="11">
        <f t="shared" ref="BL327:BL390" si="287">(BE327*$E327)/(($I$3-$I$4)*286.9)+273</f>
        <v>-322.24957779774252</v>
      </c>
      <c r="BN327" s="11">
        <v>-39</v>
      </c>
      <c r="BO327" s="11">
        <v>7.8940000000000001</v>
      </c>
      <c r="BP327" s="11">
        <f t="shared" ref="BP327:BP390" si="288">BO327*100000</f>
        <v>789400</v>
      </c>
      <c r="BQ327" s="11">
        <f t="shared" ref="BQ327:BQ390" si="289">BO328-BO327</f>
        <v>0.28999999999999915</v>
      </c>
      <c r="BR327" s="11">
        <f t="shared" ref="BR327:BR390" si="290">BP328-BP327</f>
        <v>28999.999999999884</v>
      </c>
      <c r="BS327" s="11">
        <f t="shared" ref="BS327:BS390" si="291">LOG(BO327)</f>
        <v>0.89729712205949652</v>
      </c>
      <c r="BT327" s="11">
        <f t="shared" ref="BT327:BT390" si="292">LOG(BP327)</f>
        <v>5.8972971220594967</v>
      </c>
      <c r="BU327" s="11">
        <f t="shared" ref="BU327:BU390" si="293">(BT327-BT328)/(G328-G327)</f>
        <v>1.2684349291344492</v>
      </c>
      <c r="BV327" s="11">
        <f t="shared" ref="BV327:BV390" si="294">BP327*$F327</f>
        <v>-2.1155919999999959</v>
      </c>
      <c r="BW327" s="11">
        <f t="shared" ref="BW327:BW390" si="295">(BP327*$E327)/(($I$3-$I$4)*286.9)+273</f>
        <v>-278.90276804502935</v>
      </c>
    </row>
    <row r="328" spans="1:75" x14ac:dyDescent="0.35">
      <c r="A328" s="4">
        <v>-38</v>
      </c>
      <c r="B328" s="5">
        <v>92.89</v>
      </c>
      <c r="C328" s="5">
        <f t="shared" si="248"/>
        <v>-2.6299999999999955</v>
      </c>
      <c r="D328" s="5">
        <f t="shared" si="249"/>
        <v>1.9679689628786923</v>
      </c>
      <c r="E328" s="5">
        <f t="shared" si="250"/>
        <v>9.289E-5</v>
      </c>
      <c r="F328" s="5">
        <f t="shared" si="251"/>
        <v>-2.6299999999999935E-6</v>
      </c>
      <c r="G328" s="5">
        <f t="shared" si="252"/>
        <v>-4.0320310371213077</v>
      </c>
      <c r="H328" s="6">
        <f t="shared" si="253"/>
        <v>1.0938966488082402E-2</v>
      </c>
      <c r="K328" s="11">
        <v>-38</v>
      </c>
      <c r="L328" s="11">
        <v>9.7140000000000004</v>
      </c>
      <c r="M328" s="11">
        <f t="shared" si="254"/>
        <v>971400</v>
      </c>
      <c r="N328" s="11">
        <f t="shared" si="255"/>
        <v>0.32099999999999973</v>
      </c>
      <c r="O328" s="11">
        <f t="shared" si="255"/>
        <v>32100</v>
      </c>
      <c r="P328" s="11">
        <f t="shared" si="256"/>
        <v>0.98739809913701737</v>
      </c>
      <c r="Q328" s="11">
        <f t="shared" si="256"/>
        <v>5.9873980991370175</v>
      </c>
      <c r="R328" s="11">
        <f t="shared" si="257"/>
        <v>1.1319297994648438</v>
      </c>
      <c r="S328" s="11">
        <f t="shared" si="258"/>
        <v>2.5547819999999937</v>
      </c>
      <c r="T328" s="11">
        <f t="shared" si="247"/>
        <v>840.32573330302978</v>
      </c>
      <c r="V328" s="11">
        <v>-38</v>
      </c>
      <c r="W328" s="25">
        <v>10.268000000000001</v>
      </c>
      <c r="X328" s="11">
        <f t="shared" si="259"/>
        <v>1026800.0000000001</v>
      </c>
      <c r="Y328" s="11">
        <f t="shared" si="260"/>
        <v>0.42199999999999882</v>
      </c>
      <c r="Z328" s="11">
        <f t="shared" si="261"/>
        <v>42199.999999999884</v>
      </c>
      <c r="AA328" s="11">
        <f t="shared" si="262"/>
        <v>1.0114858599994059</v>
      </c>
      <c r="AB328" s="11">
        <f t="shared" si="263"/>
        <v>6.0114858599994054</v>
      </c>
      <c r="AC328" s="11">
        <f>(AB328-AB329)/(G329-G328)</f>
        <v>1.4023055059724603</v>
      </c>
      <c r="AD328" s="11">
        <f>X328*F328</f>
        <v>-2.7004839999999937</v>
      </c>
      <c r="AE328" s="11">
        <f>(X328*E328)/(($I$3+$I$4)*286.9)+273</f>
        <v>872.68093777594311</v>
      </c>
      <c r="AG328" s="11">
        <v>-38</v>
      </c>
      <c r="AH328" s="11">
        <v>9.6649999999999991</v>
      </c>
      <c r="AI328" s="11">
        <f t="shared" si="264"/>
        <v>966499.99999999988</v>
      </c>
      <c r="AJ328" s="11">
        <f t="shared" si="265"/>
        <v>0.36900000000000155</v>
      </c>
      <c r="AK328" s="11">
        <f t="shared" si="266"/>
        <v>36900.000000000233</v>
      </c>
      <c r="AL328" s="11">
        <f t="shared" si="267"/>
        <v>0.98520185836457175</v>
      </c>
      <c r="AM328" s="11">
        <f t="shared" si="268"/>
        <v>5.9852018583645714</v>
      </c>
      <c r="AN328" s="11">
        <f t="shared" si="269"/>
        <v>1.3045307186029711</v>
      </c>
      <c r="AO328" s="11">
        <f t="shared" si="270"/>
        <v>-2.5418949999999936</v>
      </c>
      <c r="AP328" s="11">
        <f t="shared" si="271"/>
        <v>-383.77208483207596</v>
      </c>
      <c r="AR328" s="11">
        <v>-38</v>
      </c>
      <c r="AS328" s="11">
        <v>9.0220000000000002</v>
      </c>
      <c r="AT328" s="11">
        <f t="shared" si="272"/>
        <v>902200</v>
      </c>
      <c r="AU328" s="11">
        <f t="shared" si="273"/>
        <v>0.35099999999999909</v>
      </c>
      <c r="AV328" s="11">
        <f t="shared" si="274"/>
        <v>35099.999999999884</v>
      </c>
      <c r="AW328" s="11">
        <f t="shared" si="275"/>
        <v>0.95530282276169165</v>
      </c>
      <c r="AX328" s="11">
        <f t="shared" si="276"/>
        <v>5.9553028227616913</v>
      </c>
      <c r="AY328" s="11">
        <f t="shared" si="277"/>
        <v>1.3288665252208469</v>
      </c>
      <c r="AZ328" s="11">
        <f t="shared" si="278"/>
        <v>-2.3727859999999943</v>
      </c>
      <c r="BA328" s="11">
        <f t="shared" si="279"/>
        <v>-340.0778840512146</v>
      </c>
      <c r="BC328" s="11">
        <v>-38</v>
      </c>
      <c r="BD328" s="11">
        <v>8.8439999999999994</v>
      </c>
      <c r="BE328" s="11">
        <f t="shared" si="280"/>
        <v>884399.99999999988</v>
      </c>
      <c r="BF328" s="11">
        <f t="shared" si="281"/>
        <v>0.34600000000000009</v>
      </c>
      <c r="BG328" s="11">
        <f t="shared" si="282"/>
        <v>34600.000000000116</v>
      </c>
      <c r="BH328" s="11">
        <f t="shared" si="283"/>
        <v>0.94664873390667625</v>
      </c>
      <c r="BI328" s="11">
        <f t="shared" si="284"/>
        <v>5.9466487339066765</v>
      </c>
      <c r="BJ328" s="11">
        <f t="shared" si="285"/>
        <v>1.3361605677659265</v>
      </c>
      <c r="BK328" s="11">
        <f t="shared" si="286"/>
        <v>-2.3259719999999939</v>
      </c>
      <c r="BL328" s="11">
        <f t="shared" si="287"/>
        <v>-327.98213329072723</v>
      </c>
      <c r="BN328" s="11">
        <v>-38</v>
      </c>
      <c r="BO328" s="11">
        <v>8.1839999999999993</v>
      </c>
      <c r="BP328" s="11">
        <f t="shared" si="288"/>
        <v>818399.99999999988</v>
      </c>
      <c r="BQ328" s="11">
        <f t="shared" si="289"/>
        <v>0.30200000000000138</v>
      </c>
      <c r="BR328" s="11">
        <f t="shared" si="290"/>
        <v>30200.000000000233</v>
      </c>
      <c r="BS328" s="11">
        <f t="shared" si="291"/>
        <v>0.9129656207041037</v>
      </c>
      <c r="BT328" s="11">
        <f t="shared" si="292"/>
        <v>5.9129656207041039</v>
      </c>
      <c r="BU328" s="11">
        <f t="shared" si="293"/>
        <v>1.2616537499694134</v>
      </c>
      <c r="BV328" s="11">
        <f t="shared" si="294"/>
        <v>-2.1523919999999945</v>
      </c>
      <c r="BW328" s="11">
        <f t="shared" si="295"/>
        <v>-283.13272035858336</v>
      </c>
    </row>
    <row r="329" spans="1:75" x14ac:dyDescent="0.35">
      <c r="A329" s="4">
        <v>-37</v>
      </c>
      <c r="B329" s="5">
        <v>90.26</v>
      </c>
      <c r="C329" s="5">
        <f t="shared" si="248"/>
        <v>-2.5700000000000074</v>
      </c>
      <c r="D329" s="5">
        <f t="shared" si="249"/>
        <v>1.9554953291841271</v>
      </c>
      <c r="E329" s="5">
        <f t="shared" si="250"/>
        <v>9.0260000000000007E-5</v>
      </c>
      <c r="F329" s="5">
        <f t="shared" si="251"/>
        <v>-2.570000000000011E-6</v>
      </c>
      <c r="G329" s="5">
        <f t="shared" si="252"/>
        <v>-4.0445046708158729</v>
      </c>
      <c r="H329" s="6">
        <f t="shared" si="253"/>
        <v>1.0402915277809899E-2</v>
      </c>
      <c r="K329" s="11">
        <v>-37</v>
      </c>
      <c r="L329" s="11">
        <v>10.035</v>
      </c>
      <c r="M329" s="11">
        <f t="shared" si="254"/>
        <v>1003500</v>
      </c>
      <c r="N329" s="11">
        <f t="shared" si="255"/>
        <v>0.37299999999999933</v>
      </c>
      <c r="O329" s="11">
        <f t="shared" si="255"/>
        <v>37300</v>
      </c>
      <c r="P329" s="11">
        <f t="shared" si="256"/>
        <v>1.0015173768235044</v>
      </c>
      <c r="Q329" s="11">
        <f t="shared" si="256"/>
        <v>6.0015173768235046</v>
      </c>
      <c r="R329" s="11">
        <f t="shared" si="257"/>
        <v>1.2634180446018481</v>
      </c>
      <c r="S329" s="11">
        <f t="shared" si="258"/>
        <v>2.578995000000011</v>
      </c>
      <c r="T329" s="11">
        <f t="shared" si="247"/>
        <v>842.47954207903626</v>
      </c>
      <c r="V329" s="11">
        <v>-37</v>
      </c>
      <c r="W329" s="25">
        <v>10.69</v>
      </c>
      <c r="X329" s="11">
        <f t="shared" si="259"/>
        <v>1069000</v>
      </c>
      <c r="Y329" s="11">
        <f t="shared" si="260"/>
        <v>0.40700000000000003</v>
      </c>
      <c r="Z329" s="11">
        <f t="shared" si="261"/>
        <v>40700</v>
      </c>
      <c r="AA329" s="11">
        <f t="shared" si="262"/>
        <v>1.0289777052087781</v>
      </c>
      <c r="AB329" s="11">
        <f t="shared" si="263"/>
        <v>6.0289777052087778</v>
      </c>
      <c r="AC329" s="11">
        <f>(AB329-AB330)/(G330-G329)</f>
        <v>1.2935468839528887</v>
      </c>
      <c r="AD329" s="11">
        <f>X329*F329</f>
        <v>-2.7473300000000118</v>
      </c>
      <c r="AE329" s="11">
        <f>(X329*E329)/(($I$3+$I$4)*286.9)+273</f>
        <v>879.65035424264056</v>
      </c>
      <c r="AG329" s="11">
        <v>-37</v>
      </c>
      <c r="AH329" s="11">
        <v>10.034000000000001</v>
      </c>
      <c r="AI329" s="11">
        <f t="shared" si="264"/>
        <v>1003400.0000000001</v>
      </c>
      <c r="AJ329" s="11">
        <f t="shared" si="265"/>
        <v>0.37299999999999933</v>
      </c>
      <c r="AK329" s="11">
        <f t="shared" si="266"/>
        <v>37299.999999999884</v>
      </c>
      <c r="AL329" s="11">
        <f t="shared" si="267"/>
        <v>1.0014740966917328</v>
      </c>
      <c r="AM329" s="11">
        <f t="shared" si="268"/>
        <v>6.0014740966917328</v>
      </c>
      <c r="AN329" s="11">
        <f t="shared" si="269"/>
        <v>1.2635416881193551</v>
      </c>
      <c r="AO329" s="11">
        <f t="shared" si="270"/>
        <v>-2.5787380000000115</v>
      </c>
      <c r="AP329" s="11">
        <f t="shared" si="271"/>
        <v>-389.5418103676833</v>
      </c>
      <c r="AR329" s="11">
        <v>-37</v>
      </c>
      <c r="AS329" s="11">
        <v>9.3729999999999993</v>
      </c>
      <c r="AT329" s="11">
        <f t="shared" si="272"/>
        <v>937299.99999999988</v>
      </c>
      <c r="AU329" s="11">
        <f t="shared" si="273"/>
        <v>0.36800000000000033</v>
      </c>
      <c r="AV329" s="11">
        <f t="shared" si="274"/>
        <v>36800.000000000116</v>
      </c>
      <c r="AW329" s="11">
        <f t="shared" si="275"/>
        <v>0.97187861702626577</v>
      </c>
      <c r="AX329" s="11">
        <f t="shared" si="276"/>
        <v>5.9718786170262659</v>
      </c>
      <c r="AY329" s="11">
        <f t="shared" si="277"/>
        <v>1.3331670694651365</v>
      </c>
      <c r="AZ329" s="11">
        <f t="shared" si="278"/>
        <v>-2.4088610000000101</v>
      </c>
      <c r="BA329" s="11">
        <f t="shared" si="279"/>
        <v>-345.89619180549073</v>
      </c>
      <c r="BC329" s="11">
        <v>-37</v>
      </c>
      <c r="BD329" s="11">
        <v>9.19</v>
      </c>
      <c r="BE329" s="11">
        <f t="shared" si="280"/>
        <v>919000</v>
      </c>
      <c r="BF329" s="11">
        <f t="shared" si="281"/>
        <v>0.36500000000000021</v>
      </c>
      <c r="BG329" s="11">
        <f t="shared" si="282"/>
        <v>36500</v>
      </c>
      <c r="BH329" s="11">
        <f t="shared" si="283"/>
        <v>0.96331551138611127</v>
      </c>
      <c r="BI329" s="11">
        <f t="shared" si="284"/>
        <v>5.9633155113861109</v>
      </c>
      <c r="BJ329" s="11">
        <f t="shared" si="285"/>
        <v>1.3483324545639335</v>
      </c>
      <c r="BK329" s="11">
        <f t="shared" si="286"/>
        <v>-2.3618300000000101</v>
      </c>
      <c r="BL329" s="11">
        <f t="shared" si="287"/>
        <v>-333.8127603427356</v>
      </c>
      <c r="BN329" s="11">
        <v>-37</v>
      </c>
      <c r="BO329" s="11">
        <v>8.4860000000000007</v>
      </c>
      <c r="BP329" s="11">
        <f t="shared" si="288"/>
        <v>848600.00000000012</v>
      </c>
      <c r="BQ329" s="11">
        <f t="shared" si="289"/>
        <v>0.31899999999999906</v>
      </c>
      <c r="BR329" s="11">
        <f t="shared" si="290"/>
        <v>31899.999999999884</v>
      </c>
      <c r="BS329" s="11">
        <f t="shared" si="291"/>
        <v>0.92870302743059707</v>
      </c>
      <c r="BT329" s="11">
        <f t="shared" si="292"/>
        <v>5.928703027430597</v>
      </c>
      <c r="BU329" s="11">
        <f t="shared" si="293"/>
        <v>1.2774812170853911</v>
      </c>
      <c r="BV329" s="11">
        <f t="shared" si="294"/>
        <v>-2.1809020000000094</v>
      </c>
      <c r="BW329" s="11">
        <f t="shared" si="295"/>
        <v>-287.32786553519645</v>
      </c>
    </row>
    <row r="330" spans="1:75" x14ac:dyDescent="0.35">
      <c r="A330" s="4">
        <v>-36</v>
      </c>
      <c r="B330" s="5">
        <v>87.69</v>
      </c>
      <c r="C330" s="5">
        <f t="shared" si="248"/>
        <v>-2.519999999999996</v>
      </c>
      <c r="D330" s="5">
        <f t="shared" si="249"/>
        <v>1.9429500700770987</v>
      </c>
      <c r="E330" s="5">
        <f t="shared" si="250"/>
        <v>8.7689999999999996E-5</v>
      </c>
      <c r="F330" s="5">
        <f t="shared" si="251"/>
        <v>-2.5199999999999962E-6</v>
      </c>
      <c r="G330" s="5">
        <f t="shared" si="252"/>
        <v>-4.0570499299229015</v>
      </c>
      <c r="H330" s="6">
        <f t="shared" si="253"/>
        <v>9.8778757981248799E-3</v>
      </c>
      <c r="K330" s="11">
        <v>-36</v>
      </c>
      <c r="L330" s="11">
        <v>10.407999999999999</v>
      </c>
      <c r="M330" s="11">
        <f t="shared" si="254"/>
        <v>1040800</v>
      </c>
      <c r="N330" s="11">
        <f t="shared" si="255"/>
        <v>0.39100000000000001</v>
      </c>
      <c r="O330" s="11">
        <f t="shared" si="255"/>
        <v>39100</v>
      </c>
      <c r="P330" s="11">
        <f t="shared" si="256"/>
        <v>1.0173672835535299</v>
      </c>
      <c r="Q330" s="11">
        <f t="shared" si="256"/>
        <v>6.0173672835535301</v>
      </c>
      <c r="R330" s="11">
        <f t="shared" si="257"/>
        <v>1.2647652876005882</v>
      </c>
      <c r="S330" s="11">
        <f t="shared" si="258"/>
        <v>2.6228159999999963</v>
      </c>
      <c r="T330" s="11">
        <f t="shared" si="247"/>
        <v>846.829372683565</v>
      </c>
      <c r="V330" s="11">
        <v>-36</v>
      </c>
      <c r="W330" s="25">
        <v>11.097</v>
      </c>
      <c r="X330" s="11">
        <f t="shared" si="259"/>
        <v>1109700</v>
      </c>
      <c r="Y330" s="11">
        <f t="shared" si="260"/>
        <v>0.47600000000000087</v>
      </c>
      <c r="Z330" s="11">
        <f t="shared" si="261"/>
        <v>47600</v>
      </c>
      <c r="AA330" s="11">
        <f t="shared" si="262"/>
        <v>1.0452055860350564</v>
      </c>
      <c r="AB330" s="11">
        <f t="shared" si="263"/>
        <v>6.0452055860350562</v>
      </c>
      <c r="AC330" s="11">
        <f>(AB330-AB331)/(G331-G330)</f>
        <v>1.4403978553484671</v>
      </c>
      <c r="AD330" s="11">
        <f>X330*F330</f>
        <v>-2.7964439999999957</v>
      </c>
      <c r="AE330" s="11">
        <f>(X330*E330)/(($I$3+$I$4)*286.9)+273</f>
        <v>884.8163478737049</v>
      </c>
      <c r="AG330" s="11">
        <v>-36</v>
      </c>
      <c r="AH330" s="11">
        <v>10.407</v>
      </c>
      <c r="AI330" s="11">
        <f t="shared" si="264"/>
        <v>1040700</v>
      </c>
      <c r="AJ330" s="11">
        <f t="shared" si="265"/>
        <v>0.41999999999999993</v>
      </c>
      <c r="AK330" s="11">
        <f t="shared" si="266"/>
        <v>42000</v>
      </c>
      <c r="AL330" s="11">
        <f t="shared" si="267"/>
        <v>1.0173255545617224</v>
      </c>
      <c r="AM330" s="11">
        <f t="shared" si="268"/>
        <v>6.0173255545617224</v>
      </c>
      <c r="AN330" s="11">
        <f t="shared" si="269"/>
        <v>1.3568671318942125</v>
      </c>
      <c r="AO330" s="11">
        <f t="shared" si="270"/>
        <v>-2.6225639999999961</v>
      </c>
      <c r="AP330" s="11">
        <f t="shared" si="271"/>
        <v>-394.60485884811521</v>
      </c>
      <c r="AR330" s="11">
        <v>-36</v>
      </c>
      <c r="AS330" s="11">
        <v>9.7409999999999997</v>
      </c>
      <c r="AT330" s="11">
        <f t="shared" si="272"/>
        <v>974100</v>
      </c>
      <c r="AU330" s="11">
        <f t="shared" si="273"/>
        <v>0.38700000000000045</v>
      </c>
      <c r="AV330" s="11">
        <f t="shared" si="274"/>
        <v>38700</v>
      </c>
      <c r="AW330" s="11">
        <f t="shared" si="275"/>
        <v>0.98860354334566392</v>
      </c>
      <c r="AX330" s="11">
        <f t="shared" si="276"/>
        <v>5.9886035433456639</v>
      </c>
      <c r="AY330" s="11">
        <f t="shared" si="277"/>
        <v>1.3361434386777686</v>
      </c>
      <c r="AZ330" s="11">
        <f t="shared" si="278"/>
        <v>-2.4547319999999964</v>
      </c>
      <c r="BA330" s="11">
        <f t="shared" si="279"/>
        <v>-351.8812270625051</v>
      </c>
      <c r="BC330" s="11">
        <v>-36</v>
      </c>
      <c r="BD330" s="11">
        <v>9.5549999999999997</v>
      </c>
      <c r="BE330" s="11">
        <f t="shared" si="280"/>
        <v>955500</v>
      </c>
      <c r="BF330" s="11">
        <f t="shared" si="281"/>
        <v>0.37400000000000055</v>
      </c>
      <c r="BG330" s="11">
        <f t="shared" si="282"/>
        <v>37400</v>
      </c>
      <c r="BH330" s="11">
        <f t="shared" si="283"/>
        <v>0.98023069139103169</v>
      </c>
      <c r="BI330" s="11">
        <f t="shared" si="284"/>
        <v>5.9802306913910313</v>
      </c>
      <c r="BJ330" s="11">
        <f t="shared" si="285"/>
        <v>1.3167703176627126</v>
      </c>
      <c r="BK330" s="11">
        <f t="shared" si="286"/>
        <v>-2.4078599999999963</v>
      </c>
      <c r="BL330" s="11">
        <f t="shared" si="287"/>
        <v>-339.94940196922664</v>
      </c>
      <c r="BN330" s="11">
        <v>-36</v>
      </c>
      <c r="BO330" s="11">
        <v>8.8049999999999997</v>
      </c>
      <c r="BP330" s="11">
        <f t="shared" si="288"/>
        <v>880500</v>
      </c>
      <c r="BQ330" s="11">
        <f t="shared" si="289"/>
        <v>0.33999999999999986</v>
      </c>
      <c r="BR330" s="11">
        <f t="shared" si="290"/>
        <v>34000</v>
      </c>
      <c r="BS330" s="11">
        <f t="shared" si="291"/>
        <v>0.94472936030329568</v>
      </c>
      <c r="BT330" s="11">
        <f t="shared" si="292"/>
        <v>5.9447293603032954</v>
      </c>
      <c r="BU330" s="11">
        <f t="shared" si="293"/>
        <v>1.299360348934129</v>
      </c>
      <c r="BV330" s="11">
        <f t="shared" si="294"/>
        <v>-2.2188599999999967</v>
      </c>
      <c r="BW330" s="11">
        <f t="shared" si="295"/>
        <v>-291.83720401245841</v>
      </c>
    </row>
    <row r="331" spans="1:75" x14ac:dyDescent="0.35">
      <c r="A331" s="4">
        <v>-35</v>
      </c>
      <c r="B331" s="5">
        <v>85.17</v>
      </c>
      <c r="C331" s="5">
        <f t="shared" si="248"/>
        <v>-2.460000000000008</v>
      </c>
      <c r="D331" s="5">
        <f t="shared" si="249"/>
        <v>1.9302866472455196</v>
      </c>
      <c r="E331" s="5">
        <f t="shared" si="250"/>
        <v>8.5169999999999999E-5</v>
      </c>
      <c r="F331" s="5">
        <f t="shared" si="251"/>
        <v>-2.4600000000000002E-6</v>
      </c>
      <c r="G331" s="5">
        <f t="shared" si="252"/>
        <v>-4.06971335275448</v>
      </c>
      <c r="H331" s="6">
        <f t="shared" si="253"/>
        <v>9.3640989798791929E-3</v>
      </c>
      <c r="K331" s="11">
        <v>-35</v>
      </c>
      <c r="L331" s="11">
        <v>10.798999999999999</v>
      </c>
      <c r="M331" s="11">
        <f t="shared" si="254"/>
        <v>1079900</v>
      </c>
      <c r="N331" s="11">
        <f t="shared" si="255"/>
        <v>0.39300000000000068</v>
      </c>
      <c r="O331" s="11">
        <f t="shared" si="255"/>
        <v>39300</v>
      </c>
      <c r="P331" s="11">
        <f t="shared" si="256"/>
        <v>1.0333835411731191</v>
      </c>
      <c r="Q331" s="11">
        <f t="shared" si="256"/>
        <v>6.0333835411731194</v>
      </c>
      <c r="R331" s="11">
        <f t="shared" si="257"/>
        <v>1.2196257316623846</v>
      </c>
      <c r="S331" s="11">
        <f t="shared" si="258"/>
        <v>2.6565540000000003</v>
      </c>
      <c r="T331" s="11">
        <f t="shared" si="247"/>
        <v>851.27658755535936</v>
      </c>
      <c r="V331" s="11">
        <v>-35</v>
      </c>
      <c r="W331" s="25">
        <v>11.573</v>
      </c>
      <c r="X331" s="11">
        <f t="shared" si="259"/>
        <v>1157300</v>
      </c>
      <c r="Y331" s="11">
        <f t="shared" si="260"/>
        <v>0.44299999999999962</v>
      </c>
      <c r="Z331" s="11">
        <f t="shared" si="261"/>
        <v>44300</v>
      </c>
      <c r="AA331" s="11">
        <f t="shared" si="262"/>
        <v>1.0634459531230331</v>
      </c>
      <c r="AB331" s="11">
        <f t="shared" si="263"/>
        <v>6.0634459531230327</v>
      </c>
      <c r="AC331" s="11">
        <f>(AB331-AB332)/(G332-G331)</f>
        <v>1.2816753354721291</v>
      </c>
      <c r="AD331" s="11">
        <f>X331*F331</f>
        <v>-2.8469580000000003</v>
      </c>
      <c r="AE331" s="11">
        <f>(X331*E331)/(($I$3+$I$4)*286.9)+273</f>
        <v>892.72358068137544</v>
      </c>
      <c r="AG331" s="11">
        <v>-35</v>
      </c>
      <c r="AH331" s="11">
        <v>10.827</v>
      </c>
      <c r="AI331" s="11">
        <f t="shared" si="264"/>
        <v>1082700</v>
      </c>
      <c r="AJ331" s="11">
        <f t="shared" si="265"/>
        <v>0.4220000000000006</v>
      </c>
      <c r="AK331" s="11">
        <f t="shared" si="266"/>
        <v>42200</v>
      </c>
      <c r="AL331" s="11">
        <f t="shared" si="267"/>
        <v>1.0345081367791695</v>
      </c>
      <c r="AM331" s="11">
        <f t="shared" si="268"/>
        <v>6.03450813677917</v>
      </c>
      <c r="AN331" s="11">
        <f t="shared" si="269"/>
        <v>1.3046010975881837</v>
      </c>
      <c r="AO331" s="11">
        <f t="shared" si="270"/>
        <v>-2.6634420000000003</v>
      </c>
      <c r="AP331" s="11">
        <f t="shared" si="271"/>
        <v>-401.58805715682092</v>
      </c>
      <c r="AR331" s="11">
        <v>-35</v>
      </c>
      <c r="AS331" s="11">
        <v>10.128</v>
      </c>
      <c r="AT331" s="11">
        <f t="shared" si="272"/>
        <v>1012800</v>
      </c>
      <c r="AU331" s="11">
        <f t="shared" si="273"/>
        <v>0.40399999999999991</v>
      </c>
      <c r="AV331" s="11">
        <f t="shared" si="274"/>
        <v>40400</v>
      </c>
      <c r="AW331" s="11">
        <f t="shared" si="275"/>
        <v>1.0055236926732798</v>
      </c>
      <c r="AX331" s="11">
        <f t="shared" si="276"/>
        <v>6.0055236926732798</v>
      </c>
      <c r="AY331" s="11">
        <f t="shared" si="277"/>
        <v>1.3345633063711684</v>
      </c>
      <c r="AZ331" s="11">
        <f t="shared" si="278"/>
        <v>-2.4914880000000004</v>
      </c>
      <c r="BA331" s="11">
        <f t="shared" si="279"/>
        <v>-358.0360989086804</v>
      </c>
      <c r="BC331" s="11">
        <v>-35</v>
      </c>
      <c r="BD331" s="11">
        <v>9.9290000000000003</v>
      </c>
      <c r="BE331" s="11">
        <f t="shared" si="280"/>
        <v>992900</v>
      </c>
      <c r="BF331" s="11">
        <f t="shared" si="281"/>
        <v>0.39400000000000013</v>
      </c>
      <c r="BG331" s="11">
        <f t="shared" si="282"/>
        <v>39400</v>
      </c>
      <c r="BH331" s="11">
        <f t="shared" si="283"/>
        <v>0.99690551069566613</v>
      </c>
      <c r="BI331" s="11">
        <f t="shared" si="284"/>
        <v>5.9969055106956661</v>
      </c>
      <c r="BJ331" s="11">
        <f t="shared" si="285"/>
        <v>1.3277486578017492</v>
      </c>
      <c r="BK331" s="11">
        <f t="shared" si="286"/>
        <v>-2.4425340000000002</v>
      </c>
      <c r="BL331" s="11">
        <f t="shared" si="287"/>
        <v>-345.6371866177218</v>
      </c>
      <c r="BN331" s="11">
        <v>-35</v>
      </c>
      <c r="BO331" s="11">
        <v>9.1449999999999996</v>
      </c>
      <c r="BP331" s="11">
        <f t="shared" si="288"/>
        <v>914500</v>
      </c>
      <c r="BQ331" s="11">
        <f t="shared" si="289"/>
        <v>0.35100000000000087</v>
      </c>
      <c r="BR331" s="11">
        <f t="shared" si="290"/>
        <v>35100</v>
      </c>
      <c r="BS331" s="11">
        <f t="shared" si="291"/>
        <v>0.96118370981243562</v>
      </c>
      <c r="BT331" s="11">
        <f t="shared" si="292"/>
        <v>5.9611837098124356</v>
      </c>
      <c r="BU331" s="11">
        <f t="shared" si="293"/>
        <v>1.2850558728230013</v>
      </c>
      <c r="BV331" s="11">
        <f t="shared" si="294"/>
        <v>-2.2496700000000001</v>
      </c>
      <c r="BW331" s="11">
        <f t="shared" si="295"/>
        <v>-296.78921055686033</v>
      </c>
    </row>
    <row r="332" spans="1:75" x14ac:dyDescent="0.35">
      <c r="A332" s="4">
        <v>-34</v>
      </c>
      <c r="B332" s="5">
        <v>82.71</v>
      </c>
      <c r="C332" s="5">
        <f t="shared" si="248"/>
        <v>-2.3999999999999915</v>
      </c>
      <c r="D332" s="5">
        <f t="shared" si="249"/>
        <v>1.9175580208254361</v>
      </c>
      <c r="E332" s="5">
        <f t="shared" si="250"/>
        <v>8.2709999999999999E-5</v>
      </c>
      <c r="F332" s="5">
        <f t="shared" si="251"/>
        <v>-2.3999999999999906E-6</v>
      </c>
      <c r="G332" s="5">
        <f t="shared" si="252"/>
        <v>-4.0824419791745639</v>
      </c>
      <c r="H332" s="6">
        <f t="shared" si="253"/>
        <v>8.8618309577537802E-3</v>
      </c>
      <c r="K332" s="11">
        <v>-34</v>
      </c>
      <c r="L332" s="11">
        <v>11.192</v>
      </c>
      <c r="M332" s="11">
        <f t="shared" si="254"/>
        <v>1119200</v>
      </c>
      <c r="N332" s="11">
        <f t="shared" si="255"/>
        <v>0.44299999999999962</v>
      </c>
      <c r="O332" s="11">
        <f t="shared" si="255"/>
        <v>44300</v>
      </c>
      <c r="P332" s="11">
        <f t="shared" si="256"/>
        <v>1.0489077014837713</v>
      </c>
      <c r="Q332" s="11">
        <f t="shared" si="256"/>
        <v>6.0489077014837713</v>
      </c>
      <c r="R332" s="11">
        <f t="shared" si="257"/>
        <v>1.3182800692321197</v>
      </c>
      <c r="S332" s="11">
        <f t="shared" si="258"/>
        <v>2.6860799999999894</v>
      </c>
      <c r="T332" s="11">
        <f t="shared" si="247"/>
        <v>855.01093374672848</v>
      </c>
      <c r="V332" s="11">
        <v>-34</v>
      </c>
      <c r="W332" s="25">
        <v>12.016</v>
      </c>
      <c r="X332" s="11">
        <f t="shared" si="259"/>
        <v>1201600</v>
      </c>
      <c r="Y332" s="11">
        <f t="shared" si="260"/>
        <v>0.42900000000000027</v>
      </c>
      <c r="Z332" s="11">
        <f t="shared" si="261"/>
        <v>42900</v>
      </c>
      <c r="AA332" s="11">
        <f t="shared" si="262"/>
        <v>1.0797599196600931</v>
      </c>
      <c r="AB332" s="11">
        <f t="shared" si="263"/>
        <v>6.0797599196600931</v>
      </c>
      <c r="AC332" s="11">
        <f>(AB332-AB333)/(G333-G332)</f>
        <v>1.1913130131814409</v>
      </c>
      <c r="AD332" s="11">
        <f>X332*F332</f>
        <v>-2.8838399999999886</v>
      </c>
      <c r="AE332" s="11">
        <f>(X332*E332)/(($I$3+$I$4)*286.9)+273</f>
        <v>897.86091671735983</v>
      </c>
      <c r="AG332" s="11">
        <v>-34</v>
      </c>
      <c r="AH332" s="11">
        <v>11.249000000000001</v>
      </c>
      <c r="AI332" s="11">
        <f t="shared" si="264"/>
        <v>1124900</v>
      </c>
      <c r="AJ332" s="11">
        <f t="shared" si="265"/>
        <v>0.42999999999999972</v>
      </c>
      <c r="AK332" s="11">
        <f t="shared" si="266"/>
        <v>43000</v>
      </c>
      <c r="AL332" s="11">
        <f t="shared" si="267"/>
        <v>1.0511139167776014</v>
      </c>
      <c r="AM332" s="11">
        <f t="shared" si="268"/>
        <v>6.0511139167776014</v>
      </c>
      <c r="AN332" s="11">
        <f t="shared" si="269"/>
        <v>1.2739473376928752</v>
      </c>
      <c r="AO332" s="11">
        <f t="shared" si="270"/>
        <v>-2.6997599999999893</v>
      </c>
      <c r="AP332" s="11">
        <f t="shared" si="271"/>
        <v>-407.63738832106026</v>
      </c>
      <c r="AR332" s="11">
        <v>-34</v>
      </c>
      <c r="AS332" s="11">
        <v>10.532</v>
      </c>
      <c r="AT332" s="11">
        <f t="shared" si="272"/>
        <v>1053200</v>
      </c>
      <c r="AU332" s="11">
        <f t="shared" si="273"/>
        <v>0.41900000000000048</v>
      </c>
      <c r="AV332" s="11">
        <f t="shared" si="274"/>
        <v>41900</v>
      </c>
      <c r="AW332" s="11">
        <f t="shared" si="275"/>
        <v>1.0225108504340306</v>
      </c>
      <c r="AX332" s="11">
        <f t="shared" si="276"/>
        <v>6.0225108504340303</v>
      </c>
      <c r="AY332" s="11">
        <f t="shared" si="277"/>
        <v>1.3248674783060079</v>
      </c>
      <c r="AZ332" s="11">
        <f t="shared" si="278"/>
        <v>-2.5276799999999899</v>
      </c>
      <c r="BA332" s="11">
        <f t="shared" si="279"/>
        <v>-364.25424249243542</v>
      </c>
      <c r="BC332" s="11">
        <v>-34</v>
      </c>
      <c r="BD332" s="11">
        <v>10.323</v>
      </c>
      <c r="BE332" s="11">
        <f t="shared" si="280"/>
        <v>1032300</v>
      </c>
      <c r="BF332" s="11">
        <f t="shared" si="281"/>
        <v>0.41199999999999903</v>
      </c>
      <c r="BG332" s="11">
        <f t="shared" si="282"/>
        <v>41200</v>
      </c>
      <c r="BH332" s="11">
        <f t="shared" si="283"/>
        <v>1.0138059273405926</v>
      </c>
      <c r="BI332" s="11">
        <f t="shared" si="284"/>
        <v>6.0138059273405924</v>
      </c>
      <c r="BJ332" s="11">
        <f t="shared" si="285"/>
        <v>1.3290269450965031</v>
      </c>
      <c r="BK332" s="11">
        <f t="shared" si="286"/>
        <v>-2.4775199999999904</v>
      </c>
      <c r="BL332" s="11">
        <f t="shared" si="287"/>
        <v>-351.60838826902875</v>
      </c>
      <c r="BN332" s="11">
        <v>-34</v>
      </c>
      <c r="BO332" s="11">
        <v>9.4960000000000004</v>
      </c>
      <c r="BP332" s="11">
        <f t="shared" si="288"/>
        <v>949600</v>
      </c>
      <c r="BQ332" s="11">
        <f t="shared" si="289"/>
        <v>0.36399999999999899</v>
      </c>
      <c r="BR332" s="11">
        <f t="shared" si="290"/>
        <v>36400</v>
      </c>
      <c r="BS332" s="11">
        <f t="shared" si="291"/>
        <v>0.97754070594653486</v>
      </c>
      <c r="BT332" s="11">
        <f t="shared" si="292"/>
        <v>5.9775407059465344</v>
      </c>
      <c r="BU332" s="11">
        <f t="shared" si="293"/>
        <v>1.2774245007564133</v>
      </c>
      <c r="BV332" s="11">
        <f t="shared" si="294"/>
        <v>-2.2790399999999909</v>
      </c>
      <c r="BW332" s="11">
        <f t="shared" si="295"/>
        <v>-301.56952969124256</v>
      </c>
    </row>
    <row r="333" spans="1:75" x14ac:dyDescent="0.35">
      <c r="A333" s="4">
        <v>-33</v>
      </c>
      <c r="B333" s="5">
        <v>80.31</v>
      </c>
      <c r="C333" s="5">
        <f t="shared" si="248"/>
        <v>-2.3500000000000085</v>
      </c>
      <c r="D333" s="5">
        <f t="shared" si="249"/>
        <v>1.9047696259065952</v>
      </c>
      <c r="E333" s="5">
        <f t="shared" si="250"/>
        <v>8.0310000000000009E-5</v>
      </c>
      <c r="F333" s="5">
        <f t="shared" si="251"/>
        <v>-2.3500000000000165E-6</v>
      </c>
      <c r="G333" s="5">
        <f t="shared" si="252"/>
        <v>-4.0952303740934051</v>
      </c>
      <c r="H333" s="6">
        <f t="shared" si="253"/>
        <v>8.3713128999610142E-3</v>
      </c>
      <c r="K333" s="11">
        <v>-33</v>
      </c>
      <c r="L333" s="11">
        <v>11.635</v>
      </c>
      <c r="M333" s="11">
        <f t="shared" si="254"/>
        <v>1163500</v>
      </c>
      <c r="N333" s="11">
        <f t="shared" si="255"/>
        <v>0.46700000000000053</v>
      </c>
      <c r="O333" s="11">
        <f t="shared" si="255"/>
        <v>46700</v>
      </c>
      <c r="P333" s="11">
        <f t="shared" si="256"/>
        <v>1.0657663876227488</v>
      </c>
      <c r="Q333" s="11">
        <f t="shared" si="256"/>
        <v>6.065766387622749</v>
      </c>
      <c r="R333" s="11">
        <f t="shared" si="257"/>
        <v>1.3250916426239743</v>
      </c>
      <c r="S333" s="11">
        <f t="shared" si="258"/>
        <v>2.734225000000019</v>
      </c>
      <c r="T333" s="11">
        <f t="shared" si="247"/>
        <v>860.49129327380183</v>
      </c>
      <c r="V333" s="11">
        <v>-33</v>
      </c>
      <c r="W333" s="25">
        <v>12.445</v>
      </c>
      <c r="X333" s="11">
        <f t="shared" si="259"/>
        <v>1244500</v>
      </c>
      <c r="Y333" s="11">
        <f t="shared" si="260"/>
        <v>0.57600000000000051</v>
      </c>
      <c r="Z333" s="11">
        <f t="shared" si="261"/>
        <v>57600</v>
      </c>
      <c r="AA333" s="11">
        <f t="shared" si="262"/>
        <v>1.094994900944612</v>
      </c>
      <c r="AB333" s="11">
        <f t="shared" si="263"/>
        <v>6.094994900944612</v>
      </c>
      <c r="AC333" s="11">
        <f>(AB333-AB334)/(G334-G333)</f>
        <v>1.5234725978609933</v>
      </c>
      <c r="AD333" s="11">
        <f>X333*F333</f>
        <v>-2.9245750000000204</v>
      </c>
      <c r="AE333" s="11">
        <f>(X333*E333)/(($I$3+$I$4)*286.9)+273</f>
        <v>901.39098794950257</v>
      </c>
      <c r="AG333" s="11">
        <v>-33</v>
      </c>
      <c r="AH333" s="11">
        <v>11.679</v>
      </c>
      <c r="AI333" s="11">
        <f t="shared" si="264"/>
        <v>1167900</v>
      </c>
      <c r="AJ333" s="11">
        <f t="shared" si="265"/>
        <v>0.45199999999999996</v>
      </c>
      <c r="AK333" s="11">
        <f t="shared" si="266"/>
        <v>45200</v>
      </c>
      <c r="AL333" s="11">
        <f t="shared" si="267"/>
        <v>1.0674056584378244</v>
      </c>
      <c r="AM333" s="11">
        <f t="shared" si="268"/>
        <v>6.0674056584378242</v>
      </c>
      <c r="AN333" s="11">
        <f t="shared" si="269"/>
        <v>1.2785862778023009</v>
      </c>
      <c r="AO333" s="11">
        <f t="shared" si="270"/>
        <v>-2.7445650000000192</v>
      </c>
      <c r="AP333" s="11">
        <f t="shared" si="271"/>
        <v>-413.15012774619913</v>
      </c>
      <c r="AR333" s="11">
        <v>-33</v>
      </c>
      <c r="AS333" s="11">
        <v>10.951000000000001</v>
      </c>
      <c r="AT333" s="11">
        <f t="shared" si="272"/>
        <v>1095100</v>
      </c>
      <c r="AU333" s="11">
        <f t="shared" si="273"/>
        <v>0.45599999999999952</v>
      </c>
      <c r="AV333" s="11">
        <f t="shared" si="274"/>
        <v>45600</v>
      </c>
      <c r="AW333" s="11">
        <f t="shared" si="275"/>
        <v>1.0394537789617364</v>
      </c>
      <c r="AX333" s="11">
        <f t="shared" si="276"/>
        <v>6.0394537789617369</v>
      </c>
      <c r="AY333" s="11">
        <f t="shared" si="277"/>
        <v>1.3736969731833115</v>
      </c>
      <c r="AZ333" s="11">
        <f t="shared" si="278"/>
        <v>-2.573485000000018</v>
      </c>
      <c r="BA333" s="11">
        <f t="shared" si="279"/>
        <v>-370.3795743598447</v>
      </c>
      <c r="BC333" s="11">
        <v>-33</v>
      </c>
      <c r="BD333" s="11">
        <v>10.734999999999999</v>
      </c>
      <c r="BE333" s="11">
        <f t="shared" si="280"/>
        <v>1073500</v>
      </c>
      <c r="BF333" s="11">
        <f t="shared" si="281"/>
        <v>0.42999999999999972</v>
      </c>
      <c r="BG333" s="11">
        <f t="shared" si="282"/>
        <v>43000</v>
      </c>
      <c r="BH333" s="11">
        <f t="shared" si="283"/>
        <v>1.0308020487722676</v>
      </c>
      <c r="BI333" s="11">
        <f t="shared" si="284"/>
        <v>6.0308020487722676</v>
      </c>
      <c r="BJ333" s="11">
        <f t="shared" si="285"/>
        <v>1.3224491492945056</v>
      </c>
      <c r="BK333" s="11">
        <f t="shared" si="286"/>
        <v>-2.5227250000000176</v>
      </c>
      <c r="BL333" s="11">
        <f t="shared" si="287"/>
        <v>-357.68941016828899</v>
      </c>
      <c r="BN333" s="11">
        <v>-33</v>
      </c>
      <c r="BO333" s="11">
        <v>9.86</v>
      </c>
      <c r="BP333" s="11">
        <f t="shared" si="288"/>
        <v>986000</v>
      </c>
      <c r="BQ333" s="11">
        <f t="shared" si="289"/>
        <v>0.37900000000000134</v>
      </c>
      <c r="BR333" s="11">
        <f t="shared" si="290"/>
        <v>37900.000000000116</v>
      </c>
      <c r="BS333" s="11">
        <f t="shared" si="291"/>
        <v>0.99387691494121122</v>
      </c>
      <c r="BT333" s="11">
        <f t="shared" si="292"/>
        <v>5.993876914941211</v>
      </c>
      <c r="BU333" s="11">
        <f t="shared" si="293"/>
        <v>1.2700331701341816</v>
      </c>
      <c r="BV333" s="11">
        <f t="shared" si="294"/>
        <v>-2.3171000000000164</v>
      </c>
      <c r="BW333" s="11">
        <f t="shared" si="295"/>
        <v>-306.28249504045925</v>
      </c>
    </row>
    <row r="334" spans="1:75" x14ac:dyDescent="0.35">
      <c r="A334" s="4">
        <v>-32</v>
      </c>
      <c r="B334" s="5">
        <v>77.959999999999994</v>
      </c>
      <c r="C334" s="5">
        <f t="shared" si="248"/>
        <v>-2.289999999999992</v>
      </c>
      <c r="D334" s="5">
        <f t="shared" si="249"/>
        <v>1.8918718304455837</v>
      </c>
      <c r="E334" s="5">
        <f t="shared" si="250"/>
        <v>7.7959999999999992E-5</v>
      </c>
      <c r="F334" s="5">
        <f t="shared" si="251"/>
        <v>-2.2899999999999933E-6</v>
      </c>
      <c r="G334" s="5">
        <f t="shared" si="252"/>
        <v>-4.1081281695544165</v>
      </c>
      <c r="H334" s="6">
        <f t="shared" si="253"/>
        <v>7.8927808421461743E-3</v>
      </c>
      <c r="K334" s="11">
        <v>-32</v>
      </c>
      <c r="L334" s="11">
        <v>12.102</v>
      </c>
      <c r="M334" s="11">
        <f t="shared" si="254"/>
        <v>1210200</v>
      </c>
      <c r="N334" s="11">
        <f t="shared" si="255"/>
        <v>0.45399999999999885</v>
      </c>
      <c r="O334" s="11">
        <f t="shared" si="255"/>
        <v>45400</v>
      </c>
      <c r="P334" s="11">
        <f t="shared" si="256"/>
        <v>1.0828571485964091</v>
      </c>
      <c r="Q334" s="11">
        <f t="shared" si="256"/>
        <v>6.0828571485964087</v>
      </c>
      <c r="R334" s="11">
        <f t="shared" si="257"/>
        <v>1.2352517189496661</v>
      </c>
      <c r="S334" s="11">
        <f t="shared" si="258"/>
        <v>2.7713579999999918</v>
      </c>
      <c r="T334" s="11">
        <f t="shared" si="247"/>
        <v>866.19079097966448</v>
      </c>
      <c r="V334" s="11">
        <v>-32</v>
      </c>
      <c r="W334" s="25">
        <v>13.021000000000001</v>
      </c>
      <c r="X334" s="11">
        <f t="shared" si="259"/>
        <v>1302100</v>
      </c>
      <c r="Y334" s="11">
        <f t="shared" si="260"/>
        <v>0.51099999999999923</v>
      </c>
      <c r="Z334" s="11">
        <f t="shared" si="261"/>
        <v>51100</v>
      </c>
      <c r="AA334" s="11">
        <f t="shared" si="262"/>
        <v>1.1146443389022793</v>
      </c>
      <c r="AB334" s="11">
        <f t="shared" si="263"/>
        <v>6.1146443389022789</v>
      </c>
      <c r="AC334" s="11">
        <f>(AB334-AB335)/(G335-G334)</f>
        <v>1.2911280234934708</v>
      </c>
      <c r="AD334" s="11">
        <f>X334*F334</f>
        <v>-2.9818089999999913</v>
      </c>
      <c r="AE334" s="11">
        <f>(X334*E334)/(($I$3+$I$4)*286.9)+273</f>
        <v>911.23643111437877</v>
      </c>
      <c r="AG334" s="11">
        <v>-32</v>
      </c>
      <c r="AH334" s="11">
        <v>12.131</v>
      </c>
      <c r="AI334" s="11">
        <f t="shared" si="264"/>
        <v>1213100</v>
      </c>
      <c r="AJ334" s="11">
        <f t="shared" si="265"/>
        <v>0.48099999999999987</v>
      </c>
      <c r="AK334" s="11">
        <f t="shared" si="266"/>
        <v>48100</v>
      </c>
      <c r="AL334" s="11">
        <f t="shared" si="267"/>
        <v>1.0838966027281738</v>
      </c>
      <c r="AM334" s="11">
        <f t="shared" si="268"/>
        <v>6.0838966027281742</v>
      </c>
      <c r="AN334" s="11">
        <f t="shared" si="269"/>
        <v>1.3042349025097499</v>
      </c>
      <c r="AO334" s="11">
        <f t="shared" si="270"/>
        <v>-2.7779989999999919</v>
      </c>
      <c r="AP334" s="11">
        <f t="shared" si="271"/>
        <v>-418.85056088981219</v>
      </c>
      <c r="AR334" s="11">
        <v>-32</v>
      </c>
      <c r="AS334" s="11">
        <v>11.407</v>
      </c>
      <c r="AT334" s="11">
        <f t="shared" si="272"/>
        <v>1140700</v>
      </c>
      <c r="AU334" s="11">
        <f t="shared" si="273"/>
        <v>0.45199999999999996</v>
      </c>
      <c r="AV334" s="11">
        <f t="shared" si="274"/>
        <v>45200</v>
      </c>
      <c r="AW334" s="11">
        <f t="shared" si="275"/>
        <v>1.0571714415472659</v>
      </c>
      <c r="AX334" s="11">
        <f t="shared" si="276"/>
        <v>6.0571714415472657</v>
      </c>
      <c r="AY334" s="11">
        <f t="shared" si="277"/>
        <v>1.3034060677583832</v>
      </c>
      <c r="AZ334" s="11">
        <f t="shared" si="278"/>
        <v>-2.6122029999999925</v>
      </c>
      <c r="BA334" s="11">
        <f t="shared" si="279"/>
        <v>-377.55966928283635</v>
      </c>
      <c r="BC334" s="11">
        <v>-32</v>
      </c>
      <c r="BD334" s="11">
        <v>11.164999999999999</v>
      </c>
      <c r="BE334" s="11">
        <f t="shared" si="280"/>
        <v>1116500</v>
      </c>
      <c r="BF334" s="11">
        <f t="shared" si="281"/>
        <v>0.44100000000000072</v>
      </c>
      <c r="BG334" s="11">
        <f t="shared" si="282"/>
        <v>44100</v>
      </c>
      <c r="BH334" s="11">
        <f t="shared" si="283"/>
        <v>1.0478587274074567</v>
      </c>
      <c r="BI334" s="11">
        <f t="shared" si="284"/>
        <v>6.0478587274074567</v>
      </c>
      <c r="BJ334" s="11">
        <f t="shared" si="285"/>
        <v>1.2993291214364036</v>
      </c>
      <c r="BK334" s="11">
        <f t="shared" si="286"/>
        <v>-2.5567849999999925</v>
      </c>
      <c r="BL334" s="11">
        <f t="shared" si="287"/>
        <v>-363.75801766835002</v>
      </c>
      <c r="BN334" s="11">
        <v>-32</v>
      </c>
      <c r="BO334" s="11">
        <v>10.239000000000001</v>
      </c>
      <c r="BP334" s="11">
        <f t="shared" si="288"/>
        <v>1023900.0000000001</v>
      </c>
      <c r="BQ334" s="11">
        <f t="shared" si="289"/>
        <v>0.39699999999999847</v>
      </c>
      <c r="BR334" s="11">
        <f t="shared" si="290"/>
        <v>39699.999999999884</v>
      </c>
      <c r="BS334" s="11">
        <f t="shared" si="291"/>
        <v>1.0102575429983014</v>
      </c>
      <c r="BT334" s="11">
        <f t="shared" si="292"/>
        <v>6.0102575429983016</v>
      </c>
      <c r="BU334" s="11">
        <f t="shared" si="293"/>
        <v>1.2759238926954914</v>
      </c>
      <c r="BV334" s="11">
        <f t="shared" si="294"/>
        <v>-2.3447309999999932</v>
      </c>
      <c r="BW334" s="11">
        <f t="shared" si="295"/>
        <v>-310.94673917655496</v>
      </c>
    </row>
    <row r="335" spans="1:75" x14ac:dyDescent="0.35">
      <c r="A335" s="4">
        <v>-31</v>
      </c>
      <c r="B335" s="5">
        <v>75.67</v>
      </c>
      <c r="C335" s="5">
        <f t="shared" si="248"/>
        <v>-2.2199999999999989</v>
      </c>
      <c r="D335" s="5">
        <f t="shared" si="249"/>
        <v>1.8789237339675673</v>
      </c>
      <c r="E335" s="5">
        <f t="shared" si="250"/>
        <v>7.5669999999999999E-5</v>
      </c>
      <c r="F335" s="5">
        <f t="shared" si="251"/>
        <v>-2.2200000000000025E-6</v>
      </c>
      <c r="G335" s="5">
        <f t="shared" si="252"/>
        <v>-4.1210762660324329</v>
      </c>
      <c r="H335" s="6">
        <f t="shared" si="253"/>
        <v>7.4264655255753542E-3</v>
      </c>
      <c r="K335" s="11">
        <v>-31</v>
      </c>
      <c r="L335" s="11">
        <v>12.555999999999999</v>
      </c>
      <c r="M335" s="11">
        <f t="shared" si="254"/>
        <v>1255600</v>
      </c>
      <c r="N335" s="11">
        <f t="shared" si="255"/>
        <v>0.51600000000000001</v>
      </c>
      <c r="O335" s="11">
        <f t="shared" si="255"/>
        <v>51600</v>
      </c>
      <c r="P335" s="11">
        <f t="shared" si="256"/>
        <v>1.0988513070280048</v>
      </c>
      <c r="Q335" s="11">
        <f t="shared" si="256"/>
        <v>6.0988513070280046</v>
      </c>
      <c r="R335" s="11">
        <f t="shared" si="257"/>
        <v>1.3525225519239732</v>
      </c>
      <c r="S335" s="11">
        <f t="shared" si="258"/>
        <v>2.787432000000003</v>
      </c>
      <c r="T335" s="11">
        <f t="shared" si="247"/>
        <v>870.36594731773505</v>
      </c>
      <c r="V335" s="11">
        <v>-31</v>
      </c>
      <c r="W335" s="25">
        <v>13.532</v>
      </c>
      <c r="X335" s="11">
        <f t="shared" si="259"/>
        <v>1353200</v>
      </c>
      <c r="Y335" s="11">
        <f t="shared" si="260"/>
        <v>0.51900000000000013</v>
      </c>
      <c r="Z335" s="11">
        <f t="shared" si="261"/>
        <v>51900</v>
      </c>
      <c r="AA335" s="11">
        <f t="shared" si="262"/>
        <v>1.131361989115943</v>
      </c>
      <c r="AB335" s="11">
        <f t="shared" si="263"/>
        <v>6.131361989115943</v>
      </c>
      <c r="AC335" s="11">
        <f>(AB335-AB336)/(G336-G335)</f>
        <v>1.2639443462258264</v>
      </c>
      <c r="AD335" s="11">
        <f>X335*F335</f>
        <v>-3.0041040000000034</v>
      </c>
      <c r="AE335" s="11">
        <f>(X335*E335)/(($I$3+$I$4)*286.9)+273</f>
        <v>916.80025478684217</v>
      </c>
      <c r="AG335" s="11">
        <v>-31</v>
      </c>
      <c r="AH335" s="11">
        <v>12.612</v>
      </c>
      <c r="AI335" s="11">
        <f t="shared" si="264"/>
        <v>1261200</v>
      </c>
      <c r="AJ335" s="11">
        <f t="shared" si="265"/>
        <v>0.5</v>
      </c>
      <c r="AK335" s="11">
        <f t="shared" si="266"/>
        <v>50000</v>
      </c>
      <c r="AL335" s="11">
        <f t="shared" si="267"/>
        <v>1.100783962075867</v>
      </c>
      <c r="AM335" s="11">
        <f t="shared" si="268"/>
        <v>6.1007839620758668</v>
      </c>
      <c r="AN335" s="11">
        <f t="shared" si="269"/>
        <v>1.3056808590113576</v>
      </c>
      <c r="AO335" s="11">
        <f t="shared" si="270"/>
        <v>-2.799864000000003</v>
      </c>
      <c r="AP335" s="11">
        <f t="shared" si="271"/>
        <v>-425.1545298898335</v>
      </c>
      <c r="AR335" s="11">
        <v>-31</v>
      </c>
      <c r="AS335" s="11">
        <v>11.859</v>
      </c>
      <c r="AT335" s="11">
        <f t="shared" si="272"/>
        <v>1185900</v>
      </c>
      <c r="AU335" s="11">
        <f t="shared" si="273"/>
        <v>0.46299999999999919</v>
      </c>
      <c r="AV335" s="11">
        <f t="shared" si="274"/>
        <v>46300</v>
      </c>
      <c r="AW335" s="11">
        <f t="shared" si="275"/>
        <v>1.0740480690626331</v>
      </c>
      <c r="AX335" s="11">
        <f t="shared" si="276"/>
        <v>6.0740480690626333</v>
      </c>
      <c r="AY335" s="11">
        <f t="shared" si="277"/>
        <v>1.2862063477040071</v>
      </c>
      <c r="AZ335" s="11">
        <f t="shared" si="278"/>
        <v>-2.6326980000000031</v>
      </c>
      <c r="BA335" s="11">
        <f t="shared" si="279"/>
        <v>-383.47118379032167</v>
      </c>
      <c r="BC335" s="11">
        <v>-31</v>
      </c>
      <c r="BD335" s="11">
        <v>11.606</v>
      </c>
      <c r="BE335" s="11">
        <f t="shared" si="280"/>
        <v>1160600</v>
      </c>
      <c r="BF335" s="11">
        <f t="shared" si="281"/>
        <v>0.45700000000000074</v>
      </c>
      <c r="BG335" s="11">
        <f t="shared" si="282"/>
        <v>45700</v>
      </c>
      <c r="BH335" s="11">
        <f t="shared" si="283"/>
        <v>1.0646825662285115</v>
      </c>
      <c r="BI335" s="11">
        <f t="shared" si="284"/>
        <v>6.0646825662285115</v>
      </c>
      <c r="BJ335" s="11">
        <f t="shared" si="285"/>
        <v>1.2970033561807222</v>
      </c>
      <c r="BK335" s="11">
        <f t="shared" si="286"/>
        <v>-2.5765320000000029</v>
      </c>
      <c r="BL335" s="11">
        <f t="shared" si="287"/>
        <v>-369.46602235184025</v>
      </c>
      <c r="BN335" s="11">
        <v>-31</v>
      </c>
      <c r="BO335" s="11">
        <v>10.635999999999999</v>
      </c>
      <c r="BP335" s="11">
        <f t="shared" si="288"/>
        <v>1063600</v>
      </c>
      <c r="BQ335" s="11">
        <f t="shared" si="289"/>
        <v>0.42100000000000115</v>
      </c>
      <c r="BR335" s="11">
        <f t="shared" si="290"/>
        <v>42100</v>
      </c>
      <c r="BS335" s="11">
        <f t="shared" si="291"/>
        <v>1.0267783286595293</v>
      </c>
      <c r="BT335" s="11">
        <f t="shared" si="292"/>
        <v>6.0267783286595291</v>
      </c>
      <c r="BU335" s="11">
        <f t="shared" si="293"/>
        <v>1.3036705213578403</v>
      </c>
      <c r="BV335" s="11">
        <f t="shared" si="294"/>
        <v>-2.3611920000000026</v>
      </c>
      <c r="BW335" s="11">
        <f t="shared" si="295"/>
        <v>-315.770344109441</v>
      </c>
    </row>
    <row r="336" spans="1:75" x14ac:dyDescent="0.35">
      <c r="A336" s="4">
        <v>-30</v>
      </c>
      <c r="B336" s="5">
        <v>73.45</v>
      </c>
      <c r="C336" s="5">
        <f t="shared" si="248"/>
        <v>-2.1599999999999966</v>
      </c>
      <c r="D336" s="5">
        <f t="shared" si="249"/>
        <v>1.8659918001262754</v>
      </c>
      <c r="E336" s="5">
        <f t="shared" si="250"/>
        <v>7.3449999999999996E-5</v>
      </c>
      <c r="F336" s="5">
        <f t="shared" si="251"/>
        <v>-2.1599999999999929E-6</v>
      </c>
      <c r="G336" s="5">
        <f t="shared" si="252"/>
        <v>-4.1340081998737244</v>
      </c>
      <c r="H336" s="6">
        <f t="shared" si="253"/>
        <v>6.9725922396898232E-3</v>
      </c>
      <c r="K336" s="11">
        <v>-30</v>
      </c>
      <c r="L336" s="11">
        <v>13.071999999999999</v>
      </c>
      <c r="M336" s="11">
        <f t="shared" si="254"/>
        <v>1307200</v>
      </c>
      <c r="N336" s="11">
        <f t="shared" si="255"/>
        <v>0.55400000000000027</v>
      </c>
      <c r="O336" s="11">
        <f t="shared" si="255"/>
        <v>55400</v>
      </c>
      <c r="P336" s="11">
        <f t="shared" si="256"/>
        <v>1.1163420391883403</v>
      </c>
      <c r="Q336" s="11">
        <f t="shared" si="256"/>
        <v>6.1163420391883401</v>
      </c>
      <c r="R336" s="11">
        <f t="shared" si="257"/>
        <v>1.3905799261780118</v>
      </c>
      <c r="S336" s="11">
        <f t="shared" si="258"/>
        <v>2.8235519999999905</v>
      </c>
      <c r="T336" s="11">
        <f t="shared" si="247"/>
        <v>876.6695368166861</v>
      </c>
      <c r="V336" s="11">
        <v>-30</v>
      </c>
      <c r="W336" s="25">
        <v>14.051</v>
      </c>
      <c r="X336" s="11">
        <f t="shared" si="259"/>
        <v>1405100</v>
      </c>
      <c r="Y336" s="11">
        <f t="shared" si="260"/>
        <v>0.56300000000000061</v>
      </c>
      <c r="Z336" s="11">
        <f t="shared" si="261"/>
        <v>56300</v>
      </c>
      <c r="AA336" s="11">
        <f t="shared" si="262"/>
        <v>1.1477072337804095</v>
      </c>
      <c r="AB336" s="11">
        <f t="shared" si="263"/>
        <v>6.1477072337804097</v>
      </c>
      <c r="AC336" s="11">
        <f>(AB336-AB337)/(G337-G336)</f>
        <v>1.3161787542822752</v>
      </c>
      <c r="AD336" s="11">
        <f>X336*F336</f>
        <v>-3.0350159999999899</v>
      </c>
      <c r="AE336" s="11">
        <f>(X336*E336)/(($I$3+$I$4)*286.9)+273</f>
        <v>921.88009958776445</v>
      </c>
      <c r="AG336" s="11">
        <v>-30</v>
      </c>
      <c r="AH336" s="11">
        <v>13.112</v>
      </c>
      <c r="AI336" s="11">
        <f t="shared" si="264"/>
        <v>1311200</v>
      </c>
      <c r="AJ336" s="11">
        <f t="shared" si="265"/>
        <v>0.50099999999999945</v>
      </c>
      <c r="AK336" s="11">
        <f t="shared" si="266"/>
        <v>50100</v>
      </c>
      <c r="AL336" s="11">
        <f t="shared" si="267"/>
        <v>1.1176689405624427</v>
      </c>
      <c r="AM336" s="11">
        <f t="shared" si="268"/>
        <v>6.1176689405624423</v>
      </c>
      <c r="AN336" s="11">
        <f t="shared" si="269"/>
        <v>1.2562424617351076</v>
      </c>
      <c r="AO336" s="11">
        <f t="shared" si="270"/>
        <v>-2.8321919999999907</v>
      </c>
      <c r="AP336" s="11">
        <f t="shared" si="271"/>
        <v>-431.53829633620933</v>
      </c>
      <c r="AR336" s="11">
        <v>-30</v>
      </c>
      <c r="AS336" s="11">
        <v>12.321999999999999</v>
      </c>
      <c r="AT336" s="11">
        <f t="shared" si="272"/>
        <v>1232200</v>
      </c>
      <c r="AU336" s="11">
        <f t="shared" si="273"/>
        <v>0.50500000000000078</v>
      </c>
      <c r="AV336" s="11">
        <f t="shared" si="274"/>
        <v>50500</v>
      </c>
      <c r="AW336" s="11">
        <f t="shared" si="275"/>
        <v>1.0906812044573908</v>
      </c>
      <c r="AX336" s="11">
        <f t="shared" si="276"/>
        <v>6.0906812044573906</v>
      </c>
      <c r="AY336" s="11">
        <f t="shared" si="277"/>
        <v>1.3456484440414629</v>
      </c>
      <c r="AZ336" s="11">
        <f t="shared" si="278"/>
        <v>-2.661551999999991</v>
      </c>
      <c r="BA336" s="11">
        <f t="shared" si="279"/>
        <v>-389.08975651729497</v>
      </c>
      <c r="BC336" s="11">
        <v>-30</v>
      </c>
      <c r="BD336" s="11">
        <v>12.063000000000001</v>
      </c>
      <c r="BE336" s="11">
        <f t="shared" si="280"/>
        <v>1206300</v>
      </c>
      <c r="BF336" s="11">
        <f t="shared" si="281"/>
        <v>0.48399999999999999</v>
      </c>
      <c r="BG336" s="11">
        <f t="shared" si="282"/>
        <v>48400</v>
      </c>
      <c r="BH336" s="11">
        <f t="shared" si="283"/>
        <v>1.0814553278225736</v>
      </c>
      <c r="BI336" s="11">
        <f t="shared" si="284"/>
        <v>6.0814553278225736</v>
      </c>
      <c r="BJ336" s="11">
        <f t="shared" si="285"/>
        <v>1.3179299397182758</v>
      </c>
      <c r="BK336" s="11">
        <f t="shared" si="286"/>
        <v>-2.6056079999999913</v>
      </c>
      <c r="BL336" s="11">
        <f t="shared" si="287"/>
        <v>-375.17308333615722</v>
      </c>
      <c r="BN336" s="11">
        <v>-30</v>
      </c>
      <c r="BO336" s="11">
        <v>11.057</v>
      </c>
      <c r="BP336" s="11">
        <f t="shared" si="288"/>
        <v>1105700</v>
      </c>
      <c r="BQ336" s="11">
        <f t="shared" si="289"/>
        <v>0.42900000000000027</v>
      </c>
      <c r="BR336" s="11">
        <f t="shared" si="290"/>
        <v>42900</v>
      </c>
      <c r="BS336" s="11">
        <f t="shared" si="291"/>
        <v>1.0436373095925706</v>
      </c>
      <c r="BT336" s="11">
        <f t="shared" si="292"/>
        <v>6.0436373095925706</v>
      </c>
      <c r="BU336" s="11">
        <f t="shared" si="293"/>
        <v>1.2752654402084063</v>
      </c>
      <c r="BV336" s="11">
        <f t="shared" si="294"/>
        <v>-2.388311999999992</v>
      </c>
      <c r="BW336" s="11">
        <f t="shared" si="295"/>
        <v>-321.11836047814722</v>
      </c>
    </row>
    <row r="337" spans="1:75" x14ac:dyDescent="0.35">
      <c r="A337" s="4">
        <v>-29</v>
      </c>
      <c r="B337" s="5">
        <v>71.290000000000006</v>
      </c>
      <c r="C337" s="5">
        <f t="shared" si="248"/>
        <v>-2.1000000000000085</v>
      </c>
      <c r="D337" s="5">
        <f t="shared" si="249"/>
        <v>1.8530286147129897</v>
      </c>
      <c r="E337" s="5">
        <f t="shared" si="250"/>
        <v>7.1290000000000004E-5</v>
      </c>
      <c r="F337" s="5">
        <f t="shared" si="251"/>
        <v>-2.1000000000000104E-6</v>
      </c>
      <c r="G337" s="5">
        <f t="shared" si="252"/>
        <v>-4.14697138528701</v>
      </c>
      <c r="H337" s="6">
        <f t="shared" si="253"/>
        <v>6.5313806690997511E-3</v>
      </c>
      <c r="K337" s="11">
        <v>-29</v>
      </c>
      <c r="L337" s="11">
        <v>13.625999999999999</v>
      </c>
      <c r="M337" s="11">
        <f t="shared" si="254"/>
        <v>1362600</v>
      </c>
      <c r="N337" s="11">
        <f t="shared" si="255"/>
        <v>0.52800000000000047</v>
      </c>
      <c r="O337" s="11">
        <f t="shared" si="255"/>
        <v>52800</v>
      </c>
      <c r="P337" s="11">
        <f t="shared" si="256"/>
        <v>1.1343683846033787</v>
      </c>
      <c r="Q337" s="11">
        <f t="shared" si="256"/>
        <v>6.1343683846033787</v>
      </c>
      <c r="R337" s="11">
        <f t="shared" si="257"/>
        <v>1.2715013800726851</v>
      </c>
      <c r="S337" s="11">
        <f t="shared" si="258"/>
        <v>2.8614600000000143</v>
      </c>
      <c r="T337" s="11">
        <f t="shared" si="247"/>
        <v>883.74851608546055</v>
      </c>
      <c r="V337" s="11">
        <v>-29</v>
      </c>
      <c r="W337" s="25">
        <v>14.614000000000001</v>
      </c>
      <c r="X337" s="11">
        <f t="shared" si="259"/>
        <v>1461400</v>
      </c>
      <c r="Y337" s="11">
        <f t="shared" si="260"/>
        <v>0.53599999999999959</v>
      </c>
      <c r="Z337" s="11">
        <f t="shared" si="261"/>
        <v>53600</v>
      </c>
      <c r="AA337" s="11">
        <f t="shared" si="262"/>
        <v>1.1647691030091982</v>
      </c>
      <c r="AB337" s="11">
        <f t="shared" si="263"/>
        <v>6.1647691030091982</v>
      </c>
      <c r="AC337" s="11">
        <f>(AB337-AB338)/(G338-G337)</f>
        <v>1.2047121724263921</v>
      </c>
      <c r="AD337" s="11">
        <f>X337*F337</f>
        <v>-3.0689400000000151</v>
      </c>
      <c r="AE337" s="11">
        <f>(X337*E337)/(($I$3+$I$4)*286.9)+273</f>
        <v>928.03293806494344</v>
      </c>
      <c r="AG337" s="11">
        <v>-29</v>
      </c>
      <c r="AH337" s="11">
        <v>13.613</v>
      </c>
      <c r="AI337" s="11">
        <f t="shared" si="264"/>
        <v>1361300</v>
      </c>
      <c r="AJ337" s="11">
        <f t="shared" si="265"/>
        <v>0.54199999999999982</v>
      </c>
      <c r="AK337" s="11">
        <f t="shared" si="266"/>
        <v>54200</v>
      </c>
      <c r="AL337" s="11">
        <f t="shared" si="267"/>
        <v>1.1339538445179571</v>
      </c>
      <c r="AM337" s="11">
        <f t="shared" si="268"/>
        <v>6.1339538445179569</v>
      </c>
      <c r="AN337" s="11">
        <f t="shared" si="269"/>
        <v>1.305788078272732</v>
      </c>
      <c r="AO337" s="11">
        <f t="shared" si="270"/>
        <v>-2.8587300000000142</v>
      </c>
      <c r="AP337" s="11">
        <f t="shared" si="271"/>
        <v>-436.94764583566723</v>
      </c>
      <c r="AR337" s="11">
        <v>-29</v>
      </c>
      <c r="AS337" s="11">
        <v>12.827</v>
      </c>
      <c r="AT337" s="11">
        <f t="shared" si="272"/>
        <v>1282700</v>
      </c>
      <c r="AU337" s="11">
        <f t="shared" si="273"/>
        <v>0.49099999999999966</v>
      </c>
      <c r="AV337" s="11">
        <f t="shared" si="274"/>
        <v>49100</v>
      </c>
      <c r="AW337" s="11">
        <f t="shared" si="275"/>
        <v>1.1081250947385994</v>
      </c>
      <c r="AX337" s="11">
        <f t="shared" si="276"/>
        <v>6.1081250947385994</v>
      </c>
      <c r="AY337" s="11">
        <f t="shared" si="277"/>
        <v>1.256338766280511</v>
      </c>
      <c r="AZ337" s="11">
        <f t="shared" si="278"/>
        <v>-2.6936700000000133</v>
      </c>
      <c r="BA337" s="11">
        <f t="shared" si="279"/>
        <v>-395.95603123000831</v>
      </c>
      <c r="BC337" s="11">
        <v>-29</v>
      </c>
      <c r="BD337" s="11">
        <v>12.547000000000001</v>
      </c>
      <c r="BE337" s="11">
        <f t="shared" si="280"/>
        <v>1254700</v>
      </c>
      <c r="BF337" s="11">
        <f t="shared" si="281"/>
        <v>0.49399999999999977</v>
      </c>
      <c r="BG337" s="11">
        <f t="shared" si="282"/>
        <v>49400</v>
      </c>
      <c r="BH337" s="11">
        <f t="shared" si="283"/>
        <v>1.0985398979928616</v>
      </c>
      <c r="BI337" s="11">
        <f t="shared" si="284"/>
        <v>6.098539897992862</v>
      </c>
      <c r="BJ337" s="11">
        <f t="shared" si="285"/>
        <v>1.2915386968986331</v>
      </c>
      <c r="BK337" s="11">
        <f t="shared" si="286"/>
        <v>-2.6348700000000131</v>
      </c>
      <c r="BL337" s="11">
        <f t="shared" si="287"/>
        <v>-381.35342042901027</v>
      </c>
      <c r="BN337" s="11">
        <v>-29</v>
      </c>
      <c r="BO337" s="11">
        <v>11.486000000000001</v>
      </c>
      <c r="BP337" s="11">
        <f t="shared" si="288"/>
        <v>1148600</v>
      </c>
      <c r="BQ337" s="11">
        <f t="shared" si="289"/>
        <v>0.44200000000000017</v>
      </c>
      <c r="BR337" s="11">
        <f t="shared" si="290"/>
        <v>44200</v>
      </c>
      <c r="BS337" s="11">
        <f t="shared" si="291"/>
        <v>1.0601688119451478</v>
      </c>
      <c r="BT337" s="11">
        <f t="shared" si="292"/>
        <v>6.0601688119451476</v>
      </c>
      <c r="BU337" s="11">
        <f t="shared" si="293"/>
        <v>1.2628771431960828</v>
      </c>
      <c r="BV337" s="11">
        <f t="shared" si="294"/>
        <v>-2.4120600000000119</v>
      </c>
      <c r="BW337" s="11">
        <f t="shared" si="295"/>
        <v>-326.01995592951403</v>
      </c>
    </row>
    <row r="338" spans="1:75" x14ac:dyDescent="0.35">
      <c r="A338" s="4">
        <v>-28</v>
      </c>
      <c r="B338" s="5">
        <v>69.19</v>
      </c>
      <c r="C338" s="5">
        <f t="shared" si="248"/>
        <v>-2.039999999999992</v>
      </c>
      <c r="D338" s="5">
        <f t="shared" si="249"/>
        <v>1.840043330603494</v>
      </c>
      <c r="E338" s="5">
        <f t="shared" si="250"/>
        <v>6.9189999999999993E-5</v>
      </c>
      <c r="F338" s="5">
        <f t="shared" si="251"/>
        <v>-2.0399999999999872E-6</v>
      </c>
      <c r="G338" s="5">
        <f t="shared" si="252"/>
        <v>-4.1599566693965064</v>
      </c>
      <c r="H338" s="6">
        <f t="shared" si="253"/>
        <v>6.103044745083136E-3</v>
      </c>
      <c r="K338" s="11">
        <v>-28</v>
      </c>
      <c r="L338" s="11">
        <v>14.154</v>
      </c>
      <c r="M338" s="11">
        <f t="shared" si="254"/>
        <v>1415400</v>
      </c>
      <c r="N338" s="11">
        <f t="shared" si="255"/>
        <v>0.5860000000000003</v>
      </c>
      <c r="O338" s="11">
        <f t="shared" si="255"/>
        <v>58600</v>
      </c>
      <c r="P338" s="11">
        <f t="shared" si="256"/>
        <v>1.1508791912692391</v>
      </c>
      <c r="Q338" s="11">
        <f t="shared" si="256"/>
        <v>6.1508791912692393</v>
      </c>
      <c r="R338" s="11">
        <f t="shared" si="257"/>
        <v>1.3555333661776436</v>
      </c>
      <c r="S338" s="11">
        <f t="shared" si="258"/>
        <v>2.8874159999999818</v>
      </c>
      <c r="T338" s="11">
        <f t="shared" si="247"/>
        <v>888.72663836975221</v>
      </c>
      <c r="V338" s="11">
        <v>-28</v>
      </c>
      <c r="W338" s="25">
        <v>15.15</v>
      </c>
      <c r="X338" s="11">
        <f t="shared" si="259"/>
        <v>1515000</v>
      </c>
      <c r="Y338" s="11">
        <f t="shared" si="260"/>
        <v>0.66900000000000048</v>
      </c>
      <c r="Z338" s="11">
        <f t="shared" si="261"/>
        <v>66900</v>
      </c>
      <c r="AA338" s="11">
        <f t="shared" si="262"/>
        <v>1.1804126328383238</v>
      </c>
      <c r="AB338" s="11">
        <f t="shared" si="263"/>
        <v>6.1804126328383235</v>
      </c>
      <c r="AC338" s="11">
        <f>(AB338-AB339)/(G339-G338)</f>
        <v>1.4438670783933201</v>
      </c>
      <c r="AD338" s="11">
        <f>X338*F338</f>
        <v>-3.0905999999999807</v>
      </c>
      <c r="AE338" s="11">
        <f>(X338*E338)/(($I$3+$I$4)*286.9)+273</f>
        <v>932.05458324867493</v>
      </c>
      <c r="AG338" s="11">
        <v>-28</v>
      </c>
      <c r="AH338" s="11">
        <v>14.154999999999999</v>
      </c>
      <c r="AI338" s="11">
        <f t="shared" si="264"/>
        <v>1415500</v>
      </c>
      <c r="AJ338" s="11">
        <f t="shared" si="265"/>
        <v>0.55799999999999983</v>
      </c>
      <c r="AK338" s="11">
        <f t="shared" si="266"/>
        <v>55800</v>
      </c>
      <c r="AL338" s="11">
        <f t="shared" si="267"/>
        <v>1.1509098737011219</v>
      </c>
      <c r="AM338" s="11">
        <f t="shared" si="268"/>
        <v>6.1509098737011216</v>
      </c>
      <c r="AN338" s="11">
        <f t="shared" si="269"/>
        <v>1.2919101430198092</v>
      </c>
      <c r="AO338" s="11">
        <f t="shared" si="270"/>
        <v>-2.8876199999999819</v>
      </c>
      <c r="AP338" s="11">
        <f t="shared" si="271"/>
        <v>-443.46844618056821</v>
      </c>
      <c r="AR338" s="11">
        <v>-28</v>
      </c>
      <c r="AS338" s="11">
        <v>13.318</v>
      </c>
      <c r="AT338" s="11">
        <f t="shared" si="272"/>
        <v>1331800</v>
      </c>
      <c r="AU338" s="11">
        <f t="shared" si="273"/>
        <v>0.52400000000000091</v>
      </c>
      <c r="AV338" s="11">
        <f t="shared" si="274"/>
        <v>52400</v>
      </c>
      <c r="AW338" s="11">
        <f t="shared" si="275"/>
        <v>1.1244390105565258</v>
      </c>
      <c r="AX338" s="11">
        <f t="shared" si="276"/>
        <v>6.1244390105565261</v>
      </c>
      <c r="AY338" s="11">
        <f t="shared" si="277"/>
        <v>1.2894844939196226</v>
      </c>
      <c r="AZ338" s="11">
        <f t="shared" si="278"/>
        <v>-2.7168719999999831</v>
      </c>
      <c r="BA338" s="11">
        <f t="shared" si="279"/>
        <v>-401.1029153113958</v>
      </c>
      <c r="BC338" s="11">
        <v>-28</v>
      </c>
      <c r="BD338" s="11">
        <v>13.041</v>
      </c>
      <c r="BE338" s="11">
        <f t="shared" si="280"/>
        <v>1304100</v>
      </c>
      <c r="BF338" s="11">
        <f t="shared" si="281"/>
        <v>0.51900000000000013</v>
      </c>
      <c r="BG338" s="11">
        <f t="shared" si="282"/>
        <v>51900</v>
      </c>
      <c r="BH338" s="11">
        <f t="shared" si="283"/>
        <v>1.1153108949104995</v>
      </c>
      <c r="BI338" s="11">
        <f t="shared" si="284"/>
        <v>6.1153108949104995</v>
      </c>
      <c r="BJ338" s="11">
        <f t="shared" si="285"/>
        <v>1.3040229037915914</v>
      </c>
      <c r="BK338" s="11">
        <f t="shared" si="286"/>
        <v>-2.6603639999999835</v>
      </c>
      <c r="BL338" s="11">
        <f t="shared" si="287"/>
        <v>-387.08230354226714</v>
      </c>
      <c r="BN338" s="11">
        <v>-28</v>
      </c>
      <c r="BO338" s="11">
        <v>11.928000000000001</v>
      </c>
      <c r="BP338" s="11">
        <f t="shared" si="288"/>
        <v>1192800</v>
      </c>
      <c r="BQ338" s="11">
        <f t="shared" si="289"/>
        <v>0.45999999999999908</v>
      </c>
      <c r="BR338" s="11">
        <f t="shared" si="290"/>
        <v>46000</v>
      </c>
      <c r="BS338" s="11">
        <f t="shared" si="291"/>
        <v>1.0765676304449381</v>
      </c>
      <c r="BT338" s="11">
        <f t="shared" si="292"/>
        <v>6.0765676304449379</v>
      </c>
      <c r="BU338" s="11">
        <f t="shared" si="293"/>
        <v>1.2643817597337763</v>
      </c>
      <c r="BV338" s="11">
        <f t="shared" si="294"/>
        <v>-2.4333119999999848</v>
      </c>
      <c r="BW338" s="11">
        <f t="shared" si="295"/>
        <v>-330.74677683093023</v>
      </c>
    </row>
    <row r="339" spans="1:75" x14ac:dyDescent="0.35">
      <c r="A339" s="4">
        <v>-27</v>
      </c>
      <c r="B339" s="5">
        <v>67.150000000000006</v>
      </c>
      <c r="C339" s="5">
        <f t="shared" si="248"/>
        <v>-1.9699999999999989</v>
      </c>
      <c r="D339" s="5">
        <f t="shared" si="249"/>
        <v>1.8270460170047342</v>
      </c>
      <c r="E339" s="5">
        <f t="shared" si="250"/>
        <v>6.7150000000000006E-5</v>
      </c>
      <c r="F339" s="5">
        <f t="shared" si="251"/>
        <v>-1.9699999999999964E-6</v>
      </c>
      <c r="G339" s="5">
        <f t="shared" si="252"/>
        <v>-4.1729539829952662</v>
      </c>
      <c r="H339" s="6">
        <f t="shared" si="253"/>
        <v>5.6877925016502462E-3</v>
      </c>
      <c r="K339" s="11">
        <v>-27</v>
      </c>
      <c r="L339" s="11">
        <v>14.74</v>
      </c>
      <c r="M339" s="11">
        <f t="shared" si="254"/>
        <v>1474000</v>
      </c>
      <c r="N339" s="11">
        <f t="shared" si="255"/>
        <v>0.58699999999999974</v>
      </c>
      <c r="O339" s="11">
        <f t="shared" si="255"/>
        <v>58700</v>
      </c>
      <c r="P339" s="11">
        <f t="shared" si="256"/>
        <v>1.1684974835230326</v>
      </c>
      <c r="Q339" s="11">
        <f t="shared" si="256"/>
        <v>6.1684974835230326</v>
      </c>
      <c r="R339" s="11">
        <f t="shared" si="257"/>
        <v>1.3114845836146363</v>
      </c>
      <c r="S339" s="11">
        <f t="shared" si="258"/>
        <v>2.9037799999999945</v>
      </c>
      <c r="T339" s="11">
        <f t="shared" si="247"/>
        <v>895.31306915266032</v>
      </c>
      <c r="V339" s="11">
        <v>-27</v>
      </c>
      <c r="W339" s="25">
        <v>15.819000000000001</v>
      </c>
      <c r="X339" s="11">
        <f t="shared" si="259"/>
        <v>1581900</v>
      </c>
      <c r="Y339" s="11">
        <f t="shared" si="260"/>
        <v>0.59899999999999842</v>
      </c>
      <c r="Z339" s="11">
        <f t="shared" si="261"/>
        <v>59900</v>
      </c>
      <c r="AA339" s="11">
        <f t="shared" si="262"/>
        <v>1.1991790260511266</v>
      </c>
      <c r="AB339" s="11">
        <f t="shared" si="263"/>
        <v>6.1991790260511266</v>
      </c>
      <c r="AC339" s="11">
        <f>(AB339-AB340)/(G340-G339)</f>
        <v>1.2481942910557717</v>
      </c>
      <c r="AD339" s="11">
        <f>X339*F339</f>
        <v>-3.1163429999999943</v>
      </c>
      <c r="AE339" s="11">
        <f>(X339*E339)/(($I$3+$I$4)*286.9)+273</f>
        <v>940.86773683350975</v>
      </c>
      <c r="AG339" s="11">
        <v>-27</v>
      </c>
      <c r="AH339" s="11">
        <v>14.712999999999999</v>
      </c>
      <c r="AI339" s="11">
        <f t="shared" si="264"/>
        <v>1471300</v>
      </c>
      <c r="AJ339" s="11">
        <f t="shared" si="265"/>
        <v>0.57800000000000118</v>
      </c>
      <c r="AK339" s="11">
        <f t="shared" si="266"/>
        <v>57800</v>
      </c>
      <c r="AL339" s="11">
        <f t="shared" si="267"/>
        <v>1.1677012349713682</v>
      </c>
      <c r="AM339" s="11">
        <f t="shared" si="268"/>
        <v>6.1677012349713687</v>
      </c>
      <c r="AN339" s="11">
        <f t="shared" si="269"/>
        <v>1.2940838379520547</v>
      </c>
      <c r="AO339" s="11">
        <f t="shared" si="270"/>
        <v>-2.8984609999999948</v>
      </c>
      <c r="AP339" s="11">
        <f t="shared" si="271"/>
        <v>-449.75501892761645</v>
      </c>
      <c r="AR339" s="11">
        <v>-27</v>
      </c>
      <c r="AS339" s="11">
        <v>13.842000000000001</v>
      </c>
      <c r="AT339" s="11">
        <f t="shared" si="272"/>
        <v>1384200</v>
      </c>
      <c r="AU339" s="11">
        <f t="shared" si="273"/>
        <v>0.55899999999999928</v>
      </c>
      <c r="AV339" s="11">
        <f t="shared" si="274"/>
        <v>55900</v>
      </c>
      <c r="AW339" s="11">
        <f t="shared" si="275"/>
        <v>1.1411988449047372</v>
      </c>
      <c r="AX339" s="11">
        <f t="shared" si="276"/>
        <v>6.1411988449047374</v>
      </c>
      <c r="AY339" s="11">
        <f t="shared" si="277"/>
        <v>1.3295898839114717</v>
      </c>
      <c r="AZ339" s="11">
        <f t="shared" si="278"/>
        <v>-2.7268739999999951</v>
      </c>
      <c r="BA339" s="11">
        <f t="shared" si="279"/>
        <v>-406.96839339333019</v>
      </c>
      <c r="BC339" s="11">
        <v>-27</v>
      </c>
      <c r="BD339" s="11">
        <v>13.56</v>
      </c>
      <c r="BE339" s="11">
        <f t="shared" si="280"/>
        <v>1356000</v>
      </c>
      <c r="BF339" s="11">
        <f t="shared" si="281"/>
        <v>0.53200000000000003</v>
      </c>
      <c r="BG339" s="11">
        <f t="shared" si="282"/>
        <v>53200</v>
      </c>
      <c r="BH339" s="11">
        <f t="shared" si="283"/>
        <v>1.1322596895310446</v>
      </c>
      <c r="BI339" s="11">
        <f t="shared" si="284"/>
        <v>6.1322596895310442</v>
      </c>
      <c r="BJ339" s="11">
        <f t="shared" si="285"/>
        <v>1.2924051395195792</v>
      </c>
      <c r="BK339" s="11">
        <f t="shared" si="286"/>
        <v>-2.6713199999999953</v>
      </c>
      <c r="BL339" s="11">
        <f t="shared" si="287"/>
        <v>-393.11554792757966</v>
      </c>
      <c r="BN339" s="11">
        <v>-27</v>
      </c>
      <c r="BO339" s="11">
        <v>12.388</v>
      </c>
      <c r="BP339" s="11">
        <f t="shared" si="288"/>
        <v>1238800</v>
      </c>
      <c r="BQ339" s="11">
        <f t="shared" si="289"/>
        <v>0.48199999999999932</v>
      </c>
      <c r="BR339" s="11">
        <f t="shared" si="290"/>
        <v>48200</v>
      </c>
      <c r="BS339" s="11">
        <f t="shared" si="291"/>
        <v>1.0930011966847493</v>
      </c>
      <c r="BT339" s="11">
        <f t="shared" si="292"/>
        <v>6.0930011966847495</v>
      </c>
      <c r="BU339" s="11">
        <f t="shared" si="293"/>
        <v>1.2819196527883818</v>
      </c>
      <c r="BV339" s="11">
        <f t="shared" si="294"/>
        <v>-2.4404359999999956</v>
      </c>
      <c r="BW339" s="11">
        <f t="shared" si="295"/>
        <v>-335.54272918339655</v>
      </c>
    </row>
    <row r="340" spans="1:75" x14ac:dyDescent="0.35">
      <c r="A340" s="4">
        <v>-26</v>
      </c>
      <c r="B340" s="5">
        <v>65.180000000000007</v>
      </c>
      <c r="C340" s="5">
        <f t="shared" si="248"/>
        <v>-1.9000000000000057</v>
      </c>
      <c r="D340" s="5">
        <f t="shared" si="249"/>
        <v>1.8141143561291255</v>
      </c>
      <c r="E340" s="5">
        <f t="shared" si="250"/>
        <v>6.518000000000001E-5</v>
      </c>
      <c r="F340" s="5">
        <f t="shared" si="251"/>
        <v>-1.9000000000000055E-6</v>
      </c>
      <c r="G340" s="5">
        <f t="shared" si="252"/>
        <v>-4.1858856438708747</v>
      </c>
      <c r="H340" s="6">
        <f t="shared" si="253"/>
        <v>5.285825936226507E-3</v>
      </c>
      <c r="K340" s="11">
        <v>-26</v>
      </c>
      <c r="L340" s="11">
        <v>15.327</v>
      </c>
      <c r="M340" s="11">
        <f t="shared" si="254"/>
        <v>1532700</v>
      </c>
      <c r="N340" s="11">
        <f t="shared" si="255"/>
        <v>0.58799999999999919</v>
      </c>
      <c r="O340" s="11">
        <f t="shared" si="255"/>
        <v>58800</v>
      </c>
      <c r="P340" s="11">
        <f t="shared" si="256"/>
        <v>1.1854571574019259</v>
      </c>
      <c r="Q340" s="11">
        <f t="shared" si="256"/>
        <v>6.1854571574019257</v>
      </c>
      <c r="R340" s="11">
        <f t="shared" si="257"/>
        <v>1.2725428925693421</v>
      </c>
      <c r="S340" s="11">
        <f t="shared" si="258"/>
        <v>2.9121300000000083</v>
      </c>
      <c r="T340" s="11">
        <f t="shared" si="247"/>
        <v>901.11177444798568</v>
      </c>
      <c r="V340" s="11">
        <v>-26</v>
      </c>
      <c r="W340" s="25">
        <v>16.417999999999999</v>
      </c>
      <c r="X340" s="11">
        <f t="shared" si="259"/>
        <v>1641800</v>
      </c>
      <c r="Y340" s="11">
        <f t="shared" si="260"/>
        <v>0.62600000000000122</v>
      </c>
      <c r="Z340" s="11">
        <f t="shared" si="261"/>
        <v>62600</v>
      </c>
      <c r="AA340" s="11">
        <f t="shared" si="262"/>
        <v>1.2153202513299302</v>
      </c>
      <c r="AB340" s="11">
        <f t="shared" si="263"/>
        <v>6.2153202513299304</v>
      </c>
      <c r="AC340" s="11">
        <f>(AB340-AB341)/(G341-G340)</f>
        <v>1.2648987276563457</v>
      </c>
      <c r="AD340" s="11">
        <f>X340*F340</f>
        <v>-3.1194200000000092</v>
      </c>
      <c r="AE340" s="11">
        <f>(X340*E340)/(($I$3+$I$4)*286.9)+273</f>
        <v>945.82175982821343</v>
      </c>
      <c r="AG340" s="11">
        <v>-26</v>
      </c>
      <c r="AH340" s="11">
        <v>15.291</v>
      </c>
      <c r="AI340" s="11">
        <f t="shared" si="264"/>
        <v>1529100</v>
      </c>
      <c r="AJ340" s="11">
        <f t="shared" si="265"/>
        <v>0.57499999999999929</v>
      </c>
      <c r="AK340" s="11">
        <f t="shared" si="266"/>
        <v>57500</v>
      </c>
      <c r="AL340" s="11">
        <f t="shared" si="267"/>
        <v>1.1844358883083705</v>
      </c>
      <c r="AM340" s="11">
        <f t="shared" si="268"/>
        <v>6.1844358883083705</v>
      </c>
      <c r="AN340" s="11">
        <f t="shared" si="269"/>
        <v>1.2477976603786964</v>
      </c>
      <c r="AO340" s="11">
        <f t="shared" si="270"/>
        <v>-2.9052900000000084</v>
      </c>
      <c r="AP340" s="11">
        <f t="shared" si="271"/>
        <v>-456.1117692418519</v>
      </c>
      <c r="AR340" s="11">
        <v>-26</v>
      </c>
      <c r="AS340" s="11">
        <v>14.401</v>
      </c>
      <c r="AT340" s="11">
        <f t="shared" si="272"/>
        <v>1440100</v>
      </c>
      <c r="AU340" s="11">
        <f t="shared" si="273"/>
        <v>0.56400000000000006</v>
      </c>
      <c r="AV340" s="11">
        <f t="shared" si="274"/>
        <v>56400</v>
      </c>
      <c r="AW340" s="11">
        <f t="shared" si="275"/>
        <v>1.15839265038712</v>
      </c>
      <c r="AX340" s="11">
        <f t="shared" si="276"/>
        <v>6.1583926503871202</v>
      </c>
      <c r="AY340" s="11">
        <f t="shared" si="277"/>
        <v>1.2985849389714768</v>
      </c>
      <c r="AZ340" s="11">
        <f t="shared" si="278"/>
        <v>-2.7361900000000081</v>
      </c>
      <c r="BA340" s="11">
        <f t="shared" si="279"/>
        <v>-413.67442213405991</v>
      </c>
      <c r="BC340" s="11">
        <v>-26</v>
      </c>
      <c r="BD340" s="11">
        <v>14.092000000000001</v>
      </c>
      <c r="BE340" s="11">
        <f t="shared" si="280"/>
        <v>1409200</v>
      </c>
      <c r="BF340" s="11">
        <f t="shared" si="281"/>
        <v>0.55999999999999872</v>
      </c>
      <c r="BG340" s="11">
        <f t="shared" si="282"/>
        <v>56000</v>
      </c>
      <c r="BH340" s="11">
        <f t="shared" si="283"/>
        <v>1.1489726345092048</v>
      </c>
      <c r="BI340" s="11">
        <f t="shared" si="284"/>
        <v>6.1489726345092048</v>
      </c>
      <c r="BJ340" s="11">
        <f t="shared" si="285"/>
        <v>1.3172809875628411</v>
      </c>
      <c r="BK340" s="11">
        <f t="shared" si="286"/>
        <v>-2.6774800000000076</v>
      </c>
      <c r="BL340" s="11">
        <f t="shared" si="287"/>
        <v>-398.94055667753446</v>
      </c>
      <c r="BN340" s="11">
        <v>-26</v>
      </c>
      <c r="BO340" s="11">
        <v>12.87</v>
      </c>
      <c r="BP340" s="11">
        <f t="shared" si="288"/>
        <v>1287000</v>
      </c>
      <c r="BQ340" s="11">
        <f t="shared" si="289"/>
        <v>0.49300000000000033</v>
      </c>
      <c r="BR340" s="11">
        <f t="shared" si="290"/>
        <v>49300</v>
      </c>
      <c r="BS340" s="11">
        <f t="shared" si="291"/>
        <v>1.1095785469043866</v>
      </c>
      <c r="BT340" s="11">
        <f t="shared" si="292"/>
        <v>6.1095785469043866</v>
      </c>
      <c r="BU340" s="11">
        <f t="shared" si="293"/>
        <v>1.2706698955459705</v>
      </c>
      <c r="BV340" s="11">
        <f t="shared" si="294"/>
        <v>-2.4453000000000071</v>
      </c>
      <c r="BW340" s="11">
        <f t="shared" si="295"/>
        <v>-340.67264862616139</v>
      </c>
    </row>
    <row r="341" spans="1:75" x14ac:dyDescent="0.35">
      <c r="A341" s="4">
        <v>-25</v>
      </c>
      <c r="B341" s="5">
        <v>63.28</v>
      </c>
      <c r="C341" s="5">
        <f t="shared" si="248"/>
        <v>-1.8400000000000034</v>
      </c>
      <c r="D341" s="5">
        <f t="shared" si="249"/>
        <v>1.8012664704896202</v>
      </c>
      <c r="E341" s="5">
        <f t="shared" si="250"/>
        <v>6.3280000000000004E-5</v>
      </c>
      <c r="F341" s="5">
        <f t="shared" si="251"/>
        <v>-1.8400000000000095E-6</v>
      </c>
      <c r="G341" s="5">
        <f t="shared" si="252"/>
        <v>-4.1987335295103803</v>
      </c>
      <c r="H341" s="6">
        <f t="shared" si="253"/>
        <v>4.8973408750032643E-3</v>
      </c>
      <c r="K341" s="11">
        <v>-25</v>
      </c>
      <c r="L341" s="11">
        <v>15.914999999999999</v>
      </c>
      <c r="M341" s="11">
        <f t="shared" si="254"/>
        <v>1591500</v>
      </c>
      <c r="N341" s="11">
        <f t="shared" si="255"/>
        <v>0.6440000000000019</v>
      </c>
      <c r="O341" s="11">
        <f t="shared" si="255"/>
        <v>64400</v>
      </c>
      <c r="P341" s="11">
        <f t="shared" si="256"/>
        <v>1.2018066429570218</v>
      </c>
      <c r="Q341" s="11">
        <f t="shared" si="256"/>
        <v>6.2018066429570222</v>
      </c>
      <c r="R341" s="11">
        <f t="shared" si="257"/>
        <v>1.3442925487460111</v>
      </c>
      <c r="S341" s="11">
        <f t="shared" si="258"/>
        <v>2.9283600000000152</v>
      </c>
      <c r="T341" s="11">
        <f t="shared" si="247"/>
        <v>906.19654221883923</v>
      </c>
      <c r="V341" s="11">
        <v>-25</v>
      </c>
      <c r="W341" s="25">
        <v>17.044</v>
      </c>
      <c r="X341" s="11">
        <f t="shared" si="259"/>
        <v>1704400</v>
      </c>
      <c r="Y341" s="11">
        <f t="shared" si="260"/>
        <v>0.67999999999999972</v>
      </c>
      <c r="Z341" s="11">
        <f t="shared" si="261"/>
        <v>68000</v>
      </c>
      <c r="AA341" s="11">
        <f t="shared" si="262"/>
        <v>1.2315715255284156</v>
      </c>
      <c r="AB341" s="11">
        <f t="shared" si="263"/>
        <v>6.2315715255284152</v>
      </c>
      <c r="AC341" s="11">
        <f>(AB341-AB342)/(G342-G341)</f>
        <v>1.3257796748399102</v>
      </c>
      <c r="AD341" s="11">
        <f>X341*F341</f>
        <v>-3.1360960000000162</v>
      </c>
      <c r="AE341" s="11">
        <f>(X341*E341)/(($I$3+$I$4)*286.9)+273</f>
        <v>951.11510308375091</v>
      </c>
      <c r="AG341" s="11">
        <v>-25</v>
      </c>
      <c r="AH341" s="11">
        <v>15.866</v>
      </c>
      <c r="AI341" s="11">
        <f t="shared" si="264"/>
        <v>1586600</v>
      </c>
      <c r="AJ341" s="11">
        <f t="shared" si="265"/>
        <v>0.62699999999999889</v>
      </c>
      <c r="AK341" s="11">
        <f t="shared" si="266"/>
        <v>62699.999999999767</v>
      </c>
      <c r="AL341" s="11">
        <f t="shared" si="267"/>
        <v>1.2004674499501589</v>
      </c>
      <c r="AM341" s="11">
        <f t="shared" si="268"/>
        <v>6.2004674499501586</v>
      </c>
      <c r="AN341" s="11">
        <f t="shared" si="269"/>
        <v>1.313450095722114</v>
      </c>
      <c r="AO341" s="11">
        <f t="shared" si="270"/>
        <v>-2.9193440000000153</v>
      </c>
      <c r="AP341" s="11">
        <f t="shared" si="271"/>
        <v>-461.47629668833815</v>
      </c>
      <c r="AR341" s="11">
        <v>-25</v>
      </c>
      <c r="AS341" s="11">
        <v>14.965</v>
      </c>
      <c r="AT341" s="11">
        <f t="shared" si="272"/>
        <v>1496500</v>
      </c>
      <c r="AU341" s="11">
        <f t="shared" si="273"/>
        <v>0.5909999999999993</v>
      </c>
      <c r="AV341" s="11">
        <f t="shared" si="274"/>
        <v>59100</v>
      </c>
      <c r="AW341" s="11">
        <f t="shared" si="275"/>
        <v>1.1750767211762101</v>
      </c>
      <c r="AX341" s="11">
        <f t="shared" si="276"/>
        <v>6.1750767211762101</v>
      </c>
      <c r="AY341" s="11">
        <f t="shared" si="277"/>
        <v>1.3125920776911704</v>
      </c>
      <c r="AZ341" s="11">
        <f t="shared" si="278"/>
        <v>-2.753560000000014</v>
      </c>
      <c r="BA341" s="11">
        <f t="shared" si="279"/>
        <v>-419.76678305439168</v>
      </c>
      <c r="BC341" s="11">
        <v>-25</v>
      </c>
      <c r="BD341" s="11">
        <v>14.651999999999999</v>
      </c>
      <c r="BE341" s="11">
        <f t="shared" si="280"/>
        <v>1465200</v>
      </c>
      <c r="BF341" s="11">
        <f t="shared" si="281"/>
        <v>0.56400000000000006</v>
      </c>
      <c r="BG341" s="11">
        <f t="shared" si="282"/>
        <v>56400</v>
      </c>
      <c r="BH341" s="11">
        <f t="shared" si="283"/>
        <v>1.1658969099925074</v>
      </c>
      <c r="BI341" s="11">
        <f t="shared" si="284"/>
        <v>6.1658969099925072</v>
      </c>
      <c r="BJ341" s="11">
        <f t="shared" si="285"/>
        <v>1.280004086076074</v>
      </c>
      <c r="BK341" s="11">
        <f t="shared" si="286"/>
        <v>-2.6959680000000139</v>
      </c>
      <c r="BL341" s="11">
        <f t="shared" si="287"/>
        <v>-405.27724058222168</v>
      </c>
      <c r="BN341" s="11">
        <v>-25</v>
      </c>
      <c r="BO341" s="11">
        <v>13.363</v>
      </c>
      <c r="BP341" s="11">
        <f t="shared" si="288"/>
        <v>1336300</v>
      </c>
      <c r="BQ341" s="11">
        <f t="shared" si="289"/>
        <v>0.50400000000000134</v>
      </c>
      <c r="BR341" s="11">
        <f t="shared" si="290"/>
        <v>50400</v>
      </c>
      <c r="BS341" s="11">
        <f t="shared" si="291"/>
        <v>1.1259039684079235</v>
      </c>
      <c r="BT341" s="11">
        <f t="shared" si="292"/>
        <v>6.1259039684079237</v>
      </c>
      <c r="BU341" s="11">
        <f t="shared" si="293"/>
        <v>1.2546403893553648</v>
      </c>
      <c r="BV341" s="11">
        <f t="shared" si="294"/>
        <v>-2.4587920000000127</v>
      </c>
      <c r="BW341" s="11">
        <f t="shared" si="295"/>
        <v>-345.60624937893999</v>
      </c>
    </row>
    <row r="342" spans="1:75" x14ac:dyDescent="0.35">
      <c r="A342" s="4">
        <v>-24</v>
      </c>
      <c r="B342" s="5">
        <v>61.44</v>
      </c>
      <c r="C342" s="5">
        <f t="shared" si="248"/>
        <v>-1.769999999999996</v>
      </c>
      <c r="D342" s="5">
        <f t="shared" si="249"/>
        <v>1.7884512070234555</v>
      </c>
      <c r="E342" s="5">
        <f t="shared" si="250"/>
        <v>6.1439999999999995E-5</v>
      </c>
      <c r="F342" s="5">
        <f t="shared" si="251"/>
        <v>-1.7699999999999915E-6</v>
      </c>
      <c r="G342" s="5">
        <f t="shared" si="252"/>
        <v>-4.2115487929765445</v>
      </c>
      <c r="H342" s="6">
        <f t="shared" si="253"/>
        <v>4.5225268429976151E-3</v>
      </c>
      <c r="K342" s="11">
        <v>-24</v>
      </c>
      <c r="L342" s="11">
        <v>16.559000000000001</v>
      </c>
      <c r="M342" s="11">
        <f t="shared" si="254"/>
        <v>1655900</v>
      </c>
      <c r="N342" s="11">
        <f t="shared" si="255"/>
        <v>0.66300000000000026</v>
      </c>
      <c r="O342" s="11">
        <f t="shared" si="255"/>
        <v>66300.000000000233</v>
      </c>
      <c r="P342" s="11">
        <f t="shared" si="256"/>
        <v>1.2190341061448042</v>
      </c>
      <c r="Q342" s="11">
        <f t="shared" si="256"/>
        <v>6.2190341061448038</v>
      </c>
      <c r="R342" s="11">
        <f t="shared" si="257"/>
        <v>1.3429894875260757</v>
      </c>
      <c r="S342" s="11">
        <f t="shared" si="258"/>
        <v>2.9309429999999859</v>
      </c>
      <c r="T342" s="11">
        <f t="shared" si="247"/>
        <v>912.66226907231578</v>
      </c>
      <c r="V342" s="11">
        <v>-24</v>
      </c>
      <c r="W342" s="25">
        <v>17.724</v>
      </c>
      <c r="X342" s="11">
        <f t="shared" si="259"/>
        <v>1772400</v>
      </c>
      <c r="Y342" s="11">
        <f t="shared" si="260"/>
        <v>0.71000000000000085</v>
      </c>
      <c r="Z342" s="11">
        <f t="shared" si="261"/>
        <v>71000</v>
      </c>
      <c r="AA342" s="11">
        <f t="shared" si="262"/>
        <v>1.2485617413595744</v>
      </c>
      <c r="AB342" s="11">
        <f t="shared" si="263"/>
        <v>6.2485617413595742</v>
      </c>
      <c r="AC342" s="11">
        <f>(AB342-AB343)/(G343-G342)</f>
        <v>1.3436482455110836</v>
      </c>
      <c r="AD342" s="11">
        <f>X342*F342</f>
        <v>-3.1371479999999852</v>
      </c>
      <c r="AE342" s="11">
        <f>(X342*E342)/(($I$3+$I$4)*286.9)+273</f>
        <v>957.66538178861788</v>
      </c>
      <c r="AG342" s="11">
        <v>-24</v>
      </c>
      <c r="AH342" s="11">
        <v>16.492999999999999</v>
      </c>
      <c r="AI342" s="11">
        <f t="shared" si="264"/>
        <v>1649299.9999999998</v>
      </c>
      <c r="AJ342" s="11">
        <f t="shared" si="265"/>
        <v>0.63600000000000279</v>
      </c>
      <c r="AK342" s="11">
        <f t="shared" si="266"/>
        <v>63600.000000000466</v>
      </c>
      <c r="AL342" s="11">
        <f t="shared" si="267"/>
        <v>1.2172996589764959</v>
      </c>
      <c r="AM342" s="11">
        <f t="shared" si="268"/>
        <v>6.2172996589764962</v>
      </c>
      <c r="AN342" s="11">
        <f t="shared" si="269"/>
        <v>1.2943782124833296</v>
      </c>
      <c r="AO342" s="11">
        <f t="shared" si="270"/>
        <v>-2.9192609999999855</v>
      </c>
      <c r="AP342" s="11">
        <f t="shared" si="271"/>
        <v>-468.30124615586806</v>
      </c>
      <c r="AR342" s="11">
        <v>-24</v>
      </c>
      <c r="AS342" s="11">
        <v>15.555999999999999</v>
      </c>
      <c r="AT342" s="11">
        <f t="shared" si="272"/>
        <v>1555600</v>
      </c>
      <c r="AU342" s="11">
        <f t="shared" si="273"/>
        <v>0.60299999999999976</v>
      </c>
      <c r="AV342" s="11">
        <f t="shared" si="274"/>
        <v>60300</v>
      </c>
      <c r="AW342" s="11">
        <f t="shared" si="275"/>
        <v>1.1918979344754221</v>
      </c>
      <c r="AX342" s="11">
        <f t="shared" si="276"/>
        <v>6.1918979344754224</v>
      </c>
      <c r="AY342" s="11">
        <f t="shared" si="277"/>
        <v>1.3010103480869764</v>
      </c>
      <c r="AZ342" s="11">
        <f t="shared" si="278"/>
        <v>-2.7534119999999866</v>
      </c>
      <c r="BA342" s="11">
        <f t="shared" si="279"/>
        <v>-426.18645396232853</v>
      </c>
      <c r="BC342" s="11">
        <v>-24</v>
      </c>
      <c r="BD342" s="11">
        <v>15.215999999999999</v>
      </c>
      <c r="BE342" s="11">
        <f t="shared" si="280"/>
        <v>1521600</v>
      </c>
      <c r="BF342" s="11">
        <f t="shared" si="281"/>
        <v>0.59200000000000053</v>
      </c>
      <c r="BG342" s="11">
        <f t="shared" si="282"/>
        <v>59200</v>
      </c>
      <c r="BH342" s="11">
        <f t="shared" si="283"/>
        <v>1.1823004995933386</v>
      </c>
      <c r="BI342" s="11">
        <f t="shared" si="284"/>
        <v>6.1823004995933388</v>
      </c>
      <c r="BJ342" s="11">
        <f t="shared" si="285"/>
        <v>1.3057271955987735</v>
      </c>
      <c r="BK342" s="11">
        <f t="shared" si="286"/>
        <v>-2.6932319999999872</v>
      </c>
      <c r="BL342" s="11">
        <f t="shared" si="287"/>
        <v>-410.90467237662574</v>
      </c>
      <c r="BN342" s="11">
        <v>-24</v>
      </c>
      <c r="BO342" s="11">
        <v>13.867000000000001</v>
      </c>
      <c r="BP342" s="11">
        <f t="shared" si="288"/>
        <v>1386700</v>
      </c>
      <c r="BQ342" s="11">
        <f t="shared" si="289"/>
        <v>0.52299999999999969</v>
      </c>
      <c r="BR342" s="11">
        <f t="shared" si="290"/>
        <v>52300</v>
      </c>
      <c r="BS342" s="11">
        <f t="shared" si="291"/>
        <v>1.1419825155528038</v>
      </c>
      <c r="BT342" s="11">
        <f t="shared" si="292"/>
        <v>6.1419825155528036</v>
      </c>
      <c r="BU342" s="11">
        <f t="shared" si="293"/>
        <v>1.2664879180928943</v>
      </c>
      <c r="BV342" s="11">
        <f t="shared" si="294"/>
        <v>-2.4544589999999884</v>
      </c>
      <c r="BW342" s="11">
        <f t="shared" si="295"/>
        <v>-350.27195661452879</v>
      </c>
    </row>
    <row r="343" spans="1:75" x14ac:dyDescent="0.35">
      <c r="A343" s="4">
        <v>-23</v>
      </c>
      <c r="B343" s="5">
        <v>59.67</v>
      </c>
      <c r="C343" s="5">
        <f t="shared" si="248"/>
        <v>-1.7000000000000028</v>
      </c>
      <c r="D343" s="5">
        <f t="shared" si="249"/>
        <v>1.775756037844098</v>
      </c>
      <c r="E343" s="5">
        <f t="shared" si="250"/>
        <v>5.9670000000000003E-5</v>
      </c>
      <c r="F343" s="5">
        <f t="shared" si="251"/>
        <v>-1.7000000000000074E-6</v>
      </c>
      <c r="G343" s="5">
        <f t="shared" si="252"/>
        <v>-4.224243962155902</v>
      </c>
      <c r="H343" s="6">
        <f t="shared" si="253"/>
        <v>4.1615669388609944E-3</v>
      </c>
      <c r="K343" s="11">
        <v>-23</v>
      </c>
      <c r="L343" s="11">
        <v>17.222000000000001</v>
      </c>
      <c r="M343" s="11">
        <f t="shared" si="254"/>
        <v>1722200.0000000002</v>
      </c>
      <c r="N343" s="11">
        <f t="shared" si="255"/>
        <v>0.6579999999999977</v>
      </c>
      <c r="O343" s="11">
        <f t="shared" si="255"/>
        <v>65799.999999999767</v>
      </c>
      <c r="P343" s="11">
        <f t="shared" si="256"/>
        <v>1.2360835848950462</v>
      </c>
      <c r="Q343" s="11">
        <f t="shared" si="256"/>
        <v>6.236083584895046</v>
      </c>
      <c r="R343" s="11">
        <f t="shared" si="257"/>
        <v>1.2972413068826907</v>
      </c>
      <c r="S343" s="11">
        <f t="shared" si="258"/>
        <v>2.9277400000000133</v>
      </c>
      <c r="T343" s="11">
        <f t="shared" si="247"/>
        <v>919.10788908308371</v>
      </c>
      <c r="V343" s="11">
        <v>-23</v>
      </c>
      <c r="W343" s="25">
        <v>18.434000000000001</v>
      </c>
      <c r="X343" s="11">
        <f t="shared" si="259"/>
        <v>1843400</v>
      </c>
      <c r="Y343" s="11">
        <f t="shared" si="260"/>
        <v>0.74799999999999756</v>
      </c>
      <c r="Z343" s="11">
        <f t="shared" si="261"/>
        <v>74799.999999999767</v>
      </c>
      <c r="AA343" s="11">
        <f t="shared" si="262"/>
        <v>1.2656195831538846</v>
      </c>
      <c r="AB343" s="11">
        <f t="shared" si="263"/>
        <v>6.2656195831538843</v>
      </c>
      <c r="AC343" s="11">
        <f>(AB343-AB344)/(G344-G343)</f>
        <v>1.3761383553311968</v>
      </c>
      <c r="AD343" s="11">
        <f>X343*F343</f>
        <v>-3.1337800000000136</v>
      </c>
      <c r="AE343" s="11">
        <f>(X343*E343)/(($I$3+$I$4)*286.9)+273</f>
        <v>964.57779743105118</v>
      </c>
      <c r="AG343" s="11">
        <v>-23</v>
      </c>
      <c r="AH343" s="11">
        <v>17.129000000000001</v>
      </c>
      <c r="AI343" s="11">
        <f t="shared" si="264"/>
        <v>1712900.0000000002</v>
      </c>
      <c r="AJ343" s="11">
        <f t="shared" si="265"/>
        <v>0.64599999999999724</v>
      </c>
      <c r="AK343" s="11">
        <f t="shared" si="266"/>
        <v>64599.999999999534</v>
      </c>
      <c r="AL343" s="11">
        <f t="shared" si="267"/>
        <v>1.233732009366046</v>
      </c>
      <c r="AM343" s="11">
        <f t="shared" si="268"/>
        <v>6.2337320093660464</v>
      </c>
      <c r="AN343" s="11">
        <f t="shared" si="269"/>
        <v>1.2808042922845304</v>
      </c>
      <c r="AO343" s="11">
        <f t="shared" si="270"/>
        <v>-2.9119300000000132</v>
      </c>
      <c r="AP343" s="11">
        <f t="shared" si="271"/>
        <v>-474.70780037684938</v>
      </c>
      <c r="AR343" s="11">
        <v>-23</v>
      </c>
      <c r="AS343" s="11">
        <v>16.158999999999999</v>
      </c>
      <c r="AT343" s="11">
        <f t="shared" si="272"/>
        <v>1615900</v>
      </c>
      <c r="AU343" s="11">
        <f t="shared" si="273"/>
        <v>0.60699999999999932</v>
      </c>
      <c r="AV343" s="11">
        <f t="shared" si="274"/>
        <v>60699.999999999767</v>
      </c>
      <c r="AW343" s="11">
        <f t="shared" si="275"/>
        <v>1.2084144809484816</v>
      </c>
      <c r="AX343" s="11">
        <f t="shared" si="276"/>
        <v>6.2084144809484814</v>
      </c>
      <c r="AY343" s="11">
        <f t="shared" si="277"/>
        <v>1.2758158057751583</v>
      </c>
      <c r="AZ343" s="11">
        <f t="shared" si="278"/>
        <v>-2.7470300000000121</v>
      </c>
      <c r="BA343" s="11">
        <f t="shared" si="279"/>
        <v>-432.3657742010339</v>
      </c>
      <c r="BC343" s="11">
        <v>-23</v>
      </c>
      <c r="BD343" s="11">
        <v>15.808</v>
      </c>
      <c r="BE343" s="11">
        <f t="shared" si="280"/>
        <v>1580800</v>
      </c>
      <c r="BF343" s="11">
        <f t="shared" si="281"/>
        <v>0.60000000000000142</v>
      </c>
      <c r="BG343" s="11">
        <f t="shared" si="282"/>
        <v>60000.000000000233</v>
      </c>
      <c r="BH343" s="11">
        <f t="shared" si="283"/>
        <v>1.1988769272435529</v>
      </c>
      <c r="BI343" s="11">
        <f t="shared" si="284"/>
        <v>6.1988769272435533</v>
      </c>
      <c r="BJ343" s="11">
        <f t="shared" si="285"/>
        <v>1.2888599121215696</v>
      </c>
      <c r="BK343" s="11">
        <f t="shared" si="286"/>
        <v>-2.687360000000012</v>
      </c>
      <c r="BL343" s="11">
        <f t="shared" si="287"/>
        <v>-417.04407194566136</v>
      </c>
      <c r="BN343" s="11">
        <v>-23</v>
      </c>
      <c r="BO343" s="11">
        <v>14.39</v>
      </c>
      <c r="BP343" s="11">
        <f t="shared" si="288"/>
        <v>1439000</v>
      </c>
      <c r="BQ343" s="11">
        <f t="shared" si="289"/>
        <v>0.53699999999999903</v>
      </c>
      <c r="BR343" s="11">
        <f t="shared" si="290"/>
        <v>53700</v>
      </c>
      <c r="BS343" s="11">
        <f t="shared" si="291"/>
        <v>1.1580607939366052</v>
      </c>
      <c r="BT343" s="11">
        <f t="shared" si="292"/>
        <v>6.1580607939366052</v>
      </c>
      <c r="BU343" s="11">
        <f t="shared" si="293"/>
        <v>1.2675911461677851</v>
      </c>
      <c r="BV343" s="11">
        <f t="shared" si="294"/>
        <v>-2.4463000000000106</v>
      </c>
      <c r="BW343" s="11">
        <f t="shared" si="295"/>
        <v>-355.14614089689201</v>
      </c>
    </row>
    <row r="344" spans="1:75" x14ac:dyDescent="0.35">
      <c r="A344" s="4">
        <v>-22</v>
      </c>
      <c r="B344" s="5">
        <v>57.97</v>
      </c>
      <c r="C344" s="5">
        <f t="shared" si="248"/>
        <v>-1.6299999999999955</v>
      </c>
      <c r="D344" s="5">
        <f t="shared" si="249"/>
        <v>1.7632033003707717</v>
      </c>
      <c r="E344" s="5">
        <f t="shared" si="250"/>
        <v>5.7969999999999996E-5</v>
      </c>
      <c r="F344" s="5">
        <f t="shared" si="251"/>
        <v>-1.6299999999999895E-6</v>
      </c>
      <c r="G344" s="5">
        <f t="shared" si="252"/>
        <v>-4.2367966996292283</v>
      </c>
      <c r="H344" s="6">
        <f t="shared" si="253"/>
        <v>3.8146377144682442E-3</v>
      </c>
      <c r="K344" s="11">
        <v>-22</v>
      </c>
      <c r="L344" s="11">
        <v>17.88</v>
      </c>
      <c r="M344" s="11">
        <f t="shared" si="254"/>
        <v>1788000</v>
      </c>
      <c r="N344" s="11">
        <f t="shared" si="255"/>
        <v>0.66600000000000037</v>
      </c>
      <c r="O344" s="11">
        <f t="shared" si="255"/>
        <v>66600</v>
      </c>
      <c r="P344" s="11">
        <f t="shared" si="256"/>
        <v>1.2523675144598989</v>
      </c>
      <c r="Q344" s="11">
        <f t="shared" si="256"/>
        <v>6.2523675144598991</v>
      </c>
      <c r="R344" s="11">
        <f t="shared" si="257"/>
        <v>1.2822665966961457</v>
      </c>
      <c r="S344" s="11">
        <f t="shared" si="258"/>
        <v>2.9144399999999813</v>
      </c>
      <c r="T344" s="11">
        <f t="shared" si="247"/>
        <v>924.68276586045056</v>
      </c>
      <c r="V344" s="11">
        <v>-22</v>
      </c>
      <c r="W344" s="25">
        <v>19.181999999999999</v>
      </c>
      <c r="X344" s="11">
        <f t="shared" si="259"/>
        <v>1918199.9999999998</v>
      </c>
      <c r="Y344" s="11">
        <f t="shared" si="260"/>
        <v>0.70800000000000196</v>
      </c>
      <c r="Z344" s="11">
        <f t="shared" si="261"/>
        <v>70800.000000000233</v>
      </c>
      <c r="AA344" s="11">
        <f t="shared" si="262"/>
        <v>1.2828938866553317</v>
      </c>
      <c r="AB344" s="11">
        <f t="shared" si="263"/>
        <v>6.2828938866553319</v>
      </c>
      <c r="AC344" s="11">
        <f>(AB344-AB345)/(G345-G344)</f>
        <v>1.2708150161764911</v>
      </c>
      <c r="AD344" s="11">
        <f>X344*F344</f>
        <v>-3.1266659999999793</v>
      </c>
      <c r="AE344" s="11">
        <f>(X344*E344)/(($I$3+$I$4)*286.9)+273</f>
        <v>972.13751760263767</v>
      </c>
      <c r="AG344" s="11">
        <v>-22</v>
      </c>
      <c r="AH344" s="11">
        <v>17.774999999999999</v>
      </c>
      <c r="AI344" s="11">
        <f t="shared" si="264"/>
        <v>1777499.9999999998</v>
      </c>
      <c r="AJ344" s="11">
        <f t="shared" si="265"/>
        <v>0.65700000000000003</v>
      </c>
      <c r="AK344" s="11">
        <f t="shared" si="266"/>
        <v>65700</v>
      </c>
      <c r="AL344" s="11">
        <f t="shared" si="267"/>
        <v>1.2498096094018039</v>
      </c>
      <c r="AM344" s="11">
        <f t="shared" si="268"/>
        <v>6.2498096094018036</v>
      </c>
      <c r="AN344" s="11">
        <f t="shared" si="269"/>
        <v>1.2725875868908556</v>
      </c>
      <c r="AO344" s="11">
        <f t="shared" si="270"/>
        <v>-2.8973249999999808</v>
      </c>
      <c r="AP344" s="11">
        <f t="shared" si="271"/>
        <v>-480.80111231185163</v>
      </c>
      <c r="AR344" s="11">
        <v>-22</v>
      </c>
      <c r="AS344" s="11">
        <v>16.765999999999998</v>
      </c>
      <c r="AT344" s="11">
        <f t="shared" si="272"/>
        <v>1676599.9999999998</v>
      </c>
      <c r="AU344" s="11">
        <f t="shared" si="273"/>
        <v>0.62400000000000233</v>
      </c>
      <c r="AV344" s="11">
        <f t="shared" si="274"/>
        <v>62400.000000000233</v>
      </c>
      <c r="AW344" s="11">
        <f t="shared" si="275"/>
        <v>1.2244294618226976</v>
      </c>
      <c r="AX344" s="11">
        <f t="shared" si="276"/>
        <v>6.2244294618226972</v>
      </c>
      <c r="AY344" s="11">
        <f t="shared" si="277"/>
        <v>1.2812476768953127</v>
      </c>
      <c r="AZ344" s="11">
        <f t="shared" si="278"/>
        <v>-2.732857999999982</v>
      </c>
      <c r="BA344" s="11">
        <f t="shared" si="279"/>
        <v>-438.0115020545993</v>
      </c>
      <c r="BC344" s="11">
        <v>-22</v>
      </c>
      <c r="BD344" s="11">
        <v>16.408000000000001</v>
      </c>
      <c r="BE344" s="11">
        <f t="shared" si="280"/>
        <v>1640800.0000000002</v>
      </c>
      <c r="BF344" s="11">
        <f t="shared" si="281"/>
        <v>0.61199999999999832</v>
      </c>
      <c r="BG344" s="11">
        <f t="shared" si="282"/>
        <v>61199.999999999767</v>
      </c>
      <c r="BH344" s="11">
        <f t="shared" si="283"/>
        <v>1.2150556473603098</v>
      </c>
      <c r="BI344" s="11">
        <f t="shared" si="284"/>
        <v>6.2150556473603098</v>
      </c>
      <c r="BJ344" s="11">
        <f t="shared" si="285"/>
        <v>1.2839755115196776</v>
      </c>
      <c r="BK344" s="11">
        <f t="shared" si="286"/>
        <v>-2.6745039999999829</v>
      </c>
      <c r="BL344" s="11">
        <f t="shared" si="287"/>
        <v>-422.82945996134254</v>
      </c>
      <c r="BN344" s="11">
        <v>-22</v>
      </c>
      <c r="BO344" s="11">
        <v>14.927</v>
      </c>
      <c r="BP344" s="11">
        <f t="shared" si="288"/>
        <v>1492700</v>
      </c>
      <c r="BQ344" s="11">
        <f t="shared" si="289"/>
        <v>0.54400000000000048</v>
      </c>
      <c r="BR344" s="11">
        <f t="shared" si="290"/>
        <v>54400</v>
      </c>
      <c r="BS344" s="11">
        <f t="shared" si="291"/>
        <v>1.173972532817962</v>
      </c>
      <c r="BT344" s="11">
        <f t="shared" si="292"/>
        <v>6.1739725328179622</v>
      </c>
      <c r="BU344" s="11">
        <f t="shared" si="293"/>
        <v>1.2550685319853621</v>
      </c>
      <c r="BV344" s="11">
        <f t="shared" si="294"/>
        <v>-2.4331009999999842</v>
      </c>
      <c r="BW344" s="11">
        <f t="shared" si="295"/>
        <v>-360.0233025867235</v>
      </c>
    </row>
    <row r="345" spans="1:75" x14ac:dyDescent="0.35">
      <c r="A345" s="4">
        <v>-21</v>
      </c>
      <c r="B345" s="5">
        <v>56.34</v>
      </c>
      <c r="C345" s="5">
        <f t="shared" si="248"/>
        <v>-1.5600000000000023</v>
      </c>
      <c r="D345" s="5">
        <f t="shared" si="249"/>
        <v>1.7508168426497546</v>
      </c>
      <c r="E345" s="5">
        <f t="shared" si="250"/>
        <v>5.6340000000000006E-5</v>
      </c>
      <c r="F345" s="5">
        <f t="shared" si="251"/>
        <v>-1.5600000000000054E-6</v>
      </c>
      <c r="G345" s="5">
        <f t="shared" si="252"/>
        <v>-4.2491831573502452</v>
      </c>
      <c r="H345" s="6">
        <f t="shared" si="253"/>
        <v>3.4819090593173896E-3</v>
      </c>
      <c r="K345" s="11">
        <v>-21</v>
      </c>
      <c r="L345" s="11">
        <v>18.545999999999999</v>
      </c>
      <c r="M345" s="11">
        <f t="shared" si="254"/>
        <v>1854600</v>
      </c>
      <c r="N345" s="11">
        <f t="shared" si="255"/>
        <v>0.69900000000000162</v>
      </c>
      <c r="O345" s="11">
        <f t="shared" si="255"/>
        <v>69900</v>
      </c>
      <c r="P345" s="11">
        <f t="shared" si="256"/>
        <v>1.2682502554469486</v>
      </c>
      <c r="Q345" s="11">
        <f t="shared" si="256"/>
        <v>6.2682502554469481</v>
      </c>
      <c r="R345" s="11">
        <f t="shared" si="257"/>
        <v>1.3175813111573824</v>
      </c>
      <c r="S345" s="11">
        <f t="shared" si="258"/>
        <v>2.8931760000000102</v>
      </c>
      <c r="T345" s="11">
        <f t="shared" si="247"/>
        <v>929.95030596324386</v>
      </c>
      <c r="V345" s="11">
        <v>-21</v>
      </c>
      <c r="W345" s="25">
        <v>19.89</v>
      </c>
      <c r="X345" s="11">
        <f t="shared" si="259"/>
        <v>1989000</v>
      </c>
      <c r="Y345" s="11">
        <f t="shared" si="260"/>
        <v>0.69899999999999807</v>
      </c>
      <c r="Z345" s="11">
        <f t="shared" si="261"/>
        <v>69899.999999999767</v>
      </c>
      <c r="AA345" s="11">
        <f t="shared" si="262"/>
        <v>1.2986347831244356</v>
      </c>
      <c r="AB345" s="11">
        <f t="shared" si="263"/>
        <v>6.2986347831244354</v>
      </c>
      <c r="AC345" s="11">
        <f>(AB345-AB346)/(G346-G345)</f>
        <v>1.230069567745711</v>
      </c>
      <c r="AD345" s="11">
        <f>X345*F345</f>
        <v>-3.1028400000000107</v>
      </c>
      <c r="AE345" s="11">
        <f>(X345*E345)/(($I$3+$I$4)*286.9)+273</f>
        <v>977.55848083731917</v>
      </c>
      <c r="AG345" s="11">
        <v>-21</v>
      </c>
      <c r="AH345" s="11">
        <v>18.431999999999999</v>
      </c>
      <c r="AI345" s="11">
        <f t="shared" si="264"/>
        <v>1843199.9999999998</v>
      </c>
      <c r="AJ345" s="11">
        <f t="shared" si="265"/>
        <v>0.68599999999999994</v>
      </c>
      <c r="AK345" s="11">
        <f t="shared" si="266"/>
        <v>68600</v>
      </c>
      <c r="AL345" s="11">
        <f t="shared" si="267"/>
        <v>1.2655724617431179</v>
      </c>
      <c r="AM345" s="11">
        <f t="shared" si="268"/>
        <v>6.2655724617431181</v>
      </c>
      <c r="AN345" s="11">
        <f t="shared" si="269"/>
        <v>1.3013724174386816</v>
      </c>
      <c r="AO345" s="11">
        <f t="shared" si="270"/>
        <v>-2.8753920000000095</v>
      </c>
      <c r="AP345" s="11">
        <f t="shared" si="271"/>
        <v>-486.68433047514009</v>
      </c>
      <c r="AR345" s="11">
        <v>-21</v>
      </c>
      <c r="AS345" s="11">
        <v>17.39</v>
      </c>
      <c r="AT345" s="11">
        <f t="shared" si="272"/>
        <v>1739000</v>
      </c>
      <c r="AU345" s="11">
        <f t="shared" si="273"/>
        <v>0.63599999999999923</v>
      </c>
      <c r="AV345" s="11">
        <f t="shared" si="274"/>
        <v>63600</v>
      </c>
      <c r="AW345" s="11">
        <f t="shared" si="275"/>
        <v>1.2402995820027125</v>
      </c>
      <c r="AX345" s="11">
        <f t="shared" si="276"/>
        <v>6.2402995820027121</v>
      </c>
      <c r="AY345" s="11">
        <f t="shared" si="277"/>
        <v>1.2792145736378784</v>
      </c>
      <c r="AZ345" s="11">
        <f t="shared" si="278"/>
        <v>-2.7128400000000092</v>
      </c>
      <c r="BA345" s="11">
        <f t="shared" si="279"/>
        <v>-443.73776621976378</v>
      </c>
      <c r="BC345" s="11">
        <v>-21</v>
      </c>
      <c r="BD345" s="11">
        <v>17.02</v>
      </c>
      <c r="BE345" s="11">
        <f t="shared" si="280"/>
        <v>1702000</v>
      </c>
      <c r="BF345" s="11">
        <f t="shared" si="281"/>
        <v>0.62800000000000011</v>
      </c>
      <c r="BG345" s="11">
        <f t="shared" si="282"/>
        <v>62800</v>
      </c>
      <c r="BH345" s="11">
        <f t="shared" si="283"/>
        <v>1.2309595557485691</v>
      </c>
      <c r="BI345" s="11">
        <f t="shared" si="284"/>
        <v>6.2309595557485693</v>
      </c>
      <c r="BJ345" s="11">
        <f t="shared" si="285"/>
        <v>1.2903795337289106</v>
      </c>
      <c r="BK345" s="11">
        <f t="shared" si="286"/>
        <v>-2.655120000000009</v>
      </c>
      <c r="BL345" s="11">
        <f t="shared" si="287"/>
        <v>-428.48802651296023</v>
      </c>
      <c r="BN345" s="11">
        <v>-21</v>
      </c>
      <c r="BO345" s="11">
        <v>15.471</v>
      </c>
      <c r="BP345" s="11">
        <f t="shared" si="288"/>
        <v>1547100</v>
      </c>
      <c r="BQ345" s="11">
        <f t="shared" si="289"/>
        <v>0.55600000000000094</v>
      </c>
      <c r="BR345" s="11">
        <f t="shared" si="290"/>
        <v>55600</v>
      </c>
      <c r="BS345" s="11">
        <f t="shared" si="291"/>
        <v>1.1895183861263774</v>
      </c>
      <c r="BT345" s="11">
        <f t="shared" si="292"/>
        <v>6.1895183861263776</v>
      </c>
      <c r="BU345" s="11">
        <f t="shared" si="293"/>
        <v>1.2574074423482202</v>
      </c>
      <c r="BV345" s="11">
        <f t="shared" si="294"/>
        <v>-2.4134760000000082</v>
      </c>
      <c r="BW345" s="11">
        <f t="shared" si="295"/>
        <v>-364.64519730799111</v>
      </c>
    </row>
    <row r="346" spans="1:75" x14ac:dyDescent="0.35">
      <c r="A346" s="4">
        <v>-20</v>
      </c>
      <c r="B346" s="5">
        <v>54.78</v>
      </c>
      <c r="C346" s="5">
        <f t="shared" si="248"/>
        <v>-1.490000000000002</v>
      </c>
      <c r="D346" s="5">
        <f t="shared" si="249"/>
        <v>1.7386220279179425</v>
      </c>
      <c r="E346" s="5">
        <f t="shared" si="250"/>
        <v>5.4780000000000001E-5</v>
      </c>
      <c r="F346" s="5">
        <f t="shared" si="251"/>
        <v>-1.490000000000001E-6</v>
      </c>
      <c r="G346" s="5">
        <f t="shared" si="252"/>
        <v>-4.261377972082057</v>
      </c>
      <c r="H346" s="6">
        <f t="shared" si="253"/>
        <v>3.1635440897643252E-3</v>
      </c>
      <c r="K346" s="11">
        <v>-20</v>
      </c>
      <c r="L346" s="11">
        <v>19.245000000000001</v>
      </c>
      <c r="M346" s="11">
        <f t="shared" si="254"/>
        <v>1924500</v>
      </c>
      <c r="N346" s="11">
        <f t="shared" si="255"/>
        <v>0.69999999999999929</v>
      </c>
      <c r="O346" s="11">
        <f t="shared" si="255"/>
        <v>70000</v>
      </c>
      <c r="P346" s="11">
        <f t="shared" si="256"/>
        <v>1.2843179154306097</v>
      </c>
      <c r="Q346" s="11">
        <f t="shared" si="256"/>
        <v>6.2843179154306101</v>
      </c>
      <c r="R346" s="11">
        <f t="shared" si="257"/>
        <v>1.2955683532584501</v>
      </c>
      <c r="S346" s="11">
        <f t="shared" si="258"/>
        <v>2.8675050000000017</v>
      </c>
      <c r="T346" s="11">
        <f t="shared" si="247"/>
        <v>935.83489602135865</v>
      </c>
      <c r="V346" s="11">
        <v>-20</v>
      </c>
      <c r="W346" s="25">
        <v>20.588999999999999</v>
      </c>
      <c r="X346" s="11">
        <f t="shared" si="259"/>
        <v>2058899.9999999998</v>
      </c>
      <c r="Y346" s="11">
        <f t="shared" si="260"/>
        <v>0.8230000000000004</v>
      </c>
      <c r="Z346" s="11">
        <f t="shared" si="261"/>
        <v>82300.000000000233</v>
      </c>
      <c r="AA346" s="11">
        <f t="shared" si="262"/>
        <v>1.3136352536103337</v>
      </c>
      <c r="AB346" s="11">
        <f t="shared" si="263"/>
        <v>6.3136352536103342</v>
      </c>
      <c r="AC346" s="11">
        <f>(AB346-AB347)/(G347-G346)</f>
        <v>1.4213045923749421</v>
      </c>
      <c r="AD346" s="11">
        <f>X346*F346</f>
        <v>-3.0677610000000017</v>
      </c>
      <c r="AE346" s="11">
        <f>(X346*E346)/(($I$3+$I$4)*286.9)+273</f>
        <v>982.12484667101853</v>
      </c>
      <c r="AG346" s="11">
        <v>-20</v>
      </c>
      <c r="AH346" s="11">
        <v>19.117999999999999</v>
      </c>
      <c r="AI346" s="11">
        <f t="shared" si="264"/>
        <v>1911799.9999999998</v>
      </c>
      <c r="AJ346" s="11">
        <f t="shared" si="265"/>
        <v>0.68800000000000239</v>
      </c>
      <c r="AK346" s="11">
        <f t="shared" si="266"/>
        <v>68800.000000000233</v>
      </c>
      <c r="AL346" s="11">
        <f t="shared" si="267"/>
        <v>1.2814424572708727</v>
      </c>
      <c r="AM346" s="11">
        <f t="shared" si="268"/>
        <v>6.2814424572708729</v>
      </c>
      <c r="AN346" s="11">
        <f t="shared" si="269"/>
        <v>1.2820576973426687</v>
      </c>
      <c r="AO346" s="11">
        <f t="shared" si="270"/>
        <v>-2.8485820000000017</v>
      </c>
      <c r="AP346" s="11">
        <f t="shared" si="271"/>
        <v>-493.14037403647569</v>
      </c>
      <c r="AR346" s="11">
        <v>-20</v>
      </c>
      <c r="AS346" s="11">
        <v>18.026</v>
      </c>
      <c r="AT346" s="11">
        <f t="shared" si="272"/>
        <v>1802600</v>
      </c>
      <c r="AU346" s="11">
        <f t="shared" si="273"/>
        <v>0.63800000000000168</v>
      </c>
      <c r="AV346" s="11">
        <f t="shared" si="274"/>
        <v>63800.000000000233</v>
      </c>
      <c r="AW346" s="11">
        <f t="shared" si="275"/>
        <v>1.2558993667304594</v>
      </c>
      <c r="AX346" s="11">
        <f t="shared" si="276"/>
        <v>6.2558993667304597</v>
      </c>
      <c r="AY346" s="11">
        <f t="shared" si="277"/>
        <v>1.2612701228615102</v>
      </c>
      <c r="AZ346" s="11">
        <f t="shared" si="278"/>
        <v>-2.6858740000000019</v>
      </c>
      <c r="BA346" s="11">
        <f t="shared" si="279"/>
        <v>-449.37924376930187</v>
      </c>
      <c r="BC346" s="11">
        <v>-20</v>
      </c>
      <c r="BD346" s="11">
        <v>17.648</v>
      </c>
      <c r="BE346" s="11">
        <f t="shared" si="280"/>
        <v>1764800</v>
      </c>
      <c r="BF346" s="11">
        <f t="shared" si="281"/>
        <v>0.63599999999999923</v>
      </c>
      <c r="BG346" s="11">
        <f t="shared" si="282"/>
        <v>63600</v>
      </c>
      <c r="BH346" s="11">
        <f t="shared" si="283"/>
        <v>1.2466954950961153</v>
      </c>
      <c r="BI346" s="11">
        <f t="shared" si="284"/>
        <v>6.2466954950961151</v>
      </c>
      <c r="BJ346" s="11">
        <f t="shared" si="285"/>
        <v>1.2838445651047001</v>
      </c>
      <c r="BK346" s="11">
        <f t="shared" si="286"/>
        <v>-2.6295520000000017</v>
      </c>
      <c r="BL346" s="11">
        <f t="shared" si="287"/>
        <v>-434.23116021528006</v>
      </c>
      <c r="BN346" s="11">
        <v>-20</v>
      </c>
      <c r="BO346" s="11">
        <v>16.027000000000001</v>
      </c>
      <c r="BP346" s="11">
        <f t="shared" si="288"/>
        <v>1602700</v>
      </c>
      <c r="BQ346" s="11">
        <f t="shared" si="289"/>
        <v>0.56400000000000006</v>
      </c>
      <c r="BR346" s="11">
        <f t="shared" si="290"/>
        <v>56400</v>
      </c>
      <c r="BS346" s="11">
        <f t="shared" si="291"/>
        <v>1.2048522369282153</v>
      </c>
      <c r="BT346" s="11">
        <f t="shared" si="292"/>
        <v>6.2048522369282155</v>
      </c>
      <c r="BU346" s="11">
        <f t="shared" si="293"/>
        <v>1.2541700497668089</v>
      </c>
      <c r="BV346" s="11">
        <f t="shared" si="294"/>
        <v>-2.3880230000000018</v>
      </c>
      <c r="BW346" s="11">
        <f t="shared" si="295"/>
        <v>-369.27072783149902</v>
      </c>
    </row>
    <row r="347" spans="1:75" x14ac:dyDescent="0.35">
      <c r="A347" s="4">
        <v>-19</v>
      </c>
      <c r="B347" s="5">
        <v>53.29</v>
      </c>
      <c r="C347" s="5">
        <f t="shared" si="248"/>
        <v>-1.4200000000000017</v>
      </c>
      <c r="D347" s="5">
        <f t="shared" si="249"/>
        <v>1.7266457202409118</v>
      </c>
      <c r="E347" s="5">
        <f t="shared" si="250"/>
        <v>5.329E-5</v>
      </c>
      <c r="F347" s="5">
        <f t="shared" si="251"/>
        <v>-1.4200000000000033E-6</v>
      </c>
      <c r="G347" s="5">
        <f t="shared" si="252"/>
        <v>-4.2733542797590882</v>
      </c>
      <c r="H347" s="6">
        <f t="shared" si="253"/>
        <v>2.8596990431149494E-3</v>
      </c>
      <c r="K347" s="11">
        <v>-19</v>
      </c>
      <c r="L347" s="11">
        <v>19.945</v>
      </c>
      <c r="M347" s="11">
        <f t="shared" si="254"/>
        <v>1994500</v>
      </c>
      <c r="N347" s="11">
        <f t="shared" si="255"/>
        <v>0.72700000000000031</v>
      </c>
      <c r="O347" s="11">
        <f t="shared" si="255"/>
        <v>72700</v>
      </c>
      <c r="P347" s="11">
        <f t="shared" si="256"/>
        <v>1.2998340406458584</v>
      </c>
      <c r="Q347" s="11">
        <f t="shared" si="256"/>
        <v>6.2998340406458579</v>
      </c>
      <c r="R347" s="11">
        <f t="shared" si="257"/>
        <v>1.3255886830438226</v>
      </c>
      <c r="S347" s="11">
        <f t="shared" si="258"/>
        <v>2.8321900000000069</v>
      </c>
      <c r="T347" s="11">
        <f t="shared" si="247"/>
        <v>941.25956248629495</v>
      </c>
      <c r="V347" s="11">
        <v>-19</v>
      </c>
      <c r="W347" s="25">
        <v>21.411999999999999</v>
      </c>
      <c r="X347" s="11">
        <f t="shared" si="259"/>
        <v>2141200</v>
      </c>
      <c r="Y347" s="11">
        <f t="shared" si="260"/>
        <v>0.71900000000000119</v>
      </c>
      <c r="Z347" s="11">
        <f t="shared" si="261"/>
        <v>71900</v>
      </c>
      <c r="AA347" s="11">
        <f t="shared" si="262"/>
        <v>1.3306572347113941</v>
      </c>
      <c r="AB347" s="11">
        <f t="shared" si="263"/>
        <v>6.3306572347113939</v>
      </c>
      <c r="AC347" s="11">
        <f>(AB347-AB348)/(G348-G347)</f>
        <v>1.2228856647763957</v>
      </c>
      <c r="AD347" s="11">
        <f>X347*F347</f>
        <v>-3.040504000000007</v>
      </c>
      <c r="AE347" s="11">
        <f>(X347*E347)/(($I$3+$I$4)*286.9)+273</f>
        <v>990.41156941371503</v>
      </c>
      <c r="AG347" s="11">
        <v>-19</v>
      </c>
      <c r="AH347" s="11">
        <v>19.806000000000001</v>
      </c>
      <c r="AI347" s="11">
        <f t="shared" si="264"/>
        <v>1980600</v>
      </c>
      <c r="AJ347" s="11">
        <f t="shared" si="265"/>
        <v>0.68900000000000006</v>
      </c>
      <c r="AK347" s="11">
        <f t="shared" si="266"/>
        <v>68900</v>
      </c>
      <c r="AL347" s="11">
        <f t="shared" si="267"/>
        <v>1.2967967747139553</v>
      </c>
      <c r="AM347" s="11">
        <f t="shared" si="268"/>
        <v>6.2967967747139548</v>
      </c>
      <c r="AN347" s="11">
        <f t="shared" si="269"/>
        <v>1.2661394839781175</v>
      </c>
      <c r="AO347" s="11">
        <f t="shared" si="270"/>
        <v>-2.8124520000000066</v>
      </c>
      <c r="AP347" s="11">
        <f t="shared" si="271"/>
        <v>-499.12276839890501</v>
      </c>
      <c r="AR347" s="11">
        <v>-19</v>
      </c>
      <c r="AS347" s="11">
        <v>18.664000000000001</v>
      </c>
      <c r="AT347" s="11">
        <f t="shared" si="272"/>
        <v>1866400.0000000002</v>
      </c>
      <c r="AU347" s="11">
        <f t="shared" si="273"/>
        <v>0.66399999999999793</v>
      </c>
      <c r="AV347" s="11">
        <f t="shared" si="274"/>
        <v>66399.999999999767</v>
      </c>
      <c r="AW347" s="11">
        <f t="shared" si="275"/>
        <v>1.2710047257856962</v>
      </c>
      <c r="AX347" s="11">
        <f t="shared" si="276"/>
        <v>6.271004725785696</v>
      </c>
      <c r="AY347" s="11">
        <f t="shared" si="277"/>
        <v>1.2943626819017471</v>
      </c>
      <c r="AZ347" s="11">
        <f t="shared" si="278"/>
        <v>-2.6502880000000064</v>
      </c>
      <c r="BA347" s="11">
        <f t="shared" si="279"/>
        <v>-454.60271379365668</v>
      </c>
      <c r="BC347" s="11">
        <v>-19</v>
      </c>
      <c r="BD347" s="11">
        <v>18.283999999999999</v>
      </c>
      <c r="BE347" s="11">
        <f t="shared" si="280"/>
        <v>1828400</v>
      </c>
      <c r="BF347" s="11">
        <f t="shared" si="281"/>
        <v>0.63800000000000168</v>
      </c>
      <c r="BG347" s="11">
        <f t="shared" si="282"/>
        <v>63800</v>
      </c>
      <c r="BH347" s="11">
        <f t="shared" si="283"/>
        <v>1.262071212617293</v>
      </c>
      <c r="BI347" s="11">
        <f t="shared" si="284"/>
        <v>6.2620712126172933</v>
      </c>
      <c r="BJ347" s="11">
        <f t="shared" si="285"/>
        <v>1.2699484866587809</v>
      </c>
      <c r="BK347" s="11">
        <f t="shared" si="286"/>
        <v>-2.596328000000006</v>
      </c>
      <c r="BL347" s="11">
        <f t="shared" si="287"/>
        <v>-439.78868511590315</v>
      </c>
      <c r="BN347" s="11">
        <v>-19</v>
      </c>
      <c r="BO347" s="11">
        <v>16.591000000000001</v>
      </c>
      <c r="BP347" s="11">
        <f t="shared" si="288"/>
        <v>1659100</v>
      </c>
      <c r="BQ347" s="11">
        <f t="shared" si="289"/>
        <v>0.56700000000000017</v>
      </c>
      <c r="BR347" s="11">
        <f t="shared" si="290"/>
        <v>56700.000000000233</v>
      </c>
      <c r="BS347" s="11">
        <f t="shared" si="291"/>
        <v>1.2198725633235401</v>
      </c>
      <c r="BT347" s="11">
        <f t="shared" si="292"/>
        <v>6.2198725633235403</v>
      </c>
      <c r="BU347" s="11">
        <f t="shared" si="293"/>
        <v>1.244224791959271</v>
      </c>
      <c r="BV347" s="11">
        <f t="shared" si="294"/>
        <v>-2.3559220000000054</v>
      </c>
      <c r="BW347" s="11">
        <f t="shared" si="295"/>
        <v>-373.78828892791239</v>
      </c>
    </row>
    <row r="348" spans="1:75" x14ac:dyDescent="0.35">
      <c r="A348" s="4">
        <v>-18</v>
      </c>
      <c r="B348" s="5">
        <v>51.87</v>
      </c>
      <c r="C348" s="5">
        <f t="shared" si="248"/>
        <v>-1.3399999999999963</v>
      </c>
      <c r="D348" s="5">
        <f t="shared" si="249"/>
        <v>1.7149162479935849</v>
      </c>
      <c r="E348" s="5">
        <f t="shared" si="250"/>
        <v>5.1869999999999996E-5</v>
      </c>
      <c r="F348" s="5">
        <f t="shared" si="251"/>
        <v>-1.3399999999999973E-6</v>
      </c>
      <c r="G348" s="5">
        <f t="shared" si="252"/>
        <v>-4.2850837520064147</v>
      </c>
      <c r="H348" s="6">
        <f t="shared" si="253"/>
        <v>2.570523176591899E-3</v>
      </c>
      <c r="K348" s="11">
        <v>-18</v>
      </c>
      <c r="L348" s="11">
        <v>20.672000000000001</v>
      </c>
      <c r="M348" s="11">
        <f t="shared" si="254"/>
        <v>2067200</v>
      </c>
      <c r="N348" s="11">
        <f t="shared" si="255"/>
        <v>0.75999999999999801</v>
      </c>
      <c r="O348" s="11">
        <f t="shared" si="255"/>
        <v>76000</v>
      </c>
      <c r="P348" s="11">
        <f t="shared" si="256"/>
        <v>1.31538249631499</v>
      </c>
      <c r="Q348" s="11">
        <f t="shared" si="256"/>
        <v>6.3153824963149905</v>
      </c>
      <c r="R348" s="11">
        <f t="shared" si="257"/>
        <v>1.3794557574933246</v>
      </c>
      <c r="S348" s="11">
        <f t="shared" si="258"/>
        <v>2.7700479999999943</v>
      </c>
      <c r="T348" s="11">
        <f t="shared" si="247"/>
        <v>947.16183876971911</v>
      </c>
      <c r="V348" s="11">
        <v>-18</v>
      </c>
      <c r="W348" s="25">
        <v>22.131</v>
      </c>
      <c r="X348" s="11">
        <f t="shared" si="259"/>
        <v>2213100</v>
      </c>
      <c r="Y348" s="11">
        <f t="shared" si="260"/>
        <v>0.78999999999999915</v>
      </c>
      <c r="Z348" s="11">
        <f t="shared" si="261"/>
        <v>79000</v>
      </c>
      <c r="AA348" s="11">
        <f t="shared" si="262"/>
        <v>1.345001038178042</v>
      </c>
      <c r="AB348" s="11">
        <f t="shared" si="263"/>
        <v>6.345001038178042</v>
      </c>
      <c r="AC348" s="11">
        <f>(AB348-AB349)/(G349-G348)</f>
        <v>1.340071286284535</v>
      </c>
      <c r="AD348" s="11">
        <f>X348*F348</f>
        <v>-2.9655539999999943</v>
      </c>
      <c r="AE348" s="11">
        <f>(X348*E348)/(($I$3+$I$4)*286.9)+273</f>
        <v>994.74321080750065</v>
      </c>
      <c r="AG348" s="11">
        <v>-18</v>
      </c>
      <c r="AH348" s="11">
        <v>20.495000000000001</v>
      </c>
      <c r="AI348" s="11">
        <f t="shared" si="264"/>
        <v>2049500</v>
      </c>
      <c r="AJ348" s="11">
        <f t="shared" si="265"/>
        <v>0.68999999999999773</v>
      </c>
      <c r="AK348" s="11">
        <f t="shared" si="266"/>
        <v>69000</v>
      </c>
      <c r="AL348" s="11">
        <f t="shared" si="267"/>
        <v>1.3116479226525206</v>
      </c>
      <c r="AM348" s="11">
        <f t="shared" si="268"/>
        <v>6.3116479226525204</v>
      </c>
      <c r="AN348" s="11">
        <f t="shared" si="269"/>
        <v>1.2651191387305241</v>
      </c>
      <c r="AO348" s="11">
        <f t="shared" si="270"/>
        <v>-2.7463299999999946</v>
      </c>
      <c r="AP348" s="11">
        <f t="shared" si="271"/>
        <v>-504.69272232972219</v>
      </c>
      <c r="AR348" s="11">
        <v>-18</v>
      </c>
      <c r="AS348" s="11">
        <v>19.327999999999999</v>
      </c>
      <c r="AT348" s="11">
        <f t="shared" si="272"/>
        <v>1932800</v>
      </c>
      <c r="AU348" s="11">
        <f t="shared" si="273"/>
        <v>0.66300000000000026</v>
      </c>
      <c r="AV348" s="11">
        <f t="shared" si="274"/>
        <v>66300</v>
      </c>
      <c r="AW348" s="11">
        <f t="shared" si="275"/>
        <v>1.2861869169410378</v>
      </c>
      <c r="AX348" s="11">
        <f t="shared" si="276"/>
        <v>6.2861869169410376</v>
      </c>
      <c r="AY348" s="11">
        <f t="shared" si="277"/>
        <v>1.2886132635251839</v>
      </c>
      <c r="AZ348" s="11">
        <f t="shared" si="278"/>
        <v>-2.5899519999999949</v>
      </c>
      <c r="BA348" s="11">
        <f t="shared" si="279"/>
        <v>-460.41034092163306</v>
      </c>
      <c r="BC348" s="11">
        <v>-18</v>
      </c>
      <c r="BD348" s="11">
        <v>18.922000000000001</v>
      </c>
      <c r="BE348" s="11">
        <f t="shared" si="280"/>
        <v>1892200</v>
      </c>
      <c r="BF348" s="11">
        <f t="shared" si="281"/>
        <v>0.64499999999999957</v>
      </c>
      <c r="BG348" s="11">
        <f t="shared" si="282"/>
        <v>64500</v>
      </c>
      <c r="BH348" s="11">
        <f t="shared" si="283"/>
        <v>1.2769670381470919</v>
      </c>
      <c r="BI348" s="11">
        <f t="shared" si="284"/>
        <v>6.2769670381470917</v>
      </c>
      <c r="BJ348" s="11">
        <f t="shared" si="285"/>
        <v>1.2806607906502396</v>
      </c>
      <c r="BK348" s="11">
        <f t="shared" si="286"/>
        <v>-2.535547999999995</v>
      </c>
      <c r="BL348" s="11">
        <f t="shared" si="287"/>
        <v>-445.00447386791905</v>
      </c>
      <c r="BN348" s="11">
        <v>-18</v>
      </c>
      <c r="BO348" s="11">
        <v>17.158000000000001</v>
      </c>
      <c r="BP348" s="11">
        <f t="shared" si="288"/>
        <v>1715800.0000000002</v>
      </c>
      <c r="BQ348" s="11">
        <f t="shared" si="289"/>
        <v>0.5779999999999994</v>
      </c>
      <c r="BR348" s="11">
        <f t="shared" si="290"/>
        <v>57799.999999999767</v>
      </c>
      <c r="BS348" s="11">
        <f t="shared" si="291"/>
        <v>1.2344666634902617</v>
      </c>
      <c r="BT348" s="11">
        <f t="shared" si="292"/>
        <v>6.2344666634902621</v>
      </c>
      <c r="BU348" s="11">
        <f t="shared" si="293"/>
        <v>1.2658643634270126</v>
      </c>
      <c r="BV348" s="11">
        <f t="shared" si="294"/>
        <v>-2.2991719999999956</v>
      </c>
      <c r="BW348" s="11">
        <f t="shared" si="295"/>
        <v>-378.06863770350685</v>
      </c>
    </row>
    <row r="349" spans="1:75" x14ac:dyDescent="0.35">
      <c r="A349" s="4">
        <v>-17</v>
      </c>
      <c r="B349" s="5">
        <v>50.53</v>
      </c>
      <c r="C349" s="5">
        <f t="shared" si="248"/>
        <v>-1.2700000000000031</v>
      </c>
      <c r="D349" s="5">
        <f t="shared" si="249"/>
        <v>1.7035492982382305</v>
      </c>
      <c r="E349" s="5">
        <f t="shared" si="250"/>
        <v>5.0529999999999999E-5</v>
      </c>
      <c r="F349" s="5">
        <f t="shared" si="251"/>
        <v>-1.2699999999999997E-6</v>
      </c>
      <c r="G349" s="5">
        <f t="shared" si="252"/>
        <v>-4.2964507017617697</v>
      </c>
      <c r="H349" s="6">
        <f t="shared" si="253"/>
        <v>2.296158671191928E-3</v>
      </c>
      <c r="K349" s="11">
        <v>-17</v>
      </c>
      <c r="L349" s="11">
        <v>21.431999999999999</v>
      </c>
      <c r="M349" s="11">
        <f t="shared" si="254"/>
        <v>2143200</v>
      </c>
      <c r="N349" s="11">
        <f t="shared" si="255"/>
        <v>0.6980000000000004</v>
      </c>
      <c r="O349" s="11">
        <f t="shared" si="255"/>
        <v>69800</v>
      </c>
      <c r="P349" s="11">
        <f t="shared" si="256"/>
        <v>1.3310627006001525</v>
      </c>
      <c r="Q349" s="11">
        <f t="shared" si="256"/>
        <v>6.3310627006001523</v>
      </c>
      <c r="R349" s="11">
        <f t="shared" si="257"/>
        <v>1.2590548075572396</v>
      </c>
      <c r="S349" s="11">
        <f t="shared" si="258"/>
        <v>2.7218639999999992</v>
      </c>
      <c r="T349" s="11">
        <f t="shared" si="247"/>
        <v>953.8907276020625</v>
      </c>
      <c r="V349" s="11">
        <v>-17</v>
      </c>
      <c r="W349" s="25">
        <v>22.920999999999999</v>
      </c>
      <c r="X349" s="11">
        <f t="shared" si="259"/>
        <v>2292100</v>
      </c>
      <c r="Y349" s="11">
        <f t="shared" si="260"/>
        <v>0.66100000000000136</v>
      </c>
      <c r="Z349" s="11">
        <f t="shared" si="261"/>
        <v>66100</v>
      </c>
      <c r="AA349" s="11">
        <f t="shared" si="262"/>
        <v>1.3602335611578322</v>
      </c>
      <c r="AB349" s="11">
        <f t="shared" si="263"/>
        <v>6.3602335611578322</v>
      </c>
      <c r="AC349" s="11">
        <f>(AB349-AB350)/(G350-G349)</f>
        <v>1.1168879158458995</v>
      </c>
      <c r="AD349" s="11">
        <f>X349*F349</f>
        <v>-2.9109669999999994</v>
      </c>
      <c r="AE349" s="11">
        <f>(X349*E349)/(($I$3+$I$4)*286.9)+273</f>
        <v>1001.1959857860617</v>
      </c>
      <c r="AG349" s="11">
        <v>-17</v>
      </c>
      <c r="AH349" s="11">
        <v>21.184999999999999</v>
      </c>
      <c r="AI349" s="11">
        <f t="shared" si="264"/>
        <v>2118500</v>
      </c>
      <c r="AJ349" s="11">
        <f t="shared" si="265"/>
        <v>0.71600000000000108</v>
      </c>
      <c r="AK349" s="11">
        <f t="shared" si="266"/>
        <v>71600</v>
      </c>
      <c r="AL349" s="11">
        <f t="shared" si="267"/>
        <v>1.3260284683370085</v>
      </c>
      <c r="AM349" s="11">
        <f t="shared" si="268"/>
        <v>6.3260284683370083</v>
      </c>
      <c r="AN349" s="11">
        <f t="shared" si="269"/>
        <v>1.305800047641609</v>
      </c>
      <c r="AO349" s="11">
        <f t="shared" si="270"/>
        <v>-2.6904949999999994</v>
      </c>
      <c r="AP349" s="11">
        <f t="shared" si="271"/>
        <v>-510.10794617364479</v>
      </c>
      <c r="AR349" s="11">
        <v>-17</v>
      </c>
      <c r="AS349" s="11">
        <v>19.991</v>
      </c>
      <c r="AT349" s="11">
        <f t="shared" si="272"/>
        <v>1999100</v>
      </c>
      <c r="AU349" s="11">
        <f t="shared" si="273"/>
        <v>0.65800000000000125</v>
      </c>
      <c r="AV349" s="11">
        <f t="shared" si="274"/>
        <v>65800</v>
      </c>
      <c r="AW349" s="11">
        <f t="shared" si="275"/>
        <v>1.3008345191616122</v>
      </c>
      <c r="AX349" s="11">
        <f t="shared" si="276"/>
        <v>6.3008345191616124</v>
      </c>
      <c r="AY349" s="11">
        <f t="shared" si="277"/>
        <v>1.2722427972145378</v>
      </c>
      <c r="AZ349" s="11">
        <f t="shared" si="278"/>
        <v>-2.5388569999999993</v>
      </c>
      <c r="BA349" s="11">
        <f t="shared" si="279"/>
        <v>-465.97148699350168</v>
      </c>
      <c r="BC349" s="11">
        <v>-17</v>
      </c>
      <c r="BD349" s="11">
        <v>19.567</v>
      </c>
      <c r="BE349" s="11">
        <f t="shared" si="280"/>
        <v>1956700</v>
      </c>
      <c r="BF349" s="11">
        <f t="shared" si="281"/>
        <v>0.63299999999999912</v>
      </c>
      <c r="BG349" s="11">
        <f t="shared" si="282"/>
        <v>63300</v>
      </c>
      <c r="BH349" s="11">
        <f t="shared" si="283"/>
        <v>1.2915242450080657</v>
      </c>
      <c r="BI349" s="11">
        <f t="shared" si="284"/>
        <v>6.2915242450080662</v>
      </c>
      <c r="BJ349" s="11">
        <f t="shared" si="285"/>
        <v>1.2507698872679049</v>
      </c>
      <c r="BK349" s="11">
        <f t="shared" si="286"/>
        <v>-2.4850089999999994</v>
      </c>
      <c r="BL349" s="11">
        <f t="shared" si="287"/>
        <v>-450.29823850742071</v>
      </c>
      <c r="BN349" s="11">
        <v>-17</v>
      </c>
      <c r="BO349" s="11">
        <v>17.736000000000001</v>
      </c>
      <c r="BP349" s="11">
        <f t="shared" si="288"/>
        <v>1773600</v>
      </c>
      <c r="BQ349" s="11">
        <f t="shared" si="289"/>
        <v>0.56599999999999895</v>
      </c>
      <c r="BR349" s="11">
        <f t="shared" si="290"/>
        <v>56600</v>
      </c>
      <c r="BS349" s="11">
        <f t="shared" si="291"/>
        <v>1.2488556801064317</v>
      </c>
      <c r="BT349" s="11">
        <f t="shared" si="292"/>
        <v>6.2488556801064314</v>
      </c>
      <c r="BU349" s="11">
        <f t="shared" si="293"/>
        <v>1.234102736534791</v>
      </c>
      <c r="BV349" s="11">
        <f t="shared" si="294"/>
        <v>-2.2524719999999996</v>
      </c>
      <c r="BW349" s="11">
        <f t="shared" si="295"/>
        <v>-382.6149413894625</v>
      </c>
    </row>
    <row r="350" spans="1:75" x14ac:dyDescent="0.35">
      <c r="A350" s="4">
        <v>-16</v>
      </c>
      <c r="B350" s="5">
        <v>49.26</v>
      </c>
      <c r="C350" s="5">
        <f t="shared" si="248"/>
        <v>-1.1999999999999957</v>
      </c>
      <c r="D350" s="5">
        <f t="shared" si="249"/>
        <v>1.6924944075030843</v>
      </c>
      <c r="E350" s="5">
        <f t="shared" si="250"/>
        <v>4.9259999999999999E-5</v>
      </c>
      <c r="F350" s="5">
        <f t="shared" si="251"/>
        <v>-1.1999999999999953E-6</v>
      </c>
      <c r="G350" s="5">
        <f t="shared" si="252"/>
        <v>-4.3075055924969154</v>
      </c>
      <c r="H350" s="6">
        <f t="shared" si="253"/>
        <v>2.0367405404463079E-3</v>
      </c>
      <c r="K350" s="11">
        <v>-16</v>
      </c>
      <c r="L350" s="11">
        <v>22.13</v>
      </c>
      <c r="M350" s="11">
        <f t="shared" si="254"/>
        <v>2213000</v>
      </c>
      <c r="N350" s="11">
        <f t="shared" si="255"/>
        <v>0.80000000000000071</v>
      </c>
      <c r="O350" s="11">
        <f t="shared" si="255"/>
        <v>80000</v>
      </c>
      <c r="P350" s="11">
        <f t="shared" si="256"/>
        <v>1.344981413927258</v>
      </c>
      <c r="Q350" s="11">
        <f t="shared" si="256"/>
        <v>6.3449814139272576</v>
      </c>
      <c r="R350" s="11">
        <f t="shared" si="257"/>
        <v>1.4399362981161361</v>
      </c>
      <c r="S350" s="11">
        <f t="shared" si="258"/>
        <v>2.6555999999999895</v>
      </c>
      <c r="T350" s="11">
        <f t="shared" si="247"/>
        <v>958.39549029478019</v>
      </c>
      <c r="V350" s="11">
        <v>-16</v>
      </c>
      <c r="W350" s="25">
        <v>23.582000000000001</v>
      </c>
      <c r="X350" s="11">
        <f t="shared" si="259"/>
        <v>2358200</v>
      </c>
      <c r="Y350" s="11">
        <f t="shared" si="260"/>
        <v>0.79400000000000048</v>
      </c>
      <c r="Z350" s="11">
        <f t="shared" si="261"/>
        <v>79400</v>
      </c>
      <c r="AA350" s="11">
        <f t="shared" si="262"/>
        <v>1.3725806350309133</v>
      </c>
      <c r="AB350" s="11">
        <f t="shared" si="263"/>
        <v>6.3725806350309133</v>
      </c>
      <c r="AC350" s="11">
        <f>(AB350-AB351)/(G351-G350)</f>
        <v>1.3427586767621726</v>
      </c>
      <c r="AD350" s="11">
        <f>X350*F350</f>
        <v>-2.8298399999999888</v>
      </c>
      <c r="AE350" s="11">
        <f>(X350*E350)/(($I$3+$I$4)*286.9)+273</f>
        <v>1003.3658586593541</v>
      </c>
      <c r="AG350" s="11">
        <v>-16</v>
      </c>
      <c r="AH350" s="11">
        <v>21.901</v>
      </c>
      <c r="AI350" s="11">
        <f t="shared" si="264"/>
        <v>2190100</v>
      </c>
      <c r="AJ350" s="11">
        <f t="shared" si="265"/>
        <v>0.69600000000000151</v>
      </c>
      <c r="AK350" s="11">
        <f t="shared" si="266"/>
        <v>69600</v>
      </c>
      <c r="AL350" s="11">
        <f t="shared" si="267"/>
        <v>1.3404639451856346</v>
      </c>
      <c r="AM350" s="11">
        <f t="shared" si="268"/>
        <v>6.3404639451856344</v>
      </c>
      <c r="AN350" s="11">
        <f t="shared" si="269"/>
        <v>1.2685366245097545</v>
      </c>
      <c r="AO350" s="11">
        <f t="shared" si="270"/>
        <v>-2.6281199999999898</v>
      </c>
      <c r="AP350" s="11">
        <f t="shared" si="271"/>
        <v>-516.2275134290511</v>
      </c>
      <c r="AR350" s="11">
        <v>-16</v>
      </c>
      <c r="AS350" s="11">
        <v>20.649000000000001</v>
      </c>
      <c r="AT350" s="11">
        <f t="shared" si="272"/>
        <v>2064900</v>
      </c>
      <c r="AU350" s="11">
        <f t="shared" si="273"/>
        <v>0.66900000000000048</v>
      </c>
      <c r="AV350" s="11">
        <f t="shared" si="274"/>
        <v>66900</v>
      </c>
      <c r="AW350" s="11">
        <f t="shared" si="275"/>
        <v>1.3148990242733958</v>
      </c>
      <c r="AX350" s="11">
        <f t="shared" si="276"/>
        <v>6.3148990242733953</v>
      </c>
      <c r="AY350" s="11">
        <f t="shared" si="277"/>
        <v>1.2928669305658729</v>
      </c>
      <c r="AZ350" s="11">
        <f t="shared" si="278"/>
        <v>-2.4778799999999901</v>
      </c>
      <c r="BA350" s="11">
        <f t="shared" si="279"/>
        <v>-471.11026550369741</v>
      </c>
      <c r="BC350" s="11">
        <v>-16</v>
      </c>
      <c r="BD350" s="11">
        <v>20.2</v>
      </c>
      <c r="BE350" s="11">
        <f t="shared" si="280"/>
        <v>2020000</v>
      </c>
      <c r="BF350" s="11">
        <f t="shared" si="281"/>
        <v>0.62900000000000134</v>
      </c>
      <c r="BG350" s="11">
        <f t="shared" si="282"/>
        <v>62900</v>
      </c>
      <c r="BH350" s="11">
        <f t="shared" si="283"/>
        <v>1.3053513694466237</v>
      </c>
      <c r="BI350" s="11">
        <f t="shared" si="284"/>
        <v>6.3053513694466234</v>
      </c>
      <c r="BJ350" s="11">
        <f t="shared" si="285"/>
        <v>1.2433476657300087</v>
      </c>
      <c r="BK350" s="11">
        <f t="shared" si="286"/>
        <v>-2.4239999999999906</v>
      </c>
      <c r="BL350" s="11">
        <f t="shared" si="287"/>
        <v>-454.93003841225664</v>
      </c>
      <c r="BN350" s="11">
        <v>-16</v>
      </c>
      <c r="BO350" s="11">
        <v>18.302</v>
      </c>
      <c r="BP350" s="11">
        <f t="shared" si="288"/>
        <v>1830200</v>
      </c>
      <c r="BQ350" s="11">
        <f t="shared" si="289"/>
        <v>0.56899999999999906</v>
      </c>
      <c r="BR350" s="11">
        <f t="shared" si="290"/>
        <v>56899.999999999767</v>
      </c>
      <c r="BS350" s="11">
        <f t="shared" si="291"/>
        <v>1.2624985510147675</v>
      </c>
      <c r="BT350" s="11">
        <f t="shared" si="292"/>
        <v>6.2624985510147679</v>
      </c>
      <c r="BU350" s="11">
        <f t="shared" si="293"/>
        <v>1.2414162301335252</v>
      </c>
      <c r="BV350" s="11">
        <f t="shared" si="294"/>
        <v>-2.1962399999999915</v>
      </c>
      <c r="BW350" s="11">
        <f t="shared" si="295"/>
        <v>-386.53344371391688</v>
      </c>
    </row>
    <row r="351" spans="1:75" x14ac:dyDescent="0.35">
      <c r="A351" s="4">
        <v>-15</v>
      </c>
      <c r="B351" s="5">
        <v>48.06</v>
      </c>
      <c r="C351" s="5">
        <f t="shared" si="248"/>
        <v>-1.1300000000000026</v>
      </c>
      <c r="D351" s="5">
        <f t="shared" si="249"/>
        <v>1.6817837664678814</v>
      </c>
      <c r="E351" s="5">
        <f t="shared" si="250"/>
        <v>4.8060000000000004E-5</v>
      </c>
      <c r="F351" s="5">
        <f t="shared" si="251"/>
        <v>-1.1300000000000044E-6</v>
      </c>
      <c r="G351" s="5">
        <f t="shared" si="252"/>
        <v>-4.3182162335321186</v>
      </c>
      <c r="H351" s="6">
        <f t="shared" si="253"/>
        <v>1.7923965440942435E-3</v>
      </c>
      <c r="K351" s="11">
        <v>-15</v>
      </c>
      <c r="L351" s="11">
        <v>22.93</v>
      </c>
      <c r="M351" s="11">
        <f t="shared" si="254"/>
        <v>2293000</v>
      </c>
      <c r="N351" s="11">
        <f t="shared" si="255"/>
        <v>0.78099999999999881</v>
      </c>
      <c r="O351" s="11">
        <f t="shared" si="255"/>
        <v>78100</v>
      </c>
      <c r="P351" s="11">
        <f t="shared" si="256"/>
        <v>1.3604040547299387</v>
      </c>
      <c r="Q351" s="11">
        <f t="shared" si="256"/>
        <v>6.3604040547299387</v>
      </c>
      <c r="R351" s="11">
        <f t="shared" si="257"/>
        <v>1.4076760871168059</v>
      </c>
      <c r="S351" s="11">
        <f t="shared" si="258"/>
        <v>2.5910900000000101</v>
      </c>
      <c r="T351" s="11">
        <f t="shared" si="247"/>
        <v>965.87236876545069</v>
      </c>
      <c r="V351" s="11">
        <v>-15</v>
      </c>
      <c r="W351" s="25">
        <v>24.376000000000001</v>
      </c>
      <c r="X351" s="11">
        <f t="shared" si="259"/>
        <v>2437600</v>
      </c>
      <c r="Y351" s="11">
        <f t="shared" si="260"/>
        <v>0.74499999999999744</v>
      </c>
      <c r="Z351" s="11">
        <f t="shared" si="261"/>
        <v>74500</v>
      </c>
      <c r="AA351" s="11">
        <f t="shared" si="262"/>
        <v>1.3869624412146171</v>
      </c>
      <c r="AB351" s="11">
        <f t="shared" si="263"/>
        <v>6.3869624412146173</v>
      </c>
      <c r="AC351" s="11">
        <f>(AB351-AB352)/(G352-G351)</f>
        <v>1.2652873062469168</v>
      </c>
      <c r="AD351" s="11">
        <f>X351*F351</f>
        <v>-2.7544880000000109</v>
      </c>
      <c r="AE351" s="11">
        <f>(X351*E351)/(($I$3+$I$4)*286.9)+273</f>
        <v>1009.5659337560675</v>
      </c>
      <c r="AG351" s="11">
        <v>-15</v>
      </c>
      <c r="AH351" s="11">
        <v>22.597000000000001</v>
      </c>
      <c r="AI351" s="11">
        <f t="shared" si="264"/>
        <v>2259700</v>
      </c>
      <c r="AJ351" s="11">
        <f t="shared" si="265"/>
        <v>0.70099999999999696</v>
      </c>
      <c r="AK351" s="11">
        <f t="shared" si="266"/>
        <v>70100</v>
      </c>
      <c r="AL351" s="11">
        <f t="shared" si="267"/>
        <v>1.3540507856107669</v>
      </c>
      <c r="AM351" s="11">
        <f t="shared" si="268"/>
        <v>6.3540507856107666</v>
      </c>
      <c r="AN351" s="11">
        <f t="shared" si="269"/>
        <v>1.2840010435291647</v>
      </c>
      <c r="AO351" s="11">
        <f t="shared" si="270"/>
        <v>-2.5534610000000102</v>
      </c>
      <c r="AP351" s="11">
        <f t="shared" si="271"/>
        <v>-521.47167168023861</v>
      </c>
      <c r="AR351" s="11">
        <v>-15</v>
      </c>
      <c r="AS351" s="11">
        <v>21.318000000000001</v>
      </c>
      <c r="AT351" s="11">
        <f t="shared" si="272"/>
        <v>2131800</v>
      </c>
      <c r="AU351" s="11">
        <f t="shared" si="273"/>
        <v>0.64199999999999946</v>
      </c>
      <c r="AV351" s="11">
        <f t="shared" si="274"/>
        <v>64200</v>
      </c>
      <c r="AW351" s="11">
        <f t="shared" si="275"/>
        <v>1.3287464578729715</v>
      </c>
      <c r="AX351" s="11">
        <f t="shared" si="276"/>
        <v>6.3287464578729713</v>
      </c>
      <c r="AY351" s="11">
        <f t="shared" si="277"/>
        <v>1.2470350542122275</v>
      </c>
      <c r="AZ351" s="11">
        <f t="shared" si="278"/>
        <v>-2.4089340000000092</v>
      </c>
      <c r="BA351" s="11">
        <f t="shared" si="279"/>
        <v>-476.50423051198516</v>
      </c>
      <c r="BC351" s="11">
        <v>-15</v>
      </c>
      <c r="BD351" s="11">
        <v>20.829000000000001</v>
      </c>
      <c r="BE351" s="11">
        <f t="shared" si="280"/>
        <v>2082900</v>
      </c>
      <c r="BF351" s="11">
        <f t="shared" si="281"/>
        <v>0.62899999999999778</v>
      </c>
      <c r="BG351" s="11">
        <f t="shared" si="282"/>
        <v>62900</v>
      </c>
      <c r="BH351" s="11">
        <f t="shared" si="283"/>
        <v>1.3186684199762158</v>
      </c>
      <c r="BI351" s="11">
        <f t="shared" si="284"/>
        <v>6.3186684199762153</v>
      </c>
      <c r="BJ351" s="11">
        <f t="shared" si="285"/>
        <v>1.2504166816263622</v>
      </c>
      <c r="BK351" s="11">
        <f t="shared" si="286"/>
        <v>-2.3536770000000091</v>
      </c>
      <c r="BL351" s="11">
        <f t="shared" si="287"/>
        <v>-459.31183119120647</v>
      </c>
      <c r="BN351" s="11">
        <v>-15</v>
      </c>
      <c r="BO351" s="11">
        <v>18.870999999999999</v>
      </c>
      <c r="BP351" s="11">
        <f t="shared" si="288"/>
        <v>1887099.9999999998</v>
      </c>
      <c r="BQ351" s="11">
        <f t="shared" si="289"/>
        <v>0.56400000000000006</v>
      </c>
      <c r="BR351" s="11">
        <f t="shared" si="290"/>
        <v>56400</v>
      </c>
      <c r="BS351" s="11">
        <f t="shared" si="291"/>
        <v>1.275794914631003</v>
      </c>
      <c r="BT351" s="11">
        <f t="shared" si="292"/>
        <v>6.2757949146310033</v>
      </c>
      <c r="BU351" s="11">
        <f t="shared" si="293"/>
        <v>1.2377206642217444</v>
      </c>
      <c r="BV351" s="11">
        <f t="shared" si="294"/>
        <v>-2.1324230000000082</v>
      </c>
      <c r="BW351" s="11">
        <f t="shared" si="295"/>
        <v>-390.47191734645219</v>
      </c>
    </row>
    <row r="352" spans="1:75" x14ac:dyDescent="0.35">
      <c r="A352" s="4">
        <v>-14</v>
      </c>
      <c r="B352" s="5">
        <v>46.93</v>
      </c>
      <c r="C352" s="5">
        <f t="shared" si="248"/>
        <v>-1.0399999999999991</v>
      </c>
      <c r="D352" s="5">
        <f t="shared" si="249"/>
        <v>1.6714505542124947</v>
      </c>
      <c r="E352" s="5">
        <f t="shared" si="250"/>
        <v>4.693E-5</v>
      </c>
      <c r="F352" s="5">
        <f t="shared" si="251"/>
        <v>-1.0399999999999968E-6</v>
      </c>
      <c r="G352" s="5">
        <f t="shared" si="252"/>
        <v>-4.3285494457875053</v>
      </c>
      <c r="H352" s="6">
        <f t="shared" si="253"/>
        <v>1.5632471066777121E-3</v>
      </c>
      <c r="K352" s="11">
        <v>-14</v>
      </c>
      <c r="L352" s="11">
        <v>23.710999999999999</v>
      </c>
      <c r="M352" s="11">
        <f t="shared" si="254"/>
        <v>2371100</v>
      </c>
      <c r="N352" s="11">
        <f t="shared" si="255"/>
        <v>0.82200000000000273</v>
      </c>
      <c r="O352" s="11">
        <f t="shared" si="255"/>
        <v>82200</v>
      </c>
      <c r="P352" s="11">
        <f t="shared" si="256"/>
        <v>1.3749498705249488</v>
      </c>
      <c r="Q352" s="11">
        <f t="shared" si="256"/>
        <v>6.374949870524949</v>
      </c>
      <c r="R352" s="11">
        <f t="shared" si="257"/>
        <v>1.5207596823111413</v>
      </c>
      <c r="S352" s="11">
        <f t="shared" si="258"/>
        <v>2.4659439999999924</v>
      </c>
      <c r="T352" s="11">
        <f t="shared" si="247"/>
        <v>972.62584729817979</v>
      </c>
      <c r="V352" s="11">
        <v>-14</v>
      </c>
      <c r="W352" s="25">
        <v>25.120999999999999</v>
      </c>
      <c r="X352" s="11">
        <f t="shared" si="259"/>
        <v>2512100</v>
      </c>
      <c r="Y352" s="11">
        <f t="shared" si="260"/>
        <v>0.71600000000000108</v>
      </c>
      <c r="Z352" s="11">
        <f t="shared" si="261"/>
        <v>71600</v>
      </c>
      <c r="AA352" s="11">
        <f t="shared" si="262"/>
        <v>1.400036923514113</v>
      </c>
      <c r="AB352" s="11">
        <f t="shared" si="263"/>
        <v>6.4000369235141132</v>
      </c>
      <c r="AC352" s="11">
        <f>(AB352-AB353)/(G353-G352)</f>
        <v>1.254062785785115</v>
      </c>
      <c r="AD352" s="11">
        <f>X352*F352</f>
        <v>-2.612583999999992</v>
      </c>
      <c r="AE352" s="11">
        <f>(X352*E352)/(($I$3+$I$4)*286.9)+273</f>
        <v>1014.2298473272986</v>
      </c>
      <c r="AG352" s="11">
        <v>-14</v>
      </c>
      <c r="AH352" s="11">
        <v>23.297999999999998</v>
      </c>
      <c r="AI352" s="11">
        <f t="shared" si="264"/>
        <v>2329800</v>
      </c>
      <c r="AJ352" s="11">
        <f t="shared" si="265"/>
        <v>0.70400000000000063</v>
      </c>
      <c r="AK352" s="11">
        <f t="shared" si="266"/>
        <v>70400</v>
      </c>
      <c r="AL352" s="11">
        <f t="shared" si="267"/>
        <v>1.3673186409296911</v>
      </c>
      <c r="AM352" s="11">
        <f t="shared" si="268"/>
        <v>6.3673186409296916</v>
      </c>
      <c r="AN352" s="11">
        <f t="shared" si="269"/>
        <v>1.32841460124477</v>
      </c>
      <c r="AO352" s="11">
        <f t="shared" si="270"/>
        <v>-2.4229919999999927</v>
      </c>
      <c r="AP352" s="11">
        <f t="shared" si="271"/>
        <v>-526.85830656006567</v>
      </c>
      <c r="AR352" s="11">
        <v>-14</v>
      </c>
      <c r="AS352" s="11">
        <v>21.96</v>
      </c>
      <c r="AT352" s="11">
        <f t="shared" si="272"/>
        <v>2196000</v>
      </c>
      <c r="AU352" s="11">
        <f t="shared" si="273"/>
        <v>0.63400000000000034</v>
      </c>
      <c r="AV352" s="11">
        <f t="shared" si="274"/>
        <v>63400</v>
      </c>
      <c r="AW352" s="11">
        <f t="shared" si="275"/>
        <v>1.3416323357780544</v>
      </c>
      <c r="AX352" s="11">
        <f t="shared" si="276"/>
        <v>6.341632335778054</v>
      </c>
      <c r="AY352" s="11">
        <f t="shared" si="277"/>
        <v>1.2700532303072154</v>
      </c>
      <c r="AZ352" s="11">
        <f t="shared" si="278"/>
        <v>-2.283839999999993</v>
      </c>
      <c r="BA352" s="11">
        <f t="shared" si="279"/>
        <v>-480.92258614726768</v>
      </c>
      <c r="BC352" s="11">
        <v>-14</v>
      </c>
      <c r="BD352" s="11">
        <v>21.457999999999998</v>
      </c>
      <c r="BE352" s="11">
        <f t="shared" si="280"/>
        <v>2145800</v>
      </c>
      <c r="BF352" s="11">
        <f t="shared" si="281"/>
        <v>0.60900000000000176</v>
      </c>
      <c r="BG352" s="11">
        <f t="shared" si="282"/>
        <v>60900</v>
      </c>
      <c r="BH352" s="11">
        <f t="shared" si="283"/>
        <v>1.3315892409551369</v>
      </c>
      <c r="BI352" s="11">
        <f t="shared" si="284"/>
        <v>6.3315892409551369</v>
      </c>
      <c r="BJ352" s="11">
        <f t="shared" si="285"/>
        <v>1.248811549296176</v>
      </c>
      <c r="BK352" s="11">
        <f t="shared" si="286"/>
        <v>-2.2316319999999932</v>
      </c>
      <c r="BL352" s="11">
        <f t="shared" si="287"/>
        <v>-463.68810808506692</v>
      </c>
      <c r="BN352" s="11">
        <v>-14</v>
      </c>
      <c r="BO352" s="11">
        <v>19.434999999999999</v>
      </c>
      <c r="BP352" s="11">
        <f t="shared" si="288"/>
        <v>1943499.9999999998</v>
      </c>
      <c r="BQ352" s="11">
        <f t="shared" si="289"/>
        <v>0.54500000000000171</v>
      </c>
      <c r="BR352" s="11">
        <f t="shared" si="290"/>
        <v>54500.000000000233</v>
      </c>
      <c r="BS352" s="11">
        <f t="shared" si="291"/>
        <v>1.2885845449672853</v>
      </c>
      <c r="BT352" s="11">
        <f t="shared" si="292"/>
        <v>6.2885845449672848</v>
      </c>
      <c r="BU352" s="11">
        <f t="shared" si="293"/>
        <v>1.2341066755757484</v>
      </c>
      <c r="BV352" s="11">
        <f t="shared" si="294"/>
        <v>-2.0212399999999935</v>
      </c>
      <c r="BW352" s="11">
        <f t="shared" si="295"/>
        <v>-394.23522139217425</v>
      </c>
    </row>
    <row r="353" spans="1:75" x14ac:dyDescent="0.35">
      <c r="A353" s="4">
        <v>-13</v>
      </c>
      <c r="B353" s="5">
        <v>45.89</v>
      </c>
      <c r="C353" s="5">
        <f t="shared" si="248"/>
        <v>-0.98000000000000398</v>
      </c>
      <c r="D353" s="5">
        <f t="shared" si="249"/>
        <v>1.6617180576946593</v>
      </c>
      <c r="E353" s="5">
        <f t="shared" si="250"/>
        <v>4.5890000000000003E-5</v>
      </c>
      <c r="F353" s="5">
        <f t="shared" si="251"/>
        <v>-9.8000000000000756E-7</v>
      </c>
      <c r="G353" s="5">
        <f t="shared" si="252"/>
        <v>-4.3382819423053407</v>
      </c>
      <c r="H353" s="6">
        <f t="shared" si="253"/>
        <v>1.349405241063556E-3</v>
      </c>
      <c r="K353" s="11">
        <v>-13</v>
      </c>
      <c r="L353" s="11">
        <v>24.533000000000001</v>
      </c>
      <c r="M353" s="11">
        <f t="shared" si="254"/>
        <v>2453300</v>
      </c>
      <c r="N353" s="11">
        <f t="shared" si="255"/>
        <v>0.8539999999999992</v>
      </c>
      <c r="O353" s="11">
        <f t="shared" si="255"/>
        <v>85400</v>
      </c>
      <c r="P353" s="11">
        <f t="shared" si="256"/>
        <v>1.3897506588375064</v>
      </c>
      <c r="Q353" s="11">
        <f t="shared" si="256"/>
        <v>6.3897506588375066</v>
      </c>
      <c r="R353" s="11">
        <f t="shared" si="257"/>
        <v>1.5851434672890925</v>
      </c>
      <c r="S353" s="11">
        <f t="shared" si="258"/>
        <v>2.4042340000000184</v>
      </c>
      <c r="T353" s="11">
        <f t="shared" si="247"/>
        <v>980.8384299879616</v>
      </c>
      <c r="V353" s="11">
        <v>-13</v>
      </c>
      <c r="W353" s="25">
        <v>25.837</v>
      </c>
      <c r="X353" s="11">
        <f t="shared" si="259"/>
        <v>2583700</v>
      </c>
      <c r="Y353" s="11">
        <f t="shared" si="260"/>
        <v>0.69300000000000139</v>
      </c>
      <c r="Z353" s="11">
        <f t="shared" si="261"/>
        <v>69300</v>
      </c>
      <c r="AA353" s="11">
        <f t="shared" si="262"/>
        <v>1.412242085209914</v>
      </c>
      <c r="AB353" s="11">
        <f t="shared" si="263"/>
        <v>6.4122420852099138</v>
      </c>
      <c r="AC353" s="11">
        <f>(AB353-AB354)/(G354-G353)</f>
        <v>1.2261505648271682</v>
      </c>
      <c r="AD353" s="11">
        <f>X353*F353</f>
        <v>-2.5320260000000196</v>
      </c>
      <c r="AE353" s="11">
        <f>(X353*E353)/(($I$3+$I$4)*286.9)+273</f>
        <v>1018.4620925120843</v>
      </c>
      <c r="AG353" s="11">
        <v>-13</v>
      </c>
      <c r="AH353" s="11">
        <v>24.001999999999999</v>
      </c>
      <c r="AI353" s="11">
        <f t="shared" si="264"/>
        <v>2400200</v>
      </c>
      <c r="AJ353" s="11">
        <f t="shared" si="265"/>
        <v>0.70899999999999963</v>
      </c>
      <c r="AK353" s="11">
        <f t="shared" si="266"/>
        <v>70900</v>
      </c>
      <c r="AL353" s="11">
        <f t="shared" si="267"/>
        <v>1.3802474314105482</v>
      </c>
      <c r="AM353" s="11">
        <f t="shared" si="268"/>
        <v>6.380247431410548</v>
      </c>
      <c r="AN353" s="11">
        <f t="shared" si="269"/>
        <v>1.3485744792987111</v>
      </c>
      <c r="AO353" s="11">
        <f t="shared" si="270"/>
        <v>-2.3521960000000179</v>
      </c>
      <c r="AP353" s="11">
        <f t="shared" si="271"/>
        <v>-532.76677050510773</v>
      </c>
      <c r="AR353" s="11">
        <v>-13</v>
      </c>
      <c r="AS353" s="11">
        <v>22.594000000000001</v>
      </c>
      <c r="AT353" s="11">
        <f t="shared" si="272"/>
        <v>2259400</v>
      </c>
      <c r="AU353" s="11">
        <f t="shared" si="273"/>
        <v>0.63599999999999923</v>
      </c>
      <c r="AV353" s="11">
        <f t="shared" si="274"/>
        <v>63600</v>
      </c>
      <c r="AW353" s="11">
        <f t="shared" si="275"/>
        <v>1.3539931244194845</v>
      </c>
      <c r="AX353" s="11">
        <f t="shared" si="276"/>
        <v>6.3539931244194845</v>
      </c>
      <c r="AY353" s="11">
        <f t="shared" si="277"/>
        <v>1.2859820795858046</v>
      </c>
      <c r="AZ353" s="11">
        <f t="shared" si="278"/>
        <v>-2.2142120000000172</v>
      </c>
      <c r="BA353" s="11">
        <f t="shared" si="279"/>
        <v>-485.49905894477149</v>
      </c>
      <c r="BC353" s="11">
        <v>-13</v>
      </c>
      <c r="BD353" s="11">
        <v>22.067</v>
      </c>
      <c r="BE353" s="11">
        <f t="shared" si="280"/>
        <v>2206700</v>
      </c>
      <c r="BF353" s="11">
        <f t="shared" si="281"/>
        <v>0.58200000000000074</v>
      </c>
      <c r="BG353" s="11">
        <f t="shared" si="282"/>
        <v>58200</v>
      </c>
      <c r="BH353" s="11">
        <f t="shared" si="283"/>
        <v>1.3437432950100945</v>
      </c>
      <c r="BI353" s="11">
        <f t="shared" si="284"/>
        <v>6.3437432950100945</v>
      </c>
      <c r="BJ353" s="11">
        <f t="shared" si="285"/>
        <v>1.2059449164993634</v>
      </c>
      <c r="BK353" s="11">
        <f t="shared" si="286"/>
        <v>-2.1625660000000169</v>
      </c>
      <c r="BL353" s="11">
        <f t="shared" si="287"/>
        <v>-467.80723792751496</v>
      </c>
      <c r="BN353" s="11">
        <v>-13</v>
      </c>
      <c r="BO353" s="11">
        <v>19.98</v>
      </c>
      <c r="BP353" s="11">
        <f t="shared" si="288"/>
        <v>1998000</v>
      </c>
      <c r="BQ353" s="11">
        <f t="shared" si="289"/>
        <v>0.52799999999999869</v>
      </c>
      <c r="BR353" s="11">
        <f t="shared" si="290"/>
        <v>52800</v>
      </c>
      <c r="BS353" s="11">
        <f t="shared" si="291"/>
        <v>1.3005954838899636</v>
      </c>
      <c r="BT353" s="11">
        <f t="shared" si="292"/>
        <v>6.3005954838899632</v>
      </c>
      <c r="BU353" s="11">
        <f t="shared" si="293"/>
        <v>1.2083009811431082</v>
      </c>
      <c r="BV353" s="11">
        <f t="shared" si="294"/>
        <v>-1.9580400000000151</v>
      </c>
      <c r="BW353" s="11">
        <f t="shared" si="295"/>
        <v>-397.74494103374934</v>
      </c>
    </row>
    <row r="354" spans="1:75" x14ac:dyDescent="0.35">
      <c r="A354" s="4">
        <v>-12</v>
      </c>
      <c r="B354" s="5">
        <v>44.91</v>
      </c>
      <c r="C354" s="5">
        <f t="shared" si="248"/>
        <v>-0.88999999999999346</v>
      </c>
      <c r="D354" s="5">
        <f t="shared" si="249"/>
        <v>1.6523430550627147</v>
      </c>
      <c r="E354" s="5">
        <f t="shared" si="250"/>
        <v>4.4909999999999995E-5</v>
      </c>
      <c r="F354" s="5">
        <f t="shared" si="251"/>
        <v>-8.8999999999999317E-7</v>
      </c>
      <c r="G354" s="5">
        <f t="shared" si="252"/>
        <v>-4.3476569449372855</v>
      </c>
      <c r="H354" s="6">
        <f t="shared" si="253"/>
        <v>1.1509764768977415E-3</v>
      </c>
      <c r="K354" s="11">
        <v>-12</v>
      </c>
      <c r="L354" s="11">
        <v>25.387</v>
      </c>
      <c r="M354" s="11">
        <f t="shared" si="254"/>
        <v>2538700</v>
      </c>
      <c r="N354" s="11">
        <f t="shared" si="255"/>
        <v>0.86100000000000065</v>
      </c>
      <c r="O354" s="11">
        <f t="shared" si="255"/>
        <v>86100</v>
      </c>
      <c r="P354" s="11">
        <f t="shared" si="256"/>
        <v>1.4046113830153524</v>
      </c>
      <c r="Q354" s="11">
        <f t="shared" si="256"/>
        <v>6.4046113830153519</v>
      </c>
      <c r="R354" s="11">
        <f t="shared" si="257"/>
        <v>1.6662609333752445</v>
      </c>
      <c r="S354" s="11">
        <f t="shared" si="258"/>
        <v>2.2594429999999828</v>
      </c>
      <c r="T354" s="11">
        <f t="shared" si="247"/>
        <v>989.83608491716359</v>
      </c>
      <c r="V354" s="11">
        <v>-12</v>
      </c>
      <c r="W354" s="25">
        <v>26.53</v>
      </c>
      <c r="X354" s="11">
        <f t="shared" si="259"/>
        <v>2653000</v>
      </c>
      <c r="Y354" s="11">
        <f t="shared" si="260"/>
        <v>0.64699999999999847</v>
      </c>
      <c r="Z354" s="11">
        <f t="shared" si="261"/>
        <v>64700</v>
      </c>
      <c r="AA354" s="11">
        <f t="shared" si="262"/>
        <v>1.4237372499823291</v>
      </c>
      <c r="AB354" s="11">
        <f t="shared" si="263"/>
        <v>6.4237372499823291</v>
      </c>
      <c r="AC354" s="11">
        <f>(AB354-AB355)/(G355-G354)</f>
        <v>1.2037552188557106</v>
      </c>
      <c r="AD354" s="11">
        <f>X354*F354</f>
        <v>-2.3611699999999818</v>
      </c>
      <c r="AE354" s="11">
        <f>(X354*E354)/(($I$3+$I$4)*286.9)+273</f>
        <v>1022.1102270001319</v>
      </c>
      <c r="AG354" s="11">
        <v>-12</v>
      </c>
      <c r="AH354" s="11">
        <v>24.710999999999999</v>
      </c>
      <c r="AI354" s="11">
        <f t="shared" si="264"/>
        <v>2471100</v>
      </c>
      <c r="AJ354" s="11">
        <f t="shared" si="265"/>
        <v>0.68800000000000239</v>
      </c>
      <c r="AK354" s="11">
        <f t="shared" si="266"/>
        <v>68800</v>
      </c>
      <c r="AL354" s="11">
        <f t="shared" si="267"/>
        <v>1.3928903207033465</v>
      </c>
      <c r="AM354" s="11">
        <f t="shared" si="268"/>
        <v>6.392890320703347</v>
      </c>
      <c r="AN354" s="11">
        <f t="shared" si="269"/>
        <v>1.371939981732067</v>
      </c>
      <c r="AO354" s="11">
        <f t="shared" si="270"/>
        <v>-2.1992789999999833</v>
      </c>
      <c r="AP354" s="11">
        <f t="shared" si="271"/>
        <v>-538.85270110316731</v>
      </c>
      <c r="AR354" s="11">
        <v>-12</v>
      </c>
      <c r="AS354" s="11">
        <v>23.23</v>
      </c>
      <c r="AT354" s="11">
        <f t="shared" si="272"/>
        <v>2323000</v>
      </c>
      <c r="AU354" s="11">
        <f t="shared" si="273"/>
        <v>0.60500000000000043</v>
      </c>
      <c r="AV354" s="11">
        <f t="shared" si="274"/>
        <v>60500</v>
      </c>
      <c r="AW354" s="11">
        <f t="shared" si="275"/>
        <v>1.3660492098002355</v>
      </c>
      <c r="AX354" s="11">
        <f t="shared" si="276"/>
        <v>6.3660492098002353</v>
      </c>
      <c r="AY354" s="11">
        <f t="shared" si="277"/>
        <v>1.2844731192201266</v>
      </c>
      <c r="AZ354" s="11">
        <f t="shared" si="278"/>
        <v>-2.0674699999999842</v>
      </c>
      <c r="BA354" s="11">
        <f t="shared" si="279"/>
        <v>-490.19607650951298</v>
      </c>
      <c r="BC354" s="11">
        <v>-12</v>
      </c>
      <c r="BD354" s="11">
        <v>22.649000000000001</v>
      </c>
      <c r="BE354" s="11">
        <f t="shared" si="280"/>
        <v>2264900</v>
      </c>
      <c r="BF354" s="11">
        <f t="shared" si="281"/>
        <v>0.58500000000000085</v>
      </c>
      <c r="BG354" s="11">
        <f t="shared" si="282"/>
        <v>58500</v>
      </c>
      <c r="BH354" s="11">
        <f t="shared" si="283"/>
        <v>1.3550490317762565</v>
      </c>
      <c r="BI354" s="11">
        <f t="shared" si="284"/>
        <v>6.3550490317762565</v>
      </c>
      <c r="BJ354" s="11">
        <f t="shared" si="285"/>
        <v>1.2740057268790739</v>
      </c>
      <c r="BK354" s="11">
        <f t="shared" si="286"/>
        <v>-2.0157609999999844</v>
      </c>
      <c r="BL354" s="11">
        <f t="shared" si="287"/>
        <v>-471.10796112199569</v>
      </c>
      <c r="BN354" s="11">
        <v>-12</v>
      </c>
      <c r="BO354" s="11">
        <v>20.507999999999999</v>
      </c>
      <c r="BP354" s="11">
        <f t="shared" si="288"/>
        <v>2050800</v>
      </c>
      <c r="BQ354" s="11">
        <f t="shared" si="289"/>
        <v>0.50200000000000244</v>
      </c>
      <c r="BR354" s="11">
        <f t="shared" si="290"/>
        <v>50200</v>
      </c>
      <c r="BS354" s="11">
        <f t="shared" si="291"/>
        <v>1.3119233087683617</v>
      </c>
      <c r="BT354" s="11">
        <f t="shared" si="292"/>
        <v>6.3119233087683613</v>
      </c>
      <c r="BU354" s="11">
        <f t="shared" si="293"/>
        <v>1.2081816732204236</v>
      </c>
      <c r="BV354" s="11">
        <f t="shared" si="294"/>
        <v>-1.8252119999999861</v>
      </c>
      <c r="BW354" s="11">
        <f t="shared" si="295"/>
        <v>-400.76776311050753</v>
      </c>
    </row>
    <row r="355" spans="1:75" x14ac:dyDescent="0.35">
      <c r="A355" s="4">
        <v>-11</v>
      </c>
      <c r="B355" s="5">
        <v>44.02</v>
      </c>
      <c r="C355" s="5">
        <f t="shared" si="248"/>
        <v>-0.82000000000000028</v>
      </c>
      <c r="D355" s="5">
        <f t="shared" si="249"/>
        <v>1.6436500382173291</v>
      </c>
      <c r="E355" s="5">
        <f t="shared" si="250"/>
        <v>4.4020000000000002E-5</v>
      </c>
      <c r="F355" s="5">
        <f t="shared" si="251"/>
        <v>-8.2000000000000231E-7</v>
      </c>
      <c r="G355" s="5">
        <f t="shared" si="252"/>
        <v>-4.3563499617826711</v>
      </c>
      <c r="H355" s="6">
        <f t="shared" si="253"/>
        <v>9.6805879399464168E-4</v>
      </c>
      <c r="K355" s="11">
        <v>-11</v>
      </c>
      <c r="L355" s="11">
        <v>26.248000000000001</v>
      </c>
      <c r="M355" s="11">
        <f t="shared" si="254"/>
        <v>2624800</v>
      </c>
      <c r="N355" s="11">
        <f t="shared" si="255"/>
        <v>0.91799999999999926</v>
      </c>
      <c r="O355" s="11">
        <f t="shared" si="255"/>
        <v>91800</v>
      </c>
      <c r="P355" s="11">
        <f t="shared" si="256"/>
        <v>1.4190962173779913</v>
      </c>
      <c r="Q355" s="11">
        <f t="shared" si="256"/>
        <v>6.4190962173779909</v>
      </c>
      <c r="R355" s="11">
        <f t="shared" si="257"/>
        <v>1.8281834730802051</v>
      </c>
      <c r="S355" s="11">
        <f t="shared" si="258"/>
        <v>2.1523360000000062</v>
      </c>
      <c r="T355" s="11">
        <f t="shared" si="247"/>
        <v>999.45995042389723</v>
      </c>
      <c r="V355" s="11">
        <v>-11</v>
      </c>
      <c r="W355" s="25">
        <v>27.177</v>
      </c>
      <c r="X355" s="11">
        <f t="shared" si="259"/>
        <v>2717700</v>
      </c>
      <c r="Y355" s="11">
        <f t="shared" si="260"/>
        <v>0.74800000000000111</v>
      </c>
      <c r="Z355" s="11">
        <f t="shared" si="261"/>
        <v>74800</v>
      </c>
      <c r="AA355" s="11">
        <f t="shared" si="262"/>
        <v>1.4342015143775624</v>
      </c>
      <c r="AB355" s="11">
        <f t="shared" si="263"/>
        <v>6.4342015143775626</v>
      </c>
      <c r="AC355" s="11">
        <f>(AB355-AB356)/(G356-G355)</f>
        <v>1.4439439923236403</v>
      </c>
      <c r="AD355" s="11">
        <f>X355*F355</f>
        <v>-2.2285140000000063</v>
      </c>
      <c r="AE355" s="11">
        <f>(X355*E355)/(($I$3+$I$4)*286.9)+273</f>
        <v>1025.1716729910945</v>
      </c>
      <c r="AG355" s="11">
        <v>-11</v>
      </c>
      <c r="AH355" s="11">
        <v>25.399000000000001</v>
      </c>
      <c r="AI355" s="11">
        <f t="shared" si="264"/>
        <v>2539900</v>
      </c>
      <c r="AJ355" s="11">
        <f t="shared" si="265"/>
        <v>0.71399999999999864</v>
      </c>
      <c r="AK355" s="11">
        <f t="shared" si="266"/>
        <v>71400</v>
      </c>
      <c r="AL355" s="11">
        <f t="shared" si="267"/>
        <v>1.4048166180754014</v>
      </c>
      <c r="AM355" s="11">
        <f t="shared" si="268"/>
        <v>6.4048166180754018</v>
      </c>
      <c r="AN355" s="11">
        <f t="shared" si="269"/>
        <v>1.4743719119264538</v>
      </c>
      <c r="AO355" s="11">
        <f t="shared" si="270"/>
        <v>-2.0827180000000061</v>
      </c>
      <c r="AP355" s="11">
        <f t="shared" si="271"/>
        <v>-544.91942120488227</v>
      </c>
      <c r="AR355" s="11">
        <v>-11</v>
      </c>
      <c r="AS355" s="11">
        <v>23.835000000000001</v>
      </c>
      <c r="AT355" s="11">
        <f t="shared" si="272"/>
        <v>2383500</v>
      </c>
      <c r="AU355" s="11">
        <f t="shared" si="273"/>
        <v>0.61299999999999955</v>
      </c>
      <c r="AV355" s="11">
        <f t="shared" si="274"/>
        <v>61300</v>
      </c>
      <c r="AW355" s="11">
        <f t="shared" si="275"/>
        <v>1.3772151562630608</v>
      </c>
      <c r="AX355" s="11">
        <f t="shared" si="276"/>
        <v>6.3772151562630608</v>
      </c>
      <c r="AY355" s="11">
        <f t="shared" si="277"/>
        <v>1.350451519434045</v>
      </c>
      <c r="AZ355" s="11">
        <f t="shared" si="278"/>
        <v>-1.9544700000000055</v>
      </c>
      <c r="BA355" s="11">
        <f t="shared" si="279"/>
        <v>-494.55421096965904</v>
      </c>
      <c r="BC355" s="11">
        <v>-11</v>
      </c>
      <c r="BD355" s="11">
        <v>23.234000000000002</v>
      </c>
      <c r="BE355" s="11">
        <f t="shared" si="280"/>
        <v>2323400</v>
      </c>
      <c r="BF355" s="11">
        <f t="shared" si="281"/>
        <v>0.54999999999999716</v>
      </c>
      <c r="BG355" s="11">
        <f t="shared" si="282"/>
        <v>55000</v>
      </c>
      <c r="BH355" s="11">
        <f t="shared" si="283"/>
        <v>1.3661239850211335</v>
      </c>
      <c r="BI355" s="11">
        <f t="shared" si="284"/>
        <v>6.366123985021134</v>
      </c>
      <c r="BJ355" s="11">
        <f t="shared" si="285"/>
        <v>1.2442503793998725</v>
      </c>
      <c r="BK355" s="11">
        <f t="shared" si="286"/>
        <v>-1.9051880000000054</v>
      </c>
      <c r="BL355" s="11">
        <f t="shared" si="287"/>
        <v>-475.20031624371973</v>
      </c>
      <c r="BN355" s="11">
        <v>-11</v>
      </c>
      <c r="BO355" s="11">
        <v>21.01</v>
      </c>
      <c r="BP355" s="11">
        <f t="shared" si="288"/>
        <v>2101000</v>
      </c>
      <c r="BQ355" s="11">
        <f t="shared" si="289"/>
        <v>0.48199999999999932</v>
      </c>
      <c r="BR355" s="11">
        <f t="shared" si="290"/>
        <v>48200</v>
      </c>
      <c r="BS355" s="11">
        <f t="shared" si="291"/>
        <v>1.3224260524059526</v>
      </c>
      <c r="BT355" s="11">
        <f t="shared" si="292"/>
        <v>6.3224260524059526</v>
      </c>
      <c r="BU355" s="11">
        <f t="shared" si="293"/>
        <v>1.2062733259541265</v>
      </c>
      <c r="BV355" s="11">
        <f t="shared" si="294"/>
        <v>-1.7228200000000049</v>
      </c>
      <c r="BW355" s="11">
        <f t="shared" si="295"/>
        <v>-403.58124491179103</v>
      </c>
    </row>
    <row r="356" spans="1:75" x14ac:dyDescent="0.35">
      <c r="A356" s="4">
        <v>-10</v>
      </c>
      <c r="B356" s="5">
        <v>43.2</v>
      </c>
      <c r="C356" s="5">
        <f t="shared" si="248"/>
        <v>-0.75</v>
      </c>
      <c r="D356" s="5">
        <f t="shared" si="249"/>
        <v>1.6354837468149122</v>
      </c>
      <c r="E356" s="5">
        <f t="shared" si="250"/>
        <v>4.32E-5</v>
      </c>
      <c r="F356" s="5">
        <f t="shared" si="251"/>
        <v>-7.499999999999979E-7</v>
      </c>
      <c r="G356" s="5">
        <f t="shared" si="252"/>
        <v>-4.3645162531850881</v>
      </c>
      <c r="H356" s="6">
        <f t="shared" si="253"/>
        <v>8.0074256066370308E-4</v>
      </c>
      <c r="K356" s="11">
        <v>-10</v>
      </c>
      <c r="L356" s="11">
        <v>27.166</v>
      </c>
      <c r="M356" s="11">
        <f t="shared" si="254"/>
        <v>2716600</v>
      </c>
      <c r="N356" s="11">
        <f t="shared" si="255"/>
        <v>1.032</v>
      </c>
      <c r="O356" s="11">
        <f t="shared" si="255"/>
        <v>103200</v>
      </c>
      <c r="P356" s="11">
        <f t="shared" si="256"/>
        <v>1.4340256963562465</v>
      </c>
      <c r="Q356" s="11">
        <f t="shared" si="256"/>
        <v>6.4340256963562465</v>
      </c>
      <c r="R356" s="11">
        <f t="shared" si="257"/>
        <v>2.1289112069671203</v>
      </c>
      <c r="S356" s="11">
        <f t="shared" si="258"/>
        <v>2.0374499999999944</v>
      </c>
      <c r="T356" s="11">
        <f t="shared" si="247"/>
        <v>1010.8615236359701</v>
      </c>
      <c r="V356" s="11">
        <v>-10</v>
      </c>
      <c r="W356" s="25">
        <v>27.925000000000001</v>
      </c>
      <c r="X356" s="11">
        <f t="shared" si="259"/>
        <v>2792500</v>
      </c>
      <c r="Y356" s="11">
        <f t="shared" si="260"/>
        <v>0.61899999999999977</v>
      </c>
      <c r="Z356" s="11">
        <f t="shared" si="261"/>
        <v>61900</v>
      </c>
      <c r="AA356" s="11">
        <f t="shared" si="262"/>
        <v>1.4459931817876466</v>
      </c>
      <c r="AB356" s="11">
        <f t="shared" si="263"/>
        <v>6.4459931817876468</v>
      </c>
      <c r="AC356" s="11">
        <f>(AB356-AB357)/(G357-G356)</f>
        <v>1.2518518956051747</v>
      </c>
      <c r="AD356" s="11">
        <f>X356*F356</f>
        <v>-2.0943749999999941</v>
      </c>
      <c r="AE356" s="11">
        <f>(X356*E356)/(($I$3+$I$4)*286.9)+273</f>
        <v>1031.4768846180691</v>
      </c>
      <c r="AG356" s="11">
        <v>-10</v>
      </c>
      <c r="AH356" s="11">
        <v>26.113</v>
      </c>
      <c r="AI356" s="11">
        <f t="shared" si="264"/>
        <v>2611300</v>
      </c>
      <c r="AJ356" s="11">
        <f t="shared" si="265"/>
        <v>0.70899999999999963</v>
      </c>
      <c r="AK356" s="11">
        <f t="shared" si="266"/>
        <v>70900</v>
      </c>
      <c r="AL356" s="11">
        <f t="shared" si="267"/>
        <v>1.4168567687437319</v>
      </c>
      <c r="AM356" s="11">
        <f t="shared" si="268"/>
        <v>6.4168567687437319</v>
      </c>
      <c r="AN356" s="11">
        <f t="shared" si="269"/>
        <v>1.5296226047909625</v>
      </c>
      <c r="AO356" s="11">
        <f t="shared" si="270"/>
        <v>-1.9584749999999944</v>
      </c>
      <c r="AP356" s="11">
        <f t="shared" si="271"/>
        <v>-552.24780857699898</v>
      </c>
      <c r="AR356" s="11">
        <v>-10</v>
      </c>
      <c r="AS356" s="11">
        <v>24.448</v>
      </c>
      <c r="AT356" s="11">
        <f t="shared" si="272"/>
        <v>2444800</v>
      </c>
      <c r="AU356" s="11">
        <f t="shared" si="273"/>
        <v>0.62000000000000099</v>
      </c>
      <c r="AV356" s="11">
        <f t="shared" si="274"/>
        <v>62000</v>
      </c>
      <c r="AW356" s="11">
        <f t="shared" si="275"/>
        <v>1.388243336895596</v>
      </c>
      <c r="AX356" s="11">
        <f t="shared" si="276"/>
        <v>6.388243336895596</v>
      </c>
      <c r="AY356" s="11">
        <f t="shared" si="277"/>
        <v>1.4299598262517641</v>
      </c>
      <c r="AZ356" s="11">
        <f t="shared" si="278"/>
        <v>-1.8335999999999948</v>
      </c>
      <c r="BA356" s="11">
        <f t="shared" si="279"/>
        <v>-499.62889840655873</v>
      </c>
      <c r="BC356" s="11">
        <v>-10</v>
      </c>
      <c r="BD356" s="11">
        <v>23.783999999999999</v>
      </c>
      <c r="BE356" s="11">
        <f t="shared" si="280"/>
        <v>2378400</v>
      </c>
      <c r="BF356" s="11">
        <f t="shared" si="281"/>
        <v>0.54100000000000037</v>
      </c>
      <c r="BG356" s="11">
        <f t="shared" si="282"/>
        <v>54100</v>
      </c>
      <c r="BH356" s="11">
        <f t="shared" si="283"/>
        <v>1.3762848961968814</v>
      </c>
      <c r="BI356" s="11">
        <f t="shared" si="284"/>
        <v>6.3762848961968812</v>
      </c>
      <c r="BJ356" s="11">
        <f t="shared" si="285"/>
        <v>1.2842342442293484</v>
      </c>
      <c r="BK356" s="11">
        <f t="shared" si="286"/>
        <v>-1.7837999999999949</v>
      </c>
      <c r="BL356" s="11">
        <f t="shared" si="287"/>
        <v>-478.64454023648545</v>
      </c>
      <c r="BN356" s="11">
        <v>-10</v>
      </c>
      <c r="BO356" s="11">
        <v>21.492000000000001</v>
      </c>
      <c r="BP356" s="11">
        <f t="shared" si="288"/>
        <v>2149200</v>
      </c>
      <c r="BQ356" s="11">
        <f t="shared" si="289"/>
        <v>0.45400000000000063</v>
      </c>
      <c r="BR356" s="11">
        <f t="shared" si="290"/>
        <v>45400</v>
      </c>
      <c r="BS356" s="11">
        <f t="shared" si="291"/>
        <v>1.3322768318966565</v>
      </c>
      <c r="BT356" s="11">
        <f t="shared" si="292"/>
        <v>6.3322768318966567</v>
      </c>
      <c r="BU356" s="11">
        <f t="shared" si="293"/>
        <v>1.193594612109502</v>
      </c>
      <c r="BV356" s="11">
        <f t="shared" si="294"/>
        <v>-1.6118999999999954</v>
      </c>
      <c r="BW356" s="11">
        <f t="shared" si="295"/>
        <v>-406.21058101087044</v>
      </c>
    </row>
    <row r="357" spans="1:75" x14ac:dyDescent="0.35">
      <c r="A357" s="4">
        <v>-9</v>
      </c>
      <c r="B357" s="5">
        <v>42.45</v>
      </c>
      <c r="C357" s="5">
        <f t="shared" si="248"/>
        <v>-0.66000000000000369</v>
      </c>
      <c r="D357" s="5">
        <f t="shared" si="249"/>
        <v>1.6278776945799716</v>
      </c>
      <c r="E357" s="5">
        <f t="shared" si="250"/>
        <v>4.2450000000000002E-5</v>
      </c>
      <c r="F357" s="5">
        <f t="shared" si="251"/>
        <v>-6.6000000000000385E-7</v>
      </c>
      <c r="G357" s="5">
        <f t="shared" si="252"/>
        <v>-4.3721223054200289</v>
      </c>
      <c r="H357" s="6">
        <f t="shared" si="253"/>
        <v>6.4911047697424618E-4</v>
      </c>
      <c r="K357" s="11">
        <v>-9</v>
      </c>
      <c r="L357" s="11">
        <v>28.198</v>
      </c>
      <c r="M357" s="11">
        <f t="shared" si="254"/>
        <v>2819800</v>
      </c>
      <c r="N357" s="11">
        <f t="shared" si="255"/>
        <v>1.0599999999999987</v>
      </c>
      <c r="O357" s="11">
        <f t="shared" si="255"/>
        <v>106000</v>
      </c>
      <c r="P357" s="11">
        <f t="shared" si="256"/>
        <v>1.4502183061999891</v>
      </c>
      <c r="Q357" s="11">
        <f t="shared" si="256"/>
        <v>6.4502183061999894</v>
      </c>
      <c r="R357" s="11">
        <f t="shared" si="257"/>
        <v>2.3549695358678964</v>
      </c>
      <c r="S357" s="11">
        <f t="shared" si="258"/>
        <v>1.8610680000000108</v>
      </c>
      <c r="T357" s="11">
        <f t="shared" si="247"/>
        <v>1025.5951615769259</v>
      </c>
      <c r="V357" s="11">
        <v>-9</v>
      </c>
      <c r="W357" s="25">
        <v>28.544</v>
      </c>
      <c r="X357" s="11">
        <f t="shared" si="259"/>
        <v>2854400</v>
      </c>
      <c r="Y357" s="11">
        <f t="shared" si="260"/>
        <v>0.62999999999999901</v>
      </c>
      <c r="Z357" s="11">
        <f t="shared" si="261"/>
        <v>63000</v>
      </c>
      <c r="AA357" s="11">
        <f t="shared" si="262"/>
        <v>1.455514832696029</v>
      </c>
      <c r="AB357" s="11">
        <f t="shared" si="263"/>
        <v>6.4555148326960294</v>
      </c>
      <c r="AC357" s="11">
        <f>(AB357-AB358)/(G358-G357)</f>
        <v>1.3931954904890604</v>
      </c>
      <c r="AD357" s="11">
        <f>X357*F357</f>
        <v>-1.8839040000000109</v>
      </c>
      <c r="AE357" s="11">
        <f>(X357*E357)/(($I$3+$I$4)*286.9)+273</f>
        <v>1034.8297855185392</v>
      </c>
      <c r="AG357" s="11">
        <v>-9</v>
      </c>
      <c r="AH357" s="11">
        <v>26.821999999999999</v>
      </c>
      <c r="AI357" s="11">
        <f t="shared" si="264"/>
        <v>2682200</v>
      </c>
      <c r="AJ357" s="11">
        <f t="shared" si="265"/>
        <v>0.72700000000000031</v>
      </c>
      <c r="AK357" s="11">
        <f t="shared" si="266"/>
        <v>72700</v>
      </c>
      <c r="AL357" s="11">
        <f t="shared" si="267"/>
        <v>1.4284911581755186</v>
      </c>
      <c r="AM357" s="11">
        <f t="shared" si="268"/>
        <v>6.4284911581755182</v>
      </c>
      <c r="AN357" s="11">
        <f t="shared" si="269"/>
        <v>1.706705194805425</v>
      </c>
      <c r="AO357" s="11">
        <f t="shared" si="270"/>
        <v>-1.7702520000000104</v>
      </c>
      <c r="AP357" s="11">
        <f t="shared" si="271"/>
        <v>-559.93807897774298</v>
      </c>
      <c r="AR357" s="11">
        <v>-9</v>
      </c>
      <c r="AS357" s="11">
        <v>25.068000000000001</v>
      </c>
      <c r="AT357" s="11">
        <f t="shared" si="272"/>
        <v>2506800</v>
      </c>
      <c r="AU357" s="11">
        <f t="shared" si="273"/>
        <v>0.60499999999999687</v>
      </c>
      <c r="AV357" s="11">
        <f t="shared" si="274"/>
        <v>60500</v>
      </c>
      <c r="AW357" s="11">
        <f t="shared" si="275"/>
        <v>1.3991196860279334</v>
      </c>
      <c r="AX357" s="11">
        <f t="shared" si="276"/>
        <v>6.3991196860279338</v>
      </c>
      <c r="AY357" s="11">
        <f t="shared" si="277"/>
        <v>1.5218872219538873</v>
      </c>
      <c r="AZ357" s="11">
        <f t="shared" si="278"/>
        <v>-1.6544880000000097</v>
      </c>
      <c r="BA357" s="11">
        <f t="shared" si="279"/>
        <v>-505.46886003333316</v>
      </c>
      <c r="BC357" s="11">
        <v>-9</v>
      </c>
      <c r="BD357" s="11">
        <v>24.324999999999999</v>
      </c>
      <c r="BE357" s="11">
        <f t="shared" si="280"/>
        <v>2432500</v>
      </c>
      <c r="BF357" s="11">
        <f t="shared" si="281"/>
        <v>0.51399999999999935</v>
      </c>
      <c r="BG357" s="11">
        <f t="shared" si="282"/>
        <v>51400</v>
      </c>
      <c r="BH357" s="11">
        <f t="shared" si="283"/>
        <v>1.3860528489403896</v>
      </c>
      <c r="BI357" s="11">
        <f t="shared" si="284"/>
        <v>6.3860528489403894</v>
      </c>
      <c r="BJ357" s="11">
        <f t="shared" si="285"/>
        <v>1.3344345235558377</v>
      </c>
      <c r="BK357" s="11">
        <f t="shared" si="286"/>
        <v>-1.6054500000000094</v>
      </c>
      <c r="BL357" s="11">
        <f t="shared" si="287"/>
        <v>-482.3955249844754</v>
      </c>
      <c r="BN357" s="11">
        <v>-9</v>
      </c>
      <c r="BO357" s="11">
        <v>21.946000000000002</v>
      </c>
      <c r="BP357" s="11">
        <f t="shared" si="288"/>
        <v>2194600</v>
      </c>
      <c r="BQ357" s="11">
        <f t="shared" si="289"/>
        <v>0.41300000000000026</v>
      </c>
      <c r="BR357" s="11">
        <f t="shared" si="290"/>
        <v>41300</v>
      </c>
      <c r="BS357" s="11">
        <f t="shared" si="291"/>
        <v>1.341355374863705</v>
      </c>
      <c r="BT357" s="11">
        <f t="shared" si="292"/>
        <v>6.3413553748637055</v>
      </c>
      <c r="BU357" s="11">
        <f t="shared" si="293"/>
        <v>1.1898040059292601</v>
      </c>
      <c r="BV357" s="11">
        <f t="shared" si="294"/>
        <v>-1.4484360000000085</v>
      </c>
      <c r="BW357" s="11">
        <f t="shared" si="295"/>
        <v>-408.5173768266925</v>
      </c>
    </row>
    <row r="358" spans="1:75" x14ac:dyDescent="0.35">
      <c r="A358" s="4">
        <v>-8</v>
      </c>
      <c r="B358" s="5">
        <v>41.79</v>
      </c>
      <c r="C358" s="5">
        <f t="shared" si="248"/>
        <v>-0.58999999999999631</v>
      </c>
      <c r="D358" s="5">
        <f t="shared" si="249"/>
        <v>1.6210723711436259</v>
      </c>
      <c r="E358" s="5">
        <f t="shared" si="250"/>
        <v>4.1789999999999998E-5</v>
      </c>
      <c r="F358" s="5">
        <f t="shared" si="251"/>
        <v>-5.8999999999999266E-7</v>
      </c>
      <c r="G358" s="5">
        <f t="shared" si="252"/>
        <v>-4.3789276288563741</v>
      </c>
      <c r="H358" s="6">
        <f t="shared" si="253"/>
        <v>5.1323752295859282E-4</v>
      </c>
      <c r="K358" s="11">
        <v>-8</v>
      </c>
      <c r="L358" s="11">
        <v>29.257999999999999</v>
      </c>
      <c r="M358" s="11">
        <f t="shared" si="254"/>
        <v>2925800</v>
      </c>
      <c r="N358" s="11">
        <f t="shared" si="255"/>
        <v>1.1859999999999999</v>
      </c>
      <c r="O358" s="11">
        <f t="shared" si="255"/>
        <v>118600</v>
      </c>
      <c r="P358" s="11">
        <f t="shared" si="256"/>
        <v>1.4662446355743104</v>
      </c>
      <c r="Q358" s="11">
        <f t="shared" si="256"/>
        <v>6.4662446355743102</v>
      </c>
      <c r="R358" s="11">
        <f t="shared" si="257"/>
        <v>2.7945982548238524</v>
      </c>
      <c r="S358" s="11">
        <f t="shared" si="258"/>
        <v>1.7262219999999786</v>
      </c>
      <c r="T358" s="11">
        <f t="shared" si="247"/>
        <v>1041.7452190735742</v>
      </c>
      <c r="V358" s="11">
        <v>-8</v>
      </c>
      <c r="W358" s="25">
        <v>29.173999999999999</v>
      </c>
      <c r="X358" s="11">
        <f t="shared" si="259"/>
        <v>2917400</v>
      </c>
      <c r="Y358" s="11">
        <f t="shared" si="260"/>
        <v>0.56099999999999994</v>
      </c>
      <c r="Z358" s="11">
        <f t="shared" si="261"/>
        <v>56100</v>
      </c>
      <c r="AA358" s="11">
        <f t="shared" si="262"/>
        <v>1.4649959786188647</v>
      </c>
      <c r="AB358" s="11">
        <f t="shared" si="263"/>
        <v>6.4649959786188651</v>
      </c>
      <c r="AC358" s="11">
        <f>(AB358-AB359)/(G359-G358)</f>
        <v>1.3395556983462729</v>
      </c>
      <c r="AD358" s="11">
        <f>X358*F358</f>
        <v>-1.7212659999999786</v>
      </c>
      <c r="AE358" s="11">
        <f>(X358*E358)/(($I$3+$I$4)*286.9)+273</f>
        <v>1039.538144140148</v>
      </c>
      <c r="AG358" s="11">
        <v>-8</v>
      </c>
      <c r="AH358" s="11">
        <v>27.548999999999999</v>
      </c>
      <c r="AI358" s="11">
        <f t="shared" si="264"/>
        <v>2754900</v>
      </c>
      <c r="AJ358" s="11">
        <f t="shared" si="265"/>
        <v>0.76699999999999946</v>
      </c>
      <c r="AK358" s="11">
        <f t="shared" si="266"/>
        <v>76700</v>
      </c>
      <c r="AL358" s="11">
        <f t="shared" si="267"/>
        <v>1.4401058390366595</v>
      </c>
      <c r="AM358" s="11">
        <f t="shared" si="268"/>
        <v>6.4401058390366597</v>
      </c>
      <c r="AN358" s="11">
        <f t="shared" si="269"/>
        <v>1.9312979847082192</v>
      </c>
      <c r="AO358" s="11">
        <f t="shared" si="270"/>
        <v>-1.6253909999999798</v>
      </c>
      <c r="AP358" s="11">
        <f t="shared" si="271"/>
        <v>-569.21325921990285</v>
      </c>
      <c r="AR358" s="11">
        <v>-8</v>
      </c>
      <c r="AS358" s="11">
        <v>25.672999999999998</v>
      </c>
      <c r="AT358" s="11">
        <f t="shared" si="272"/>
        <v>2567300</v>
      </c>
      <c r="AU358" s="11">
        <f t="shared" si="273"/>
        <v>0.6460000000000008</v>
      </c>
      <c r="AV358" s="11">
        <f t="shared" si="274"/>
        <v>64600</v>
      </c>
      <c r="AW358" s="11">
        <f t="shared" si="275"/>
        <v>1.4094766208069707</v>
      </c>
      <c r="AX358" s="11">
        <f t="shared" si="276"/>
        <v>6.4094766208069709</v>
      </c>
      <c r="AY358" s="11">
        <f t="shared" si="277"/>
        <v>1.7477720118994282</v>
      </c>
      <c r="AZ358" s="11">
        <f t="shared" si="278"/>
        <v>-1.5147069999999812</v>
      </c>
      <c r="BA358" s="11">
        <f t="shared" si="279"/>
        <v>-511.86119292724106</v>
      </c>
      <c r="BC358" s="11">
        <v>-8</v>
      </c>
      <c r="BD358" s="11">
        <v>24.838999999999999</v>
      </c>
      <c r="BE358" s="11">
        <f t="shared" si="280"/>
        <v>2483900</v>
      </c>
      <c r="BF358" s="11">
        <f t="shared" si="281"/>
        <v>0.51700000000000301</v>
      </c>
      <c r="BG358" s="11">
        <f t="shared" si="282"/>
        <v>51700</v>
      </c>
      <c r="BH358" s="11">
        <f t="shared" si="283"/>
        <v>1.3951341074778125</v>
      </c>
      <c r="BI358" s="11">
        <f t="shared" si="284"/>
        <v>6.3951341074778121</v>
      </c>
      <c r="BJ358" s="11">
        <f t="shared" si="285"/>
        <v>1.4488114811766188</v>
      </c>
      <c r="BK358" s="11">
        <f t="shared" si="286"/>
        <v>-1.4655009999999817</v>
      </c>
      <c r="BL358" s="11">
        <f t="shared" si="287"/>
        <v>-486.36459202741173</v>
      </c>
      <c r="BN358" s="11">
        <v>-8</v>
      </c>
      <c r="BO358" s="11">
        <v>22.359000000000002</v>
      </c>
      <c r="BP358" s="11">
        <f t="shared" si="288"/>
        <v>2235900</v>
      </c>
      <c r="BQ358" s="11">
        <f t="shared" si="289"/>
        <v>0.36499999999999844</v>
      </c>
      <c r="BR358" s="11">
        <f t="shared" si="290"/>
        <v>36500</v>
      </c>
      <c r="BS358" s="11">
        <f t="shared" si="291"/>
        <v>1.3494523759499131</v>
      </c>
      <c r="BT358" s="11">
        <f t="shared" si="292"/>
        <v>6.3494523759499133</v>
      </c>
      <c r="BU358" s="11">
        <f t="shared" si="293"/>
        <v>1.1388223501236847</v>
      </c>
      <c r="BV358" s="11">
        <f t="shared" si="294"/>
        <v>-1.3191809999999835</v>
      </c>
      <c r="BW358" s="11">
        <f t="shared" si="295"/>
        <v>-410.54736153391445</v>
      </c>
    </row>
    <row r="359" spans="1:75" x14ac:dyDescent="0.35">
      <c r="A359" s="4">
        <v>-7</v>
      </c>
      <c r="B359" s="5">
        <v>41.2</v>
      </c>
      <c r="C359" s="5">
        <f t="shared" si="248"/>
        <v>-0.51000000000000512</v>
      </c>
      <c r="D359" s="5">
        <f t="shared" si="249"/>
        <v>1.6148972160331345</v>
      </c>
      <c r="E359" s="5">
        <f t="shared" si="250"/>
        <v>4.1200000000000005E-5</v>
      </c>
      <c r="F359" s="5">
        <f t="shared" si="251"/>
        <v>-5.1000000000000698E-7</v>
      </c>
      <c r="G359" s="5">
        <f t="shared" si="252"/>
        <v>-4.3851027839668655</v>
      </c>
      <c r="H359" s="6">
        <f t="shared" si="253"/>
        <v>3.9319091175382681E-4</v>
      </c>
      <c r="K359" s="11">
        <v>-7</v>
      </c>
      <c r="L359" s="11">
        <v>30.443999999999999</v>
      </c>
      <c r="M359" s="11">
        <f t="shared" si="254"/>
        <v>3044400</v>
      </c>
      <c r="N359" s="11">
        <f t="shared" si="255"/>
        <v>1.2570000000000014</v>
      </c>
      <c r="O359" s="11">
        <f t="shared" si="255"/>
        <v>125700</v>
      </c>
      <c r="P359" s="11">
        <f t="shared" si="256"/>
        <v>1.4835017132693555</v>
      </c>
      <c r="Q359" s="11">
        <f t="shared" si="256"/>
        <v>6.483501713269356</v>
      </c>
      <c r="R359" s="11">
        <f t="shared" si="257"/>
        <v>3.2482047945618793</v>
      </c>
      <c r="S359" s="11">
        <f t="shared" si="258"/>
        <v>1.5526440000000212</v>
      </c>
      <c r="T359" s="11">
        <f t="shared" si="247"/>
        <v>1061.6137598584792</v>
      </c>
      <c r="V359" s="11">
        <v>-7</v>
      </c>
      <c r="W359" s="25">
        <v>29.734999999999999</v>
      </c>
      <c r="X359" s="11">
        <f t="shared" si="259"/>
        <v>2973500</v>
      </c>
      <c r="Y359" s="11">
        <f t="shared" si="260"/>
        <v>0.61599999999999966</v>
      </c>
      <c r="Z359" s="11">
        <f t="shared" si="261"/>
        <v>61600</v>
      </c>
      <c r="AA359" s="11">
        <f t="shared" si="262"/>
        <v>1.4732679428352962</v>
      </c>
      <c r="AB359" s="11">
        <f t="shared" si="263"/>
        <v>6.4732679428352959</v>
      </c>
      <c r="AC359" s="11">
        <f>(AB359-AB360)/(G360-G359)</f>
        <v>1.6461814921118554</v>
      </c>
      <c r="AD359" s="11">
        <f>X359*F359</f>
        <v>-1.5164850000000207</v>
      </c>
      <c r="AE359" s="11">
        <f>(X359*E359)/(($I$3+$I$4)*286.9)+273</f>
        <v>1043.2480012282183</v>
      </c>
      <c r="AG359" s="11">
        <v>-7</v>
      </c>
      <c r="AH359" s="11">
        <v>28.315999999999999</v>
      </c>
      <c r="AI359" s="11">
        <f t="shared" si="264"/>
        <v>2831600</v>
      </c>
      <c r="AJ359" s="11">
        <f t="shared" si="265"/>
        <v>0.81500000000000128</v>
      </c>
      <c r="AK359" s="11">
        <f t="shared" si="266"/>
        <v>81500</v>
      </c>
      <c r="AL359" s="11">
        <f t="shared" si="267"/>
        <v>1.4520319036568126</v>
      </c>
      <c r="AM359" s="11">
        <f t="shared" si="268"/>
        <v>6.4520319036568123</v>
      </c>
      <c r="AN359" s="11">
        <f t="shared" si="269"/>
        <v>2.2781088665264697</v>
      </c>
      <c r="AO359" s="11">
        <f t="shared" si="270"/>
        <v>-1.4441160000000197</v>
      </c>
      <c r="AP359" s="11">
        <f t="shared" si="271"/>
        <v>-580.4399800899613</v>
      </c>
      <c r="AR359" s="11">
        <v>-7</v>
      </c>
      <c r="AS359" s="11">
        <v>26.318999999999999</v>
      </c>
      <c r="AT359" s="11">
        <f t="shared" si="272"/>
        <v>2631900</v>
      </c>
      <c r="AU359" s="11">
        <f t="shared" si="273"/>
        <v>0.66900000000000048</v>
      </c>
      <c r="AV359" s="11">
        <f t="shared" si="274"/>
        <v>66900</v>
      </c>
      <c r="AW359" s="11">
        <f t="shared" si="275"/>
        <v>1.4202693840782252</v>
      </c>
      <c r="AX359" s="11">
        <f t="shared" si="276"/>
        <v>6.4202693840782254</v>
      </c>
      <c r="AY359" s="11">
        <f t="shared" si="277"/>
        <v>2.0152074400969893</v>
      </c>
      <c r="AZ359" s="11">
        <f t="shared" si="278"/>
        <v>-1.3422690000000184</v>
      </c>
      <c r="BA359" s="11">
        <f t="shared" si="279"/>
        <v>-520.25070052223805</v>
      </c>
      <c r="BC359" s="11">
        <v>-7</v>
      </c>
      <c r="BD359" s="11">
        <v>25.356000000000002</v>
      </c>
      <c r="BE359" s="11">
        <f t="shared" si="280"/>
        <v>2535600</v>
      </c>
      <c r="BF359" s="11">
        <f t="shared" si="281"/>
        <v>0.49699999999999989</v>
      </c>
      <c r="BG359" s="11">
        <f t="shared" si="282"/>
        <v>49700</v>
      </c>
      <c r="BH359" s="11">
        <f t="shared" si="283"/>
        <v>1.4040807430999382</v>
      </c>
      <c r="BI359" s="11">
        <f t="shared" si="284"/>
        <v>6.4040807430999385</v>
      </c>
      <c r="BJ359" s="11">
        <f t="shared" si="285"/>
        <v>1.5583995355591191</v>
      </c>
      <c r="BK359" s="11">
        <f t="shared" si="286"/>
        <v>-1.2931560000000177</v>
      </c>
      <c r="BL359" s="11">
        <f t="shared" si="287"/>
        <v>-491.22602539769241</v>
      </c>
      <c r="BN359" s="11">
        <v>-7</v>
      </c>
      <c r="BO359" s="11">
        <v>22.724</v>
      </c>
      <c r="BP359" s="11">
        <f t="shared" si="288"/>
        <v>2272400</v>
      </c>
      <c r="BQ359" s="11">
        <f t="shared" si="289"/>
        <v>0.3279999999999994</v>
      </c>
      <c r="BR359" s="11">
        <f t="shared" si="290"/>
        <v>32800</v>
      </c>
      <c r="BS359" s="11">
        <f t="shared" si="291"/>
        <v>1.3564847806052209</v>
      </c>
      <c r="BT359" s="11">
        <f t="shared" si="292"/>
        <v>6.3564847806052214</v>
      </c>
      <c r="BU359" s="11">
        <f t="shared" si="293"/>
        <v>1.1505315063047443</v>
      </c>
      <c r="BV359" s="11">
        <f t="shared" si="294"/>
        <v>-1.1589240000000158</v>
      </c>
      <c r="BW359" s="11">
        <f t="shared" si="295"/>
        <v>-411.89794136051285</v>
      </c>
    </row>
    <row r="360" spans="1:75" x14ac:dyDescent="0.35">
      <c r="A360" s="4">
        <v>-6</v>
      </c>
      <c r="B360" s="5">
        <v>40.69</v>
      </c>
      <c r="C360" s="5">
        <f t="shared" si="248"/>
        <v>-0.42999999999999972</v>
      </c>
      <c r="D360" s="5">
        <f t="shared" si="249"/>
        <v>1.6094876898532853</v>
      </c>
      <c r="E360" s="5">
        <f t="shared" si="250"/>
        <v>4.0689999999999998E-5</v>
      </c>
      <c r="F360" s="5">
        <f t="shared" si="251"/>
        <v>-4.3000000000000097E-7</v>
      </c>
      <c r="G360" s="5">
        <f t="shared" si="252"/>
        <v>-4.3905123101467147</v>
      </c>
      <c r="H360" s="6">
        <f t="shared" si="253"/>
        <v>2.890300476801333E-4</v>
      </c>
      <c r="K360" s="11">
        <v>-6</v>
      </c>
      <c r="L360" s="11">
        <v>31.701000000000001</v>
      </c>
      <c r="M360" s="11">
        <f t="shared" si="254"/>
        <v>3170100</v>
      </c>
      <c r="N360" s="11">
        <f t="shared" si="255"/>
        <v>1.4209999999999994</v>
      </c>
      <c r="O360" s="11">
        <f t="shared" si="255"/>
        <v>142100</v>
      </c>
      <c r="P360" s="11">
        <f t="shared" si="256"/>
        <v>1.5010729621430505</v>
      </c>
      <c r="Q360" s="11">
        <f t="shared" si="256"/>
        <v>6.5010729621430503</v>
      </c>
      <c r="R360" s="11">
        <f t="shared" si="257"/>
        <v>4.1274217101068267</v>
      </c>
      <c r="S360" s="11">
        <f t="shared" si="258"/>
        <v>1.3631430000000031</v>
      </c>
      <c r="T360" s="11">
        <f t="shared" si="247"/>
        <v>1084.0097458614325</v>
      </c>
      <c r="V360" s="11">
        <v>-6</v>
      </c>
      <c r="W360" s="25">
        <v>30.350999999999999</v>
      </c>
      <c r="X360" s="11">
        <f t="shared" si="259"/>
        <v>3035100</v>
      </c>
      <c r="Y360" s="11">
        <f t="shared" si="260"/>
        <v>0.60699999999999932</v>
      </c>
      <c r="Z360" s="11">
        <f t="shared" si="261"/>
        <v>60700</v>
      </c>
      <c r="AA360" s="11">
        <f t="shared" si="262"/>
        <v>1.4821730047136583</v>
      </c>
      <c r="AB360" s="11">
        <f t="shared" si="263"/>
        <v>6.4821730047136583</v>
      </c>
      <c r="AC360" s="11">
        <f>(AB360-AB361)/(G361-G360)</f>
        <v>1.8639015187547385</v>
      </c>
      <c r="AD360" s="11">
        <f>X360*F360</f>
        <v>-1.3050930000000029</v>
      </c>
      <c r="AE360" s="11">
        <f>(X360*E360)/(($I$3+$I$4)*286.9)+273</f>
        <v>1049.4725654282306</v>
      </c>
      <c r="AG360" s="11">
        <v>-6</v>
      </c>
      <c r="AH360" s="11">
        <v>29.131</v>
      </c>
      <c r="AI360" s="11">
        <f t="shared" si="264"/>
        <v>2913100</v>
      </c>
      <c r="AJ360" s="11">
        <f t="shared" si="265"/>
        <v>0.88400000000000034</v>
      </c>
      <c r="AK360" s="11">
        <f t="shared" si="266"/>
        <v>88400</v>
      </c>
      <c r="AL360" s="11">
        <f t="shared" si="267"/>
        <v>1.4643553932108342</v>
      </c>
      <c r="AM360" s="11">
        <f t="shared" si="268"/>
        <v>6.464355393210834</v>
      </c>
      <c r="AN360" s="11">
        <f t="shared" si="269"/>
        <v>2.8138668310107242</v>
      </c>
      <c r="AO360" s="11">
        <f t="shared" si="270"/>
        <v>-1.2526330000000028</v>
      </c>
      <c r="AP360" s="11">
        <f t="shared" si="271"/>
        <v>-594.13546188972964</v>
      </c>
      <c r="AR360" s="11">
        <v>-6</v>
      </c>
      <c r="AS360" s="11">
        <v>26.988</v>
      </c>
      <c r="AT360" s="11">
        <f t="shared" si="272"/>
        <v>2698800</v>
      </c>
      <c r="AU360" s="11">
        <f t="shared" si="273"/>
        <v>0.71199999999999974</v>
      </c>
      <c r="AV360" s="11">
        <f t="shared" si="274"/>
        <v>71200</v>
      </c>
      <c r="AW360" s="11">
        <f t="shared" si="275"/>
        <v>1.4311707014832571</v>
      </c>
      <c r="AX360" s="11">
        <f t="shared" si="276"/>
        <v>6.4311707014832571</v>
      </c>
      <c r="AY360" s="11">
        <f t="shared" si="277"/>
        <v>2.4510761554928759</v>
      </c>
      <c r="AZ360" s="11">
        <f t="shared" si="278"/>
        <v>-1.1604840000000025</v>
      </c>
      <c r="BA360" s="11">
        <f t="shared" si="279"/>
        <v>-530.34529695101526</v>
      </c>
      <c r="BC360" s="11">
        <v>-6</v>
      </c>
      <c r="BD360" s="11">
        <v>25.853000000000002</v>
      </c>
      <c r="BE360" s="11">
        <f t="shared" si="280"/>
        <v>2585300</v>
      </c>
      <c r="BF360" s="11">
        <f t="shared" si="281"/>
        <v>0.51599999999999824</v>
      </c>
      <c r="BG360" s="11">
        <f t="shared" si="282"/>
        <v>51600</v>
      </c>
      <c r="BH360" s="11">
        <f t="shared" si="283"/>
        <v>1.4125109461862104</v>
      </c>
      <c r="BI360" s="11">
        <f t="shared" si="284"/>
        <v>6.4125109461862104</v>
      </c>
      <c r="BJ360" s="11">
        <f t="shared" si="285"/>
        <v>1.8601786186648233</v>
      </c>
      <c r="BK360" s="11">
        <f t="shared" si="286"/>
        <v>-1.1116790000000025</v>
      </c>
      <c r="BL360" s="11">
        <f t="shared" si="287"/>
        <v>-496.56002527325461</v>
      </c>
      <c r="BN360" s="11">
        <v>-6</v>
      </c>
      <c r="BO360" s="11">
        <v>23.052</v>
      </c>
      <c r="BP360" s="11">
        <f t="shared" si="288"/>
        <v>2305200</v>
      </c>
      <c r="BQ360" s="11">
        <f t="shared" si="289"/>
        <v>0.28000000000000114</v>
      </c>
      <c r="BR360" s="11">
        <f t="shared" si="290"/>
        <v>28000</v>
      </c>
      <c r="BS360" s="11">
        <f t="shared" si="291"/>
        <v>1.3627086109093185</v>
      </c>
      <c r="BT360" s="11">
        <f t="shared" si="292"/>
        <v>6.3627086109093183</v>
      </c>
      <c r="BU360" s="11">
        <f t="shared" si="293"/>
        <v>1.1364214471459706</v>
      </c>
      <c r="BV360" s="11">
        <f t="shared" si="294"/>
        <v>-0.99123600000000223</v>
      </c>
      <c r="BW360" s="11">
        <f t="shared" si="295"/>
        <v>-413.18333278919522</v>
      </c>
    </row>
    <row r="361" spans="1:75" x14ac:dyDescent="0.35">
      <c r="A361" s="4">
        <v>-5</v>
      </c>
      <c r="B361" s="5">
        <v>40.26</v>
      </c>
      <c r="C361" s="5">
        <f t="shared" si="248"/>
        <v>-0.35999999999999943</v>
      </c>
      <c r="D361" s="5">
        <f t="shared" si="249"/>
        <v>1.6048737705526357</v>
      </c>
      <c r="E361" s="5">
        <f t="shared" si="250"/>
        <v>4.0259999999999997E-5</v>
      </c>
      <c r="F361" s="5">
        <f t="shared" si="251"/>
        <v>-3.5999999999999655E-7</v>
      </c>
      <c r="G361" s="5">
        <f t="shared" si="252"/>
        <v>-4.3951262294473645</v>
      </c>
      <c r="H361" s="6">
        <f t="shared" si="253"/>
        <v>2.0080648925629996E-4</v>
      </c>
      <c r="K361" s="11">
        <v>-5</v>
      </c>
      <c r="L361" s="11">
        <v>33.122</v>
      </c>
      <c r="M361" s="11">
        <f t="shared" si="254"/>
        <v>3312200</v>
      </c>
      <c r="N361" s="11">
        <f t="shared" si="255"/>
        <v>1.6090000000000018</v>
      </c>
      <c r="O361" s="11">
        <f t="shared" si="255"/>
        <v>160900</v>
      </c>
      <c r="P361" s="11">
        <f t="shared" si="256"/>
        <v>1.5201165528332334</v>
      </c>
      <c r="Q361" s="11">
        <f t="shared" si="256"/>
        <v>6.5201165528332332</v>
      </c>
      <c r="R361" s="11">
        <f t="shared" si="257"/>
        <v>5.2810551185942449</v>
      </c>
      <c r="S361" s="11">
        <f t="shared" si="258"/>
        <v>1.1923919999999886</v>
      </c>
      <c r="T361" s="11">
        <f t="shared" si="247"/>
        <v>1111.4086387559189</v>
      </c>
      <c r="V361" s="11">
        <v>-5</v>
      </c>
      <c r="W361" s="25">
        <v>30.957999999999998</v>
      </c>
      <c r="X361" s="11">
        <f t="shared" si="259"/>
        <v>3095800</v>
      </c>
      <c r="Y361" s="11">
        <f t="shared" si="260"/>
        <v>0.55100000000000193</v>
      </c>
      <c r="Z361" s="11">
        <f t="shared" si="261"/>
        <v>55100</v>
      </c>
      <c r="AA361" s="11">
        <f t="shared" si="262"/>
        <v>1.4907728959055508</v>
      </c>
      <c r="AB361" s="11">
        <f t="shared" si="263"/>
        <v>6.4907728959055513</v>
      </c>
      <c r="AC361" s="11">
        <f>(AB361-AB362)/(G362-G361)</f>
        <v>1.9641040951627864</v>
      </c>
      <c r="AD361" s="11">
        <f>X361*F361</f>
        <v>-1.1144879999999893</v>
      </c>
      <c r="AE361" s="11">
        <f>(X361*E361)/(($I$3+$I$4)*286.9)+273</f>
        <v>1056.6318651834351</v>
      </c>
      <c r="AG361" s="11">
        <v>-5</v>
      </c>
      <c r="AH361" s="11">
        <v>30.015000000000001</v>
      </c>
      <c r="AI361" s="11">
        <f t="shared" si="264"/>
        <v>3001500</v>
      </c>
      <c r="AJ361" s="11">
        <f t="shared" si="265"/>
        <v>0.99699999999999989</v>
      </c>
      <c r="AK361" s="11">
        <f t="shared" si="266"/>
        <v>99700</v>
      </c>
      <c r="AL361" s="11">
        <f t="shared" si="267"/>
        <v>1.4773383476918927</v>
      </c>
      <c r="AM361" s="11">
        <f t="shared" si="268"/>
        <v>6.4773383476918927</v>
      </c>
      <c r="AN361" s="11">
        <f t="shared" si="269"/>
        <v>3.6380114957493759</v>
      </c>
      <c r="AO361" s="11">
        <f t="shared" si="270"/>
        <v>-1.0805399999999896</v>
      </c>
      <c r="AP361" s="11">
        <f t="shared" si="271"/>
        <v>-611.00756678497271</v>
      </c>
      <c r="AR361" s="11">
        <v>-5</v>
      </c>
      <c r="AS361" s="11">
        <v>27.7</v>
      </c>
      <c r="AT361" s="11">
        <f t="shared" si="272"/>
        <v>2770000</v>
      </c>
      <c r="AU361" s="11">
        <f t="shared" si="273"/>
        <v>0.82100000000000151</v>
      </c>
      <c r="AV361" s="11">
        <f t="shared" si="274"/>
        <v>82100</v>
      </c>
      <c r="AW361" s="11">
        <f t="shared" si="275"/>
        <v>1.4424797690644486</v>
      </c>
      <c r="AX361" s="11">
        <f t="shared" si="276"/>
        <v>6.4424797690644482</v>
      </c>
      <c r="AY361" s="11">
        <f t="shared" si="277"/>
        <v>3.251829397581282</v>
      </c>
      <c r="AZ361" s="11">
        <f t="shared" si="278"/>
        <v>-0.99719999999999043</v>
      </c>
      <c r="BA361" s="11">
        <f t="shared" si="279"/>
        <v>-542.8257404612275</v>
      </c>
      <c r="BC361" s="11">
        <v>-5</v>
      </c>
      <c r="BD361" s="11">
        <v>26.369</v>
      </c>
      <c r="BE361" s="11">
        <f t="shared" si="280"/>
        <v>2636900</v>
      </c>
      <c r="BF361" s="11">
        <f t="shared" si="281"/>
        <v>0.52400000000000091</v>
      </c>
      <c r="BG361" s="11">
        <f t="shared" si="282"/>
        <v>52400</v>
      </c>
      <c r="BH361" s="11">
        <f t="shared" si="283"/>
        <v>1.4210936602175244</v>
      </c>
      <c r="BI361" s="11">
        <f t="shared" si="284"/>
        <v>6.4210936602175241</v>
      </c>
      <c r="BJ361" s="11">
        <f t="shared" si="285"/>
        <v>2.1906859199099817</v>
      </c>
      <c r="BK361" s="11">
        <f t="shared" si="286"/>
        <v>-0.94928399999999091</v>
      </c>
      <c r="BL361" s="11">
        <f t="shared" si="287"/>
        <v>-503.62487184917359</v>
      </c>
      <c r="BN361" s="11">
        <v>-5</v>
      </c>
      <c r="BO361" s="11">
        <v>23.332000000000001</v>
      </c>
      <c r="BP361" s="11">
        <f t="shared" si="288"/>
        <v>2333200</v>
      </c>
      <c r="BQ361" s="11">
        <f t="shared" si="289"/>
        <v>0.23699999999999832</v>
      </c>
      <c r="BR361" s="11">
        <f t="shared" si="290"/>
        <v>23700</v>
      </c>
      <c r="BS361" s="11">
        <f t="shared" si="291"/>
        <v>1.3679519677579779</v>
      </c>
      <c r="BT361" s="11">
        <f t="shared" si="292"/>
        <v>6.3679519677579774</v>
      </c>
      <c r="BU361" s="11">
        <f t="shared" si="293"/>
        <v>1.1251805800671835</v>
      </c>
      <c r="BV361" s="11">
        <f t="shared" si="294"/>
        <v>-0.83995199999999193</v>
      </c>
      <c r="BW361" s="11">
        <f t="shared" si="295"/>
        <v>-414.17856232640293</v>
      </c>
    </row>
    <row r="362" spans="1:75" x14ac:dyDescent="0.35">
      <c r="A362" s="4">
        <v>-4</v>
      </c>
      <c r="B362" s="5">
        <v>39.9</v>
      </c>
      <c r="C362" s="5">
        <f t="shared" si="248"/>
        <v>-0.26999999999999602</v>
      </c>
      <c r="D362" s="5">
        <f t="shared" si="249"/>
        <v>1.6009728956867482</v>
      </c>
      <c r="E362" s="5">
        <f t="shared" si="250"/>
        <v>3.9900000000000001E-5</v>
      </c>
      <c r="F362" s="5">
        <f t="shared" si="251"/>
        <v>-2.6999999999999572E-7</v>
      </c>
      <c r="G362" s="5">
        <f t="shared" si="252"/>
        <v>-4.3990271043132516</v>
      </c>
      <c r="H362" s="6">
        <f t="shared" si="253"/>
        <v>1.2856391714929916E-4</v>
      </c>
      <c r="K362" s="11">
        <v>-4</v>
      </c>
      <c r="L362" s="11">
        <v>34.731000000000002</v>
      </c>
      <c r="M362" s="11">
        <f t="shared" si="254"/>
        <v>3473100</v>
      </c>
      <c r="N362" s="11">
        <f t="shared" si="255"/>
        <v>1.7659999999999982</v>
      </c>
      <c r="O362" s="11">
        <f t="shared" si="255"/>
        <v>176600</v>
      </c>
      <c r="P362" s="11">
        <f t="shared" si="256"/>
        <v>1.5407172880107216</v>
      </c>
      <c r="Q362" s="11">
        <f t="shared" si="256"/>
        <v>6.5407172880107218</v>
      </c>
      <c r="R362" s="11">
        <f t="shared" si="257"/>
        <v>7.304567607679382</v>
      </c>
      <c r="S362" s="11">
        <f t="shared" si="258"/>
        <v>0.93773699999998517</v>
      </c>
      <c r="T362" s="11">
        <f t="shared" si="247"/>
        <v>1144.2757063553495</v>
      </c>
      <c r="V362" s="11">
        <v>-4</v>
      </c>
      <c r="W362" s="25">
        <v>31.509</v>
      </c>
      <c r="X362" s="11">
        <f t="shared" si="259"/>
        <v>3150900</v>
      </c>
      <c r="Y362" s="11">
        <f t="shared" si="260"/>
        <v>0.6319999999999979</v>
      </c>
      <c r="Z362" s="11">
        <f t="shared" si="261"/>
        <v>63200</v>
      </c>
      <c r="AA362" s="11">
        <f t="shared" si="262"/>
        <v>1.4984346202043575</v>
      </c>
      <c r="AB362" s="11">
        <f t="shared" si="263"/>
        <v>6.4984346202043577</v>
      </c>
      <c r="AC362" s="11">
        <f>(AB362-AB363)/(G363-G362)</f>
        <v>2.9248156184989917</v>
      </c>
      <c r="AD362" s="11">
        <f>X362*F362</f>
        <v>-0.85074299999998648</v>
      </c>
      <c r="AE362" s="11">
        <f>(X362*E362)/(($I$3+$I$4)*286.9)+273</f>
        <v>1063.4473303835393</v>
      </c>
      <c r="AG362" s="11">
        <v>-4</v>
      </c>
      <c r="AH362" s="11">
        <v>31.012</v>
      </c>
      <c r="AI362" s="11">
        <f t="shared" si="264"/>
        <v>3101200</v>
      </c>
      <c r="AJ362" s="11">
        <f t="shared" si="265"/>
        <v>1.1289999999999978</v>
      </c>
      <c r="AK362" s="11">
        <f t="shared" si="266"/>
        <v>112900</v>
      </c>
      <c r="AL362" s="11">
        <f t="shared" si="267"/>
        <v>1.4915297752974699</v>
      </c>
      <c r="AM362" s="11">
        <f t="shared" si="268"/>
        <v>6.4915297752974697</v>
      </c>
      <c r="AN362" s="11">
        <f t="shared" si="269"/>
        <v>5.2663749733165961</v>
      </c>
      <c r="AO362" s="11">
        <f t="shared" si="270"/>
        <v>-0.83732399999998675</v>
      </c>
      <c r="AP362" s="11">
        <f t="shared" si="271"/>
        <v>-632.20414753652278</v>
      </c>
      <c r="AR362" s="11">
        <v>-4</v>
      </c>
      <c r="AS362" s="11">
        <v>28.521000000000001</v>
      </c>
      <c r="AT362" s="11">
        <f t="shared" si="272"/>
        <v>2852100</v>
      </c>
      <c r="AU362" s="11">
        <f t="shared" si="273"/>
        <v>0.93799999999999883</v>
      </c>
      <c r="AV362" s="11">
        <f t="shared" si="274"/>
        <v>93800</v>
      </c>
      <c r="AW362" s="11">
        <f t="shared" si="275"/>
        <v>1.4551647486296253</v>
      </c>
      <c r="AX362" s="11">
        <f t="shared" si="276"/>
        <v>6.4551647486296257</v>
      </c>
      <c r="AY362" s="11">
        <f t="shared" si="277"/>
        <v>4.7657150364101195</v>
      </c>
      <c r="AZ362" s="11">
        <f t="shared" si="278"/>
        <v>-0.77006699999998784</v>
      </c>
      <c r="BA362" s="11">
        <f t="shared" si="279"/>
        <v>-559.49475983132868</v>
      </c>
      <c r="BC362" s="11">
        <v>-4</v>
      </c>
      <c r="BD362" s="11">
        <v>26.893000000000001</v>
      </c>
      <c r="BE362" s="11">
        <f t="shared" si="280"/>
        <v>2689300</v>
      </c>
      <c r="BF362" s="11">
        <f t="shared" si="281"/>
        <v>0.57399999999999807</v>
      </c>
      <c r="BG362" s="11">
        <f t="shared" si="282"/>
        <v>57400</v>
      </c>
      <c r="BH362" s="11">
        <f t="shared" si="283"/>
        <v>1.4296392518615539</v>
      </c>
      <c r="BI362" s="11">
        <f t="shared" si="284"/>
        <v>6.4296392518615537</v>
      </c>
      <c r="BJ362" s="11">
        <f t="shared" si="285"/>
        <v>3.1103849065972438</v>
      </c>
      <c r="BK362" s="11">
        <f t="shared" si="286"/>
        <v>-0.72611099999998852</v>
      </c>
      <c r="BL362" s="11">
        <f t="shared" si="287"/>
        <v>-511.97533663419665</v>
      </c>
      <c r="BN362" s="11">
        <v>-4</v>
      </c>
      <c r="BO362" s="11">
        <v>23.568999999999999</v>
      </c>
      <c r="BP362" s="11">
        <f t="shared" si="288"/>
        <v>2356900</v>
      </c>
      <c r="BQ362" s="11">
        <f t="shared" si="289"/>
        <v>0.19500000000000028</v>
      </c>
      <c r="BR362" s="11">
        <f t="shared" si="290"/>
        <v>19500</v>
      </c>
      <c r="BS362" s="11">
        <f t="shared" si="291"/>
        <v>1.3723411564023453</v>
      </c>
      <c r="BT362" s="11">
        <f t="shared" si="292"/>
        <v>6.3723411564023458</v>
      </c>
      <c r="BU362" s="11">
        <f t="shared" si="293"/>
        <v>1.2134966644232636</v>
      </c>
      <c r="BV362" s="11">
        <f t="shared" si="294"/>
        <v>-0.63636299999998991</v>
      </c>
      <c r="BW362" s="11">
        <f t="shared" si="295"/>
        <v>-414.95164946757086</v>
      </c>
    </row>
    <row r="363" spans="1:75" x14ac:dyDescent="0.35">
      <c r="A363" s="4">
        <v>-3</v>
      </c>
      <c r="B363" s="5">
        <v>39.630000000000003</v>
      </c>
      <c r="C363" s="5">
        <f t="shared" si="248"/>
        <v>-0.20000000000000284</v>
      </c>
      <c r="D363" s="5">
        <f t="shared" si="249"/>
        <v>1.5980240723341896</v>
      </c>
      <c r="E363" s="5">
        <f t="shared" si="250"/>
        <v>3.9630000000000005E-5</v>
      </c>
      <c r="F363" s="5">
        <f t="shared" si="251"/>
        <v>-2.0000000000000486E-7</v>
      </c>
      <c r="G363" s="5">
        <f t="shared" si="252"/>
        <v>-4.4019759276658101</v>
      </c>
      <c r="H363" s="6">
        <f t="shared" si="253"/>
        <v>7.2338107058145251E-5</v>
      </c>
      <c r="K363" s="11">
        <v>-3</v>
      </c>
      <c r="L363" s="11">
        <v>36.497</v>
      </c>
      <c r="M363" s="11">
        <f t="shared" si="254"/>
        <v>3649700</v>
      </c>
      <c r="N363" s="11">
        <f t="shared" si="255"/>
        <v>1.911999999999999</v>
      </c>
      <c r="O363" s="11">
        <f t="shared" si="255"/>
        <v>191200</v>
      </c>
      <c r="P363" s="11">
        <f t="shared" si="256"/>
        <v>1.5622571675525898</v>
      </c>
      <c r="Q363" s="11">
        <f t="shared" si="256"/>
        <v>6.5622571675525894</v>
      </c>
      <c r="R363" s="11">
        <f t="shared" si="257"/>
        <v>10.092331718765957</v>
      </c>
      <c r="S363" s="11">
        <f t="shared" si="258"/>
        <v>0.7299400000000178</v>
      </c>
      <c r="T363" s="11">
        <f t="shared" si="247"/>
        <v>1182.3826435714063</v>
      </c>
      <c r="V363" s="11">
        <v>-3</v>
      </c>
      <c r="W363" s="25">
        <v>32.140999999999998</v>
      </c>
      <c r="X363" s="11">
        <f t="shared" si="259"/>
        <v>3214100</v>
      </c>
      <c r="Y363" s="11">
        <f t="shared" si="260"/>
        <v>0.66600000000000392</v>
      </c>
      <c r="Z363" s="11">
        <f t="shared" si="261"/>
        <v>66600</v>
      </c>
      <c r="AA363" s="11">
        <f t="shared" si="262"/>
        <v>1.5070593848021157</v>
      </c>
      <c r="AB363" s="11">
        <f t="shared" si="263"/>
        <v>6.5070593848021154</v>
      </c>
      <c r="AC363" s="11">
        <f>(AB363-AB364)/(G364-G363)</f>
        <v>4.0536808944252734</v>
      </c>
      <c r="AD363" s="11">
        <f>X363*F363</f>
        <v>-0.6428200000000156</v>
      </c>
      <c r="AE363" s="11">
        <f>(X363*E363)/(($I$3+$I$4)*286.9)+273</f>
        <v>1073.8457557341308</v>
      </c>
      <c r="AG363" s="11">
        <v>-3</v>
      </c>
      <c r="AH363" s="11">
        <v>32.140999999999998</v>
      </c>
      <c r="AI363" s="11">
        <f t="shared" si="264"/>
        <v>3214100</v>
      </c>
      <c r="AJ363" s="11">
        <f t="shared" si="265"/>
        <v>1.2730000000000032</v>
      </c>
      <c r="AK363" s="11">
        <f t="shared" si="266"/>
        <v>127300</v>
      </c>
      <c r="AL363" s="11">
        <f t="shared" si="267"/>
        <v>1.5070593848021157</v>
      </c>
      <c r="AM363" s="11">
        <f t="shared" si="268"/>
        <v>6.5070593848021154</v>
      </c>
      <c r="AN363" s="11">
        <f t="shared" si="269"/>
        <v>7.6772037745473076</v>
      </c>
      <c r="AO363" s="11">
        <f t="shared" si="270"/>
        <v>-0.6428200000000156</v>
      </c>
      <c r="AP363" s="11">
        <f t="shared" si="271"/>
        <v>-658.80990221559148</v>
      </c>
      <c r="AR363" s="11">
        <v>-3</v>
      </c>
      <c r="AS363" s="11">
        <v>29.459</v>
      </c>
      <c r="AT363" s="11">
        <f t="shared" si="272"/>
        <v>2945900</v>
      </c>
      <c r="AU363" s="11">
        <f t="shared" si="273"/>
        <v>1.0899999999999999</v>
      </c>
      <c r="AV363" s="11">
        <f t="shared" si="274"/>
        <v>109000</v>
      </c>
      <c r="AW363" s="11">
        <f t="shared" si="275"/>
        <v>1.4692180004206314</v>
      </c>
      <c r="AX363" s="11">
        <f t="shared" si="276"/>
        <v>6.4692180004206312</v>
      </c>
      <c r="AY363" s="11">
        <f t="shared" si="277"/>
        <v>7.1811004860926406</v>
      </c>
      <c r="AZ363" s="11">
        <f t="shared" si="278"/>
        <v>-0.58918000000001436</v>
      </c>
      <c r="BA363" s="11">
        <f t="shared" si="279"/>
        <v>-581.05519148032442</v>
      </c>
      <c r="BC363" s="11">
        <v>-3</v>
      </c>
      <c r="BD363" s="11">
        <v>27.466999999999999</v>
      </c>
      <c r="BE363" s="11">
        <f t="shared" si="280"/>
        <v>2746700</v>
      </c>
      <c r="BF363" s="11">
        <f t="shared" si="281"/>
        <v>0.63100000000000023</v>
      </c>
      <c r="BG363" s="11">
        <f t="shared" si="282"/>
        <v>63100</v>
      </c>
      <c r="BH363" s="11">
        <f t="shared" si="283"/>
        <v>1.4388112275095728</v>
      </c>
      <c r="BI363" s="11">
        <f t="shared" si="284"/>
        <v>6.4388112275095732</v>
      </c>
      <c r="BJ363" s="11">
        <f t="shared" si="285"/>
        <v>4.4892376693202127</v>
      </c>
      <c r="BK363" s="11">
        <f t="shared" si="286"/>
        <v>-0.54934000000001337</v>
      </c>
      <c r="BL363" s="11">
        <f t="shared" si="287"/>
        <v>-523.30448909976815</v>
      </c>
      <c r="BN363" s="11">
        <v>-3</v>
      </c>
      <c r="BO363" s="11">
        <v>23.763999999999999</v>
      </c>
      <c r="BP363" s="11">
        <f t="shared" si="288"/>
        <v>2376400</v>
      </c>
      <c r="BQ363" s="11">
        <f t="shared" si="289"/>
        <v>0.16400000000000148</v>
      </c>
      <c r="BR363" s="11">
        <f t="shared" si="290"/>
        <v>16400</v>
      </c>
      <c r="BS363" s="11">
        <f t="shared" si="291"/>
        <v>1.3759195437046494</v>
      </c>
      <c r="BT363" s="11">
        <f t="shared" si="292"/>
        <v>6.375919543704649</v>
      </c>
      <c r="BU363" s="11">
        <f t="shared" si="293"/>
        <v>1.3593331636725536</v>
      </c>
      <c r="BV363" s="11">
        <f t="shared" si="294"/>
        <v>-0.47528000000001153</v>
      </c>
      <c r="BW363" s="11">
        <f t="shared" si="295"/>
        <v>-415.94964426282058</v>
      </c>
    </row>
    <row r="364" spans="1:75" x14ac:dyDescent="0.35">
      <c r="A364" s="4">
        <v>-2</v>
      </c>
      <c r="B364" s="5">
        <v>39.43</v>
      </c>
      <c r="C364" s="5">
        <f t="shared" si="248"/>
        <v>-0.11999999999999744</v>
      </c>
      <c r="D364" s="5">
        <f t="shared" si="249"/>
        <v>1.5958267770732231</v>
      </c>
      <c r="E364" s="5">
        <f t="shared" si="250"/>
        <v>3.943E-5</v>
      </c>
      <c r="F364" s="5">
        <f t="shared" si="251"/>
        <v>-1.1999999999999885E-7</v>
      </c>
      <c r="G364" s="5">
        <f t="shared" si="252"/>
        <v>-4.4041732229267767</v>
      </c>
      <c r="H364" s="6">
        <f t="shared" si="253"/>
        <v>3.2156907529640177E-5</v>
      </c>
      <c r="K364" s="11">
        <v>-2</v>
      </c>
      <c r="L364" s="11">
        <v>38.408999999999999</v>
      </c>
      <c r="M364" s="11">
        <f t="shared" si="254"/>
        <v>3840900</v>
      </c>
      <c r="N364" s="11">
        <f t="shared" si="255"/>
        <v>2.0549999999999997</v>
      </c>
      <c r="O364" s="11">
        <f t="shared" si="255"/>
        <v>205500</v>
      </c>
      <c r="P364" s="11">
        <f t="shared" si="256"/>
        <v>1.5844330002103362</v>
      </c>
      <c r="Q364" s="11">
        <f t="shared" si="256"/>
        <v>6.5844330002103364</v>
      </c>
      <c r="R364" s="11">
        <f t="shared" si="257"/>
        <v>17.099979725070916</v>
      </c>
      <c r="S364" s="11">
        <f t="shared" si="258"/>
        <v>0.4609079999999956</v>
      </c>
      <c r="T364" s="11">
        <f t="shared" si="247"/>
        <v>1225.1934691260305</v>
      </c>
      <c r="V364" s="11">
        <v>-2</v>
      </c>
      <c r="W364" s="25">
        <v>32.807000000000002</v>
      </c>
      <c r="X364" s="11">
        <f t="shared" si="259"/>
        <v>3280700</v>
      </c>
      <c r="Y364" s="11">
        <f t="shared" si="260"/>
        <v>0.76999999999999602</v>
      </c>
      <c r="Z364" s="11">
        <f t="shared" si="261"/>
        <v>77000</v>
      </c>
      <c r="AA364" s="11">
        <f t="shared" si="262"/>
        <v>1.515966518620907</v>
      </c>
      <c r="AB364" s="11">
        <f t="shared" si="263"/>
        <v>6.5159665186209068</v>
      </c>
      <c r="AC364" s="11">
        <f>(AB364-AB365)/(G365-G364)</f>
        <v>7.6113310866205346</v>
      </c>
      <c r="AD364" s="11">
        <f>X364*F364</f>
        <v>-0.3936839999999962</v>
      </c>
      <c r="AE364" s="11">
        <f>(X364*E364)/(($I$3+$I$4)*286.9)+273</f>
        <v>1086.3148778051418</v>
      </c>
      <c r="AG364" s="11">
        <v>-2</v>
      </c>
      <c r="AH364" s="11">
        <v>33.414000000000001</v>
      </c>
      <c r="AI364" s="11">
        <f t="shared" si="264"/>
        <v>3341400</v>
      </c>
      <c r="AJ364" s="11">
        <f t="shared" si="265"/>
        <v>1.4600000000000009</v>
      </c>
      <c r="AK364" s="11">
        <f t="shared" si="266"/>
        <v>146000.00000000047</v>
      </c>
      <c r="AL364" s="11">
        <f t="shared" si="267"/>
        <v>1.5239284682734027</v>
      </c>
      <c r="AM364" s="11">
        <f t="shared" si="268"/>
        <v>6.5239284682734029</v>
      </c>
      <c r="AN364" s="11">
        <f t="shared" si="269"/>
        <v>14.030995215515709</v>
      </c>
      <c r="AO364" s="11">
        <f t="shared" si="270"/>
        <v>-0.40096799999999616</v>
      </c>
      <c r="AP364" s="11">
        <f t="shared" si="271"/>
        <v>-690.82704741791065</v>
      </c>
      <c r="AR364" s="11">
        <v>-2</v>
      </c>
      <c r="AS364" s="11">
        <v>30.548999999999999</v>
      </c>
      <c r="AT364" s="11">
        <f t="shared" si="272"/>
        <v>3054900</v>
      </c>
      <c r="AU364" s="11">
        <f t="shared" si="273"/>
        <v>1.2959999999999994</v>
      </c>
      <c r="AV364" s="11">
        <f t="shared" si="274"/>
        <v>129600</v>
      </c>
      <c r="AW364" s="11">
        <f t="shared" si="275"/>
        <v>1.4849969984872478</v>
      </c>
      <c r="AX364" s="11">
        <f t="shared" si="276"/>
        <v>6.4849969984872473</v>
      </c>
      <c r="AY364" s="11">
        <f t="shared" si="277"/>
        <v>13.631337500748304</v>
      </c>
      <c r="AZ364" s="11">
        <f t="shared" si="278"/>
        <v>-0.36658799999999647</v>
      </c>
      <c r="BA364" s="11">
        <f t="shared" si="279"/>
        <v>-608.18610377595462</v>
      </c>
      <c r="BC364" s="11">
        <v>-2</v>
      </c>
      <c r="BD364" s="11">
        <v>28.097999999999999</v>
      </c>
      <c r="BE364" s="11">
        <f t="shared" si="280"/>
        <v>2809800</v>
      </c>
      <c r="BF364" s="11">
        <f t="shared" si="281"/>
        <v>0.72700000000000031</v>
      </c>
      <c r="BG364" s="11">
        <f t="shared" si="282"/>
        <v>72700</v>
      </c>
      <c r="BH364" s="11">
        <f t="shared" si="283"/>
        <v>1.4486754081657236</v>
      </c>
      <c r="BI364" s="11">
        <f t="shared" si="284"/>
        <v>6.4486754081657232</v>
      </c>
      <c r="BJ364" s="11">
        <f t="shared" si="285"/>
        <v>8.3807729198830465</v>
      </c>
      <c r="BK364" s="11">
        <f t="shared" si="286"/>
        <v>-0.33717599999999676</v>
      </c>
      <c r="BL364" s="11">
        <f t="shared" si="287"/>
        <v>-537.48699282781013</v>
      </c>
      <c r="BN364" s="11">
        <v>-2</v>
      </c>
      <c r="BO364" s="11">
        <v>23.928000000000001</v>
      </c>
      <c r="BP364" s="11">
        <f t="shared" si="288"/>
        <v>2392800</v>
      </c>
      <c r="BQ364" s="11">
        <f t="shared" si="289"/>
        <v>0.16600000000000037</v>
      </c>
      <c r="BR364" s="11">
        <f t="shared" si="290"/>
        <v>16600</v>
      </c>
      <c r="BS364" s="11">
        <f t="shared" si="291"/>
        <v>1.3789064000232618</v>
      </c>
      <c r="BT364" s="11">
        <f t="shared" si="292"/>
        <v>6.3789064000232614</v>
      </c>
      <c r="BU364" s="11">
        <f t="shared" si="293"/>
        <v>2.2682107406674934</v>
      </c>
      <c r="BV364" s="11">
        <f t="shared" si="294"/>
        <v>-0.28713599999999723</v>
      </c>
      <c r="BW364" s="11">
        <f t="shared" si="295"/>
        <v>-417.20331569449229</v>
      </c>
    </row>
    <row r="365" spans="1:75" x14ac:dyDescent="0.35">
      <c r="A365" s="4">
        <v>-1</v>
      </c>
      <c r="B365" s="5">
        <v>39.31</v>
      </c>
      <c r="C365" s="5">
        <f t="shared" si="248"/>
        <v>-3.9999999999999147E-2</v>
      </c>
      <c r="D365" s="5">
        <f t="shared" si="249"/>
        <v>1.5945030438200891</v>
      </c>
      <c r="E365" s="5">
        <f t="shared" si="250"/>
        <v>3.9310000000000001E-5</v>
      </c>
      <c r="F365" s="5">
        <f t="shared" si="251"/>
        <v>-3.9999999999999617E-8</v>
      </c>
      <c r="G365" s="5">
        <f t="shared" si="252"/>
        <v>-4.4054969561799107</v>
      </c>
      <c r="H365" s="6">
        <f t="shared" si="253"/>
        <v>8.0402227056186604E-6</v>
      </c>
      <c r="K365" s="11">
        <v>-1</v>
      </c>
      <c r="L365" s="11">
        <v>40.463999999999999</v>
      </c>
      <c r="M365" s="11">
        <f t="shared" si="254"/>
        <v>4046400</v>
      </c>
      <c r="N365" s="11">
        <f t="shared" si="255"/>
        <v>2.2319999999999993</v>
      </c>
      <c r="O365" s="11">
        <f t="shared" si="255"/>
        <v>223200</v>
      </c>
      <c r="P365" s="11">
        <f t="shared" si="256"/>
        <v>1.6070688120003296</v>
      </c>
      <c r="Q365" s="11">
        <f t="shared" si="256"/>
        <v>6.6070688120003291</v>
      </c>
      <c r="R365" s="11">
        <f t="shared" si="257"/>
        <v>52.739501802169997</v>
      </c>
      <c r="S365" s="11">
        <f t="shared" si="258"/>
        <v>0.16185599999999845</v>
      </c>
      <c r="T365" s="11">
        <f t="shared" si="247"/>
        <v>1273.0858370574156</v>
      </c>
      <c r="V365" s="11">
        <v>-1</v>
      </c>
      <c r="W365" s="25">
        <v>33.576999999999998</v>
      </c>
      <c r="X365" s="11">
        <f t="shared" si="259"/>
        <v>3357700</v>
      </c>
      <c r="Y365" s="11">
        <f t="shared" si="260"/>
        <v>0.85600000000000165</v>
      </c>
      <c r="Z365" s="11">
        <f t="shared" si="261"/>
        <v>85600</v>
      </c>
      <c r="AA365" s="11">
        <f t="shared" si="262"/>
        <v>1.5260418906808788</v>
      </c>
      <c r="AB365" s="11">
        <f t="shared" si="263"/>
        <v>6.5260418906808786</v>
      </c>
      <c r="AC365" s="11">
        <f>(AB365-AB366)/(G366-G365)</f>
        <v>24.727255725193938</v>
      </c>
      <c r="AD365" s="11">
        <f>X365*F365</f>
        <v>-0.13430799999999871</v>
      </c>
      <c r="AE365" s="11">
        <f>(X365*E365)/(($I$3+$I$4)*286.9)+273</f>
        <v>1102.870555330092</v>
      </c>
      <c r="AG365" s="11">
        <v>-1</v>
      </c>
      <c r="AH365" s="11">
        <v>34.874000000000002</v>
      </c>
      <c r="AI365" s="11">
        <f t="shared" si="264"/>
        <v>3487400.0000000005</v>
      </c>
      <c r="AJ365" s="11">
        <f t="shared" si="265"/>
        <v>1.6649999999999991</v>
      </c>
      <c r="AK365" s="11">
        <f t="shared" si="266"/>
        <v>166499.99999999953</v>
      </c>
      <c r="AL365" s="11">
        <f t="shared" si="267"/>
        <v>1.5425017632147446</v>
      </c>
      <c r="AM365" s="11">
        <f t="shared" si="268"/>
        <v>6.5425017632147444</v>
      </c>
      <c r="AN365" s="11">
        <f t="shared" si="269"/>
        <v>45.810777995457229</v>
      </c>
      <c r="AO365" s="11">
        <f t="shared" si="270"/>
        <v>-0.13949599999999868</v>
      </c>
      <c r="AP365" s="11">
        <f t="shared" si="271"/>
        <v>-729.87930901444884</v>
      </c>
      <c r="AR365" s="11">
        <v>-1</v>
      </c>
      <c r="AS365" s="11">
        <v>31.844999999999999</v>
      </c>
      <c r="AT365" s="11">
        <f t="shared" si="272"/>
        <v>3184500</v>
      </c>
      <c r="AU365" s="11">
        <f t="shared" si="273"/>
        <v>1.5120000000000005</v>
      </c>
      <c r="AV365" s="11">
        <f t="shared" si="274"/>
        <v>151200</v>
      </c>
      <c r="AW365" s="11">
        <f t="shared" si="275"/>
        <v>1.5030412532216799</v>
      </c>
      <c r="AX365" s="11">
        <f t="shared" si="276"/>
        <v>6.5030412532216797</v>
      </c>
      <c r="AY365" s="11">
        <f t="shared" si="277"/>
        <v>45.563883737608876</v>
      </c>
      <c r="AZ365" s="11">
        <f t="shared" si="278"/>
        <v>-0.12737999999999877</v>
      </c>
      <c r="BA365" s="11">
        <f t="shared" si="279"/>
        <v>-642.7736880072581</v>
      </c>
      <c r="BC365" s="11">
        <v>-1</v>
      </c>
      <c r="BD365" s="11">
        <v>28.824999999999999</v>
      </c>
      <c r="BE365" s="11">
        <f t="shared" si="280"/>
        <v>2882500</v>
      </c>
      <c r="BF365" s="11">
        <f t="shared" si="281"/>
        <v>0.83099999999999952</v>
      </c>
      <c r="BG365" s="11">
        <f t="shared" si="282"/>
        <v>83100</v>
      </c>
      <c r="BH365" s="11">
        <f t="shared" si="283"/>
        <v>1.4597693159667366</v>
      </c>
      <c r="BI365" s="11">
        <f t="shared" si="284"/>
        <v>6.4597693159667369</v>
      </c>
      <c r="BJ365" s="11">
        <f t="shared" si="285"/>
        <v>27.916917437484795</v>
      </c>
      <c r="BK365" s="11">
        <f t="shared" si="286"/>
        <v>-0.11529999999999889</v>
      </c>
      <c r="BL365" s="11">
        <f t="shared" si="287"/>
        <v>-555.92688198490225</v>
      </c>
      <c r="BN365" s="11">
        <v>-1</v>
      </c>
      <c r="BO365" s="11">
        <v>24.094000000000001</v>
      </c>
      <c r="BP365" s="11">
        <f t="shared" si="288"/>
        <v>2409400</v>
      </c>
      <c r="BQ365" s="11">
        <f t="shared" si="289"/>
        <v>0.19899999999999807</v>
      </c>
      <c r="BR365" s="11">
        <f t="shared" si="290"/>
        <v>19900</v>
      </c>
      <c r="BS365" s="11">
        <f t="shared" si="291"/>
        <v>1.3819089060057983</v>
      </c>
      <c r="BT365" s="11">
        <f t="shared" si="292"/>
        <v>6.3819089060057985</v>
      </c>
      <c r="BU365" s="11">
        <f t="shared" si="293"/>
        <v>8.079394679616982</v>
      </c>
      <c r="BV365" s="11">
        <f t="shared" si="294"/>
        <v>-9.6375999999999074E-2</v>
      </c>
      <c r="BW365" s="11">
        <f t="shared" si="295"/>
        <v>-419.87647162339067</v>
      </c>
    </row>
    <row r="366" spans="1:75" x14ac:dyDescent="0.35">
      <c r="A366" s="4">
        <v>0</v>
      </c>
      <c r="B366" s="5">
        <v>39.270000000000003</v>
      </c>
      <c r="C366" s="5">
        <f t="shared" si="248"/>
        <v>3.9999999999999147E-2</v>
      </c>
      <c r="D366" s="5">
        <f t="shared" si="249"/>
        <v>1.5940609012704183</v>
      </c>
      <c r="E366" s="5">
        <f t="shared" si="250"/>
        <v>3.9270000000000002E-5</v>
      </c>
      <c r="F366" s="5">
        <f t="shared" si="251"/>
        <v>3.9999999999999617E-8</v>
      </c>
      <c r="G366" s="5">
        <f t="shared" si="252"/>
        <v>-4.4059390987295819</v>
      </c>
      <c r="H366" s="6">
        <f t="shared" si="253"/>
        <v>0</v>
      </c>
      <c r="K366" s="11">
        <v>0</v>
      </c>
      <c r="L366" s="11">
        <v>42.695999999999998</v>
      </c>
      <c r="M366" s="11">
        <f t="shared" si="254"/>
        <v>4269600</v>
      </c>
      <c r="N366" s="11">
        <f t="shared" si="255"/>
        <v>2.3659999999999997</v>
      </c>
      <c r="O366" s="11">
        <f t="shared" si="255"/>
        <v>236600</v>
      </c>
      <c r="P366" s="11">
        <f t="shared" si="256"/>
        <v>1.6303871897955311</v>
      </c>
      <c r="Q366" s="11">
        <f t="shared" si="256"/>
        <v>6.6303871897955311</v>
      </c>
      <c r="R366" s="11">
        <f t="shared" si="257"/>
        <v>-52.976745751324074</v>
      </c>
      <c r="S366" s="11">
        <f t="shared" si="258"/>
        <v>-0.17078399999999835</v>
      </c>
      <c r="T366" s="11">
        <f t="shared" si="247"/>
        <v>1327.176940886797</v>
      </c>
      <c r="V366" s="11">
        <v>0</v>
      </c>
      <c r="W366" s="25">
        <v>34.433</v>
      </c>
      <c r="X366" s="11">
        <f t="shared" si="259"/>
        <v>3443300</v>
      </c>
      <c r="Y366" s="11">
        <f t="shared" si="260"/>
        <v>0.97399999999999665</v>
      </c>
      <c r="Z366" s="11">
        <f t="shared" si="261"/>
        <v>97399.999999999534</v>
      </c>
      <c r="AA366" s="11">
        <f t="shared" si="262"/>
        <v>1.5369748625735882</v>
      </c>
      <c r="AB366" s="11">
        <f t="shared" si="263"/>
        <v>6.5369748625735884</v>
      </c>
      <c r="AC366" s="11">
        <f>(AB366-AB367)/(G367-G366)</f>
        <v>-27.399010594079201</v>
      </c>
      <c r="AD366" s="11">
        <f>X366*F366</f>
        <v>0.13773199999999869</v>
      </c>
      <c r="AE366" s="11">
        <f>(X366*E366)/(($I$3+$I$4)*286.9)+273</f>
        <v>1123.1610128713482</v>
      </c>
      <c r="AG366" s="11">
        <v>0</v>
      </c>
      <c r="AH366" s="11">
        <v>36.539000000000001</v>
      </c>
      <c r="AI366" s="11">
        <f t="shared" si="264"/>
        <v>3653900</v>
      </c>
      <c r="AJ366" s="11">
        <f t="shared" si="265"/>
        <v>1.8569999999999993</v>
      </c>
      <c r="AK366" s="11">
        <f t="shared" si="266"/>
        <v>185700</v>
      </c>
      <c r="AL366" s="11">
        <f t="shared" si="267"/>
        <v>1.5627566574000784</v>
      </c>
      <c r="AM366" s="11">
        <f t="shared" si="268"/>
        <v>6.5627566574000786</v>
      </c>
      <c r="AN366" s="11">
        <f t="shared" si="269"/>
        <v>-48.693177389435043</v>
      </c>
      <c r="AO366" s="11">
        <f t="shared" si="270"/>
        <v>0.14615599999999859</v>
      </c>
      <c r="AP366" s="11">
        <f t="shared" si="271"/>
        <v>-776.69087736131337</v>
      </c>
      <c r="AR366" s="11">
        <v>0</v>
      </c>
      <c r="AS366" s="11">
        <v>33.356999999999999</v>
      </c>
      <c r="AT366" s="11">
        <f t="shared" si="272"/>
        <v>3335700</v>
      </c>
      <c r="AU366" s="11">
        <f t="shared" si="273"/>
        <v>1.730000000000004</v>
      </c>
      <c r="AV366" s="11">
        <f t="shared" si="274"/>
        <v>173000.00000000047</v>
      </c>
      <c r="AW366" s="11">
        <f t="shared" si="275"/>
        <v>1.5231869849503501</v>
      </c>
      <c r="AX366" s="11">
        <f t="shared" si="276"/>
        <v>6.5231869849503497</v>
      </c>
      <c r="AY366" s="11">
        <f t="shared" si="277"/>
        <v>-49.665547750001743</v>
      </c>
      <c r="AZ366" s="11">
        <f t="shared" si="278"/>
        <v>0.13342799999999871</v>
      </c>
      <c r="BA366" s="11">
        <f t="shared" si="279"/>
        <v>-685.27851326367261</v>
      </c>
      <c r="BC366" s="11">
        <v>0</v>
      </c>
      <c r="BD366" s="11">
        <v>29.655999999999999</v>
      </c>
      <c r="BE366" s="11">
        <f t="shared" si="280"/>
        <v>2965600</v>
      </c>
      <c r="BF366" s="11">
        <f t="shared" si="281"/>
        <v>0.97500000000000142</v>
      </c>
      <c r="BG366" s="11">
        <f t="shared" si="282"/>
        <v>97500</v>
      </c>
      <c r="BH366" s="11">
        <f t="shared" si="283"/>
        <v>1.4721125730215072</v>
      </c>
      <c r="BI366" s="11">
        <f t="shared" si="284"/>
        <v>6.4721125730215077</v>
      </c>
      <c r="BJ366" s="11">
        <f t="shared" si="285"/>
        <v>-31.77392063595023</v>
      </c>
      <c r="BK366" s="11">
        <f t="shared" si="286"/>
        <v>0.11862399999999887</v>
      </c>
      <c r="BL366" s="11">
        <f t="shared" si="287"/>
        <v>-578.9563386799615</v>
      </c>
      <c r="BN366" s="11">
        <v>0</v>
      </c>
      <c r="BO366" s="11">
        <v>24.292999999999999</v>
      </c>
      <c r="BP366" s="11">
        <f t="shared" si="288"/>
        <v>2429300</v>
      </c>
      <c r="BQ366" s="11">
        <f t="shared" si="289"/>
        <v>0.25600000000000023</v>
      </c>
      <c r="BR366" s="11">
        <f t="shared" si="290"/>
        <v>25600</v>
      </c>
      <c r="BS366" s="11">
        <f t="shared" si="291"/>
        <v>1.3854811501692441</v>
      </c>
      <c r="BT366" s="11">
        <f t="shared" si="292"/>
        <v>6.3854811501692446</v>
      </c>
      <c r="BU366" s="11">
        <f t="shared" si="293"/>
        <v>-10.296805249574964</v>
      </c>
      <c r="BV366" s="11">
        <f t="shared" si="294"/>
        <v>9.7171999999999065E-2</v>
      </c>
      <c r="BW366" s="11">
        <f t="shared" si="295"/>
        <v>-424.88829699056862</v>
      </c>
    </row>
    <row r="367" spans="1:75" x14ac:dyDescent="0.35">
      <c r="A367" s="4">
        <v>1</v>
      </c>
      <c r="B367" s="5">
        <v>39.31</v>
      </c>
      <c r="C367" s="5">
        <f t="shared" si="248"/>
        <v>0.11999999999999744</v>
      </c>
      <c r="D367" s="5">
        <f t="shared" si="249"/>
        <v>1.5945030438200891</v>
      </c>
      <c r="E367" s="5">
        <f t="shared" si="250"/>
        <v>3.9310000000000001E-5</v>
      </c>
      <c r="F367" s="5">
        <f t="shared" si="251"/>
        <v>1.1999999999999885E-7</v>
      </c>
      <c r="G367" s="5">
        <f t="shared" si="252"/>
        <v>-4.4054969561799107</v>
      </c>
      <c r="H367" s="6">
        <f t="shared" si="253"/>
        <v>8.0402227056186604E-6</v>
      </c>
      <c r="K367" s="11">
        <v>1</v>
      </c>
      <c r="L367" s="11">
        <v>45.061999999999998</v>
      </c>
      <c r="M367" s="11">
        <f t="shared" si="254"/>
        <v>4506200</v>
      </c>
      <c r="N367" s="11">
        <f t="shared" si="255"/>
        <v>2.4220000000000041</v>
      </c>
      <c r="O367" s="11">
        <f t="shared" si="255"/>
        <v>242200</v>
      </c>
      <c r="P367" s="11">
        <f t="shared" si="256"/>
        <v>1.6538104632353066</v>
      </c>
      <c r="Q367" s="11">
        <f t="shared" si="256"/>
        <v>6.6538104632353061</v>
      </c>
      <c r="R367" s="11">
        <f t="shared" si="257"/>
        <v>-17.176295167109505</v>
      </c>
      <c r="S367" s="11">
        <f t="shared" si="258"/>
        <v>-0.54074399999999478</v>
      </c>
      <c r="T367" s="11">
        <f t="shared" si="247"/>
        <v>1386.7274611872595</v>
      </c>
      <c r="V367" s="11">
        <v>1</v>
      </c>
      <c r="W367" s="25">
        <v>35.406999999999996</v>
      </c>
      <c r="X367" s="11">
        <f t="shared" si="259"/>
        <v>3540699.9999999995</v>
      </c>
      <c r="Y367" s="11">
        <f t="shared" si="260"/>
        <v>1.1190000000000069</v>
      </c>
      <c r="Z367" s="11">
        <f t="shared" si="261"/>
        <v>111900.00000000093</v>
      </c>
      <c r="AA367" s="11">
        <f t="shared" si="262"/>
        <v>1.5490891309761239</v>
      </c>
      <c r="AB367" s="11">
        <f t="shared" si="263"/>
        <v>6.5490891309761237</v>
      </c>
      <c r="AC367" s="11">
        <f>(AB367-AB368)/(G368-G367)</f>
        <v>-10.208237777772066</v>
      </c>
      <c r="AD367" s="11">
        <f>X367*F367</f>
        <v>0.42488399999999588</v>
      </c>
      <c r="AE367" s="11">
        <f>(X367*E367)/(($I$3+$I$4)*286.9)+273</f>
        <v>1148.0998228719827</v>
      </c>
      <c r="AG367" s="11">
        <v>1</v>
      </c>
      <c r="AH367" s="11">
        <v>38.396000000000001</v>
      </c>
      <c r="AI367" s="11">
        <f t="shared" si="264"/>
        <v>3839600</v>
      </c>
      <c r="AJ367" s="11">
        <f t="shared" si="265"/>
        <v>2.0600000000000023</v>
      </c>
      <c r="AK367" s="11">
        <f t="shared" si="266"/>
        <v>206000.00000000047</v>
      </c>
      <c r="AL367" s="11">
        <f t="shared" si="267"/>
        <v>1.5842859830026372</v>
      </c>
      <c r="AM367" s="11">
        <f t="shared" si="268"/>
        <v>6.584285983002637</v>
      </c>
      <c r="AN367" s="11">
        <f t="shared" si="269"/>
        <v>-17.146171683846198</v>
      </c>
      <c r="AO367" s="11">
        <f t="shared" si="270"/>
        <v>0.46075199999999561</v>
      </c>
      <c r="AP367" s="11">
        <f t="shared" si="271"/>
        <v>-831.16223974648074</v>
      </c>
      <c r="AR367" s="11">
        <v>1</v>
      </c>
      <c r="AS367" s="11">
        <v>35.087000000000003</v>
      </c>
      <c r="AT367" s="11">
        <f t="shared" si="272"/>
        <v>3508700.0000000005</v>
      </c>
      <c r="AU367" s="11">
        <f t="shared" si="273"/>
        <v>1.9769999999999968</v>
      </c>
      <c r="AV367" s="11">
        <f t="shared" si="274"/>
        <v>197699.99999999953</v>
      </c>
      <c r="AW367" s="11">
        <f t="shared" si="275"/>
        <v>1.5451462368633535</v>
      </c>
      <c r="AX367" s="11">
        <f t="shared" si="276"/>
        <v>6.5451462368633537</v>
      </c>
      <c r="AY367" s="11">
        <f t="shared" si="277"/>
        <v>-17.984023801913541</v>
      </c>
      <c r="AZ367" s="11">
        <f t="shared" si="278"/>
        <v>0.42104399999999603</v>
      </c>
      <c r="BA367" s="11">
        <f t="shared" si="279"/>
        <v>-736.00459698887323</v>
      </c>
      <c r="BC367" s="11">
        <v>1</v>
      </c>
      <c r="BD367" s="11">
        <v>30.631</v>
      </c>
      <c r="BE367" s="11">
        <f t="shared" si="280"/>
        <v>3063100</v>
      </c>
      <c r="BF367" s="11">
        <f t="shared" si="281"/>
        <v>1.1409999999999982</v>
      </c>
      <c r="BG367" s="11">
        <f t="shared" si="282"/>
        <v>114100</v>
      </c>
      <c r="BH367" s="11">
        <f t="shared" si="283"/>
        <v>1.4861611753045385</v>
      </c>
      <c r="BI367" s="11">
        <f t="shared" si="284"/>
        <v>6.4861611753045381</v>
      </c>
      <c r="BJ367" s="11">
        <f t="shared" si="285"/>
        <v>-11.998926925202907</v>
      </c>
      <c r="BK367" s="11">
        <f t="shared" si="286"/>
        <v>0.36757199999999646</v>
      </c>
      <c r="BL367" s="11">
        <f t="shared" si="287"/>
        <v>-607.86242227509251</v>
      </c>
      <c r="BN367" s="11">
        <v>1</v>
      </c>
      <c r="BO367" s="11">
        <v>24.548999999999999</v>
      </c>
      <c r="BP367" s="11">
        <f t="shared" si="288"/>
        <v>2454900</v>
      </c>
      <c r="BQ367" s="11">
        <f t="shared" si="289"/>
        <v>0.33300000000000196</v>
      </c>
      <c r="BR367" s="11">
        <f t="shared" si="290"/>
        <v>33300</v>
      </c>
      <c r="BS367" s="11">
        <f t="shared" si="291"/>
        <v>1.3900338058957593</v>
      </c>
      <c r="BT367" s="11">
        <f t="shared" si="292"/>
        <v>6.3900338058957598</v>
      </c>
      <c r="BU367" s="11">
        <f t="shared" si="293"/>
        <v>-4.420437303398252</v>
      </c>
      <c r="BV367" s="11">
        <f t="shared" si="294"/>
        <v>0.29458799999999719</v>
      </c>
      <c r="BW367" s="11">
        <f t="shared" si="295"/>
        <v>-432.96100696781843</v>
      </c>
    </row>
    <row r="368" spans="1:75" x14ac:dyDescent="0.35">
      <c r="A368" s="4">
        <v>2</v>
      </c>
      <c r="B368" s="5">
        <v>39.43</v>
      </c>
      <c r="C368" s="5">
        <f t="shared" si="248"/>
        <v>0.20000000000000284</v>
      </c>
      <c r="D368" s="5">
        <f t="shared" si="249"/>
        <v>1.5958267770732231</v>
      </c>
      <c r="E368" s="5">
        <f t="shared" si="250"/>
        <v>3.943E-5</v>
      </c>
      <c r="F368" s="5">
        <f t="shared" si="251"/>
        <v>2.0000000000000486E-7</v>
      </c>
      <c r="G368" s="5">
        <f t="shared" si="252"/>
        <v>-4.4041732229267767</v>
      </c>
      <c r="H368" s="6">
        <f t="shared" si="253"/>
        <v>3.2156907529640177E-5</v>
      </c>
      <c r="K368" s="11">
        <v>2</v>
      </c>
      <c r="L368" s="11">
        <v>47.484000000000002</v>
      </c>
      <c r="M368" s="11">
        <f t="shared" si="254"/>
        <v>4748400</v>
      </c>
      <c r="N368" s="11">
        <f t="shared" si="255"/>
        <v>2.4339999999999975</v>
      </c>
      <c r="O368" s="11">
        <f t="shared" si="255"/>
        <v>243400</v>
      </c>
      <c r="P368" s="11">
        <f t="shared" si="256"/>
        <v>1.6765472963136525</v>
      </c>
      <c r="Q368" s="11">
        <f t="shared" si="256"/>
        <v>6.676547296313653</v>
      </c>
      <c r="R368" s="11">
        <f t="shared" si="257"/>
        <v>-9.8802745262096572</v>
      </c>
      <c r="S368" s="11">
        <f t="shared" si="258"/>
        <v>-0.94968000000002306</v>
      </c>
      <c r="T368" s="11">
        <f t="shared" si="247"/>
        <v>1450.1708372511764</v>
      </c>
      <c r="V368" s="11">
        <v>2</v>
      </c>
      <c r="W368" s="25">
        <v>36.526000000000003</v>
      </c>
      <c r="X368" s="11">
        <f t="shared" si="259"/>
        <v>3652600.0000000005</v>
      </c>
      <c r="Y368" s="11">
        <f t="shared" si="260"/>
        <v>1.3049999999999997</v>
      </c>
      <c r="Z368" s="11">
        <f t="shared" si="261"/>
        <v>130500</v>
      </c>
      <c r="AA368" s="11">
        <f t="shared" si="262"/>
        <v>1.5626021147784588</v>
      </c>
      <c r="AB368" s="11">
        <f t="shared" si="263"/>
        <v>6.5626021147784588</v>
      </c>
      <c r="AC368" s="11">
        <f>(AB368-AB369)/(G369-G368)</f>
        <v>-6.938396852782148</v>
      </c>
      <c r="AD368" s="11">
        <f>X368*F368</f>
        <v>0.73052000000001782</v>
      </c>
      <c r="AE368" s="11">
        <f>(X368*E368)/(($I$3+$I$4)*286.9)+273</f>
        <v>1178.512214670973</v>
      </c>
      <c r="AG368" s="11">
        <v>2</v>
      </c>
      <c r="AH368" s="11">
        <v>40.456000000000003</v>
      </c>
      <c r="AI368" s="11">
        <f t="shared" si="264"/>
        <v>4045600.0000000005</v>
      </c>
      <c r="AJ368" s="11">
        <f t="shared" si="265"/>
        <v>2.2439999999999998</v>
      </c>
      <c r="AK368" s="11">
        <f t="shared" si="266"/>
        <v>224399.99999999953</v>
      </c>
      <c r="AL368" s="11">
        <f t="shared" si="267"/>
        <v>1.6069829406244882</v>
      </c>
      <c r="AM368" s="11">
        <f t="shared" si="268"/>
        <v>6.606982940624488</v>
      </c>
      <c r="AN368" s="11">
        <f t="shared" si="269"/>
        <v>-10.669906232912398</v>
      </c>
      <c r="AO368" s="11">
        <f t="shared" si="270"/>
        <v>0.80912000000001971</v>
      </c>
      <c r="AP368" s="11">
        <f t="shared" si="271"/>
        <v>-893.95358323873188</v>
      </c>
      <c r="AR368" s="11">
        <v>2</v>
      </c>
      <c r="AS368" s="11">
        <v>37.064</v>
      </c>
      <c r="AT368" s="11">
        <f t="shared" si="272"/>
        <v>3706400</v>
      </c>
      <c r="AU368" s="11">
        <f t="shared" si="273"/>
        <v>2.1940000000000026</v>
      </c>
      <c r="AV368" s="11">
        <f t="shared" si="274"/>
        <v>219400.00000000047</v>
      </c>
      <c r="AW368" s="11">
        <f t="shared" si="275"/>
        <v>1.5689522871950987</v>
      </c>
      <c r="AX368" s="11">
        <f t="shared" si="276"/>
        <v>6.5689522871950992</v>
      </c>
      <c r="AY368" s="11">
        <f t="shared" si="277"/>
        <v>-11.366648775240384</v>
      </c>
      <c r="AZ368" s="11">
        <f t="shared" si="278"/>
        <v>0.74128000000001804</v>
      </c>
      <c r="BA368" s="11">
        <f t="shared" si="279"/>
        <v>-796.11132116769727</v>
      </c>
      <c r="BC368" s="11">
        <v>2</v>
      </c>
      <c r="BD368" s="11">
        <v>31.771999999999998</v>
      </c>
      <c r="BE368" s="11">
        <f t="shared" si="280"/>
        <v>3177200</v>
      </c>
      <c r="BF368" s="11">
        <f t="shared" si="281"/>
        <v>1.3220000000000027</v>
      </c>
      <c r="BG368" s="11">
        <f t="shared" si="282"/>
        <v>132200</v>
      </c>
      <c r="BH368" s="11">
        <f t="shared" si="283"/>
        <v>1.5020445538773535</v>
      </c>
      <c r="BI368" s="11">
        <f t="shared" si="284"/>
        <v>6.5020445538773535</v>
      </c>
      <c r="BJ368" s="11">
        <f t="shared" si="285"/>
        <v>-8.05750096567931</v>
      </c>
      <c r="BK368" s="11">
        <f t="shared" si="286"/>
        <v>0.63544000000001544</v>
      </c>
      <c r="BL368" s="11">
        <f t="shared" si="287"/>
        <v>-643.46354673375981</v>
      </c>
      <c r="BN368" s="11">
        <v>2</v>
      </c>
      <c r="BO368" s="11">
        <v>24.882000000000001</v>
      </c>
      <c r="BP368" s="11">
        <f t="shared" si="288"/>
        <v>2488200</v>
      </c>
      <c r="BQ368" s="11">
        <f t="shared" si="289"/>
        <v>0.46899999999999764</v>
      </c>
      <c r="BR368" s="11">
        <f t="shared" si="290"/>
        <v>46900</v>
      </c>
      <c r="BS368" s="11">
        <f t="shared" si="291"/>
        <v>1.3958852857476616</v>
      </c>
      <c r="BT368" s="11">
        <f t="shared" si="292"/>
        <v>6.3958852857476618</v>
      </c>
      <c r="BU368" s="11">
        <f t="shared" si="293"/>
        <v>-3.6908146392903869</v>
      </c>
      <c r="BV368" s="11">
        <f t="shared" si="294"/>
        <v>0.49764000000001207</v>
      </c>
      <c r="BW368" s="11">
        <f t="shared" si="295"/>
        <v>-444.72145190197068</v>
      </c>
    </row>
    <row r="369" spans="1:75" x14ac:dyDescent="0.35">
      <c r="A369" s="4">
        <v>3</v>
      </c>
      <c r="B369" s="5">
        <v>39.630000000000003</v>
      </c>
      <c r="C369" s="5">
        <f t="shared" si="248"/>
        <v>0.26999999999999602</v>
      </c>
      <c r="D369" s="5">
        <f t="shared" si="249"/>
        <v>1.5980240723341896</v>
      </c>
      <c r="E369" s="5">
        <f t="shared" si="250"/>
        <v>3.9630000000000005E-5</v>
      </c>
      <c r="F369" s="5">
        <f t="shared" si="251"/>
        <v>2.6999999999999572E-7</v>
      </c>
      <c r="G369" s="5">
        <f t="shared" si="252"/>
        <v>-4.4019759276658101</v>
      </c>
      <c r="H369" s="6">
        <f t="shared" si="253"/>
        <v>7.2338107058145251E-5</v>
      </c>
      <c r="K369" s="11">
        <v>3</v>
      </c>
      <c r="L369" s="11">
        <v>49.917999999999999</v>
      </c>
      <c r="M369" s="11">
        <f t="shared" si="254"/>
        <v>4991800</v>
      </c>
      <c r="N369" s="11">
        <f t="shared" si="255"/>
        <v>2.3729999999999976</v>
      </c>
      <c r="O369" s="11">
        <f t="shared" si="255"/>
        <v>237300</v>
      </c>
      <c r="P369" s="11">
        <f t="shared" si="256"/>
        <v>1.6982571767071422</v>
      </c>
      <c r="Q369" s="11">
        <f t="shared" si="256"/>
        <v>6.6982571767071422</v>
      </c>
      <c r="R369" s="11">
        <f t="shared" si="257"/>
        <v>-6.8399385549609484</v>
      </c>
      <c r="S369" s="11">
        <f t="shared" si="258"/>
        <v>-1.3477859999999786</v>
      </c>
      <c r="T369" s="11">
        <f t="shared" si="247"/>
        <v>1516.7888813271627</v>
      </c>
      <c r="V369" s="11">
        <v>3</v>
      </c>
      <c r="W369" s="25">
        <v>37.831000000000003</v>
      </c>
      <c r="X369" s="11">
        <f t="shared" si="259"/>
        <v>3783100.0000000005</v>
      </c>
      <c r="Y369" s="11">
        <f t="shared" si="260"/>
        <v>1.4689999999999941</v>
      </c>
      <c r="Z369" s="11">
        <f t="shared" si="261"/>
        <v>146899.99999999907</v>
      </c>
      <c r="AA369" s="11">
        <f t="shared" si="262"/>
        <v>1.5778478213017826</v>
      </c>
      <c r="AB369" s="11">
        <f t="shared" si="263"/>
        <v>6.5778478213017824</v>
      </c>
      <c r="AC369" s="11">
        <f>(AB369-AB370)/(G370-G369)</f>
        <v>-5.6106206088234334</v>
      </c>
      <c r="AD369" s="11">
        <f>X369*F369</f>
        <v>1.0214369999999839</v>
      </c>
      <c r="AE369" s="11">
        <f>(X369*E369)/(($I$3+$I$4)*286.9)+273</f>
        <v>1215.6214425555493</v>
      </c>
      <c r="AG369" s="11">
        <v>3</v>
      </c>
      <c r="AH369" s="11">
        <v>42.7</v>
      </c>
      <c r="AI369" s="11">
        <f t="shared" si="264"/>
        <v>4270000</v>
      </c>
      <c r="AJ369" s="11">
        <f t="shared" si="265"/>
        <v>2.3659999999999997</v>
      </c>
      <c r="AK369" s="11">
        <f t="shared" si="266"/>
        <v>236600</v>
      </c>
      <c r="AL369" s="11">
        <f t="shared" si="267"/>
        <v>1.6304278750250238</v>
      </c>
      <c r="AM369" s="11">
        <f t="shared" si="268"/>
        <v>6.6304278750250241</v>
      </c>
      <c r="AN369" s="11">
        <f t="shared" si="269"/>
        <v>-7.9425365776848382</v>
      </c>
      <c r="AO369" s="11">
        <f t="shared" si="270"/>
        <v>1.1528999999999818</v>
      </c>
      <c r="AP369" s="11">
        <f t="shared" si="271"/>
        <v>-964.92921267557813</v>
      </c>
      <c r="AR369" s="11">
        <v>3</v>
      </c>
      <c r="AS369" s="11">
        <v>39.258000000000003</v>
      </c>
      <c r="AT369" s="11">
        <f t="shared" si="272"/>
        <v>3925800.0000000005</v>
      </c>
      <c r="AU369" s="11">
        <f t="shared" si="273"/>
        <v>2.4009999999999962</v>
      </c>
      <c r="AV369" s="11">
        <f t="shared" si="274"/>
        <v>240099.99999999953</v>
      </c>
      <c r="AW369" s="11">
        <f t="shared" si="275"/>
        <v>1.5939281706820063</v>
      </c>
      <c r="AX369" s="11">
        <f t="shared" si="276"/>
        <v>6.5939281706820063</v>
      </c>
      <c r="AY369" s="11">
        <f t="shared" si="277"/>
        <v>-8.7426973361120979</v>
      </c>
      <c r="AZ369" s="11">
        <f t="shared" si="278"/>
        <v>1.0599659999999833</v>
      </c>
      <c r="BA369" s="11">
        <f t="shared" si="279"/>
        <v>-865.14110143367316</v>
      </c>
      <c r="BC369" s="11">
        <v>3</v>
      </c>
      <c r="BD369" s="11">
        <v>33.094000000000001</v>
      </c>
      <c r="BE369" s="11">
        <f t="shared" si="280"/>
        <v>3309400</v>
      </c>
      <c r="BF369" s="11">
        <f t="shared" si="281"/>
        <v>1.4969999999999999</v>
      </c>
      <c r="BG369" s="11">
        <f t="shared" si="282"/>
        <v>149700</v>
      </c>
      <c r="BH369" s="11">
        <f t="shared" si="283"/>
        <v>1.5197492625644744</v>
      </c>
      <c r="BI369" s="11">
        <f t="shared" si="284"/>
        <v>6.5197492625644742</v>
      </c>
      <c r="BJ369" s="11">
        <f t="shared" si="285"/>
        <v>-6.5157700084420167</v>
      </c>
      <c r="BK369" s="11">
        <f t="shared" si="286"/>
        <v>0.89353799999998584</v>
      </c>
      <c r="BL369" s="11">
        <f t="shared" si="287"/>
        <v>-686.43862679825725</v>
      </c>
      <c r="BN369" s="11">
        <v>3</v>
      </c>
      <c r="BO369" s="11">
        <v>25.350999999999999</v>
      </c>
      <c r="BP369" s="11">
        <f t="shared" si="288"/>
        <v>2535100</v>
      </c>
      <c r="BQ369" s="11">
        <f t="shared" si="289"/>
        <v>0.61100000000000065</v>
      </c>
      <c r="BR369" s="11">
        <f t="shared" si="290"/>
        <v>61100</v>
      </c>
      <c r="BS369" s="11">
        <f t="shared" si="291"/>
        <v>1.4039950952636806</v>
      </c>
      <c r="BT369" s="11">
        <f t="shared" si="292"/>
        <v>6.4039950952636806</v>
      </c>
      <c r="BU369" s="11">
        <f t="shared" si="293"/>
        <v>-3.5075177730512657</v>
      </c>
      <c r="BV369" s="11">
        <f t="shared" si="294"/>
        <v>0.68447699999998912</v>
      </c>
      <c r="BW369" s="11">
        <f t="shared" si="295"/>
        <v>-461.9588634786553</v>
      </c>
    </row>
    <row r="370" spans="1:75" x14ac:dyDescent="0.35">
      <c r="A370" s="4">
        <v>4</v>
      </c>
      <c r="B370" s="5">
        <v>39.9</v>
      </c>
      <c r="C370" s="5">
        <f t="shared" si="248"/>
        <v>0.35999999999999943</v>
      </c>
      <c r="D370" s="5">
        <f t="shared" si="249"/>
        <v>1.6009728956867482</v>
      </c>
      <c r="E370" s="5">
        <f t="shared" si="250"/>
        <v>3.9900000000000001E-5</v>
      </c>
      <c r="F370" s="5">
        <f t="shared" si="251"/>
        <v>3.5999999999999655E-7</v>
      </c>
      <c r="G370" s="5">
        <f t="shared" si="252"/>
        <v>-4.3990271043132516</v>
      </c>
      <c r="H370" s="6">
        <f t="shared" si="253"/>
        <v>1.2856391714929916E-4</v>
      </c>
      <c r="K370" s="11">
        <v>4</v>
      </c>
      <c r="L370" s="11">
        <v>52.290999999999997</v>
      </c>
      <c r="M370" s="11">
        <f t="shared" si="254"/>
        <v>5229100</v>
      </c>
      <c r="N370" s="11">
        <f t="shared" si="255"/>
        <v>2.2880000000000038</v>
      </c>
      <c r="O370" s="11">
        <f t="shared" si="255"/>
        <v>228800</v>
      </c>
      <c r="P370" s="11">
        <f t="shared" si="256"/>
        <v>1.718426947248076</v>
      </c>
      <c r="Q370" s="11">
        <f t="shared" si="256"/>
        <v>6.7184269472480764</v>
      </c>
      <c r="R370" s="11">
        <f t="shared" si="257"/>
        <v>-4.7678091777562761</v>
      </c>
      <c r="S370" s="11">
        <f t="shared" si="258"/>
        <v>-1.8824759999999821</v>
      </c>
      <c r="T370" s="11">
        <f t="shared" si="247"/>
        <v>1584.7928640415644</v>
      </c>
      <c r="V370" s="11">
        <v>4</v>
      </c>
      <c r="W370" s="25">
        <v>39.299999999999997</v>
      </c>
      <c r="X370" s="11">
        <f t="shared" si="259"/>
        <v>3929999.9999999995</v>
      </c>
      <c r="Y370" s="11">
        <f t="shared" si="260"/>
        <v>1.5990000000000038</v>
      </c>
      <c r="Z370" s="11">
        <f t="shared" si="261"/>
        <v>159900.00000000047</v>
      </c>
      <c r="AA370" s="11">
        <f t="shared" si="262"/>
        <v>1.5943925503754266</v>
      </c>
      <c r="AB370" s="11">
        <f t="shared" si="263"/>
        <v>6.594392550375427</v>
      </c>
      <c r="AC370" s="11">
        <f>(AB370-AB371)/(G371-G370)</f>
        <v>-4.4400652803748395</v>
      </c>
      <c r="AD370" s="11">
        <f>X370*F370</f>
        <v>1.4147999999999863</v>
      </c>
      <c r="AE370" s="11">
        <f>(X370*E370)/(($I$3+$I$4)*286.9)+273</f>
        <v>1258.8954611086704</v>
      </c>
      <c r="AG370" s="11">
        <v>4</v>
      </c>
      <c r="AH370" s="11">
        <v>45.066000000000003</v>
      </c>
      <c r="AI370" s="11">
        <f t="shared" si="264"/>
        <v>4506600</v>
      </c>
      <c r="AJ370" s="11">
        <f t="shared" si="265"/>
        <v>2.4649999999999963</v>
      </c>
      <c r="AK370" s="11">
        <f t="shared" si="266"/>
        <v>246500</v>
      </c>
      <c r="AL370" s="11">
        <f t="shared" si="267"/>
        <v>1.6538490123638516</v>
      </c>
      <c r="AM370" s="11">
        <f t="shared" si="268"/>
        <v>6.6538490123638514</v>
      </c>
      <c r="AN370" s="11">
        <f t="shared" si="269"/>
        <v>-5.9289107958463534</v>
      </c>
      <c r="AO370" s="11">
        <f t="shared" si="270"/>
        <v>1.6223759999999845</v>
      </c>
      <c r="AP370" s="11">
        <f t="shared" si="271"/>
        <v>-1042.4240330478826</v>
      </c>
      <c r="AR370" s="11">
        <v>4</v>
      </c>
      <c r="AS370" s="11">
        <v>41.658999999999999</v>
      </c>
      <c r="AT370" s="11">
        <f t="shared" si="272"/>
        <v>4165900</v>
      </c>
      <c r="AU370" s="11">
        <f t="shared" si="273"/>
        <v>2.5590000000000046</v>
      </c>
      <c r="AV370" s="11">
        <f t="shared" si="274"/>
        <v>255900</v>
      </c>
      <c r="AW370" s="11">
        <f t="shared" si="275"/>
        <v>1.6197088407510849</v>
      </c>
      <c r="AX370" s="11">
        <f t="shared" si="276"/>
        <v>6.6197088407510849</v>
      </c>
      <c r="AY370" s="11">
        <f t="shared" si="277"/>
        <v>-6.6370379700639921</v>
      </c>
      <c r="AZ370" s="11">
        <f t="shared" si="278"/>
        <v>1.4997239999999856</v>
      </c>
      <c r="BA370" s="11">
        <f t="shared" si="279"/>
        <v>-942.97767258557997</v>
      </c>
      <c r="BC370" s="11">
        <v>4</v>
      </c>
      <c r="BD370" s="11">
        <v>34.591000000000001</v>
      </c>
      <c r="BE370" s="11">
        <f t="shared" si="280"/>
        <v>3459100</v>
      </c>
      <c r="BF370" s="11">
        <f t="shared" si="281"/>
        <v>1.6899999999999977</v>
      </c>
      <c r="BG370" s="11">
        <f t="shared" si="282"/>
        <v>169000</v>
      </c>
      <c r="BH370" s="11">
        <f t="shared" si="283"/>
        <v>1.5389631173252687</v>
      </c>
      <c r="BI370" s="11">
        <f t="shared" si="284"/>
        <v>6.5389631173252685</v>
      </c>
      <c r="BJ370" s="11">
        <f t="shared" si="285"/>
        <v>-5.3106372905424726</v>
      </c>
      <c r="BK370" s="11">
        <f t="shared" si="286"/>
        <v>1.2452759999999881</v>
      </c>
      <c r="BL370" s="11">
        <f t="shared" si="287"/>
        <v>-736.67098759950534</v>
      </c>
      <c r="BN370" s="11">
        <v>4</v>
      </c>
      <c r="BO370" s="11">
        <v>25.962</v>
      </c>
      <c r="BP370" s="11">
        <f t="shared" si="288"/>
        <v>2596200</v>
      </c>
      <c r="BQ370" s="11">
        <f t="shared" si="289"/>
        <v>0.79899999999999949</v>
      </c>
      <c r="BR370" s="11">
        <f t="shared" si="290"/>
        <v>79900</v>
      </c>
      <c r="BS370" s="11">
        <f t="shared" si="291"/>
        <v>1.4143381455823678</v>
      </c>
      <c r="BT370" s="11">
        <f t="shared" si="292"/>
        <v>6.4143381455823683</v>
      </c>
      <c r="BU370" s="11">
        <f t="shared" si="293"/>
        <v>-3.3746769387647735</v>
      </c>
      <c r="BV370" s="11">
        <f t="shared" si="294"/>
        <v>0.93463199999999103</v>
      </c>
      <c r="BW370" s="11">
        <f t="shared" si="295"/>
        <v>-484.80053135377284</v>
      </c>
    </row>
    <row r="371" spans="1:75" x14ac:dyDescent="0.35">
      <c r="A371" s="4">
        <v>5</v>
      </c>
      <c r="B371" s="5">
        <v>40.26</v>
      </c>
      <c r="C371" s="5">
        <f t="shared" si="248"/>
        <v>0.42999999999999972</v>
      </c>
      <c r="D371" s="5">
        <f t="shared" si="249"/>
        <v>1.6048737705526357</v>
      </c>
      <c r="E371" s="5">
        <f t="shared" si="250"/>
        <v>4.0259999999999997E-5</v>
      </c>
      <c r="F371" s="5">
        <f t="shared" si="251"/>
        <v>4.3000000000000097E-7</v>
      </c>
      <c r="G371" s="5">
        <f t="shared" si="252"/>
        <v>-4.3951262294473645</v>
      </c>
      <c r="H371" s="6">
        <f t="shared" si="253"/>
        <v>2.0080648925629996E-4</v>
      </c>
      <c r="K371" s="11">
        <v>5</v>
      </c>
      <c r="L371" s="11">
        <v>54.579000000000001</v>
      </c>
      <c r="M371" s="11">
        <f t="shared" si="254"/>
        <v>5457900</v>
      </c>
      <c r="N371" s="11">
        <f t="shared" si="255"/>
        <v>2.1640000000000015</v>
      </c>
      <c r="O371" s="11">
        <f t="shared" si="255"/>
        <v>216400</v>
      </c>
      <c r="P371" s="11">
        <f t="shared" si="256"/>
        <v>1.7370255742349319</v>
      </c>
      <c r="Q371" s="11">
        <f t="shared" si="256"/>
        <v>6.7370255742349316</v>
      </c>
      <c r="R371" s="11">
        <f t="shared" si="257"/>
        <v>-3.6599510876435621</v>
      </c>
      <c r="S371" s="11">
        <f t="shared" si="258"/>
        <v>-2.3468970000000051</v>
      </c>
      <c r="T371" s="11">
        <f t="shared" si="247"/>
        <v>1654.5441427045257</v>
      </c>
      <c r="V371" s="11">
        <v>5</v>
      </c>
      <c r="W371" s="25">
        <v>40.899000000000001</v>
      </c>
      <c r="X371" s="11">
        <f t="shared" si="259"/>
        <v>4089900</v>
      </c>
      <c r="Y371" s="11">
        <f t="shared" si="260"/>
        <v>1.7209999999999965</v>
      </c>
      <c r="Z371" s="11">
        <f t="shared" si="261"/>
        <v>172100</v>
      </c>
      <c r="AA371" s="11">
        <f t="shared" si="262"/>
        <v>1.6117126894305396</v>
      </c>
      <c r="AB371" s="11">
        <f t="shared" si="263"/>
        <v>6.6117126894305391</v>
      </c>
      <c r="AC371" s="11">
        <f>(AB371-AB372)/(G372-G371)</f>
        <v>-3.8797288771658835</v>
      </c>
      <c r="AD371" s="11">
        <f>X371*F371</f>
        <v>1.7586570000000039</v>
      </c>
      <c r="AE371" s="11">
        <f>(X371*E371)/(($I$3+$I$4)*286.9)+273</f>
        <v>1308.2658328747759</v>
      </c>
      <c r="AG371" s="11">
        <v>5</v>
      </c>
      <c r="AH371" s="11">
        <v>47.530999999999999</v>
      </c>
      <c r="AI371" s="11">
        <f t="shared" si="264"/>
        <v>4753100</v>
      </c>
      <c r="AJ371" s="11">
        <f t="shared" si="265"/>
        <v>2.5150000000000006</v>
      </c>
      <c r="AK371" s="11">
        <f t="shared" si="266"/>
        <v>251500</v>
      </c>
      <c r="AL371" s="11">
        <f t="shared" si="267"/>
        <v>1.6769769514694552</v>
      </c>
      <c r="AM371" s="11">
        <f t="shared" si="268"/>
        <v>6.676976951469455</v>
      </c>
      <c r="AN371" s="11">
        <f t="shared" si="269"/>
        <v>-4.8532318512776982</v>
      </c>
      <c r="AO371" s="11">
        <f t="shared" si="270"/>
        <v>2.0438330000000047</v>
      </c>
      <c r="AP371" s="11">
        <f t="shared" si="271"/>
        <v>-1126.8921758073143</v>
      </c>
      <c r="AR371" s="11">
        <v>5</v>
      </c>
      <c r="AS371" s="11">
        <v>44.218000000000004</v>
      </c>
      <c r="AT371" s="11">
        <f t="shared" si="272"/>
        <v>4421800</v>
      </c>
      <c r="AU371" s="11">
        <f t="shared" si="273"/>
        <v>2.688999999999993</v>
      </c>
      <c r="AV371" s="11">
        <f t="shared" si="274"/>
        <v>268900</v>
      </c>
      <c r="AW371" s="11">
        <f t="shared" si="275"/>
        <v>1.6455990953524453</v>
      </c>
      <c r="AX371" s="11">
        <f t="shared" si="276"/>
        <v>6.6455990953524458</v>
      </c>
      <c r="AY371" s="11">
        <f t="shared" si="277"/>
        <v>-5.5567860916238265</v>
      </c>
      <c r="AZ371" s="11">
        <f t="shared" si="278"/>
        <v>1.9013740000000043</v>
      </c>
      <c r="BA371" s="11">
        <f t="shared" si="279"/>
        <v>-1029.3170610727277</v>
      </c>
      <c r="BC371" s="11">
        <v>5</v>
      </c>
      <c r="BD371" s="11">
        <v>36.280999999999999</v>
      </c>
      <c r="BE371" s="11">
        <f t="shared" si="280"/>
        <v>3628100</v>
      </c>
      <c r="BF371" s="11">
        <f t="shared" si="281"/>
        <v>1.8190000000000026</v>
      </c>
      <c r="BG371" s="11">
        <f t="shared" si="282"/>
        <v>181900</v>
      </c>
      <c r="BH371" s="11">
        <f t="shared" si="283"/>
        <v>1.5596792488537881</v>
      </c>
      <c r="BI371" s="11">
        <f t="shared" si="284"/>
        <v>6.5596792488537883</v>
      </c>
      <c r="BJ371" s="11">
        <f t="shared" si="285"/>
        <v>-4.6047027347961027</v>
      </c>
      <c r="BK371" s="11">
        <f t="shared" si="286"/>
        <v>1.5600830000000034</v>
      </c>
      <c r="BL371" s="11">
        <f t="shared" si="287"/>
        <v>-795.55500684742947</v>
      </c>
      <c r="BN371" s="11">
        <v>5</v>
      </c>
      <c r="BO371" s="11">
        <v>26.760999999999999</v>
      </c>
      <c r="BP371" s="11">
        <f t="shared" si="288"/>
        <v>2676100</v>
      </c>
      <c r="BQ371" s="11">
        <f t="shared" si="289"/>
        <v>1.0190000000000019</v>
      </c>
      <c r="BR371" s="11">
        <f t="shared" si="290"/>
        <v>101900</v>
      </c>
      <c r="BS371" s="11">
        <f t="shared" si="291"/>
        <v>1.427502338033285</v>
      </c>
      <c r="BT371" s="11">
        <f t="shared" si="292"/>
        <v>6.4275023380332845</v>
      </c>
      <c r="BU371" s="11">
        <f t="shared" si="293"/>
        <v>-3.5175958465565054</v>
      </c>
      <c r="BV371" s="11">
        <f t="shared" si="294"/>
        <v>1.1507230000000026</v>
      </c>
      <c r="BW371" s="11">
        <f t="shared" si="295"/>
        <v>-515.17013142537587</v>
      </c>
    </row>
    <row r="372" spans="1:75" x14ac:dyDescent="0.35">
      <c r="A372" s="4">
        <v>6</v>
      </c>
      <c r="B372" s="5">
        <v>40.69</v>
      </c>
      <c r="C372" s="5">
        <f t="shared" si="248"/>
        <v>0.51000000000000512</v>
      </c>
      <c r="D372" s="5">
        <f t="shared" si="249"/>
        <v>1.6094876898532853</v>
      </c>
      <c r="E372" s="5">
        <f t="shared" si="250"/>
        <v>4.0689999999999998E-5</v>
      </c>
      <c r="F372" s="5">
        <f t="shared" si="251"/>
        <v>5.1000000000000698E-7</v>
      </c>
      <c r="G372" s="5">
        <f t="shared" si="252"/>
        <v>-4.3905123101467147</v>
      </c>
      <c r="H372" s="6">
        <f t="shared" si="253"/>
        <v>2.890300476801333E-4</v>
      </c>
      <c r="K372" s="11">
        <v>6</v>
      </c>
      <c r="L372" s="11">
        <v>56.743000000000002</v>
      </c>
      <c r="M372" s="11">
        <f t="shared" si="254"/>
        <v>5674300</v>
      </c>
      <c r="N372" s="11">
        <f t="shared" si="255"/>
        <v>2.0399999999999991</v>
      </c>
      <c r="O372" s="11">
        <f t="shared" si="255"/>
        <v>204000</v>
      </c>
      <c r="P372" s="11">
        <f t="shared" si="256"/>
        <v>1.7539122931976447</v>
      </c>
      <c r="Q372" s="11">
        <f t="shared" si="256"/>
        <v>6.7539122931976445</v>
      </c>
      <c r="R372" s="11">
        <f t="shared" si="257"/>
        <v>-2.8356371490465344</v>
      </c>
      <c r="S372" s="11">
        <f t="shared" si="258"/>
        <v>-2.8938930000000398</v>
      </c>
      <c r="T372" s="11">
        <f t="shared" si="247"/>
        <v>1724.6616513490194</v>
      </c>
      <c r="V372" s="11">
        <v>6</v>
      </c>
      <c r="W372" s="25">
        <v>42.62</v>
      </c>
      <c r="X372" s="11">
        <f t="shared" si="259"/>
        <v>4262000</v>
      </c>
      <c r="Y372" s="11">
        <f t="shared" si="260"/>
        <v>1.8090000000000046</v>
      </c>
      <c r="Z372" s="11">
        <f t="shared" si="261"/>
        <v>180900</v>
      </c>
      <c r="AA372" s="11">
        <f t="shared" si="262"/>
        <v>1.6296134453781832</v>
      </c>
      <c r="AB372" s="11">
        <f t="shared" si="263"/>
        <v>6.6296134453781832</v>
      </c>
      <c r="AC372" s="11">
        <f>(AB372-AB373)/(G373-G372)</f>
        <v>-3.3372780442913217</v>
      </c>
      <c r="AD372" s="11">
        <f>X372*F372</f>
        <v>2.1736200000000299</v>
      </c>
      <c r="AE372" s="11">
        <f>(X372*E372)/(($I$3+$I$4)*286.9)+273</f>
        <v>1363.351577824493</v>
      </c>
      <c r="AG372" s="11">
        <v>6</v>
      </c>
      <c r="AH372" s="11">
        <v>50.045999999999999</v>
      </c>
      <c r="AI372" s="11">
        <f t="shared" si="264"/>
        <v>5004600</v>
      </c>
      <c r="AJ372" s="11">
        <f t="shared" si="265"/>
        <v>2.5129999999999981</v>
      </c>
      <c r="AK372" s="11">
        <f t="shared" si="266"/>
        <v>251300</v>
      </c>
      <c r="AL372" s="11">
        <f t="shared" si="267"/>
        <v>1.699369371578594</v>
      </c>
      <c r="AM372" s="11">
        <f t="shared" si="268"/>
        <v>6.6993693715785936</v>
      </c>
      <c r="AN372" s="11">
        <f t="shared" si="269"/>
        <v>-3.9333799956783531</v>
      </c>
      <c r="AO372" s="11">
        <f t="shared" si="270"/>
        <v>2.5523460000000351</v>
      </c>
      <c r="AP372" s="11">
        <f t="shared" si="271"/>
        <v>-1216.7072302953352</v>
      </c>
      <c r="AR372" s="11">
        <v>6</v>
      </c>
      <c r="AS372" s="11">
        <v>46.906999999999996</v>
      </c>
      <c r="AT372" s="11">
        <f t="shared" si="272"/>
        <v>4690700</v>
      </c>
      <c r="AU372" s="11">
        <f t="shared" si="273"/>
        <v>2.7560000000000002</v>
      </c>
      <c r="AV372" s="11">
        <f t="shared" si="274"/>
        <v>275600</v>
      </c>
      <c r="AW372" s="11">
        <f t="shared" si="275"/>
        <v>1.6712376579501715</v>
      </c>
      <c r="AX372" s="11">
        <f t="shared" si="276"/>
        <v>6.6712376579501713</v>
      </c>
      <c r="AY372" s="11">
        <f t="shared" si="277"/>
        <v>-4.5836348186127109</v>
      </c>
      <c r="AZ372" s="11">
        <f t="shared" si="278"/>
        <v>2.3922570000000327</v>
      </c>
      <c r="BA372" s="11">
        <f t="shared" si="279"/>
        <v>-1123.2693732059163</v>
      </c>
      <c r="BC372" s="11">
        <v>6</v>
      </c>
      <c r="BD372" s="11">
        <v>38.1</v>
      </c>
      <c r="BE372" s="11">
        <f t="shared" si="280"/>
        <v>3810000</v>
      </c>
      <c r="BF372" s="11">
        <f t="shared" si="281"/>
        <v>1.929000000000002</v>
      </c>
      <c r="BG372" s="11">
        <f t="shared" si="282"/>
        <v>192900.00000000047</v>
      </c>
      <c r="BH372" s="11">
        <f t="shared" si="283"/>
        <v>1.5809249756756194</v>
      </c>
      <c r="BI372" s="11">
        <f t="shared" si="284"/>
        <v>6.580924975675619</v>
      </c>
      <c r="BJ372" s="11">
        <f t="shared" si="285"/>
        <v>-3.9651837066142894</v>
      </c>
      <c r="BK372" s="11">
        <f t="shared" si="286"/>
        <v>1.9431000000000265</v>
      </c>
      <c r="BL372" s="11">
        <f t="shared" si="287"/>
        <v>-861.11352504200681</v>
      </c>
      <c r="BN372" s="11">
        <v>6</v>
      </c>
      <c r="BO372" s="11">
        <v>27.78</v>
      </c>
      <c r="BP372" s="11">
        <f t="shared" si="288"/>
        <v>2778000</v>
      </c>
      <c r="BQ372" s="11">
        <f t="shared" si="289"/>
        <v>1.2219999999999978</v>
      </c>
      <c r="BR372" s="11">
        <f t="shared" si="290"/>
        <v>122200</v>
      </c>
      <c r="BS372" s="11">
        <f t="shared" si="291"/>
        <v>1.4437322414015967</v>
      </c>
      <c r="BT372" s="11">
        <f t="shared" si="292"/>
        <v>6.4437322414015972</v>
      </c>
      <c r="BU372" s="11">
        <f t="shared" si="293"/>
        <v>-3.4560710470028675</v>
      </c>
      <c r="BV372" s="11">
        <f t="shared" si="294"/>
        <v>1.4167800000000195</v>
      </c>
      <c r="BW372" s="11">
        <f t="shared" si="295"/>
        <v>-553.92057022747895</v>
      </c>
    </row>
    <row r="373" spans="1:75" x14ac:dyDescent="0.35">
      <c r="A373" s="4">
        <v>7</v>
      </c>
      <c r="B373" s="5">
        <v>41.2</v>
      </c>
      <c r="C373" s="5">
        <f t="shared" si="248"/>
        <v>0.58999999999999631</v>
      </c>
      <c r="D373" s="5">
        <f t="shared" si="249"/>
        <v>1.6148972160331345</v>
      </c>
      <c r="E373" s="5">
        <f t="shared" si="250"/>
        <v>4.1200000000000005E-5</v>
      </c>
      <c r="F373" s="5">
        <f t="shared" si="251"/>
        <v>5.8999999999999266E-7</v>
      </c>
      <c r="G373" s="5">
        <f t="shared" si="252"/>
        <v>-4.3851027839668655</v>
      </c>
      <c r="H373" s="6">
        <f t="shared" si="253"/>
        <v>3.9319091175382681E-4</v>
      </c>
      <c r="K373" s="11">
        <v>7</v>
      </c>
      <c r="L373" s="11">
        <v>58.783000000000001</v>
      </c>
      <c r="M373" s="11">
        <f t="shared" si="254"/>
        <v>5878300</v>
      </c>
      <c r="N373" s="11">
        <f t="shared" si="255"/>
        <v>1.8710000000000022</v>
      </c>
      <c r="O373" s="11">
        <f t="shared" si="255"/>
        <v>187100</v>
      </c>
      <c r="P373" s="11">
        <f t="shared" si="256"/>
        <v>1.7692517465919648</v>
      </c>
      <c r="Q373" s="11">
        <f t="shared" si="256"/>
        <v>6.7692517465919648</v>
      </c>
      <c r="R373" s="11">
        <f t="shared" si="257"/>
        <v>-2.2036208147867087</v>
      </c>
      <c r="S373" s="11">
        <f t="shared" si="258"/>
        <v>-3.4681969999999569</v>
      </c>
      <c r="T373" s="11">
        <f t="shared" si="247"/>
        <v>1795.7001263224602</v>
      </c>
      <c r="V373" s="11">
        <v>7</v>
      </c>
      <c r="W373" s="25">
        <v>44.429000000000002</v>
      </c>
      <c r="X373" s="11">
        <f t="shared" si="259"/>
        <v>4442900</v>
      </c>
      <c r="Y373" s="11">
        <f t="shared" si="260"/>
        <v>1.8449999999999989</v>
      </c>
      <c r="Z373" s="11">
        <f t="shared" si="261"/>
        <v>184500</v>
      </c>
      <c r="AA373" s="11">
        <f t="shared" si="262"/>
        <v>1.6476665383282134</v>
      </c>
      <c r="AB373" s="11">
        <f t="shared" si="263"/>
        <v>6.6476665383282132</v>
      </c>
      <c r="AC373" s="11">
        <f>(AB373-AB374)/(G374-G373)</f>
        <v>-2.8615481880536762</v>
      </c>
      <c r="AD373" s="11">
        <f>X373*F373</f>
        <v>2.6213109999999675</v>
      </c>
      <c r="AE373" s="11">
        <f>(X373*E373)/(($I$3+$I$4)*286.9)+273</f>
        <v>1423.8777012466289</v>
      </c>
      <c r="AG373" s="11">
        <v>7</v>
      </c>
      <c r="AH373" s="11">
        <v>52.558999999999997</v>
      </c>
      <c r="AI373" s="11">
        <f t="shared" si="264"/>
        <v>5255900</v>
      </c>
      <c r="AJ373" s="11">
        <f t="shared" si="265"/>
        <v>2.4819999999999993</v>
      </c>
      <c r="AK373" s="11">
        <f t="shared" si="266"/>
        <v>248200</v>
      </c>
      <c r="AL373" s="11">
        <f t="shared" si="267"/>
        <v>1.7206470936405109</v>
      </c>
      <c r="AM373" s="11">
        <f t="shared" si="268"/>
        <v>6.7206470936405109</v>
      </c>
      <c r="AN373" s="11">
        <f t="shared" si="269"/>
        <v>-3.2451366291938513</v>
      </c>
      <c r="AO373" s="11">
        <f t="shared" si="270"/>
        <v>3.1009809999999614</v>
      </c>
      <c r="AP373" s="11">
        <f t="shared" si="271"/>
        <v>-1311.1203529293784</v>
      </c>
      <c r="AR373" s="11">
        <v>7</v>
      </c>
      <c r="AS373" s="11">
        <v>49.662999999999997</v>
      </c>
      <c r="AT373" s="11">
        <f t="shared" si="272"/>
        <v>4966300</v>
      </c>
      <c r="AU373" s="11">
        <f t="shared" si="273"/>
        <v>2.7550000000000026</v>
      </c>
      <c r="AV373" s="11">
        <f t="shared" si="274"/>
        <v>275500</v>
      </c>
      <c r="AW373" s="11">
        <f t="shared" si="275"/>
        <v>1.6960329505003253</v>
      </c>
      <c r="AX373" s="11">
        <f t="shared" si="276"/>
        <v>6.6960329505003253</v>
      </c>
      <c r="AY373" s="11">
        <f t="shared" si="277"/>
        <v>-3.7970699640245238</v>
      </c>
      <c r="AZ373" s="11">
        <f t="shared" si="278"/>
        <v>2.9301169999999637</v>
      </c>
      <c r="BA373" s="11">
        <f t="shared" si="279"/>
        <v>-1223.8353486088342</v>
      </c>
      <c r="BC373" s="11">
        <v>7</v>
      </c>
      <c r="BD373" s="11">
        <v>40.029000000000003</v>
      </c>
      <c r="BE373" s="11">
        <f t="shared" si="280"/>
        <v>4002900.0000000005</v>
      </c>
      <c r="BF373" s="11">
        <f t="shared" si="281"/>
        <v>2.0139999999999958</v>
      </c>
      <c r="BG373" s="11">
        <f t="shared" si="282"/>
        <v>201399.99999999953</v>
      </c>
      <c r="BH373" s="11">
        <f t="shared" si="283"/>
        <v>1.6023747407444604</v>
      </c>
      <c r="BI373" s="11">
        <f t="shared" si="284"/>
        <v>6.6023747407444606</v>
      </c>
      <c r="BJ373" s="11">
        <f t="shared" si="285"/>
        <v>-3.4523759554604943</v>
      </c>
      <c r="BK373" s="11">
        <f t="shared" si="286"/>
        <v>2.3617109999999708</v>
      </c>
      <c r="BL373" s="11">
        <f t="shared" si="287"/>
        <v>-933.46803796514587</v>
      </c>
      <c r="BN373" s="11">
        <v>7</v>
      </c>
      <c r="BO373" s="11">
        <v>29.001999999999999</v>
      </c>
      <c r="BP373" s="11">
        <f t="shared" si="288"/>
        <v>2900200</v>
      </c>
      <c r="BQ373" s="11">
        <f t="shared" si="289"/>
        <v>1.4329999999999998</v>
      </c>
      <c r="BR373" s="11">
        <f t="shared" si="290"/>
        <v>143300</v>
      </c>
      <c r="BS373" s="11">
        <f t="shared" si="291"/>
        <v>1.4624279482097782</v>
      </c>
      <c r="BT373" s="11">
        <f t="shared" si="292"/>
        <v>6.4624279482097782</v>
      </c>
      <c r="BU373" s="11">
        <f t="shared" si="293"/>
        <v>-3.3918755892728356</v>
      </c>
      <c r="BV373" s="11">
        <f t="shared" si="294"/>
        <v>1.7111179999999786</v>
      </c>
      <c r="BW373" s="11">
        <f t="shared" si="295"/>
        <v>-601.11591688688588</v>
      </c>
    </row>
    <row r="374" spans="1:75" x14ac:dyDescent="0.35">
      <c r="A374" s="4">
        <v>8</v>
      </c>
      <c r="B374" s="5">
        <v>41.79</v>
      </c>
      <c r="C374" s="5">
        <f t="shared" si="248"/>
        <v>0.66000000000000369</v>
      </c>
      <c r="D374" s="5">
        <f t="shared" si="249"/>
        <v>1.6210723711436259</v>
      </c>
      <c r="E374" s="5">
        <f t="shared" si="250"/>
        <v>4.1789999999999998E-5</v>
      </c>
      <c r="F374" s="5">
        <f t="shared" si="251"/>
        <v>6.6000000000000385E-7</v>
      </c>
      <c r="G374" s="5">
        <f t="shared" si="252"/>
        <v>-4.3789276288563741</v>
      </c>
      <c r="H374" s="6">
        <f t="shared" si="253"/>
        <v>5.1323752295859282E-4</v>
      </c>
      <c r="K374" s="11">
        <v>8</v>
      </c>
      <c r="L374" s="11">
        <v>60.654000000000003</v>
      </c>
      <c r="M374" s="11">
        <f t="shared" si="254"/>
        <v>6065400</v>
      </c>
      <c r="N374" s="11">
        <f t="shared" si="255"/>
        <v>1.6689999999999969</v>
      </c>
      <c r="O374" s="11">
        <f t="shared" si="255"/>
        <v>166900</v>
      </c>
      <c r="P374" s="11">
        <f t="shared" si="256"/>
        <v>1.7828594469279799</v>
      </c>
      <c r="Q374" s="11">
        <f t="shared" si="256"/>
        <v>6.7828594469279802</v>
      </c>
      <c r="R374" s="11">
        <f t="shared" si="257"/>
        <v>-1.7323061407761768</v>
      </c>
      <c r="S374" s="11">
        <f t="shared" si="258"/>
        <v>-4.003164000000023</v>
      </c>
      <c r="T374" s="11">
        <f t="shared" si="247"/>
        <v>1866.6657501431596</v>
      </c>
      <c r="V374" s="11">
        <v>8</v>
      </c>
      <c r="W374" s="25">
        <v>46.274000000000001</v>
      </c>
      <c r="X374" s="11">
        <f t="shared" si="259"/>
        <v>4627400</v>
      </c>
      <c r="Y374" s="11">
        <f t="shared" si="260"/>
        <v>1.847999999999999</v>
      </c>
      <c r="Z374" s="11">
        <f t="shared" si="261"/>
        <v>184800</v>
      </c>
      <c r="AA374" s="11">
        <f t="shared" si="262"/>
        <v>1.6653370422455898</v>
      </c>
      <c r="AB374" s="11">
        <f t="shared" si="263"/>
        <v>6.6653370422455902</v>
      </c>
      <c r="AC374" s="11">
        <f>(AB374-AB375)/(G375-G374)</f>
        <v>-2.4990181118366563</v>
      </c>
      <c r="AD374" s="11">
        <f>X374*F374</f>
        <v>3.0540840000000178</v>
      </c>
      <c r="AE374" s="11">
        <f>(X374*E374)/(($I$3+$I$4)*286.9)+273</f>
        <v>1488.8355413018855</v>
      </c>
      <c r="AG374" s="11">
        <v>8</v>
      </c>
      <c r="AH374" s="11">
        <v>55.040999999999997</v>
      </c>
      <c r="AI374" s="11">
        <f t="shared" si="264"/>
        <v>5504100</v>
      </c>
      <c r="AJ374" s="11">
        <f t="shared" si="265"/>
        <v>2.3810000000000002</v>
      </c>
      <c r="AK374" s="11">
        <f t="shared" si="266"/>
        <v>238100</v>
      </c>
      <c r="AL374" s="11">
        <f t="shared" si="267"/>
        <v>1.7406863156805197</v>
      </c>
      <c r="AM374" s="11">
        <f t="shared" si="268"/>
        <v>6.7406863156805201</v>
      </c>
      <c r="AN374" s="11">
        <f t="shared" si="269"/>
        <v>-2.7025900135039631</v>
      </c>
      <c r="AO374" s="11">
        <f t="shared" si="270"/>
        <v>3.6327060000000211</v>
      </c>
      <c r="AP374" s="11">
        <f t="shared" si="271"/>
        <v>-1409.6839449970116</v>
      </c>
      <c r="AR374" s="11">
        <v>8</v>
      </c>
      <c r="AS374" s="11">
        <v>52.417999999999999</v>
      </c>
      <c r="AT374" s="11">
        <f t="shared" si="272"/>
        <v>5241800</v>
      </c>
      <c r="AU374" s="11">
        <f t="shared" si="273"/>
        <v>2.6779999999999973</v>
      </c>
      <c r="AV374" s="11">
        <f t="shared" si="274"/>
        <v>267800</v>
      </c>
      <c r="AW374" s="11">
        <f t="shared" si="275"/>
        <v>1.7194804464935647</v>
      </c>
      <c r="AX374" s="11">
        <f t="shared" si="276"/>
        <v>6.7194804464935647</v>
      </c>
      <c r="AY374" s="11">
        <f t="shared" si="277"/>
        <v>-3.1798082319097505</v>
      </c>
      <c r="AZ374" s="11">
        <f t="shared" si="278"/>
        <v>3.4595880000000201</v>
      </c>
      <c r="BA374" s="11">
        <f t="shared" si="279"/>
        <v>-1329.4949951645747</v>
      </c>
      <c r="BC374" s="11">
        <v>8</v>
      </c>
      <c r="BD374" s="11">
        <v>42.042999999999999</v>
      </c>
      <c r="BE374" s="11">
        <f t="shared" si="280"/>
        <v>4204300</v>
      </c>
      <c r="BF374" s="11">
        <f t="shared" si="281"/>
        <v>2.0720000000000027</v>
      </c>
      <c r="BG374" s="11">
        <f t="shared" si="282"/>
        <v>207200</v>
      </c>
      <c r="BH374" s="11">
        <f t="shared" si="283"/>
        <v>1.6236936977691601</v>
      </c>
      <c r="BI374" s="11">
        <f t="shared" si="284"/>
        <v>6.6236936977691601</v>
      </c>
      <c r="BJ374" s="11">
        <f t="shared" si="285"/>
        <v>-3.070035684418662</v>
      </c>
      <c r="BK374" s="11">
        <f t="shared" si="286"/>
        <v>2.7748380000000163</v>
      </c>
      <c r="BL374" s="11">
        <f t="shared" si="287"/>
        <v>-1012.3160571121412</v>
      </c>
      <c r="BN374" s="11">
        <v>8</v>
      </c>
      <c r="BO374" s="11">
        <v>30.434999999999999</v>
      </c>
      <c r="BP374" s="11">
        <f t="shared" si="288"/>
        <v>3043500</v>
      </c>
      <c r="BQ374" s="11">
        <f t="shared" si="289"/>
        <v>1.5999999999999979</v>
      </c>
      <c r="BR374" s="11">
        <f t="shared" si="290"/>
        <v>159999.99999999953</v>
      </c>
      <c r="BS374" s="11">
        <f t="shared" si="291"/>
        <v>1.4833733060890273</v>
      </c>
      <c r="BT374" s="11">
        <f t="shared" si="292"/>
        <v>6.4833733060890273</v>
      </c>
      <c r="BU374" s="11">
        <f t="shared" si="293"/>
        <v>-3.2697082580988646</v>
      </c>
      <c r="BV374" s="11">
        <f t="shared" si="294"/>
        <v>2.0087100000000118</v>
      </c>
      <c r="BW374" s="11">
        <f t="shared" si="295"/>
        <v>-657.44250406031949</v>
      </c>
    </row>
    <row r="375" spans="1:75" x14ac:dyDescent="0.35">
      <c r="A375" s="4">
        <v>9</v>
      </c>
      <c r="B375" s="5">
        <v>42.45</v>
      </c>
      <c r="C375" s="5">
        <f t="shared" si="248"/>
        <v>0.75</v>
      </c>
      <c r="D375" s="5">
        <f t="shared" si="249"/>
        <v>1.6278776945799716</v>
      </c>
      <c r="E375" s="5">
        <f t="shared" si="250"/>
        <v>4.2450000000000002E-5</v>
      </c>
      <c r="F375" s="5">
        <f t="shared" si="251"/>
        <v>7.499999999999979E-7</v>
      </c>
      <c r="G375" s="5">
        <f t="shared" si="252"/>
        <v>-4.3721223054200289</v>
      </c>
      <c r="H375" s="6">
        <f t="shared" si="253"/>
        <v>6.4911047697424618E-4</v>
      </c>
      <c r="K375" s="11">
        <v>9</v>
      </c>
      <c r="L375" s="11">
        <v>62.323</v>
      </c>
      <c r="M375" s="11">
        <f t="shared" si="254"/>
        <v>6232300</v>
      </c>
      <c r="N375" s="11">
        <f t="shared" si="255"/>
        <v>1.4619999999999962</v>
      </c>
      <c r="O375" s="11">
        <f t="shared" si="255"/>
        <v>146200</v>
      </c>
      <c r="P375" s="11">
        <f t="shared" si="256"/>
        <v>1.7946483505067288</v>
      </c>
      <c r="Q375" s="11">
        <f t="shared" si="256"/>
        <v>6.794648350506729</v>
      </c>
      <c r="R375" s="11">
        <f t="shared" si="257"/>
        <v>-1.3239732051829087</v>
      </c>
      <c r="S375" s="11">
        <f t="shared" si="258"/>
        <v>-4.6742249999999865</v>
      </c>
      <c r="T375" s="11">
        <f t="shared" si="247"/>
        <v>1936.3799650669819</v>
      </c>
      <c r="V375" s="11">
        <v>9</v>
      </c>
      <c r="W375" s="25">
        <v>48.122</v>
      </c>
      <c r="X375" s="11">
        <f t="shared" si="259"/>
        <v>4812200</v>
      </c>
      <c r="Y375" s="11">
        <f t="shared" si="260"/>
        <v>1.8400000000000034</v>
      </c>
      <c r="Z375" s="11">
        <f t="shared" si="261"/>
        <v>184000</v>
      </c>
      <c r="AA375" s="11">
        <f t="shared" si="262"/>
        <v>1.6823436687699234</v>
      </c>
      <c r="AB375" s="11">
        <f t="shared" si="263"/>
        <v>6.6823436687699234</v>
      </c>
      <c r="AC375" s="11">
        <f>(AB375-AB376)/(G376-G375)</f>
        <v>-2.1425235810446597</v>
      </c>
      <c r="AD375" s="11">
        <f>X375*F375</f>
        <v>3.6091499999999899</v>
      </c>
      <c r="AE375" s="11">
        <f>(X375*E375)/(($I$3+$I$4)*286.9)+273</f>
        <v>1557.3600384922629</v>
      </c>
      <c r="AG375" s="11">
        <v>9</v>
      </c>
      <c r="AH375" s="11">
        <v>57.421999999999997</v>
      </c>
      <c r="AI375" s="11">
        <f t="shared" si="264"/>
        <v>5742200</v>
      </c>
      <c r="AJ375" s="11">
        <f t="shared" si="265"/>
        <v>2.2330000000000041</v>
      </c>
      <c r="AK375" s="11">
        <f t="shared" si="266"/>
        <v>223300</v>
      </c>
      <c r="AL375" s="11">
        <f t="shared" si="267"/>
        <v>1.7590783148382514</v>
      </c>
      <c r="AM375" s="11">
        <f t="shared" si="268"/>
        <v>6.7590783148382512</v>
      </c>
      <c r="AN375" s="11">
        <f t="shared" si="269"/>
        <v>-2.17833571104048</v>
      </c>
      <c r="AO375" s="11">
        <f t="shared" si="270"/>
        <v>4.3066499999999879</v>
      </c>
      <c r="AP375" s="11">
        <f t="shared" si="271"/>
        <v>-1510.1992532644829</v>
      </c>
      <c r="AR375" s="11">
        <v>9</v>
      </c>
      <c r="AS375" s="11">
        <v>55.095999999999997</v>
      </c>
      <c r="AT375" s="11">
        <f t="shared" si="272"/>
        <v>5509600</v>
      </c>
      <c r="AU375" s="11">
        <f t="shared" si="273"/>
        <v>2.534000000000006</v>
      </c>
      <c r="AV375" s="11">
        <f t="shared" si="274"/>
        <v>253400</v>
      </c>
      <c r="AW375" s="11">
        <f t="shared" si="275"/>
        <v>1.7411200699772638</v>
      </c>
      <c r="AX375" s="11">
        <f t="shared" si="276"/>
        <v>6.7411200699772635</v>
      </c>
      <c r="AY375" s="11">
        <f t="shared" si="277"/>
        <v>-2.5675013792807819</v>
      </c>
      <c r="AZ375" s="11">
        <f t="shared" si="278"/>
        <v>4.1321999999999885</v>
      </c>
      <c r="BA375" s="11">
        <f t="shared" si="279"/>
        <v>-1437.966982303994</v>
      </c>
      <c r="BC375" s="11">
        <v>9</v>
      </c>
      <c r="BD375" s="11">
        <v>44.115000000000002</v>
      </c>
      <c r="BE375" s="11">
        <f t="shared" si="280"/>
        <v>4411500</v>
      </c>
      <c r="BF375" s="11">
        <f t="shared" si="281"/>
        <v>2.097999999999999</v>
      </c>
      <c r="BG375" s="11">
        <f t="shared" si="282"/>
        <v>209800</v>
      </c>
      <c r="BH375" s="11">
        <f t="shared" si="283"/>
        <v>1.6445862835627505</v>
      </c>
      <c r="BI375" s="11">
        <f t="shared" si="284"/>
        <v>6.6445862835627505</v>
      </c>
      <c r="BJ375" s="11">
        <f t="shared" si="285"/>
        <v>-2.6528714575067842</v>
      </c>
      <c r="BK375" s="11">
        <f t="shared" si="286"/>
        <v>3.3086249999999908</v>
      </c>
      <c r="BL375" s="11">
        <f t="shared" si="287"/>
        <v>-1096.9598595967166</v>
      </c>
      <c r="BN375" s="11">
        <v>9</v>
      </c>
      <c r="BO375" s="11">
        <v>32.034999999999997</v>
      </c>
      <c r="BP375" s="11">
        <f t="shared" si="288"/>
        <v>3203499.9999999995</v>
      </c>
      <c r="BQ375" s="11">
        <f t="shared" si="289"/>
        <v>1.7650000000000006</v>
      </c>
      <c r="BR375" s="11">
        <f t="shared" si="290"/>
        <v>176500</v>
      </c>
      <c r="BS375" s="11">
        <f t="shared" si="291"/>
        <v>1.5056247283278794</v>
      </c>
      <c r="BT375" s="11">
        <f t="shared" si="292"/>
        <v>6.505624728327879</v>
      </c>
      <c r="BU375" s="11">
        <f t="shared" si="293"/>
        <v>-3.0622945031558162</v>
      </c>
      <c r="BV375" s="11">
        <f t="shared" si="294"/>
        <v>2.4026249999999929</v>
      </c>
      <c r="BW375" s="11">
        <f t="shared" si="295"/>
        <v>-721.82407576064406</v>
      </c>
    </row>
    <row r="376" spans="1:75" x14ac:dyDescent="0.35">
      <c r="A376" s="4">
        <v>10</v>
      </c>
      <c r="B376" s="5">
        <v>43.2</v>
      </c>
      <c r="C376" s="5">
        <f t="shared" si="248"/>
        <v>0.82000000000000028</v>
      </c>
      <c r="D376" s="5">
        <f t="shared" si="249"/>
        <v>1.6354837468149122</v>
      </c>
      <c r="E376" s="5">
        <f t="shared" si="250"/>
        <v>4.32E-5</v>
      </c>
      <c r="F376" s="5">
        <f t="shared" si="251"/>
        <v>8.2000000000000231E-7</v>
      </c>
      <c r="G376" s="5">
        <f t="shared" si="252"/>
        <v>-4.3645162531850881</v>
      </c>
      <c r="H376" s="6">
        <f t="shared" si="253"/>
        <v>8.0074256066370308E-4</v>
      </c>
      <c r="K376" s="11">
        <v>10</v>
      </c>
      <c r="L376" s="11">
        <v>63.784999999999997</v>
      </c>
      <c r="M376" s="11">
        <f t="shared" si="254"/>
        <v>6378500</v>
      </c>
      <c r="N376" s="11">
        <f t="shared" si="255"/>
        <v>1.2220000000000084</v>
      </c>
      <c r="O376" s="11">
        <f t="shared" si="255"/>
        <v>122200.00000000093</v>
      </c>
      <c r="P376" s="11">
        <f t="shared" si="256"/>
        <v>1.8047185598630118</v>
      </c>
      <c r="Q376" s="11">
        <f t="shared" si="256"/>
        <v>6.8047185598630122</v>
      </c>
      <c r="R376" s="11">
        <f t="shared" si="257"/>
        <v>-1.009217529779161</v>
      </c>
      <c r="S376" s="11">
        <f t="shared" si="258"/>
        <v>-5.2303700000000148</v>
      </c>
      <c r="T376" s="11">
        <f t="shared" si="247"/>
        <v>2005.4779976853549</v>
      </c>
      <c r="V376" s="11">
        <v>10</v>
      </c>
      <c r="W376" s="25">
        <v>49.962000000000003</v>
      </c>
      <c r="X376" s="11">
        <f t="shared" si="259"/>
        <v>4996200</v>
      </c>
      <c r="Y376" s="11">
        <f t="shared" si="260"/>
        <v>1.7919999999999945</v>
      </c>
      <c r="Z376" s="11">
        <f t="shared" si="261"/>
        <v>179200</v>
      </c>
      <c r="AA376" s="11">
        <f t="shared" si="262"/>
        <v>1.6986398150419415</v>
      </c>
      <c r="AB376" s="11">
        <f t="shared" si="263"/>
        <v>6.6986398150419415</v>
      </c>
      <c r="AC376" s="11">
        <f>(AB376-AB377)/(G377-G376)</f>
        <v>-1.8740583321356405</v>
      </c>
      <c r="AD376" s="11">
        <f>X376*F376</f>
        <v>4.0968840000000117</v>
      </c>
      <c r="AE376" s="11">
        <f>(X376*E376)/(($I$3+$I$4)*286.9)+273</f>
        <v>1630.0285446477337</v>
      </c>
      <c r="AG376" s="11">
        <v>10</v>
      </c>
      <c r="AH376" s="11">
        <v>59.655000000000001</v>
      </c>
      <c r="AI376" s="11">
        <f t="shared" si="264"/>
        <v>5965500</v>
      </c>
      <c r="AJ376" s="11">
        <f t="shared" si="265"/>
        <v>2.027000000000001</v>
      </c>
      <c r="AK376" s="11">
        <f t="shared" si="266"/>
        <v>202700</v>
      </c>
      <c r="AL376" s="11">
        <f t="shared" si="267"/>
        <v>1.7756468500416616</v>
      </c>
      <c r="AM376" s="11">
        <f t="shared" si="268"/>
        <v>6.775646850041662</v>
      </c>
      <c r="AN376" s="11">
        <f t="shared" si="269"/>
        <v>-1.7770118943198672</v>
      </c>
      <c r="AO376" s="11">
        <f t="shared" si="270"/>
        <v>4.891710000000014</v>
      </c>
      <c r="AP376" s="11">
        <f t="shared" si="271"/>
        <v>-1612.2739256562202</v>
      </c>
      <c r="AR376" s="11">
        <v>10</v>
      </c>
      <c r="AS376" s="11">
        <v>57.63</v>
      </c>
      <c r="AT376" s="11">
        <f t="shared" si="272"/>
        <v>5763000</v>
      </c>
      <c r="AU376" s="11">
        <f t="shared" si="273"/>
        <v>2.3059999999999974</v>
      </c>
      <c r="AV376" s="11">
        <f t="shared" si="274"/>
        <v>230600</v>
      </c>
      <c r="AW376" s="11">
        <f t="shared" si="275"/>
        <v>1.7606486195813562</v>
      </c>
      <c r="AX376" s="11">
        <f t="shared" si="276"/>
        <v>6.7606486195813558</v>
      </c>
      <c r="AY376" s="11">
        <f t="shared" si="277"/>
        <v>-2.0865207073977667</v>
      </c>
      <c r="AZ376" s="11">
        <f t="shared" si="278"/>
        <v>4.7256600000000137</v>
      </c>
      <c r="BA376" s="11">
        <f t="shared" si="279"/>
        <v>-1548.2779538273062</v>
      </c>
      <c r="BC376" s="11">
        <v>10</v>
      </c>
      <c r="BD376" s="11">
        <v>46.213000000000001</v>
      </c>
      <c r="BE376" s="11">
        <f t="shared" si="280"/>
        <v>4621300</v>
      </c>
      <c r="BF376" s="11">
        <f t="shared" si="281"/>
        <v>2.0859999999999985</v>
      </c>
      <c r="BG376" s="11">
        <f t="shared" si="282"/>
        <v>208600</v>
      </c>
      <c r="BH376" s="11">
        <f t="shared" si="283"/>
        <v>1.6647641624411305</v>
      </c>
      <c r="BI376" s="11">
        <f t="shared" si="284"/>
        <v>6.6647641624411307</v>
      </c>
      <c r="BJ376" s="11">
        <f t="shared" si="285"/>
        <v>-2.3479417606191055</v>
      </c>
      <c r="BK376" s="11">
        <f t="shared" si="286"/>
        <v>3.7894660000000107</v>
      </c>
      <c r="BL376" s="11">
        <f t="shared" si="287"/>
        <v>-1187.4670845084383</v>
      </c>
      <c r="BN376" s="11">
        <v>10</v>
      </c>
      <c r="BO376" s="11">
        <v>33.799999999999997</v>
      </c>
      <c r="BP376" s="11">
        <f t="shared" si="288"/>
        <v>3379999.9999999995</v>
      </c>
      <c r="BQ376" s="11">
        <f t="shared" si="289"/>
        <v>1.9130000000000038</v>
      </c>
      <c r="BR376" s="11">
        <f t="shared" si="290"/>
        <v>191300.00000000047</v>
      </c>
      <c r="BS376" s="11">
        <f t="shared" si="291"/>
        <v>1.5289167002776547</v>
      </c>
      <c r="BT376" s="11">
        <f t="shared" si="292"/>
        <v>6.5289167002776543</v>
      </c>
      <c r="BU376" s="11">
        <f t="shared" si="293"/>
        <v>-2.9278447607529645</v>
      </c>
      <c r="BV376" s="11">
        <f t="shared" si="294"/>
        <v>2.7716000000000074</v>
      </c>
      <c r="BW376" s="11">
        <f t="shared" si="295"/>
        <v>-795.17967793446041</v>
      </c>
    </row>
    <row r="377" spans="1:75" x14ac:dyDescent="0.35">
      <c r="A377" s="4">
        <v>11</v>
      </c>
      <c r="B377" s="5">
        <v>44.02</v>
      </c>
      <c r="C377" s="5">
        <f t="shared" si="248"/>
        <v>0.88999999999999346</v>
      </c>
      <c r="D377" s="5">
        <f t="shared" si="249"/>
        <v>1.6436500382173291</v>
      </c>
      <c r="E377" s="5">
        <f t="shared" si="250"/>
        <v>4.4020000000000002E-5</v>
      </c>
      <c r="F377" s="5">
        <f t="shared" si="251"/>
        <v>8.8999999999999317E-7</v>
      </c>
      <c r="G377" s="5">
        <f t="shared" si="252"/>
        <v>-4.3563499617826711</v>
      </c>
      <c r="H377" s="6">
        <f t="shared" si="253"/>
        <v>9.6805879399464168E-4</v>
      </c>
      <c r="K377" s="11">
        <v>11</v>
      </c>
      <c r="L377" s="11">
        <v>65.007000000000005</v>
      </c>
      <c r="M377" s="11">
        <f t="shared" si="254"/>
        <v>6500700.0000000009</v>
      </c>
      <c r="N377" s="11">
        <f t="shared" si="255"/>
        <v>0.94799999999999329</v>
      </c>
      <c r="O377" s="11">
        <f t="shared" si="255"/>
        <v>94799.999999999069</v>
      </c>
      <c r="P377" s="11">
        <f t="shared" si="256"/>
        <v>1.8129601242996165</v>
      </c>
      <c r="Q377" s="11">
        <f t="shared" si="256"/>
        <v>6.8129601242996163</v>
      </c>
      <c r="R377" s="11">
        <f t="shared" si="257"/>
        <v>-0.72329324647615023</v>
      </c>
      <c r="S377" s="11">
        <f t="shared" si="258"/>
        <v>-5.7856229999999567</v>
      </c>
      <c r="T377" s="11">
        <f t="shared" si="247"/>
        <v>2072.1840139136807</v>
      </c>
      <c r="V377" s="11">
        <v>11</v>
      </c>
      <c r="W377" s="25">
        <v>51.753999999999998</v>
      </c>
      <c r="X377" s="11">
        <f t="shared" si="259"/>
        <v>5175400</v>
      </c>
      <c r="Y377" s="11">
        <f t="shared" si="260"/>
        <v>1.7000000000000028</v>
      </c>
      <c r="Z377" s="11">
        <f t="shared" si="261"/>
        <v>170000</v>
      </c>
      <c r="AA377" s="11">
        <f t="shared" si="262"/>
        <v>1.7139439214872889</v>
      </c>
      <c r="AB377" s="11">
        <f t="shared" si="263"/>
        <v>6.7139439214872887</v>
      </c>
      <c r="AC377" s="11">
        <f>(AB377-AB378)/(G378-G377)</f>
        <v>-1.6146624447322184</v>
      </c>
      <c r="AD377" s="11">
        <f>X377*F377</f>
        <v>4.606105999999965</v>
      </c>
      <c r="AE377" s="11">
        <f>(X377*E377)/(($I$3+$I$4)*286.9)+273</f>
        <v>1705.3837349222179</v>
      </c>
      <c r="AG377" s="11">
        <v>11</v>
      </c>
      <c r="AH377" s="11">
        <v>61.682000000000002</v>
      </c>
      <c r="AI377" s="11">
        <f t="shared" si="264"/>
        <v>6168200</v>
      </c>
      <c r="AJ377" s="11">
        <f t="shared" si="265"/>
        <v>1.7929999999999993</v>
      </c>
      <c r="AK377" s="11">
        <f t="shared" si="266"/>
        <v>179300</v>
      </c>
      <c r="AL377" s="11">
        <f t="shared" si="267"/>
        <v>1.7901584469962393</v>
      </c>
      <c r="AM377" s="11">
        <f t="shared" si="268"/>
        <v>6.7901584469962391</v>
      </c>
      <c r="AN377" s="11">
        <f t="shared" si="269"/>
        <v>-1.4315240348495091</v>
      </c>
      <c r="AO377" s="11">
        <f t="shared" si="270"/>
        <v>5.489697999999958</v>
      </c>
      <c r="AP377" s="11">
        <f t="shared" si="271"/>
        <v>-1713.334333586344</v>
      </c>
      <c r="AR377" s="11">
        <v>11</v>
      </c>
      <c r="AS377" s="11">
        <v>59.936</v>
      </c>
      <c r="AT377" s="11">
        <f t="shared" si="272"/>
        <v>5993600</v>
      </c>
      <c r="AU377" s="11">
        <f t="shared" si="273"/>
        <v>2.0110000000000028</v>
      </c>
      <c r="AV377" s="11">
        <f t="shared" si="274"/>
        <v>201100</v>
      </c>
      <c r="AW377" s="11">
        <f t="shared" si="275"/>
        <v>1.7776877556951434</v>
      </c>
      <c r="AX377" s="11">
        <f t="shared" si="276"/>
        <v>6.7776877556951431</v>
      </c>
      <c r="AY377" s="11">
        <f t="shared" si="277"/>
        <v>-1.6487398509440077</v>
      </c>
      <c r="AZ377" s="11">
        <f t="shared" si="278"/>
        <v>5.3343039999999595</v>
      </c>
      <c r="BA377" s="11">
        <f t="shared" si="279"/>
        <v>-1657.108210139605</v>
      </c>
      <c r="BC377" s="11">
        <v>11</v>
      </c>
      <c r="BD377" s="11">
        <v>48.298999999999999</v>
      </c>
      <c r="BE377" s="11">
        <f t="shared" si="280"/>
        <v>4829900</v>
      </c>
      <c r="BF377" s="11">
        <f t="shared" si="281"/>
        <v>2.0429999999999993</v>
      </c>
      <c r="BG377" s="11">
        <f t="shared" si="282"/>
        <v>204300</v>
      </c>
      <c r="BH377" s="11">
        <f t="shared" si="283"/>
        <v>1.6839381390542498</v>
      </c>
      <c r="BI377" s="11">
        <f t="shared" si="284"/>
        <v>6.6839381390542503</v>
      </c>
      <c r="BJ377" s="11">
        <f t="shared" si="285"/>
        <v>-2.0697447830114042</v>
      </c>
      <c r="BK377" s="11">
        <f t="shared" si="286"/>
        <v>4.2986109999999673</v>
      </c>
      <c r="BL377" s="11">
        <f t="shared" si="287"/>
        <v>-1282.3639956208754</v>
      </c>
      <c r="BN377" s="11">
        <v>11</v>
      </c>
      <c r="BO377" s="11">
        <v>35.713000000000001</v>
      </c>
      <c r="BP377" s="11">
        <f t="shared" si="288"/>
        <v>3571300</v>
      </c>
      <c r="BQ377" s="11">
        <f t="shared" si="289"/>
        <v>2.0409999999999968</v>
      </c>
      <c r="BR377" s="11">
        <f t="shared" si="290"/>
        <v>204100</v>
      </c>
      <c r="BS377" s="11">
        <f t="shared" si="291"/>
        <v>1.5528263337750028</v>
      </c>
      <c r="BT377" s="11">
        <f t="shared" si="292"/>
        <v>6.5528263337750028</v>
      </c>
      <c r="BU377" s="11">
        <f t="shared" si="293"/>
        <v>-2.7765548071494384</v>
      </c>
      <c r="BV377" s="11">
        <f t="shared" si="294"/>
        <v>3.1784569999999754</v>
      </c>
      <c r="BW377" s="11">
        <f t="shared" si="295"/>
        <v>-877.05930507067069</v>
      </c>
    </row>
    <row r="378" spans="1:75" x14ac:dyDescent="0.35">
      <c r="A378" s="4">
        <v>12</v>
      </c>
      <c r="B378" s="5">
        <v>44.91</v>
      </c>
      <c r="C378" s="5">
        <f t="shared" si="248"/>
        <v>0.98000000000000398</v>
      </c>
      <c r="D378" s="5">
        <f t="shared" si="249"/>
        <v>1.6523430550627147</v>
      </c>
      <c r="E378" s="5">
        <f t="shared" si="250"/>
        <v>4.4909999999999995E-5</v>
      </c>
      <c r="F378" s="5">
        <f t="shared" si="251"/>
        <v>9.8000000000000756E-7</v>
      </c>
      <c r="G378" s="5">
        <f t="shared" si="252"/>
        <v>-4.3476569449372855</v>
      </c>
      <c r="H378" s="6">
        <f t="shared" si="253"/>
        <v>1.1509764768977415E-3</v>
      </c>
      <c r="K378" s="11">
        <v>12</v>
      </c>
      <c r="L378" s="11">
        <v>65.954999999999998</v>
      </c>
      <c r="M378" s="11">
        <f t="shared" si="254"/>
        <v>6595500</v>
      </c>
      <c r="N378" s="11">
        <f t="shared" si="255"/>
        <v>0.66899999999999693</v>
      </c>
      <c r="O378" s="11">
        <f t="shared" si="255"/>
        <v>66899.999999999069</v>
      </c>
      <c r="P378" s="11">
        <f t="shared" si="256"/>
        <v>1.8192477246753875</v>
      </c>
      <c r="Q378" s="11">
        <f t="shared" si="256"/>
        <v>6.8192477246753871</v>
      </c>
      <c r="R378" s="11">
        <f t="shared" si="257"/>
        <v>-0.46751760944593229</v>
      </c>
      <c r="S378" s="11">
        <f t="shared" si="258"/>
        <v>-6.4635900000000497</v>
      </c>
      <c r="T378" s="11">
        <f t="shared" si="247"/>
        <v>2135.3281199319144</v>
      </c>
      <c r="V378" s="11">
        <v>12</v>
      </c>
      <c r="W378" s="25">
        <v>53.454000000000001</v>
      </c>
      <c r="X378" s="11">
        <f t="shared" si="259"/>
        <v>5345400</v>
      </c>
      <c r="Y378" s="11">
        <f t="shared" si="260"/>
        <v>1.5970000000000013</v>
      </c>
      <c r="Z378" s="11">
        <f t="shared" si="261"/>
        <v>159700</v>
      </c>
      <c r="AA378" s="11">
        <f t="shared" si="262"/>
        <v>1.7279802093189573</v>
      </c>
      <c r="AB378" s="11">
        <f t="shared" si="263"/>
        <v>6.7279802093189573</v>
      </c>
      <c r="AC378" s="11">
        <f>(AB378-AB379)/(G379-G378)</f>
        <v>-1.363733271391488</v>
      </c>
      <c r="AD378" s="11">
        <f>X378*F378</f>
        <v>5.2384920000000408</v>
      </c>
      <c r="AE378" s="11">
        <f>(X378*E378)/(($I$3+$I$4)*286.9)+273</f>
        <v>1782.3455738433868</v>
      </c>
      <c r="AG378" s="11">
        <v>12</v>
      </c>
      <c r="AH378" s="11">
        <v>63.475000000000001</v>
      </c>
      <c r="AI378" s="11">
        <f t="shared" si="264"/>
        <v>6347500</v>
      </c>
      <c r="AJ378" s="11">
        <f t="shared" si="265"/>
        <v>1.5080000000000027</v>
      </c>
      <c r="AK378" s="11">
        <f t="shared" si="266"/>
        <v>150800</v>
      </c>
      <c r="AL378" s="11">
        <f t="shared" si="267"/>
        <v>1.8026027095457597</v>
      </c>
      <c r="AM378" s="11">
        <f t="shared" si="268"/>
        <v>6.8026027095457602</v>
      </c>
      <c r="AN378" s="11">
        <f t="shared" si="269"/>
        <v>-1.087684764559145</v>
      </c>
      <c r="AO378" s="11">
        <f t="shared" si="270"/>
        <v>6.2205500000000482</v>
      </c>
      <c r="AP378" s="11">
        <f t="shared" si="271"/>
        <v>-1812.4012465106043</v>
      </c>
      <c r="AR378" s="11">
        <v>12</v>
      </c>
      <c r="AS378" s="11">
        <v>61.947000000000003</v>
      </c>
      <c r="AT378" s="11">
        <f t="shared" si="272"/>
        <v>6194700</v>
      </c>
      <c r="AU378" s="11">
        <f t="shared" si="273"/>
        <v>1.6639999999999944</v>
      </c>
      <c r="AV378" s="11">
        <f t="shared" si="274"/>
        <v>166400</v>
      </c>
      <c r="AW378" s="11">
        <f t="shared" si="275"/>
        <v>1.7920202789930582</v>
      </c>
      <c r="AX378" s="11">
        <f t="shared" si="276"/>
        <v>6.7920202789930579</v>
      </c>
      <c r="AY378" s="11">
        <f t="shared" si="277"/>
        <v>-1.2279403470962802</v>
      </c>
      <c r="AZ378" s="11">
        <f t="shared" si="278"/>
        <v>6.0708060000000472</v>
      </c>
      <c r="BA378" s="11">
        <f t="shared" si="279"/>
        <v>-1762.200488658407</v>
      </c>
      <c r="BC378" s="11">
        <v>12</v>
      </c>
      <c r="BD378" s="11">
        <v>50.341999999999999</v>
      </c>
      <c r="BE378" s="11">
        <f t="shared" si="280"/>
        <v>5034200</v>
      </c>
      <c r="BF378" s="11">
        <f t="shared" si="281"/>
        <v>1.9510000000000005</v>
      </c>
      <c r="BG378" s="11">
        <f t="shared" si="282"/>
        <v>195100</v>
      </c>
      <c r="BH378" s="11">
        <f t="shared" si="283"/>
        <v>1.7019304653186176</v>
      </c>
      <c r="BI378" s="11">
        <f t="shared" si="284"/>
        <v>6.7019304653186174</v>
      </c>
      <c r="BJ378" s="11">
        <f t="shared" si="285"/>
        <v>-1.7613960164182565</v>
      </c>
      <c r="BK378" s="11">
        <f t="shared" si="286"/>
        <v>4.9335160000000382</v>
      </c>
      <c r="BL378" s="11">
        <f t="shared" si="287"/>
        <v>-1380.93098939483</v>
      </c>
      <c r="BN378" s="11">
        <v>12</v>
      </c>
      <c r="BO378" s="11">
        <v>37.753999999999998</v>
      </c>
      <c r="BP378" s="11">
        <f t="shared" si="288"/>
        <v>3775400</v>
      </c>
      <c r="BQ378" s="11">
        <f t="shared" si="289"/>
        <v>2.142000000000003</v>
      </c>
      <c r="BR378" s="11">
        <f t="shared" si="290"/>
        <v>214200</v>
      </c>
      <c r="BS378" s="11">
        <f t="shared" si="291"/>
        <v>1.576962971485689</v>
      </c>
      <c r="BT378" s="11">
        <f t="shared" si="292"/>
        <v>6.5769629714856892</v>
      </c>
      <c r="BU378" s="11">
        <f t="shared" si="293"/>
        <v>-2.5564135462696314</v>
      </c>
      <c r="BV378" s="11">
        <f t="shared" si="294"/>
        <v>3.6998920000000286</v>
      </c>
      <c r="BW378" s="11">
        <f t="shared" si="295"/>
        <v>-967.36610729832773</v>
      </c>
    </row>
    <row r="379" spans="1:75" x14ac:dyDescent="0.35">
      <c r="A379" s="4">
        <v>13</v>
      </c>
      <c r="B379" s="5">
        <v>45.89</v>
      </c>
      <c r="C379" s="5">
        <f t="shared" si="248"/>
        <v>1.0399999999999991</v>
      </c>
      <c r="D379" s="5">
        <f t="shared" si="249"/>
        <v>1.6617180576946593</v>
      </c>
      <c r="E379" s="5">
        <f t="shared" si="250"/>
        <v>4.5890000000000003E-5</v>
      </c>
      <c r="F379" s="5">
        <f t="shared" si="251"/>
        <v>1.0399999999999968E-6</v>
      </c>
      <c r="G379" s="5">
        <f t="shared" si="252"/>
        <v>-4.3382819423053407</v>
      </c>
      <c r="H379" s="6">
        <f t="shared" si="253"/>
        <v>1.349405241063556E-3</v>
      </c>
      <c r="K379" s="11">
        <v>13</v>
      </c>
      <c r="L379" s="11">
        <v>66.623999999999995</v>
      </c>
      <c r="M379" s="11">
        <f t="shared" si="254"/>
        <v>6662399.9999999991</v>
      </c>
      <c r="N379" s="11">
        <f t="shared" si="255"/>
        <v>0.37100000000000932</v>
      </c>
      <c r="O379" s="11">
        <f t="shared" si="255"/>
        <v>37100.000000000931</v>
      </c>
      <c r="P379" s="11">
        <f t="shared" si="256"/>
        <v>1.8236307034944232</v>
      </c>
      <c r="Q379" s="11">
        <f t="shared" si="256"/>
        <v>6.8236307034944232</v>
      </c>
      <c r="R379" s="11">
        <f t="shared" si="257"/>
        <v>-0.24779746456941776</v>
      </c>
      <c r="S379" s="11">
        <f t="shared" si="258"/>
        <v>-6.9288959999999777</v>
      </c>
      <c r="T379" s="11">
        <f t="shared" si="247"/>
        <v>2195.2690889625383</v>
      </c>
      <c r="V379" s="11">
        <v>13</v>
      </c>
      <c r="W379" s="25">
        <v>55.051000000000002</v>
      </c>
      <c r="X379" s="11">
        <f t="shared" si="259"/>
        <v>5505100</v>
      </c>
      <c r="Y379" s="11">
        <f t="shared" si="260"/>
        <v>1.4519999999999982</v>
      </c>
      <c r="Z379" s="11">
        <f t="shared" si="261"/>
        <v>145200</v>
      </c>
      <c r="AA379" s="11">
        <f t="shared" si="262"/>
        <v>1.7407652123275237</v>
      </c>
      <c r="AB379" s="11">
        <f t="shared" si="263"/>
        <v>6.7407652123275232</v>
      </c>
      <c r="AC379" s="11">
        <f>(AB379-AB380)/(G380-G379)</f>
        <v>-1.1617055031052612</v>
      </c>
      <c r="AD379" s="11">
        <f>X379*F379</f>
        <v>5.7253039999999826</v>
      </c>
      <c r="AE379" s="11">
        <f>(X379*E379)/(($I$3+$I$4)*286.9)+273</f>
        <v>1861.3590840609493</v>
      </c>
      <c r="AG379" s="11">
        <v>13</v>
      </c>
      <c r="AH379" s="11">
        <v>64.983000000000004</v>
      </c>
      <c r="AI379" s="11">
        <f t="shared" si="264"/>
        <v>6498300</v>
      </c>
      <c r="AJ379" s="11">
        <f t="shared" si="265"/>
        <v>1.203000000000003</v>
      </c>
      <c r="AK379" s="11">
        <f t="shared" si="266"/>
        <v>120300.00000000093</v>
      </c>
      <c r="AL379" s="11">
        <f t="shared" si="267"/>
        <v>1.8127997570762284</v>
      </c>
      <c r="AM379" s="11">
        <f t="shared" si="268"/>
        <v>6.8127997570762284</v>
      </c>
      <c r="AN379" s="11">
        <f t="shared" si="269"/>
        <v>-0.81853385524887301</v>
      </c>
      <c r="AO379" s="11">
        <f t="shared" si="270"/>
        <v>6.7582319999999791</v>
      </c>
      <c r="AP379" s="11">
        <f t="shared" si="271"/>
        <v>-1908.5324576174244</v>
      </c>
      <c r="AR379" s="11">
        <v>13</v>
      </c>
      <c r="AS379" s="11">
        <v>63.610999999999997</v>
      </c>
      <c r="AT379" s="11">
        <f t="shared" si="272"/>
        <v>6361100</v>
      </c>
      <c r="AU379" s="11">
        <f t="shared" si="273"/>
        <v>1.2899999999999991</v>
      </c>
      <c r="AV379" s="11">
        <f t="shared" si="274"/>
        <v>129000</v>
      </c>
      <c r="AW379" s="11">
        <f t="shared" si="275"/>
        <v>1.8035322229789568</v>
      </c>
      <c r="AX379" s="11">
        <f t="shared" si="276"/>
        <v>6.8035322229789568</v>
      </c>
      <c r="AY379" s="11">
        <f t="shared" si="277"/>
        <v>-0.89588169925831695</v>
      </c>
      <c r="AZ379" s="11">
        <f t="shared" si="278"/>
        <v>6.6155439999999794</v>
      </c>
      <c r="BA379" s="11">
        <f t="shared" si="279"/>
        <v>-1862.4732955003919</v>
      </c>
      <c r="BC379" s="11">
        <v>13</v>
      </c>
      <c r="BD379" s="11">
        <v>52.292999999999999</v>
      </c>
      <c r="BE379" s="11">
        <f t="shared" si="280"/>
        <v>5229300</v>
      </c>
      <c r="BF379" s="11">
        <f t="shared" si="281"/>
        <v>1.8149999999999977</v>
      </c>
      <c r="BG379" s="11">
        <f t="shared" si="282"/>
        <v>181500</v>
      </c>
      <c r="BH379" s="11">
        <f t="shared" si="283"/>
        <v>1.7184435576084354</v>
      </c>
      <c r="BI379" s="11">
        <f t="shared" si="284"/>
        <v>6.7184435576084356</v>
      </c>
      <c r="BJ379" s="11">
        <f t="shared" si="285"/>
        <v>-1.5225203233933899</v>
      </c>
      <c r="BK379" s="11">
        <f t="shared" si="286"/>
        <v>5.4384719999999831</v>
      </c>
      <c r="BL379" s="11">
        <f t="shared" si="287"/>
        <v>-1482.5187788527455</v>
      </c>
      <c r="BN379" s="11">
        <v>13</v>
      </c>
      <c r="BO379" s="11">
        <v>39.896000000000001</v>
      </c>
      <c r="BP379" s="11">
        <f t="shared" si="288"/>
        <v>3989600</v>
      </c>
      <c r="BQ379" s="11">
        <f t="shared" si="289"/>
        <v>2.1760000000000019</v>
      </c>
      <c r="BR379" s="11">
        <f t="shared" si="290"/>
        <v>217600</v>
      </c>
      <c r="BS379" s="11">
        <f t="shared" si="291"/>
        <v>1.6009293552103065</v>
      </c>
      <c r="BT379" s="11">
        <f t="shared" si="292"/>
        <v>6.6009293552103063</v>
      </c>
      <c r="BU379" s="11">
        <f t="shared" si="293"/>
        <v>-2.3697724990529538</v>
      </c>
      <c r="BV379" s="11">
        <f t="shared" si="294"/>
        <v>4.1491839999999875</v>
      </c>
      <c r="BW379" s="11">
        <f t="shared" si="295"/>
        <v>-1066.3413497238473</v>
      </c>
    </row>
    <row r="380" spans="1:75" x14ac:dyDescent="0.35">
      <c r="A380" s="4">
        <v>14</v>
      </c>
      <c r="B380" s="5">
        <v>46.93</v>
      </c>
      <c r="C380" s="5">
        <f t="shared" si="248"/>
        <v>1.1300000000000026</v>
      </c>
      <c r="D380" s="5">
        <f t="shared" si="249"/>
        <v>1.6714505542124947</v>
      </c>
      <c r="E380" s="5">
        <f t="shared" si="250"/>
        <v>4.693E-5</v>
      </c>
      <c r="F380" s="5">
        <f t="shared" si="251"/>
        <v>1.1300000000000044E-6</v>
      </c>
      <c r="G380" s="5">
        <f t="shared" si="252"/>
        <v>-4.3285494457875053</v>
      </c>
      <c r="H380" s="6">
        <f t="shared" si="253"/>
        <v>1.5632471066777121E-3</v>
      </c>
      <c r="K380" s="11">
        <v>14</v>
      </c>
      <c r="L380" s="11">
        <v>66.995000000000005</v>
      </c>
      <c r="M380" s="11">
        <f t="shared" si="254"/>
        <v>6699500</v>
      </c>
      <c r="N380" s="11">
        <f t="shared" si="255"/>
        <v>0.10799999999998988</v>
      </c>
      <c r="O380" s="11">
        <f t="shared" si="255"/>
        <v>10799.999999999069</v>
      </c>
      <c r="P380" s="11">
        <f t="shared" si="256"/>
        <v>1.8260423914554738</v>
      </c>
      <c r="Q380" s="11">
        <f t="shared" si="256"/>
        <v>6.8260423914554735</v>
      </c>
      <c r="R380" s="11">
        <f t="shared" si="257"/>
        <v>-6.7698727472105702E-2</v>
      </c>
      <c r="S380" s="11">
        <f t="shared" si="258"/>
        <v>-7.57043500000003</v>
      </c>
      <c r="T380" s="11">
        <f t="shared" si="247"/>
        <v>2249.7801290431257</v>
      </c>
      <c r="V380" s="11">
        <v>14</v>
      </c>
      <c r="W380" s="25">
        <v>56.503</v>
      </c>
      <c r="X380" s="11">
        <f t="shared" si="259"/>
        <v>5650300</v>
      </c>
      <c r="Y380" s="11">
        <f t="shared" si="260"/>
        <v>1.3010000000000019</v>
      </c>
      <c r="Z380" s="11">
        <f t="shared" si="261"/>
        <v>130100</v>
      </c>
      <c r="AA380" s="11">
        <f t="shared" si="262"/>
        <v>1.7520715070912458</v>
      </c>
      <c r="AB380" s="11">
        <f t="shared" si="263"/>
        <v>6.7520715070912454</v>
      </c>
      <c r="AC380" s="11">
        <f>(AB380-AB381)/(G381-G380)</f>
        <v>-0.95675817223821169</v>
      </c>
      <c r="AD380" s="11">
        <f>X380*F380</f>
        <v>6.3848390000000252</v>
      </c>
      <c r="AE380" s="11">
        <f>(X380*E380)/(($I$3+$I$4)*286.9)+273</f>
        <v>1940.1991586136837</v>
      </c>
      <c r="AG380" s="11">
        <v>14</v>
      </c>
      <c r="AH380" s="11">
        <v>66.186000000000007</v>
      </c>
      <c r="AI380" s="11">
        <f t="shared" si="264"/>
        <v>6618600.0000000009</v>
      </c>
      <c r="AJ380" s="11">
        <f t="shared" si="265"/>
        <v>0.87699999999999534</v>
      </c>
      <c r="AK380" s="11">
        <f t="shared" si="266"/>
        <v>87699.999999999069</v>
      </c>
      <c r="AL380" s="11">
        <f t="shared" si="267"/>
        <v>1.8207661349721684</v>
      </c>
      <c r="AM380" s="11">
        <f t="shared" si="268"/>
        <v>6.8207661349721684</v>
      </c>
      <c r="AN380" s="11">
        <f t="shared" si="269"/>
        <v>-0.55324928662877948</v>
      </c>
      <c r="AO380" s="11">
        <f t="shared" si="270"/>
        <v>7.4790180000000301</v>
      </c>
      <c r="AP380" s="11">
        <f t="shared" si="271"/>
        <v>-1999.2732371012326</v>
      </c>
      <c r="AR380" s="11">
        <v>14</v>
      </c>
      <c r="AS380" s="11">
        <v>64.900999999999996</v>
      </c>
      <c r="AT380" s="11">
        <f t="shared" si="272"/>
        <v>6490100</v>
      </c>
      <c r="AU380" s="11">
        <f t="shared" si="273"/>
        <v>0.89500000000001023</v>
      </c>
      <c r="AV380" s="11">
        <f t="shared" si="274"/>
        <v>89500.000000000931</v>
      </c>
      <c r="AW380" s="11">
        <f t="shared" si="275"/>
        <v>1.812251388497381</v>
      </c>
      <c r="AX380" s="11">
        <f t="shared" si="276"/>
        <v>6.8122513884973808</v>
      </c>
      <c r="AY380" s="11">
        <f t="shared" si="277"/>
        <v>-0.57562965772081076</v>
      </c>
      <c r="AZ380" s="11">
        <f t="shared" si="278"/>
        <v>7.3338130000000286</v>
      </c>
      <c r="BA380" s="11">
        <f t="shared" si="279"/>
        <v>-1955.1570930575513</v>
      </c>
      <c r="BC380" s="11">
        <v>14</v>
      </c>
      <c r="BD380" s="11">
        <v>54.107999999999997</v>
      </c>
      <c r="BE380" s="11">
        <f t="shared" si="280"/>
        <v>5410800</v>
      </c>
      <c r="BF380" s="11">
        <f t="shared" si="281"/>
        <v>1.632000000000005</v>
      </c>
      <c r="BG380" s="11">
        <f t="shared" si="282"/>
        <v>163200</v>
      </c>
      <c r="BH380" s="11">
        <f t="shared" si="283"/>
        <v>1.7332614813541953</v>
      </c>
      <c r="BI380" s="11">
        <f t="shared" si="284"/>
        <v>6.7332614813541953</v>
      </c>
      <c r="BJ380" s="11">
        <f t="shared" si="285"/>
        <v>-1.2489323459277855</v>
      </c>
      <c r="BK380" s="11">
        <f t="shared" si="286"/>
        <v>6.114204000000024</v>
      </c>
      <c r="BL380" s="11">
        <f t="shared" si="287"/>
        <v>-1584.615814720235</v>
      </c>
      <c r="BN380" s="11">
        <v>14</v>
      </c>
      <c r="BO380" s="11">
        <v>42.072000000000003</v>
      </c>
      <c r="BP380" s="11">
        <f t="shared" si="288"/>
        <v>4207200</v>
      </c>
      <c r="BQ380" s="11">
        <f t="shared" si="289"/>
        <v>2.1599999999999966</v>
      </c>
      <c r="BR380" s="11">
        <f t="shared" si="290"/>
        <v>216000</v>
      </c>
      <c r="BS380" s="11">
        <f t="shared" si="291"/>
        <v>1.623993157805401</v>
      </c>
      <c r="BT380" s="11">
        <f t="shared" si="292"/>
        <v>6.6239931578054012</v>
      </c>
      <c r="BU380" s="11">
        <f t="shared" si="293"/>
        <v>-2.1042265065196344</v>
      </c>
      <c r="BV380" s="11">
        <f t="shared" si="294"/>
        <v>4.7541360000000186</v>
      </c>
      <c r="BW380" s="11">
        <f t="shared" si="295"/>
        <v>-1171.4003207826888</v>
      </c>
    </row>
    <row r="381" spans="1:75" x14ac:dyDescent="0.35">
      <c r="A381" s="4">
        <v>15</v>
      </c>
      <c r="B381" s="5">
        <v>48.06</v>
      </c>
      <c r="C381" s="5">
        <f t="shared" si="248"/>
        <v>1.1999999999999957</v>
      </c>
      <c r="D381" s="5">
        <f t="shared" si="249"/>
        <v>1.6817837664678814</v>
      </c>
      <c r="E381" s="5">
        <f t="shared" si="250"/>
        <v>4.8060000000000004E-5</v>
      </c>
      <c r="F381" s="5">
        <f t="shared" si="251"/>
        <v>1.1999999999999953E-6</v>
      </c>
      <c r="G381" s="5">
        <f t="shared" si="252"/>
        <v>-4.3182162335321186</v>
      </c>
      <c r="H381" s="6">
        <f t="shared" si="253"/>
        <v>1.7923965440942435E-3</v>
      </c>
      <c r="K381" s="11">
        <v>15</v>
      </c>
      <c r="L381" s="11">
        <v>67.102999999999994</v>
      </c>
      <c r="M381" s="11">
        <f t="shared" si="254"/>
        <v>6710299.9999999991</v>
      </c>
      <c r="N381" s="11">
        <f t="shared" si="255"/>
        <v>-0.13799999999999102</v>
      </c>
      <c r="O381" s="11">
        <f t="shared" si="255"/>
        <v>-13799.999999999069</v>
      </c>
      <c r="P381" s="11">
        <f t="shared" si="256"/>
        <v>1.8267419367758626</v>
      </c>
      <c r="Q381" s="11">
        <f t="shared" si="256"/>
        <v>6.8267419367758624</v>
      </c>
      <c r="R381" s="11">
        <f t="shared" si="257"/>
        <v>8.3474331894597756E-2</v>
      </c>
      <c r="S381" s="11">
        <f t="shared" si="258"/>
        <v>-8.0523599999999664</v>
      </c>
      <c r="T381" s="11">
        <f t="shared" si="247"/>
        <v>2300.6412804739657</v>
      </c>
      <c r="V381" s="11">
        <v>15</v>
      </c>
      <c r="W381" s="25">
        <v>57.804000000000002</v>
      </c>
      <c r="X381" s="11">
        <f t="shared" si="259"/>
        <v>5780400</v>
      </c>
      <c r="Y381" s="11">
        <f t="shared" si="260"/>
        <v>1.1059999999999945</v>
      </c>
      <c r="Z381" s="11">
        <f t="shared" si="261"/>
        <v>110600</v>
      </c>
      <c r="AA381" s="11">
        <f t="shared" si="262"/>
        <v>1.7619578923620589</v>
      </c>
      <c r="AB381" s="11">
        <f t="shared" si="263"/>
        <v>6.7619578923620587</v>
      </c>
      <c r="AC381" s="11">
        <f>(AB381-AB382)/(G382-G381)</f>
        <v>-0.76850025566915847</v>
      </c>
      <c r="AD381" s="11">
        <f>X381*F381</f>
        <v>6.9364799999999729</v>
      </c>
      <c r="AE381" s="11">
        <f>(X381*E381)/(($I$3+$I$4)*286.9)+273</f>
        <v>2019.6547930273928</v>
      </c>
      <c r="AG381" s="11">
        <v>15</v>
      </c>
      <c r="AH381" s="11">
        <v>67.063000000000002</v>
      </c>
      <c r="AI381" s="11">
        <f t="shared" si="264"/>
        <v>6706300</v>
      </c>
      <c r="AJ381" s="11">
        <f t="shared" si="265"/>
        <v>0.5519999999999925</v>
      </c>
      <c r="AK381" s="11">
        <f t="shared" si="266"/>
        <v>55199.999999999069</v>
      </c>
      <c r="AL381" s="11">
        <f t="shared" si="267"/>
        <v>1.8264829772810454</v>
      </c>
      <c r="AM381" s="11">
        <f t="shared" si="268"/>
        <v>6.8264829772810449</v>
      </c>
      <c r="AN381" s="11">
        <f t="shared" si="269"/>
        <v>-0.33238674301741827</v>
      </c>
      <c r="AO381" s="11">
        <f t="shared" si="270"/>
        <v>8.0475599999999687</v>
      </c>
      <c r="AP381" s="11">
        <f t="shared" si="271"/>
        <v>-2084.8197866040555</v>
      </c>
      <c r="AR381" s="11">
        <v>15</v>
      </c>
      <c r="AS381" s="11">
        <v>65.796000000000006</v>
      </c>
      <c r="AT381" s="11">
        <f t="shared" si="272"/>
        <v>6579600.0000000009</v>
      </c>
      <c r="AU381" s="11">
        <f t="shared" si="273"/>
        <v>0.48199999999999932</v>
      </c>
      <c r="AV381" s="11">
        <f t="shared" si="274"/>
        <v>48200</v>
      </c>
      <c r="AW381" s="11">
        <f t="shared" si="275"/>
        <v>1.8181994919311057</v>
      </c>
      <c r="AX381" s="11">
        <f t="shared" si="276"/>
        <v>6.8181994919311055</v>
      </c>
      <c r="AY381" s="11">
        <f t="shared" si="277"/>
        <v>-0.29595826855815616</v>
      </c>
      <c r="AZ381" s="11">
        <f t="shared" si="278"/>
        <v>7.8955199999999701</v>
      </c>
      <c r="BA381" s="11">
        <f t="shared" si="279"/>
        <v>-2040.2742448056374</v>
      </c>
      <c r="BC381" s="11">
        <v>15</v>
      </c>
      <c r="BD381" s="11">
        <v>55.74</v>
      </c>
      <c r="BE381" s="11">
        <f t="shared" si="280"/>
        <v>5574000</v>
      </c>
      <c r="BF381" s="11">
        <f t="shared" si="281"/>
        <v>1.4159999999999968</v>
      </c>
      <c r="BG381" s="11">
        <f t="shared" si="282"/>
        <v>141600</v>
      </c>
      <c r="BH381" s="11">
        <f t="shared" si="283"/>
        <v>1.7461669643772855</v>
      </c>
      <c r="BI381" s="11">
        <f t="shared" si="284"/>
        <v>6.7461669643772852</v>
      </c>
      <c r="BJ381" s="11">
        <f t="shared" si="285"/>
        <v>-1.0171999179247313</v>
      </c>
      <c r="BK381" s="11">
        <f t="shared" si="286"/>
        <v>6.6887999999999739</v>
      </c>
      <c r="BL381" s="11">
        <f t="shared" si="287"/>
        <v>-1686.7225728838566</v>
      </c>
      <c r="BN381" s="11">
        <v>15</v>
      </c>
      <c r="BO381" s="11">
        <v>44.231999999999999</v>
      </c>
      <c r="BP381" s="11">
        <f t="shared" si="288"/>
        <v>4423200</v>
      </c>
      <c r="BQ381" s="11">
        <f t="shared" si="289"/>
        <v>2.0630000000000024</v>
      </c>
      <c r="BR381" s="11">
        <f t="shared" si="290"/>
        <v>206300</v>
      </c>
      <c r="BS381" s="11">
        <f t="shared" si="291"/>
        <v>1.6457365769306798</v>
      </c>
      <c r="BT381" s="11">
        <f t="shared" si="292"/>
        <v>6.6457365769306795</v>
      </c>
      <c r="BU381" s="11">
        <f t="shared" si="293"/>
        <v>-1.8483965093760752</v>
      </c>
      <c r="BV381" s="11">
        <f t="shared" si="294"/>
        <v>5.3078399999999792</v>
      </c>
      <c r="BW381" s="11">
        <f t="shared" si="295"/>
        <v>-1282.1210772120332</v>
      </c>
    </row>
    <row r="382" spans="1:75" x14ac:dyDescent="0.35">
      <c r="A382" s="4">
        <v>16</v>
      </c>
      <c r="B382" s="5">
        <v>49.26</v>
      </c>
      <c r="C382" s="5">
        <f t="shared" si="248"/>
        <v>1.2700000000000031</v>
      </c>
      <c r="D382" s="5">
        <f t="shared" si="249"/>
        <v>1.6924944075030843</v>
      </c>
      <c r="E382" s="5">
        <f t="shared" si="250"/>
        <v>4.9259999999999999E-5</v>
      </c>
      <c r="F382" s="5">
        <f t="shared" si="251"/>
        <v>1.2699999999999997E-6</v>
      </c>
      <c r="G382" s="5">
        <f t="shared" si="252"/>
        <v>-4.3075055924969154</v>
      </c>
      <c r="H382" s="6">
        <f t="shared" si="253"/>
        <v>2.0367405404463079E-3</v>
      </c>
      <c r="K382" s="11">
        <v>16</v>
      </c>
      <c r="L382" s="11">
        <v>66.965000000000003</v>
      </c>
      <c r="M382" s="11">
        <f t="shared" si="254"/>
        <v>6696500</v>
      </c>
      <c r="N382" s="11">
        <f t="shared" si="255"/>
        <v>-0.37800000000000011</v>
      </c>
      <c r="O382" s="11">
        <f t="shared" si="255"/>
        <v>-37800</v>
      </c>
      <c r="P382" s="11">
        <f t="shared" si="256"/>
        <v>1.8258478731712857</v>
      </c>
      <c r="Q382" s="11">
        <f t="shared" si="256"/>
        <v>6.8258478731712859</v>
      </c>
      <c r="R382" s="11">
        <f t="shared" si="257"/>
        <v>0.22238342564309135</v>
      </c>
      <c r="S382" s="11">
        <f t="shared" si="258"/>
        <v>-8.5045549999999981</v>
      </c>
      <c r="T382" s="11">
        <f t="shared" si="247"/>
        <v>2346.9949845273363</v>
      </c>
      <c r="V382" s="11">
        <v>16</v>
      </c>
      <c r="W382" s="25">
        <v>58.91</v>
      </c>
      <c r="X382" s="11">
        <f t="shared" si="259"/>
        <v>5891000</v>
      </c>
      <c r="Y382" s="11">
        <f t="shared" si="260"/>
        <v>0.92300000000000182</v>
      </c>
      <c r="Z382" s="11">
        <f t="shared" si="261"/>
        <v>92300</v>
      </c>
      <c r="AA382" s="11">
        <f t="shared" si="262"/>
        <v>1.7701890227359933</v>
      </c>
      <c r="AB382" s="11">
        <f t="shared" si="263"/>
        <v>6.7701890227359929</v>
      </c>
      <c r="AC382" s="11">
        <f>(AB382-AB383)/(G383-G382)</f>
        <v>-0.61074832360054876</v>
      </c>
      <c r="AD382" s="11">
        <f>X382*F382</f>
        <v>7.4815699999999978</v>
      </c>
      <c r="AE382" s="11">
        <f>(X382*E382)/(($I$3+$I$4)*286.9)+273</f>
        <v>2097.5209368850201</v>
      </c>
      <c r="AG382" s="11">
        <v>16</v>
      </c>
      <c r="AH382" s="11">
        <v>67.614999999999995</v>
      </c>
      <c r="AI382" s="11">
        <f t="shared" si="264"/>
        <v>6761499.9999999991</v>
      </c>
      <c r="AJ382" s="11">
        <f t="shared" si="265"/>
        <v>0.23000000000000398</v>
      </c>
      <c r="AK382" s="11">
        <f t="shared" si="266"/>
        <v>23000.000000000931</v>
      </c>
      <c r="AL382" s="11">
        <f t="shared" si="267"/>
        <v>1.8300430523703646</v>
      </c>
      <c r="AM382" s="11">
        <f t="shared" si="268"/>
        <v>6.8300430523703648</v>
      </c>
      <c r="AN382" s="11">
        <f t="shared" si="269"/>
        <v>-0.13340651360277711</v>
      </c>
      <c r="AO382" s="11">
        <f t="shared" si="270"/>
        <v>8.5871049999999975</v>
      </c>
      <c r="AP382" s="11">
        <f t="shared" si="271"/>
        <v>-2163.5836409527092</v>
      </c>
      <c r="AR382" s="11">
        <v>16</v>
      </c>
      <c r="AS382" s="11">
        <v>66.278000000000006</v>
      </c>
      <c r="AT382" s="11">
        <f t="shared" si="272"/>
        <v>6627800.0000000009</v>
      </c>
      <c r="AU382" s="11">
        <f t="shared" si="273"/>
        <v>0.10199999999998965</v>
      </c>
      <c r="AV382" s="11">
        <f t="shared" si="274"/>
        <v>10199.999999999069</v>
      </c>
      <c r="AW382" s="11">
        <f t="shared" si="275"/>
        <v>1.821369394707032</v>
      </c>
      <c r="AX382" s="11">
        <f t="shared" si="276"/>
        <v>6.8213693947070322</v>
      </c>
      <c r="AY382" s="11">
        <f t="shared" si="277"/>
        <v>-6.0412480010323691E-2</v>
      </c>
      <c r="AZ382" s="11">
        <f t="shared" si="278"/>
        <v>8.417306</v>
      </c>
      <c r="BA382" s="11">
        <f t="shared" si="279"/>
        <v>-2115.4033210835419</v>
      </c>
      <c r="BC382" s="11">
        <v>16</v>
      </c>
      <c r="BD382" s="11">
        <v>57.155999999999999</v>
      </c>
      <c r="BE382" s="11">
        <f t="shared" si="280"/>
        <v>5715600</v>
      </c>
      <c r="BF382" s="11">
        <f t="shared" si="281"/>
        <v>1.1769999999999996</v>
      </c>
      <c r="BG382" s="11">
        <f t="shared" si="282"/>
        <v>117700</v>
      </c>
      <c r="BH382" s="11">
        <f t="shared" si="283"/>
        <v>1.7570618275592154</v>
      </c>
      <c r="BI382" s="11">
        <f t="shared" si="284"/>
        <v>6.7570618275592151</v>
      </c>
      <c r="BJ382" s="11">
        <f t="shared" si="285"/>
        <v>-0.80077541512273531</v>
      </c>
      <c r="BK382" s="11">
        <f t="shared" si="286"/>
        <v>7.258811999999998</v>
      </c>
      <c r="BL382" s="11">
        <f t="shared" si="287"/>
        <v>-1786.6816473015319</v>
      </c>
      <c r="BN382" s="11">
        <v>16</v>
      </c>
      <c r="BO382" s="11">
        <v>46.295000000000002</v>
      </c>
      <c r="BP382" s="11">
        <f t="shared" si="288"/>
        <v>4629500</v>
      </c>
      <c r="BQ382" s="11">
        <f t="shared" si="289"/>
        <v>1.8969999999999985</v>
      </c>
      <c r="BR382" s="11">
        <f t="shared" si="290"/>
        <v>189700</v>
      </c>
      <c r="BS382" s="11">
        <f t="shared" si="291"/>
        <v>1.6655340884333292</v>
      </c>
      <c r="BT382" s="11">
        <f t="shared" si="292"/>
        <v>6.6655340884333292</v>
      </c>
      <c r="BU382" s="11">
        <f t="shared" si="293"/>
        <v>-1.5776602563615036</v>
      </c>
      <c r="BV382" s="11">
        <f t="shared" si="294"/>
        <v>5.8794649999999988</v>
      </c>
      <c r="BW382" s="11">
        <f t="shared" si="295"/>
        <v>-1395.2931251631396</v>
      </c>
    </row>
    <row r="383" spans="1:75" x14ac:dyDescent="0.35">
      <c r="A383" s="4">
        <v>17</v>
      </c>
      <c r="B383" s="5">
        <v>50.53</v>
      </c>
      <c r="C383" s="5">
        <f t="shared" si="248"/>
        <v>1.3399999999999963</v>
      </c>
      <c r="D383" s="5">
        <f t="shared" si="249"/>
        <v>1.7035492982382305</v>
      </c>
      <c r="E383" s="5">
        <f t="shared" si="250"/>
        <v>5.0529999999999999E-5</v>
      </c>
      <c r="F383" s="5">
        <f t="shared" si="251"/>
        <v>1.3399999999999973E-6</v>
      </c>
      <c r="G383" s="5">
        <f t="shared" si="252"/>
        <v>-4.2964507017617697</v>
      </c>
      <c r="H383" s="6">
        <f t="shared" si="253"/>
        <v>2.296158671191928E-3</v>
      </c>
      <c r="K383" s="11">
        <v>17</v>
      </c>
      <c r="L383" s="11">
        <v>66.587000000000003</v>
      </c>
      <c r="M383" s="11">
        <f t="shared" si="254"/>
        <v>6658700</v>
      </c>
      <c r="N383" s="11">
        <f t="shared" si="255"/>
        <v>-0.5940000000000083</v>
      </c>
      <c r="O383" s="11">
        <f t="shared" si="255"/>
        <v>-59400.000000000931</v>
      </c>
      <c r="P383" s="11">
        <f t="shared" si="256"/>
        <v>1.8233894486994944</v>
      </c>
      <c r="Q383" s="11">
        <f t="shared" si="256"/>
        <v>6.8233894486994942</v>
      </c>
      <c r="R383" s="11">
        <f t="shared" si="257"/>
        <v>0.34235896350128475</v>
      </c>
      <c r="S383" s="11">
        <f t="shared" si="258"/>
        <v>-8.9226579999999824</v>
      </c>
      <c r="T383" s="11">
        <f t="shared" si="247"/>
        <v>2388.4568345855978</v>
      </c>
      <c r="V383" s="11">
        <v>17</v>
      </c>
      <c r="W383" s="25">
        <v>59.832999999999998</v>
      </c>
      <c r="X383" s="11">
        <f t="shared" si="259"/>
        <v>5983300</v>
      </c>
      <c r="Y383" s="11">
        <f t="shared" si="260"/>
        <v>0.69000000000000483</v>
      </c>
      <c r="Z383" s="11">
        <f t="shared" si="261"/>
        <v>69000</v>
      </c>
      <c r="AA383" s="11">
        <f t="shared" si="262"/>
        <v>1.7769407787200702</v>
      </c>
      <c r="AB383" s="11">
        <f t="shared" si="263"/>
        <v>6.7769407787200704</v>
      </c>
      <c r="AC383" s="11">
        <f>(AB383-AB384)/(G384-G383)</f>
        <v>-0.43808306991007362</v>
      </c>
      <c r="AD383" s="11">
        <f>X383*F383</f>
        <v>8.0176219999999834</v>
      </c>
      <c r="AE383" s="11">
        <f>(X383*E383)/(($I$3+$I$4)*286.9)+273</f>
        <v>2173.8834875239922</v>
      </c>
      <c r="AG383" s="11">
        <v>17</v>
      </c>
      <c r="AH383" s="11">
        <v>67.844999999999999</v>
      </c>
      <c r="AI383" s="11">
        <f t="shared" si="264"/>
        <v>6784500</v>
      </c>
      <c r="AJ383" s="11">
        <f t="shared" si="265"/>
        <v>-0.10200000000000387</v>
      </c>
      <c r="AK383" s="11">
        <f t="shared" si="266"/>
        <v>-10200.000000000931</v>
      </c>
      <c r="AL383" s="11">
        <f t="shared" si="267"/>
        <v>1.8315178468015998</v>
      </c>
      <c r="AM383" s="11">
        <f t="shared" si="268"/>
        <v>6.8315178468016002</v>
      </c>
      <c r="AN383" s="11">
        <f t="shared" si="269"/>
        <v>5.748431567533515E-2</v>
      </c>
      <c r="AO383" s="11">
        <f t="shared" si="270"/>
        <v>9.0912299999999817</v>
      </c>
      <c r="AP383" s="11">
        <f t="shared" si="271"/>
        <v>-2234.9045838164234</v>
      </c>
      <c r="AR383" s="11">
        <v>17</v>
      </c>
      <c r="AS383" s="11">
        <v>66.38</v>
      </c>
      <c r="AT383" s="11">
        <f t="shared" si="272"/>
        <v>6638000</v>
      </c>
      <c r="AU383" s="11">
        <f t="shared" si="273"/>
        <v>-0.2289999999999992</v>
      </c>
      <c r="AV383" s="11">
        <f t="shared" si="274"/>
        <v>-22900</v>
      </c>
      <c r="AW383" s="11">
        <f t="shared" si="275"/>
        <v>1.822037248072585</v>
      </c>
      <c r="AX383" s="11">
        <f t="shared" si="276"/>
        <v>6.8220372480725855</v>
      </c>
      <c r="AY383" s="11">
        <f t="shared" si="277"/>
        <v>0.13203491989506158</v>
      </c>
      <c r="AZ383" s="11">
        <f t="shared" si="278"/>
        <v>8.8949199999999831</v>
      </c>
      <c r="BA383" s="11">
        <f t="shared" si="279"/>
        <v>-2180.7505530803182</v>
      </c>
      <c r="BC383" s="11">
        <v>17</v>
      </c>
      <c r="BD383" s="11">
        <v>58.332999999999998</v>
      </c>
      <c r="BE383" s="11">
        <f t="shared" si="280"/>
        <v>5833300</v>
      </c>
      <c r="BF383" s="11">
        <f t="shared" si="281"/>
        <v>0.89900000000000091</v>
      </c>
      <c r="BG383" s="11">
        <f t="shared" si="282"/>
        <v>89900</v>
      </c>
      <c r="BH383" s="11">
        <f t="shared" si="283"/>
        <v>1.7659143122767877</v>
      </c>
      <c r="BI383" s="11">
        <f t="shared" si="284"/>
        <v>6.765914312276788</v>
      </c>
      <c r="BJ383" s="11">
        <f t="shared" si="285"/>
        <v>-0.58433308310287069</v>
      </c>
      <c r="BK383" s="11">
        <f t="shared" si="286"/>
        <v>7.8166219999999846</v>
      </c>
      <c r="BL383" s="11">
        <f t="shared" si="287"/>
        <v>-1883.2915187230219</v>
      </c>
      <c r="BN383" s="11">
        <v>17</v>
      </c>
      <c r="BO383" s="11">
        <v>48.192</v>
      </c>
      <c r="BP383" s="11">
        <f t="shared" si="288"/>
        <v>4819200</v>
      </c>
      <c r="BQ383" s="11">
        <f t="shared" si="289"/>
        <v>1.6850000000000023</v>
      </c>
      <c r="BR383" s="11">
        <f t="shared" si="290"/>
        <v>168500</v>
      </c>
      <c r="BS383" s="11">
        <f t="shared" si="291"/>
        <v>1.6829749501845876</v>
      </c>
      <c r="BT383" s="11">
        <f t="shared" si="292"/>
        <v>6.6829749501845876</v>
      </c>
      <c r="BU383" s="11">
        <f t="shared" si="293"/>
        <v>-1.3130500090039874</v>
      </c>
      <c r="BV383" s="11">
        <f t="shared" si="294"/>
        <v>6.457727999999987</v>
      </c>
      <c r="BW383" s="11">
        <f t="shared" si="295"/>
        <v>-1508.4273373613541</v>
      </c>
    </row>
    <row r="384" spans="1:75" x14ac:dyDescent="0.35">
      <c r="A384" s="4">
        <v>18</v>
      </c>
      <c r="B384" s="5">
        <v>51.87</v>
      </c>
      <c r="C384" s="5">
        <f t="shared" si="248"/>
        <v>1.4200000000000017</v>
      </c>
      <c r="D384" s="5">
        <f t="shared" si="249"/>
        <v>1.7149162479935849</v>
      </c>
      <c r="E384" s="5">
        <f t="shared" si="250"/>
        <v>5.1869999999999996E-5</v>
      </c>
      <c r="F384" s="5">
        <f t="shared" si="251"/>
        <v>1.4200000000000033E-6</v>
      </c>
      <c r="G384" s="5">
        <f t="shared" si="252"/>
        <v>-4.2850837520064147</v>
      </c>
      <c r="H384" s="6">
        <f t="shared" si="253"/>
        <v>2.570523176591899E-3</v>
      </c>
      <c r="K384" s="11">
        <v>18</v>
      </c>
      <c r="L384" s="11">
        <v>65.992999999999995</v>
      </c>
      <c r="M384" s="11">
        <f t="shared" si="254"/>
        <v>6599299.9999999991</v>
      </c>
      <c r="N384" s="11">
        <f t="shared" si="255"/>
        <v>-0.76699999999999591</v>
      </c>
      <c r="O384" s="11">
        <f t="shared" si="255"/>
        <v>-76699.999999999069</v>
      </c>
      <c r="P384" s="11">
        <f t="shared" si="256"/>
        <v>1.8194978715630792</v>
      </c>
      <c r="Q384" s="11">
        <f t="shared" si="256"/>
        <v>6.8194978715630796</v>
      </c>
      <c r="R384" s="11">
        <f t="shared" si="257"/>
        <v>0.43285199278914266</v>
      </c>
      <c r="S384" s="11">
        <f t="shared" si="258"/>
        <v>-9.3710060000000208</v>
      </c>
      <c r="T384" s="11">
        <f t="shared" si="247"/>
        <v>2425.1847052017256</v>
      </c>
      <c r="V384" s="11">
        <v>18</v>
      </c>
      <c r="W384" s="25">
        <v>60.523000000000003</v>
      </c>
      <c r="X384" s="11">
        <f t="shared" si="259"/>
        <v>6052300</v>
      </c>
      <c r="Y384" s="11">
        <f t="shared" si="260"/>
        <v>0.46999999999999886</v>
      </c>
      <c r="Z384" s="11">
        <f t="shared" si="261"/>
        <v>47000</v>
      </c>
      <c r="AA384" s="11">
        <f t="shared" si="262"/>
        <v>1.7819204469644101</v>
      </c>
      <c r="AB384" s="11">
        <f t="shared" si="263"/>
        <v>6.7819204469644099</v>
      </c>
      <c r="AC384" s="11">
        <f>(AB384-AB385)/(G385-G384)</f>
        <v>-0.28641937540765428</v>
      </c>
      <c r="AD384" s="11">
        <f>X384*F384</f>
        <v>8.5942660000000206</v>
      </c>
      <c r="AE384" s="11">
        <f>(X384*E384)/(($I$3+$I$4)*286.9)+273</f>
        <v>2246.79532545761</v>
      </c>
      <c r="AG384" s="11">
        <v>18</v>
      </c>
      <c r="AH384" s="11">
        <v>67.742999999999995</v>
      </c>
      <c r="AI384" s="11">
        <f t="shared" si="264"/>
        <v>6774299.9999999991</v>
      </c>
      <c r="AJ384" s="11">
        <f t="shared" si="265"/>
        <v>-0.39499999999999602</v>
      </c>
      <c r="AK384" s="11">
        <f t="shared" si="266"/>
        <v>-39499.999999999069</v>
      </c>
      <c r="AL384" s="11">
        <f t="shared" si="267"/>
        <v>1.8308644254735977</v>
      </c>
      <c r="AM384" s="11">
        <f t="shared" si="268"/>
        <v>6.8308644254735977</v>
      </c>
      <c r="AN384" s="11">
        <f t="shared" si="269"/>
        <v>0.21652485264374491</v>
      </c>
      <c r="AO384" s="11">
        <f t="shared" si="270"/>
        <v>9.6195060000000208</v>
      </c>
      <c r="AP384" s="11">
        <f t="shared" si="271"/>
        <v>-2297.5410143343429</v>
      </c>
      <c r="AR384" s="11">
        <v>18</v>
      </c>
      <c r="AS384" s="11">
        <v>66.150999999999996</v>
      </c>
      <c r="AT384" s="11">
        <f t="shared" si="272"/>
        <v>6615100</v>
      </c>
      <c r="AU384" s="11">
        <f t="shared" si="273"/>
        <v>-0.56099999999999284</v>
      </c>
      <c r="AV384" s="11">
        <f t="shared" si="274"/>
        <v>-56100</v>
      </c>
      <c r="AW384" s="11">
        <f t="shared" si="275"/>
        <v>1.8205364137721862</v>
      </c>
      <c r="AX384" s="11">
        <f t="shared" si="276"/>
        <v>6.820536413772186</v>
      </c>
      <c r="AY384" s="11">
        <f t="shared" si="277"/>
        <v>0.31534094562472625</v>
      </c>
      <c r="AZ384" s="11">
        <f t="shared" si="278"/>
        <v>9.3934420000000216</v>
      </c>
      <c r="BA384" s="11">
        <f t="shared" si="279"/>
        <v>-2237.1318016508149</v>
      </c>
      <c r="BC384" s="11">
        <v>18</v>
      </c>
      <c r="BD384" s="11">
        <v>59.231999999999999</v>
      </c>
      <c r="BE384" s="11">
        <f t="shared" si="280"/>
        <v>5923200</v>
      </c>
      <c r="BF384" s="11">
        <f t="shared" si="281"/>
        <v>0.62199999999999989</v>
      </c>
      <c r="BG384" s="11">
        <f t="shared" si="282"/>
        <v>62200</v>
      </c>
      <c r="BH384" s="11">
        <f t="shared" si="283"/>
        <v>1.77255639707281</v>
      </c>
      <c r="BI384" s="11">
        <f t="shared" si="284"/>
        <v>6.77255639707281</v>
      </c>
      <c r="BJ384" s="11">
        <f t="shared" si="285"/>
        <v>-0.38678485556221925</v>
      </c>
      <c r="BK384" s="11">
        <f t="shared" si="286"/>
        <v>8.4109440000000202</v>
      </c>
      <c r="BL384" s="11">
        <f t="shared" si="287"/>
        <v>-1974.5869884866602</v>
      </c>
      <c r="BN384" s="11">
        <v>18</v>
      </c>
      <c r="BO384" s="11">
        <v>49.877000000000002</v>
      </c>
      <c r="BP384" s="11">
        <f t="shared" si="288"/>
        <v>4987700</v>
      </c>
      <c r="BQ384" s="11">
        <f t="shared" si="289"/>
        <v>1.4489999999999981</v>
      </c>
      <c r="BR384" s="11">
        <f t="shared" si="290"/>
        <v>144900</v>
      </c>
      <c r="BS384" s="11">
        <f t="shared" si="291"/>
        <v>1.6979003236632046</v>
      </c>
      <c r="BT384" s="11">
        <f t="shared" si="292"/>
        <v>6.6979003236632044</v>
      </c>
      <c r="BU384" s="11">
        <f t="shared" si="293"/>
        <v>-1.0603286908828551</v>
      </c>
      <c r="BV384" s="11">
        <f t="shared" si="294"/>
        <v>7.0825340000000168</v>
      </c>
      <c r="BW384" s="11">
        <f t="shared" si="295"/>
        <v>-1619.6069730002221</v>
      </c>
    </row>
    <row r="385" spans="1:75" x14ac:dyDescent="0.35">
      <c r="A385" s="4">
        <v>19</v>
      </c>
      <c r="B385" s="5">
        <v>53.29</v>
      </c>
      <c r="C385" s="5">
        <f t="shared" si="248"/>
        <v>1.490000000000002</v>
      </c>
      <c r="D385" s="5">
        <f t="shared" si="249"/>
        <v>1.7266457202409118</v>
      </c>
      <c r="E385" s="5">
        <f t="shared" si="250"/>
        <v>5.329E-5</v>
      </c>
      <c r="F385" s="5">
        <f t="shared" si="251"/>
        <v>1.490000000000001E-6</v>
      </c>
      <c r="G385" s="5">
        <f t="shared" si="252"/>
        <v>-4.2733542797590882</v>
      </c>
      <c r="H385" s="6">
        <f t="shared" si="253"/>
        <v>2.8596990431149494E-3</v>
      </c>
      <c r="K385" s="11">
        <v>19</v>
      </c>
      <c r="L385" s="11">
        <v>65.225999999999999</v>
      </c>
      <c r="M385" s="11">
        <f t="shared" si="254"/>
        <v>6522600</v>
      </c>
      <c r="N385" s="11">
        <f t="shared" si="255"/>
        <v>-0.92900000000000205</v>
      </c>
      <c r="O385" s="11">
        <f t="shared" si="255"/>
        <v>-92900</v>
      </c>
      <c r="P385" s="11">
        <f t="shared" si="256"/>
        <v>1.814420746126459</v>
      </c>
      <c r="Q385" s="11">
        <f t="shared" si="256"/>
        <v>6.8144207461264594</v>
      </c>
      <c r="R385" s="11">
        <f t="shared" si="257"/>
        <v>0.52019674310112241</v>
      </c>
      <c r="S385" s="11">
        <f t="shared" si="258"/>
        <v>-9.7186740000000071</v>
      </c>
      <c r="T385" s="11">
        <f t="shared" si="247"/>
        <v>2458.4047742657845</v>
      </c>
      <c r="V385" s="11">
        <v>19</v>
      </c>
      <c r="W385" s="25">
        <v>60.993000000000002</v>
      </c>
      <c r="X385" s="11">
        <f t="shared" si="259"/>
        <v>6099300</v>
      </c>
      <c r="Y385" s="11">
        <f t="shared" si="260"/>
        <v>0.25099999999999767</v>
      </c>
      <c r="Z385" s="11">
        <f t="shared" si="261"/>
        <v>25100</v>
      </c>
      <c r="AA385" s="11">
        <f t="shared" si="262"/>
        <v>1.7852799950793503</v>
      </c>
      <c r="AB385" s="11">
        <f t="shared" si="263"/>
        <v>6.7852799950793505</v>
      </c>
      <c r="AC385" s="11">
        <f>(AB385-AB386)/(G386-G385)</f>
        <v>-0.14892342352202881</v>
      </c>
      <c r="AD385" s="11">
        <f>X385*F385</f>
        <v>9.0879570000000065</v>
      </c>
      <c r="AE385" s="11">
        <f>(X385*E385)/(($I$3+$I$4)*286.9)+273</f>
        <v>2316.5776131725538</v>
      </c>
      <c r="AG385" s="11">
        <v>19</v>
      </c>
      <c r="AH385" s="11">
        <v>67.347999999999999</v>
      </c>
      <c r="AI385" s="11">
        <f t="shared" si="264"/>
        <v>6734800</v>
      </c>
      <c r="AJ385" s="11">
        <f t="shared" si="265"/>
        <v>-0.69799999999999329</v>
      </c>
      <c r="AK385" s="11">
        <f t="shared" si="266"/>
        <v>-69799.999999999069</v>
      </c>
      <c r="AL385" s="11">
        <f t="shared" si="267"/>
        <v>1.8283247032236563</v>
      </c>
      <c r="AM385" s="11">
        <f t="shared" si="268"/>
        <v>6.8283247032236565</v>
      </c>
      <c r="AN385" s="11">
        <f t="shared" si="269"/>
        <v>0.37779168636890331</v>
      </c>
      <c r="AO385" s="11">
        <f t="shared" si="270"/>
        <v>10.034852000000006</v>
      </c>
      <c r="AP385" s="11">
        <f t="shared" si="271"/>
        <v>-2352.5136931298321</v>
      </c>
      <c r="AR385" s="11">
        <v>19</v>
      </c>
      <c r="AS385" s="11">
        <v>65.59</v>
      </c>
      <c r="AT385" s="11">
        <f t="shared" si="272"/>
        <v>6559000</v>
      </c>
      <c r="AU385" s="11">
        <f t="shared" si="273"/>
        <v>-0.81900000000000261</v>
      </c>
      <c r="AV385" s="11">
        <f t="shared" si="274"/>
        <v>-81900</v>
      </c>
      <c r="AW385" s="11">
        <f t="shared" si="275"/>
        <v>1.8168376309020351</v>
      </c>
      <c r="AX385" s="11">
        <f t="shared" si="276"/>
        <v>6.8168376309020351</v>
      </c>
      <c r="AY385" s="11">
        <f t="shared" si="277"/>
        <v>0.45565201458381288</v>
      </c>
      <c r="AZ385" s="11">
        <f t="shared" si="278"/>
        <v>9.7729100000000066</v>
      </c>
      <c r="BA385" s="11">
        <f t="shared" si="279"/>
        <v>-2283.9793183522256</v>
      </c>
      <c r="BC385" s="11">
        <v>19</v>
      </c>
      <c r="BD385" s="11">
        <v>59.853999999999999</v>
      </c>
      <c r="BE385" s="11">
        <f t="shared" si="280"/>
        <v>5985400</v>
      </c>
      <c r="BF385" s="11">
        <f t="shared" si="281"/>
        <v>0.31300000000000239</v>
      </c>
      <c r="BG385" s="11">
        <f t="shared" si="282"/>
        <v>31300</v>
      </c>
      <c r="BH385" s="11">
        <f t="shared" si="283"/>
        <v>1.7770931793018137</v>
      </c>
      <c r="BI385" s="11">
        <f t="shared" si="284"/>
        <v>6.7770931793018132</v>
      </c>
      <c r="BJ385" s="11">
        <f t="shared" si="285"/>
        <v>-0.18913828353728765</v>
      </c>
      <c r="BK385" s="11">
        <f t="shared" si="286"/>
        <v>8.9182460000000052</v>
      </c>
      <c r="BL385" s="11">
        <f t="shared" si="287"/>
        <v>-2060.3654538901374</v>
      </c>
      <c r="BN385" s="11">
        <v>19</v>
      </c>
      <c r="BO385" s="11">
        <v>51.326000000000001</v>
      </c>
      <c r="BP385" s="11">
        <f t="shared" si="288"/>
        <v>5132600</v>
      </c>
      <c r="BQ385" s="11">
        <f t="shared" si="289"/>
        <v>1.2199999999999989</v>
      </c>
      <c r="BR385" s="11">
        <f t="shared" si="290"/>
        <v>122000</v>
      </c>
      <c r="BS385" s="11">
        <f t="shared" si="291"/>
        <v>1.7103374196159589</v>
      </c>
      <c r="BT385" s="11">
        <f t="shared" si="292"/>
        <v>6.7103374196159589</v>
      </c>
      <c r="BU385" s="11">
        <f t="shared" si="293"/>
        <v>-0.85186871824693711</v>
      </c>
      <c r="BV385" s="11">
        <f t="shared" si="294"/>
        <v>7.647574000000005</v>
      </c>
      <c r="BW385" s="11">
        <f t="shared" si="295"/>
        <v>-1727.9074629325557</v>
      </c>
    </row>
    <row r="386" spans="1:75" x14ac:dyDescent="0.35">
      <c r="A386" s="4">
        <v>20</v>
      </c>
      <c r="B386" s="5">
        <v>54.78</v>
      </c>
      <c r="C386" s="5">
        <f t="shared" si="248"/>
        <v>1.5600000000000023</v>
      </c>
      <c r="D386" s="5">
        <f t="shared" si="249"/>
        <v>1.7386220279179425</v>
      </c>
      <c r="E386" s="5">
        <f t="shared" si="250"/>
        <v>5.4780000000000001E-5</v>
      </c>
      <c r="F386" s="5">
        <f t="shared" si="251"/>
        <v>1.5600000000000054E-6</v>
      </c>
      <c r="G386" s="5">
        <f t="shared" si="252"/>
        <v>-4.261377972082057</v>
      </c>
      <c r="H386" s="6">
        <f t="shared" si="253"/>
        <v>3.1635440897643252E-3</v>
      </c>
      <c r="K386" s="11">
        <v>20</v>
      </c>
      <c r="L386" s="11">
        <v>64.296999999999997</v>
      </c>
      <c r="M386" s="11">
        <f t="shared" si="254"/>
        <v>6429700</v>
      </c>
      <c r="N386" s="11">
        <f t="shared" si="255"/>
        <v>-1.0549999999999997</v>
      </c>
      <c r="O386" s="11">
        <f t="shared" si="255"/>
        <v>-105500</v>
      </c>
      <c r="P386" s="11">
        <f t="shared" si="256"/>
        <v>1.8081907098784908</v>
      </c>
      <c r="Q386" s="11">
        <f t="shared" si="256"/>
        <v>6.8081907098784908</v>
      </c>
      <c r="R386" s="11">
        <f t="shared" si="257"/>
        <v>0.58919419361142578</v>
      </c>
      <c r="S386" s="11">
        <f t="shared" si="258"/>
        <v>-10.030332000000035</v>
      </c>
      <c r="T386" s="11">
        <f t="shared" si="247"/>
        <v>2487.5126167568355</v>
      </c>
      <c r="V386" s="11">
        <v>20</v>
      </c>
      <c r="W386" s="25">
        <v>61.244</v>
      </c>
      <c r="X386" s="11">
        <f t="shared" si="259"/>
        <v>6124400</v>
      </c>
      <c r="Y386" s="11">
        <f t="shared" si="260"/>
        <v>9.9999999999980105E-3</v>
      </c>
      <c r="Z386" s="11">
        <f t="shared" si="261"/>
        <v>1000</v>
      </c>
      <c r="AA386" s="11">
        <f t="shared" si="262"/>
        <v>1.7870635478197676</v>
      </c>
      <c r="AB386" s="11">
        <f t="shared" si="263"/>
        <v>6.7870635478197672</v>
      </c>
      <c r="AC386" s="11">
        <f>(AB386-AB387)/(G387-G386)</f>
        <v>-5.8144695846432037E-3</v>
      </c>
      <c r="AD386" s="11">
        <f>X386*F386</f>
        <v>9.5540640000000323</v>
      </c>
      <c r="AE386" s="11">
        <f>(X386*E386)/(($I$3+$I$4)*286.9)+273</f>
        <v>2382.3614118956662</v>
      </c>
      <c r="AG386" s="11">
        <v>20</v>
      </c>
      <c r="AH386" s="11">
        <v>66.650000000000006</v>
      </c>
      <c r="AI386" s="11">
        <f t="shared" si="264"/>
        <v>6665000.0000000009</v>
      </c>
      <c r="AJ386" s="11">
        <f t="shared" si="265"/>
        <v>-0.92600000000000193</v>
      </c>
      <c r="AK386" s="11">
        <f t="shared" si="266"/>
        <v>-92600.000000000931</v>
      </c>
      <c r="AL386" s="11">
        <f t="shared" si="267"/>
        <v>1.823800153749878</v>
      </c>
      <c r="AM386" s="11">
        <f t="shared" si="268"/>
        <v>6.823800153749878</v>
      </c>
      <c r="AN386" s="11">
        <f t="shared" si="269"/>
        <v>0.49825822754138366</v>
      </c>
      <c r="AO386" s="11">
        <f t="shared" si="270"/>
        <v>10.397400000000037</v>
      </c>
      <c r="AP386" s="11">
        <f t="shared" si="271"/>
        <v>-2397.9517695120367</v>
      </c>
      <c r="AR386" s="11">
        <v>20</v>
      </c>
      <c r="AS386" s="11">
        <v>64.771000000000001</v>
      </c>
      <c r="AT386" s="11">
        <f t="shared" si="272"/>
        <v>6477100</v>
      </c>
      <c r="AU386" s="11">
        <f t="shared" si="273"/>
        <v>-1.1030000000000015</v>
      </c>
      <c r="AV386" s="11">
        <f t="shared" si="274"/>
        <v>-110300</v>
      </c>
      <c r="AW386" s="11">
        <f t="shared" si="275"/>
        <v>1.81138060218172</v>
      </c>
      <c r="AX386" s="11">
        <f t="shared" si="276"/>
        <v>6.8113806021817203</v>
      </c>
      <c r="AY386" s="11">
        <f t="shared" si="277"/>
        <v>0.61168576485512904</v>
      </c>
      <c r="AZ386" s="11">
        <f t="shared" si="278"/>
        <v>10.104276000000034</v>
      </c>
      <c r="BA386" s="11">
        <f t="shared" si="279"/>
        <v>-2322.6521689882088</v>
      </c>
      <c r="BC386" s="11">
        <v>20</v>
      </c>
      <c r="BD386" s="11">
        <v>60.167000000000002</v>
      </c>
      <c r="BE386" s="11">
        <f t="shared" si="280"/>
        <v>6016700</v>
      </c>
      <c r="BF386" s="11">
        <f t="shared" si="281"/>
        <v>2.4999999999998579E-2</v>
      </c>
      <c r="BG386" s="11">
        <f t="shared" si="282"/>
        <v>2500</v>
      </c>
      <c r="BH386" s="11">
        <f t="shared" si="283"/>
        <v>1.7793583575789609</v>
      </c>
      <c r="BI386" s="11">
        <f t="shared" si="284"/>
        <v>6.7793583575789613</v>
      </c>
      <c r="BJ386" s="11">
        <f t="shared" si="285"/>
        <v>-1.4794508591659166E-2</v>
      </c>
      <c r="BK386" s="11">
        <f t="shared" si="286"/>
        <v>9.3860520000000331</v>
      </c>
      <c r="BL386" s="11">
        <f t="shared" si="287"/>
        <v>-2138.1501142720285</v>
      </c>
      <c r="BN386" s="11">
        <v>20</v>
      </c>
      <c r="BO386" s="11">
        <v>52.545999999999999</v>
      </c>
      <c r="BP386" s="11">
        <f t="shared" si="288"/>
        <v>5254600</v>
      </c>
      <c r="BQ386" s="11">
        <f t="shared" si="289"/>
        <v>0.86500000000000199</v>
      </c>
      <c r="BR386" s="11">
        <f t="shared" si="290"/>
        <v>86500</v>
      </c>
      <c r="BS386" s="11">
        <f t="shared" si="291"/>
        <v>1.7205396614861219</v>
      </c>
      <c r="BT386" s="11">
        <f t="shared" si="292"/>
        <v>6.7205396614861224</v>
      </c>
      <c r="BU386" s="11">
        <f t="shared" si="293"/>
        <v>-0.58148056330375442</v>
      </c>
      <c r="BV386" s="11">
        <f t="shared" si="294"/>
        <v>8.1971760000000291</v>
      </c>
      <c r="BW386" s="11">
        <f t="shared" si="295"/>
        <v>-1832.7439111894896</v>
      </c>
    </row>
    <row r="387" spans="1:75" x14ac:dyDescent="0.35">
      <c r="A387" s="4">
        <v>21</v>
      </c>
      <c r="B387" s="5">
        <v>56.34</v>
      </c>
      <c r="C387" s="5">
        <f t="shared" si="248"/>
        <v>1.6299999999999955</v>
      </c>
      <c r="D387" s="5">
        <f t="shared" si="249"/>
        <v>1.7508168426497546</v>
      </c>
      <c r="E387" s="5">
        <f t="shared" si="250"/>
        <v>5.6340000000000006E-5</v>
      </c>
      <c r="F387" s="5">
        <f t="shared" si="251"/>
        <v>1.6299999999999895E-6</v>
      </c>
      <c r="G387" s="5">
        <f t="shared" si="252"/>
        <v>-4.2491831573502452</v>
      </c>
      <c r="H387" s="6">
        <f t="shared" si="253"/>
        <v>3.4819090593173896E-3</v>
      </c>
      <c r="K387" s="11">
        <v>21</v>
      </c>
      <c r="L387" s="11">
        <v>63.241999999999997</v>
      </c>
      <c r="M387" s="11">
        <f t="shared" si="254"/>
        <v>6324200</v>
      </c>
      <c r="N387" s="11">
        <f t="shared" si="255"/>
        <v>-1.1709999999999994</v>
      </c>
      <c r="O387" s="11">
        <f t="shared" si="255"/>
        <v>-117100</v>
      </c>
      <c r="P387" s="11">
        <f t="shared" si="256"/>
        <v>1.8010055958463398</v>
      </c>
      <c r="Q387" s="11">
        <f t="shared" si="256"/>
        <v>6.8010055958463402</v>
      </c>
      <c r="R387" s="11">
        <f t="shared" si="257"/>
        <v>0.6553006396247183</v>
      </c>
      <c r="S387" s="11">
        <f t="shared" si="258"/>
        <v>-10.308445999999934</v>
      </c>
      <c r="T387" s="11">
        <f t="shared" si="247"/>
        <v>2513.2055025195446</v>
      </c>
      <c r="V387" s="11">
        <v>21</v>
      </c>
      <c r="W387" s="25">
        <v>61.253999999999998</v>
      </c>
      <c r="X387" s="11">
        <f t="shared" si="259"/>
        <v>6125400</v>
      </c>
      <c r="Y387" s="11">
        <f t="shared" si="260"/>
        <v>-0.19899999999999807</v>
      </c>
      <c r="Z387" s="11">
        <f t="shared" si="261"/>
        <v>-19900</v>
      </c>
      <c r="AA387" s="11">
        <f t="shared" si="262"/>
        <v>1.7871344541991154</v>
      </c>
      <c r="AB387" s="11">
        <f t="shared" si="263"/>
        <v>6.7871344541991157</v>
      </c>
      <c r="AC387" s="11">
        <f>(AB387-AB388)/(G388-G387)</f>
        <v>0.11409384772225302</v>
      </c>
      <c r="AD387" s="11">
        <f>X387*F387</f>
        <v>9.9844019999999354</v>
      </c>
      <c r="AE387" s="11">
        <f>(X387*E387)/(($I$3+$I$4)*286.9)+273</f>
        <v>2442.7850771849749</v>
      </c>
      <c r="AG387" s="11">
        <v>21</v>
      </c>
      <c r="AH387" s="11">
        <v>65.724000000000004</v>
      </c>
      <c r="AI387" s="11">
        <f t="shared" si="264"/>
        <v>6572400</v>
      </c>
      <c r="AJ387" s="11">
        <f t="shared" si="265"/>
        <v>-1.1440000000000055</v>
      </c>
      <c r="AK387" s="11">
        <f t="shared" si="266"/>
        <v>-114400</v>
      </c>
      <c r="AL387" s="11">
        <f t="shared" si="267"/>
        <v>1.8177239869764101</v>
      </c>
      <c r="AM387" s="11">
        <f t="shared" si="268"/>
        <v>6.8177239869764099</v>
      </c>
      <c r="AN387" s="11">
        <f t="shared" si="269"/>
        <v>0.61566805191831475</v>
      </c>
      <c r="AO387" s="11">
        <f t="shared" si="270"/>
        <v>10.713011999999932</v>
      </c>
      <c r="AP387" s="11">
        <f t="shared" si="271"/>
        <v>-2435.848358080952</v>
      </c>
      <c r="AR387" s="11">
        <v>21</v>
      </c>
      <c r="AS387" s="11">
        <v>63.667999999999999</v>
      </c>
      <c r="AT387" s="11">
        <f t="shared" si="272"/>
        <v>6366800</v>
      </c>
      <c r="AU387" s="11">
        <f t="shared" si="273"/>
        <v>-1.3170000000000002</v>
      </c>
      <c r="AV387" s="11">
        <f t="shared" si="274"/>
        <v>-131700</v>
      </c>
      <c r="AW387" s="11">
        <f t="shared" si="275"/>
        <v>1.8039212076052249</v>
      </c>
      <c r="AX387" s="11">
        <f t="shared" si="276"/>
        <v>6.8039212076052253</v>
      </c>
      <c r="AY387" s="11">
        <f t="shared" si="277"/>
        <v>0.73287978066385451</v>
      </c>
      <c r="AZ387" s="11">
        <f t="shared" si="278"/>
        <v>10.377883999999932</v>
      </c>
      <c r="BA387" s="11">
        <f t="shared" si="279"/>
        <v>-2351.1092639263902</v>
      </c>
      <c r="BC387" s="11">
        <v>21</v>
      </c>
      <c r="BD387" s="11">
        <v>60.192</v>
      </c>
      <c r="BE387" s="11">
        <f t="shared" si="280"/>
        <v>6019200</v>
      </c>
      <c r="BF387" s="11">
        <f t="shared" si="281"/>
        <v>-0.2710000000000008</v>
      </c>
      <c r="BG387" s="11">
        <f t="shared" si="282"/>
        <v>-27100</v>
      </c>
      <c r="BH387" s="11">
        <f t="shared" si="283"/>
        <v>1.7795387738702848</v>
      </c>
      <c r="BI387" s="11">
        <f t="shared" si="284"/>
        <v>6.7795387738702848</v>
      </c>
      <c r="BJ387" s="11">
        <f t="shared" si="285"/>
        <v>0.15821483254168708</v>
      </c>
      <c r="BK387" s="11">
        <f t="shared" si="286"/>
        <v>9.8112959999999365</v>
      </c>
      <c r="BL387" s="11">
        <f t="shared" si="287"/>
        <v>-2207.8441417078793</v>
      </c>
      <c r="BN387" s="11">
        <v>21</v>
      </c>
      <c r="BO387" s="11">
        <v>53.411000000000001</v>
      </c>
      <c r="BP387" s="11">
        <f t="shared" si="288"/>
        <v>5341100</v>
      </c>
      <c r="BQ387" s="11">
        <f t="shared" si="289"/>
        <v>0.44699999999999562</v>
      </c>
      <c r="BR387" s="11">
        <f t="shared" si="290"/>
        <v>44700</v>
      </c>
      <c r="BS387" s="11">
        <f t="shared" si="291"/>
        <v>1.7276307092257612</v>
      </c>
      <c r="BT387" s="11">
        <f t="shared" si="292"/>
        <v>6.7276307092257612</v>
      </c>
      <c r="BU387" s="11">
        <f t="shared" si="293"/>
        <v>-0.29221532425294966</v>
      </c>
      <c r="BV387" s="11">
        <f t="shared" si="294"/>
        <v>8.7059929999999444</v>
      </c>
      <c r="BW387" s="11">
        <f t="shared" si="295"/>
        <v>-1928.3617499461648</v>
      </c>
    </row>
    <row r="388" spans="1:75" x14ac:dyDescent="0.35">
      <c r="A388" s="4">
        <v>22</v>
      </c>
      <c r="B388" s="5">
        <v>57.97</v>
      </c>
      <c r="C388" s="5">
        <f t="shared" si="248"/>
        <v>1.7000000000000028</v>
      </c>
      <c r="D388" s="5">
        <f t="shared" si="249"/>
        <v>1.7632033003707717</v>
      </c>
      <c r="E388" s="5">
        <f t="shared" si="250"/>
        <v>5.7969999999999996E-5</v>
      </c>
      <c r="F388" s="5">
        <f t="shared" si="251"/>
        <v>1.7000000000000074E-6</v>
      </c>
      <c r="G388" s="5">
        <f t="shared" si="252"/>
        <v>-4.2367966996292283</v>
      </c>
      <c r="H388" s="6">
        <f t="shared" si="253"/>
        <v>3.8146377144682442E-3</v>
      </c>
      <c r="K388" s="11">
        <v>22</v>
      </c>
      <c r="L388" s="11">
        <v>62.070999999999998</v>
      </c>
      <c r="M388" s="11">
        <f t="shared" si="254"/>
        <v>6207100</v>
      </c>
      <c r="N388" s="11">
        <f t="shared" si="255"/>
        <v>-1.2479999999999976</v>
      </c>
      <c r="O388" s="11">
        <f t="shared" si="255"/>
        <v>-124800</v>
      </c>
      <c r="P388" s="11">
        <f t="shared" si="256"/>
        <v>1.7928887421790738</v>
      </c>
      <c r="Q388" s="11">
        <f t="shared" si="256"/>
        <v>6.7928887421790733</v>
      </c>
      <c r="R388" s="11">
        <f t="shared" si="257"/>
        <v>0.70270767318042782</v>
      </c>
      <c r="S388" s="11">
        <f t="shared" si="258"/>
        <v>-10.552070000000047</v>
      </c>
      <c r="T388" s="11">
        <f t="shared" si="247"/>
        <v>2535.3378612821048</v>
      </c>
      <c r="V388" s="11">
        <v>22</v>
      </c>
      <c r="W388" s="25">
        <v>61.055</v>
      </c>
      <c r="X388" s="11">
        <f t="shared" si="259"/>
        <v>6105500</v>
      </c>
      <c r="Y388" s="11">
        <f t="shared" si="260"/>
        <v>-0.4480000000000004</v>
      </c>
      <c r="Z388" s="11">
        <f t="shared" si="261"/>
        <v>-44800</v>
      </c>
      <c r="AA388" s="11">
        <f t="shared" si="262"/>
        <v>1.7857212355780756</v>
      </c>
      <c r="AB388" s="11">
        <f t="shared" si="263"/>
        <v>6.7857212355780758</v>
      </c>
      <c r="AC388" s="11">
        <f>(AB388-AB389)/(G389-G388)</f>
        <v>0.25480085809796921</v>
      </c>
      <c r="AD388" s="11">
        <f>X388*F388</f>
        <v>10.379350000000045</v>
      </c>
      <c r="AE388" s="11">
        <f>(X388*E388)/(($I$3+$I$4)*286.9)+273</f>
        <v>2498.3071179871263</v>
      </c>
      <c r="AG388" s="11">
        <v>22</v>
      </c>
      <c r="AH388" s="11">
        <v>64.58</v>
      </c>
      <c r="AI388" s="11">
        <f t="shared" si="264"/>
        <v>6458000</v>
      </c>
      <c r="AJ388" s="11">
        <f t="shared" si="265"/>
        <v>-1.3200000000000003</v>
      </c>
      <c r="AK388" s="11">
        <f t="shared" si="266"/>
        <v>-132000</v>
      </c>
      <c r="AL388" s="11">
        <f t="shared" si="267"/>
        <v>1.8100980406811429</v>
      </c>
      <c r="AM388" s="11">
        <f t="shared" si="268"/>
        <v>6.8100980406811429</v>
      </c>
      <c r="AN388" s="11">
        <f t="shared" si="269"/>
        <v>0.71449380029630039</v>
      </c>
      <c r="AO388" s="11">
        <f t="shared" si="270"/>
        <v>10.978600000000048</v>
      </c>
      <c r="AP388" s="11">
        <f t="shared" si="271"/>
        <v>-2465.7046882193745</v>
      </c>
      <c r="AR388" s="11">
        <v>22</v>
      </c>
      <c r="AS388" s="11">
        <v>62.350999999999999</v>
      </c>
      <c r="AT388" s="11">
        <f t="shared" si="272"/>
        <v>6235100</v>
      </c>
      <c r="AU388" s="11">
        <f t="shared" si="273"/>
        <v>-1.4669999999999987</v>
      </c>
      <c r="AV388" s="11">
        <f t="shared" si="274"/>
        <v>-146700</v>
      </c>
      <c r="AW388" s="11">
        <f t="shared" si="275"/>
        <v>1.7948434231874439</v>
      </c>
      <c r="AX388" s="11">
        <f t="shared" si="276"/>
        <v>6.7948434231874444</v>
      </c>
      <c r="AY388" s="11">
        <f t="shared" si="277"/>
        <v>0.82374429674908245</v>
      </c>
      <c r="AZ388" s="11">
        <f t="shared" si="278"/>
        <v>10.599670000000046</v>
      </c>
      <c r="BA388" s="11">
        <f t="shared" si="279"/>
        <v>-2371.177392616386</v>
      </c>
      <c r="BC388" s="11">
        <v>22</v>
      </c>
      <c r="BD388" s="11">
        <v>59.920999999999999</v>
      </c>
      <c r="BE388" s="11">
        <f t="shared" si="280"/>
        <v>5992100</v>
      </c>
      <c r="BF388" s="11">
        <f t="shared" si="281"/>
        <v>-0.58999999999999631</v>
      </c>
      <c r="BG388" s="11">
        <f t="shared" si="282"/>
        <v>-59000</v>
      </c>
      <c r="BH388" s="11">
        <f t="shared" si="283"/>
        <v>1.7775790525361697</v>
      </c>
      <c r="BI388" s="11">
        <f t="shared" si="284"/>
        <v>6.7775790525361694</v>
      </c>
      <c r="BJ388" s="11">
        <f t="shared" si="285"/>
        <v>0.34234638367768649</v>
      </c>
      <c r="BK388" s="11">
        <f t="shared" si="286"/>
        <v>10.186570000000044</v>
      </c>
      <c r="BL388" s="11">
        <f t="shared" si="287"/>
        <v>-2268.1261013129938</v>
      </c>
      <c r="BN388" s="11">
        <v>22</v>
      </c>
      <c r="BO388" s="11">
        <v>53.857999999999997</v>
      </c>
      <c r="BP388" s="11">
        <f t="shared" si="288"/>
        <v>5385800</v>
      </c>
      <c r="BQ388" s="11">
        <f t="shared" si="289"/>
        <v>-3.0000000000001137E-3</v>
      </c>
      <c r="BR388" s="11">
        <f t="shared" si="290"/>
        <v>-300</v>
      </c>
      <c r="BS388" s="11">
        <f t="shared" si="291"/>
        <v>1.7312502219850534</v>
      </c>
      <c r="BT388" s="11">
        <f t="shared" si="292"/>
        <v>6.7312502219850536</v>
      </c>
      <c r="BU388" s="11">
        <f t="shared" si="293"/>
        <v>1.927209792498721E-3</v>
      </c>
      <c r="BV388" s="11">
        <f t="shared" si="294"/>
        <v>9.1558600000000396</v>
      </c>
      <c r="BW388" s="11">
        <f t="shared" si="295"/>
        <v>-2011.0067683202083</v>
      </c>
    </row>
    <row r="389" spans="1:75" x14ac:dyDescent="0.35">
      <c r="A389" s="4">
        <v>23</v>
      </c>
      <c r="B389" s="5">
        <v>59.67</v>
      </c>
      <c r="C389" s="5">
        <f t="shared" si="248"/>
        <v>1.769999999999996</v>
      </c>
      <c r="D389" s="5">
        <f t="shared" si="249"/>
        <v>1.775756037844098</v>
      </c>
      <c r="E389" s="5">
        <f t="shared" si="250"/>
        <v>5.9670000000000003E-5</v>
      </c>
      <c r="F389" s="5">
        <f t="shared" si="251"/>
        <v>1.7699999999999915E-6</v>
      </c>
      <c r="G389" s="5">
        <f t="shared" si="252"/>
        <v>-4.224243962155902</v>
      </c>
      <c r="H389" s="6">
        <f t="shared" si="253"/>
        <v>4.1615669388609944E-3</v>
      </c>
      <c r="K389" s="11">
        <v>23</v>
      </c>
      <c r="L389" s="11">
        <v>60.823</v>
      </c>
      <c r="M389" s="11">
        <f t="shared" si="254"/>
        <v>6082300</v>
      </c>
      <c r="N389" s="11">
        <f t="shared" si="255"/>
        <v>-1.296999999999997</v>
      </c>
      <c r="O389" s="11">
        <f t="shared" si="255"/>
        <v>-129700</v>
      </c>
      <c r="P389" s="11">
        <f t="shared" si="256"/>
        <v>1.784067837237147</v>
      </c>
      <c r="Q389" s="11">
        <f t="shared" si="256"/>
        <v>6.7840678372371475</v>
      </c>
      <c r="R389" s="11">
        <f t="shared" si="257"/>
        <v>0.73737790240399759</v>
      </c>
      <c r="S389" s="11">
        <f t="shared" si="258"/>
        <v>-10.765670999999948</v>
      </c>
      <c r="T389" s="11">
        <f t="shared" si="247"/>
        <v>2554.861580402996</v>
      </c>
      <c r="V389" s="11">
        <v>23</v>
      </c>
      <c r="W389" s="25">
        <v>60.606999999999999</v>
      </c>
      <c r="X389" s="11">
        <f t="shared" si="259"/>
        <v>6060700</v>
      </c>
      <c r="Y389" s="11">
        <f t="shared" si="260"/>
        <v>-0.61399999999999721</v>
      </c>
      <c r="Z389" s="11">
        <f t="shared" si="261"/>
        <v>-61400</v>
      </c>
      <c r="AA389" s="11">
        <f t="shared" si="262"/>
        <v>1.7825227872983942</v>
      </c>
      <c r="AB389" s="11">
        <f t="shared" si="263"/>
        <v>6.7825227872983938</v>
      </c>
      <c r="AC389" s="11">
        <f>(AB389-AB390)/(G390-G389)</f>
        <v>0.34833782029001059</v>
      </c>
      <c r="AD389" s="11">
        <f>X389*F389</f>
        <v>10.727438999999949</v>
      </c>
      <c r="AE389" s="11">
        <f>(X389*E389)/(($I$3+$I$4)*286.9)+273</f>
        <v>2546.7580323805855</v>
      </c>
      <c r="AG389" s="11">
        <v>23</v>
      </c>
      <c r="AH389" s="11">
        <v>63.26</v>
      </c>
      <c r="AI389" s="11">
        <f t="shared" si="264"/>
        <v>6326000</v>
      </c>
      <c r="AJ389" s="11">
        <f t="shared" si="265"/>
        <v>-1.4699999999999989</v>
      </c>
      <c r="AK389" s="11">
        <f t="shared" si="266"/>
        <v>-147000</v>
      </c>
      <c r="AL389" s="11">
        <f t="shared" si="267"/>
        <v>1.801129187579704</v>
      </c>
      <c r="AM389" s="11">
        <f t="shared" si="268"/>
        <v>6.8011291875797042</v>
      </c>
      <c r="AN389" s="11">
        <f t="shared" si="269"/>
        <v>0.80432109417880571</v>
      </c>
      <c r="AO389" s="11">
        <f t="shared" si="270"/>
        <v>11.197019999999947</v>
      </c>
      <c r="AP389" s="11">
        <f t="shared" si="271"/>
        <v>-2488.3985318372052</v>
      </c>
      <c r="AR389" s="11">
        <v>23</v>
      </c>
      <c r="AS389" s="11">
        <v>60.884</v>
      </c>
      <c r="AT389" s="11">
        <f t="shared" si="272"/>
        <v>6088400</v>
      </c>
      <c r="AU389" s="11">
        <f t="shared" si="273"/>
        <v>-1.5799999999999983</v>
      </c>
      <c r="AV389" s="11">
        <f t="shared" si="274"/>
        <v>-158000</v>
      </c>
      <c r="AW389" s="11">
        <f t="shared" si="275"/>
        <v>1.7845031772852036</v>
      </c>
      <c r="AX389" s="11">
        <f t="shared" si="276"/>
        <v>6.7845031772852034</v>
      </c>
      <c r="AY389" s="11">
        <f t="shared" si="277"/>
        <v>0.89949098040264197</v>
      </c>
      <c r="AZ389" s="11">
        <f t="shared" si="278"/>
        <v>10.776467999999948</v>
      </c>
      <c r="BA389" s="11">
        <f t="shared" si="279"/>
        <v>-2384.6823934931458</v>
      </c>
      <c r="BC389" s="11">
        <v>23</v>
      </c>
      <c r="BD389" s="11">
        <v>59.331000000000003</v>
      </c>
      <c r="BE389" s="11">
        <f t="shared" si="280"/>
        <v>5933100</v>
      </c>
      <c r="BF389" s="11">
        <f t="shared" si="281"/>
        <v>-0.90100000000000335</v>
      </c>
      <c r="BG389" s="11">
        <f t="shared" si="282"/>
        <v>-90100</v>
      </c>
      <c r="BH389" s="11">
        <f t="shared" si="283"/>
        <v>1.7732816682569204</v>
      </c>
      <c r="BI389" s="11">
        <f t="shared" si="284"/>
        <v>6.7732816682569208</v>
      </c>
      <c r="BJ389" s="11">
        <f t="shared" si="285"/>
        <v>0.52348904160009935</v>
      </c>
      <c r="BK389" s="11">
        <f t="shared" si="286"/>
        <v>10.501586999999949</v>
      </c>
      <c r="BL389" s="11">
        <f t="shared" si="287"/>
        <v>-2316.8915000384641</v>
      </c>
      <c r="BN389" s="11">
        <v>23</v>
      </c>
      <c r="BO389" s="11">
        <v>53.854999999999997</v>
      </c>
      <c r="BP389" s="11">
        <f t="shared" si="288"/>
        <v>5385500</v>
      </c>
      <c r="BQ389" s="11">
        <f t="shared" si="289"/>
        <v>-0.4789999999999992</v>
      </c>
      <c r="BR389" s="11">
        <f t="shared" si="290"/>
        <v>-47900</v>
      </c>
      <c r="BS389" s="11">
        <f t="shared" si="291"/>
        <v>1.7312260302264719</v>
      </c>
      <c r="BT389" s="11">
        <f t="shared" si="292"/>
        <v>6.7312260302264724</v>
      </c>
      <c r="BU389" s="11">
        <f t="shared" si="293"/>
        <v>0.30562850719278639</v>
      </c>
      <c r="BV389" s="11">
        <f t="shared" si="294"/>
        <v>9.5323349999999536</v>
      </c>
      <c r="BW389" s="11">
        <f t="shared" si="295"/>
        <v>-2077.8554842253038</v>
      </c>
    </row>
    <row r="390" spans="1:75" x14ac:dyDescent="0.35">
      <c r="A390" s="4">
        <v>24</v>
      </c>
      <c r="B390" s="5">
        <v>61.44</v>
      </c>
      <c r="C390" s="5">
        <f t="shared" si="248"/>
        <v>1.8400000000000034</v>
      </c>
      <c r="D390" s="5">
        <f t="shared" si="249"/>
        <v>1.7884512070234555</v>
      </c>
      <c r="E390" s="5">
        <f t="shared" si="250"/>
        <v>6.1439999999999995E-5</v>
      </c>
      <c r="F390" s="5">
        <f t="shared" si="251"/>
        <v>1.8400000000000095E-6</v>
      </c>
      <c r="G390" s="5">
        <f t="shared" si="252"/>
        <v>-4.2115487929765445</v>
      </c>
      <c r="H390" s="6">
        <f t="shared" si="253"/>
        <v>4.5225268429976151E-3</v>
      </c>
      <c r="K390" s="11">
        <v>24</v>
      </c>
      <c r="L390" s="11">
        <v>59.526000000000003</v>
      </c>
      <c r="M390" s="11">
        <f t="shared" si="254"/>
        <v>5952600</v>
      </c>
      <c r="N390" s="11">
        <f t="shared" si="255"/>
        <v>-1.3340000000000032</v>
      </c>
      <c r="O390" s="11">
        <f t="shared" si="255"/>
        <v>-133400</v>
      </c>
      <c r="P390" s="11">
        <f t="shared" si="256"/>
        <v>1.7747067000170089</v>
      </c>
      <c r="Q390" s="11">
        <f t="shared" si="256"/>
        <v>6.7747067000170089</v>
      </c>
      <c r="R390" s="11">
        <f t="shared" si="257"/>
        <v>0.76810097056231519</v>
      </c>
      <c r="S390" s="11">
        <f t="shared" si="258"/>
        <v>-10.952784000000056</v>
      </c>
      <c r="T390" s="11">
        <f t="shared" ref="T390:T453" si="296">(M390*E390)/(($I$3+$I$4)*286.9)+273</f>
        <v>2572.4465987558829</v>
      </c>
      <c r="V390" s="11">
        <v>24</v>
      </c>
      <c r="W390" s="25">
        <v>59.993000000000002</v>
      </c>
      <c r="X390" s="11">
        <f t="shared" si="259"/>
        <v>5999300</v>
      </c>
      <c r="Y390" s="11">
        <f t="shared" si="260"/>
        <v>-0.84100000000000108</v>
      </c>
      <c r="Z390" s="11">
        <f t="shared" si="261"/>
        <v>-84100</v>
      </c>
      <c r="AA390" s="11">
        <f t="shared" si="262"/>
        <v>1.7781005797382432</v>
      </c>
      <c r="AB390" s="11">
        <f t="shared" si="263"/>
        <v>6.7781005797382434</v>
      </c>
      <c r="AC390" s="11">
        <f>(AB390-AB391)/(G391-G390)</f>
        <v>0.47842531879267597</v>
      </c>
      <c r="AD390" s="11">
        <f>X390*F390</f>
        <v>11.038712000000057</v>
      </c>
      <c r="AE390" s="11">
        <f>(X390*E390)/(($I$3+$I$4)*286.9)+273</f>
        <v>2590.4864731237053</v>
      </c>
      <c r="AG390" s="11">
        <v>24</v>
      </c>
      <c r="AH390" s="11">
        <v>61.79</v>
      </c>
      <c r="AI390" s="11">
        <f t="shared" si="264"/>
        <v>6179000</v>
      </c>
      <c r="AJ390" s="11">
        <f t="shared" si="265"/>
        <v>-1.5790000000000006</v>
      </c>
      <c r="AK390" s="11">
        <f t="shared" si="266"/>
        <v>-157900</v>
      </c>
      <c r="AL390" s="11">
        <f t="shared" si="267"/>
        <v>1.7909181952145783</v>
      </c>
      <c r="AM390" s="11">
        <f t="shared" si="268"/>
        <v>6.7909181952145783</v>
      </c>
      <c r="AN390" s="11">
        <f t="shared" si="269"/>
        <v>0.87726289054702156</v>
      </c>
      <c r="AO390" s="11">
        <f t="shared" si="270"/>
        <v>11.369360000000059</v>
      </c>
      <c r="AP390" s="11">
        <f t="shared" si="271"/>
        <v>-2504.2390711193289</v>
      </c>
      <c r="AR390" s="11">
        <v>24</v>
      </c>
      <c r="AS390" s="11">
        <v>59.304000000000002</v>
      </c>
      <c r="AT390" s="11">
        <f t="shared" si="272"/>
        <v>5930400</v>
      </c>
      <c r="AU390" s="11">
        <f t="shared" si="273"/>
        <v>-1.6920000000000002</v>
      </c>
      <c r="AV390" s="11">
        <f t="shared" si="274"/>
        <v>-169200</v>
      </c>
      <c r="AW390" s="11">
        <f t="shared" si="275"/>
        <v>1.7730839871136854</v>
      </c>
      <c r="AX390" s="11">
        <f t="shared" si="276"/>
        <v>6.7730839871136856</v>
      </c>
      <c r="AY390" s="11">
        <f t="shared" si="277"/>
        <v>0.98094238406306911</v>
      </c>
      <c r="AZ390" s="11">
        <f t="shared" si="278"/>
        <v>10.911936000000056</v>
      </c>
      <c r="BA390" s="11">
        <f t="shared" si="279"/>
        <v>-2392.5022798779851</v>
      </c>
      <c r="BC390" s="11">
        <v>24</v>
      </c>
      <c r="BD390" s="11">
        <v>58.43</v>
      </c>
      <c r="BE390" s="11">
        <f t="shared" si="280"/>
        <v>5843000</v>
      </c>
      <c r="BF390" s="11">
        <f t="shared" si="281"/>
        <v>-1.1709999999999994</v>
      </c>
      <c r="BG390" s="11">
        <f t="shared" si="282"/>
        <v>-117100</v>
      </c>
      <c r="BH390" s="11">
        <f t="shared" si="283"/>
        <v>1.7666358863102676</v>
      </c>
      <c r="BI390" s="11">
        <f t="shared" si="284"/>
        <v>6.7666358863102678</v>
      </c>
      <c r="BJ390" s="11">
        <f t="shared" si="285"/>
        <v>0.68606683890072739</v>
      </c>
      <c r="BK390" s="11">
        <f t="shared" si="286"/>
        <v>10.751120000000055</v>
      </c>
      <c r="BL390" s="11">
        <f t="shared" si="287"/>
        <v>-2353.2191119194431</v>
      </c>
      <c r="BN390" s="11">
        <v>24</v>
      </c>
      <c r="BO390" s="11">
        <v>53.375999999999998</v>
      </c>
      <c r="BP390" s="11">
        <f t="shared" si="288"/>
        <v>5337600</v>
      </c>
      <c r="BQ390" s="11">
        <f t="shared" si="289"/>
        <v>-0.91499999999999915</v>
      </c>
      <c r="BR390" s="11">
        <f t="shared" si="290"/>
        <v>-91500</v>
      </c>
      <c r="BS390" s="11">
        <f t="shared" si="291"/>
        <v>1.7273460246216259</v>
      </c>
      <c r="BT390" s="11">
        <f t="shared" si="292"/>
        <v>6.7273460246216255</v>
      </c>
      <c r="BU390" s="11">
        <f t="shared" si="293"/>
        <v>0.58597779770060987</v>
      </c>
      <c r="BV390" s="11">
        <f t="shared" si="294"/>
        <v>9.8211840000000503</v>
      </c>
      <c r="BW390" s="11">
        <f t="shared" si="295"/>
        <v>-2126.0599232896147</v>
      </c>
    </row>
    <row r="391" spans="1:75" x14ac:dyDescent="0.35">
      <c r="A391" s="4">
        <v>25</v>
      </c>
      <c r="B391" s="5">
        <v>63.28</v>
      </c>
      <c r="C391" s="5">
        <f t="shared" ref="C391:C454" si="297">B392-B391</f>
        <v>1.9000000000000057</v>
      </c>
      <c r="D391" s="5">
        <f t="shared" ref="D391:D454" si="298">LOG(B391)</f>
        <v>1.8012664704896202</v>
      </c>
      <c r="E391" s="5">
        <f t="shared" ref="E391:E454" si="299">B391/1000000</f>
        <v>6.3280000000000004E-5</v>
      </c>
      <c r="F391" s="5">
        <f t="shared" ref="F391:F454" si="300">E392-E391</f>
        <v>1.9000000000000055E-6</v>
      </c>
      <c r="G391" s="5">
        <f t="shared" ref="G391:G454" si="301">LOG(E391)</f>
        <v>-4.1987335295103803</v>
      </c>
      <c r="H391" s="6">
        <f t="shared" ref="H391:H454" si="302">($I$1+(0.5*$I$2)-((0.5*$I$2)*COS(RADIANS(A391))+(($I$1^2)-((0.5*$I$2)^2)*(SIN(RADIANS(A391))*(SIN(RADIANS(A391)))))^0.5))</f>
        <v>4.8973408750032643E-3</v>
      </c>
      <c r="K391" s="11">
        <v>25</v>
      </c>
      <c r="L391" s="11">
        <v>58.192</v>
      </c>
      <c r="M391" s="11">
        <f t="shared" ref="M391:M454" si="303">L391*100000</f>
        <v>5819200</v>
      </c>
      <c r="N391" s="11">
        <f t="shared" ref="N391:N454" si="304">L392-L391</f>
        <v>-1.3190000000000026</v>
      </c>
      <c r="O391" s="11">
        <f t="shared" ref="O391:O454" si="305">M392-M391</f>
        <v>-131900</v>
      </c>
      <c r="P391" s="11">
        <f t="shared" ref="P391:Q454" si="306">LOG(L391)</f>
        <v>1.7648632837106366</v>
      </c>
      <c r="Q391" s="11">
        <f t="shared" si="306"/>
        <v>6.7648632837106364</v>
      </c>
      <c r="R391" s="11">
        <f t="shared" ref="R391:R454" si="307">(Q391-Q392)/(G392-G391)</f>
        <v>0.77500271151566891</v>
      </c>
      <c r="S391" s="11">
        <f t="shared" ref="S391:S454" si="308">-M391*F391</f>
        <v>-11.056480000000033</v>
      </c>
      <c r="T391" s="11">
        <f t="shared" si="296"/>
        <v>2588.2355127111969</v>
      </c>
      <c r="V391" s="11">
        <v>25</v>
      </c>
      <c r="W391" s="25">
        <v>59.152000000000001</v>
      </c>
      <c r="X391" s="11">
        <f t="shared" ref="X391:X454" si="309">W391*100000</f>
        <v>5915200</v>
      </c>
      <c r="Y391" s="11">
        <f t="shared" ref="Y391:Y454" si="310">W392-W391</f>
        <v>-0.97500000000000142</v>
      </c>
      <c r="Z391" s="11">
        <f t="shared" ref="Z391:Z454" si="311">X392-X391</f>
        <v>-97500</v>
      </c>
      <c r="AA391" s="11">
        <f t="shared" ref="AA391:AA454" si="312">LOG(W391)</f>
        <v>1.7719694332290317</v>
      </c>
      <c r="AB391" s="11">
        <f t="shared" ref="AB391:AB454" si="313">LOG(X391)</f>
        <v>6.7719694332290317</v>
      </c>
      <c r="AC391" s="11">
        <f>(AB391-AB392)/(G392-G391)</f>
        <v>0.5618131346231936</v>
      </c>
      <c r="AD391" s="11">
        <f>X391*F391</f>
        <v>11.238880000000032</v>
      </c>
      <c r="AE391" s="11">
        <f>(X391*E391)/(($I$3+$I$4)*286.9)+273</f>
        <v>2626.4302145981014</v>
      </c>
      <c r="AG391" s="11">
        <v>25</v>
      </c>
      <c r="AH391" s="11">
        <v>60.210999999999999</v>
      </c>
      <c r="AI391" s="11">
        <f t="shared" ref="AI391:AI454" si="314">AH391*100000</f>
        <v>6021100</v>
      </c>
      <c r="AJ391" s="11">
        <f t="shared" ref="AJ391:AJ454" si="315">AH392-AH391</f>
        <v>-1.6569999999999965</v>
      </c>
      <c r="AK391" s="11">
        <f t="shared" ref="AK391:AK454" si="316">AI392-AI391</f>
        <v>-165700</v>
      </c>
      <c r="AL391" s="11">
        <f t="shared" ref="AL391:AL454" si="317">LOG(AH391)</f>
        <v>1.7796758401431294</v>
      </c>
      <c r="AM391" s="11">
        <f t="shared" ref="AM391:AM454" si="318">LOG(AI391)</f>
        <v>6.7796758401431294</v>
      </c>
      <c r="AN391" s="11">
        <f t="shared" ref="AN391:AN454" si="319">(AM391-AM392)/(G392-G391)</f>
        <v>0.94328919932980626</v>
      </c>
      <c r="AO391" s="11">
        <f t="shared" ref="AO391:AO454" si="320">AI391*F391</f>
        <v>11.440090000000033</v>
      </c>
      <c r="AP391" s="11">
        <f t="shared" ref="AP391:AP454" si="321">(AI391*E391)/(($I$3-$I$4)*286.9)+273</f>
        <v>-2514.3157884723009</v>
      </c>
      <c r="AR391" s="11">
        <v>25</v>
      </c>
      <c r="AS391" s="11">
        <v>57.612000000000002</v>
      </c>
      <c r="AT391" s="11">
        <f t="shared" ref="AT391:AT454" si="322">AS391*100000</f>
        <v>5761200</v>
      </c>
      <c r="AU391" s="11">
        <f t="shared" ref="AU391:AU454" si="323">AS392-AS391</f>
        <v>-1.7280000000000015</v>
      </c>
      <c r="AV391" s="11">
        <f t="shared" ref="AV391:AV454" si="324">AT392-AT391</f>
        <v>-172800</v>
      </c>
      <c r="AW391" s="11">
        <f t="shared" ref="AW391:AW454" si="325">LOG(AS391)</f>
        <v>1.7605129520167906</v>
      </c>
      <c r="AX391" s="11">
        <f t="shared" ref="AX391:AX454" si="326">LOG(AT391)</f>
        <v>6.7605129520167901</v>
      </c>
      <c r="AY391" s="11">
        <f t="shared" ref="AY391:AY454" si="327">(AX391-AX392)/(G392-G391)</f>
        <v>1.0293886797814649</v>
      </c>
      <c r="AZ391" s="11">
        <f t="shared" ref="AZ391:AZ454" si="328">AT391*F391</f>
        <v>10.946280000000032</v>
      </c>
      <c r="BA391" s="11">
        <f t="shared" ref="BA391:BA454" si="329">(AT391*E391)/(($I$3-$I$4)*286.9)+273</f>
        <v>-2394.0016642385308</v>
      </c>
      <c r="BC391" s="11">
        <v>25</v>
      </c>
      <c r="BD391" s="11">
        <v>57.259</v>
      </c>
      <c r="BE391" s="11">
        <f t="shared" ref="BE391:BE454" si="330">BD391*100000</f>
        <v>5725900</v>
      </c>
      <c r="BF391" s="11">
        <f t="shared" ref="BF391:BF454" si="331">BD392-BD391</f>
        <v>-1.3810000000000002</v>
      </c>
      <c r="BG391" s="11">
        <f t="shared" ref="BG391:BG454" si="332">BE392-BE391</f>
        <v>-138100</v>
      </c>
      <c r="BH391" s="11">
        <f t="shared" ref="BH391:BH454" si="333">LOG(BD391)</f>
        <v>1.7578437590143565</v>
      </c>
      <c r="BI391" s="11">
        <f t="shared" ref="BI391:BI454" si="334">LOG(BE391)</f>
        <v>6.7578437590143565</v>
      </c>
      <c r="BJ391" s="11">
        <f t="shared" ref="BJ391:BJ454" si="335">(BI391-BI392)/(G392-G391)</f>
        <v>0.82526463678888551</v>
      </c>
      <c r="BK391" s="11">
        <f t="shared" ref="BK391:BK454" si="336">BE391*$F391</f>
        <v>10.879210000000032</v>
      </c>
      <c r="BL391" s="11">
        <f t="shared" ref="BL391:BL454" si="337">(BE391*$E391)/(($I$3-$I$4)*286.9)+273</f>
        <v>-2377.6604230478729</v>
      </c>
      <c r="BN391" s="11">
        <v>25</v>
      </c>
      <c r="BO391" s="11">
        <v>52.460999999999999</v>
      </c>
      <c r="BP391" s="11">
        <f t="shared" ref="BP391:BP454" si="338">BO391*100000</f>
        <v>5246100</v>
      </c>
      <c r="BQ391" s="11">
        <f t="shared" ref="BQ391:BQ454" si="339">BO392-BO391</f>
        <v>-1.240000000000002</v>
      </c>
      <c r="BR391" s="11">
        <f t="shared" ref="BR391:BR454" si="340">BP392-BP391</f>
        <v>-124000</v>
      </c>
      <c r="BS391" s="11">
        <f t="shared" ref="BS391:BS454" si="341">LOG(BO391)</f>
        <v>1.7198365647587699</v>
      </c>
      <c r="BT391" s="11">
        <f t="shared" ref="BT391:BT454" si="342">LOG(BP391)</f>
        <v>6.7198365647587694</v>
      </c>
      <c r="BU391" s="11">
        <f t="shared" ref="BU391:BU454" si="343">(BT391-BT392)/(G392-G391)</f>
        <v>0.80857753552813505</v>
      </c>
      <c r="BV391" s="11">
        <f t="shared" ref="BV391:BV454" si="344">BP391*$F391</f>
        <v>9.9675900000000297</v>
      </c>
      <c r="BW391" s="11">
        <f t="shared" ref="BW391:BW454" si="345">(BP391*$E391)/(($I$3-$I$4)*286.9)+273</f>
        <v>-2155.5491617652151</v>
      </c>
    </row>
    <row r="392" spans="1:75" x14ac:dyDescent="0.35">
      <c r="A392" s="4">
        <v>26</v>
      </c>
      <c r="B392" s="5">
        <v>65.180000000000007</v>
      </c>
      <c r="C392" s="5">
        <f t="shared" si="297"/>
        <v>1.9699999999999989</v>
      </c>
      <c r="D392" s="5">
        <f t="shared" si="298"/>
        <v>1.8141143561291255</v>
      </c>
      <c r="E392" s="5">
        <f t="shared" si="299"/>
        <v>6.518000000000001E-5</v>
      </c>
      <c r="F392" s="5">
        <f t="shared" si="300"/>
        <v>1.9699999999999964E-6</v>
      </c>
      <c r="G392" s="5">
        <f t="shared" si="301"/>
        <v>-4.1858856438708747</v>
      </c>
      <c r="H392" s="6">
        <f t="shared" si="302"/>
        <v>5.285825936226507E-3</v>
      </c>
      <c r="K392" s="11">
        <v>26</v>
      </c>
      <c r="L392" s="11">
        <v>56.872999999999998</v>
      </c>
      <c r="M392" s="11">
        <f t="shared" si="303"/>
        <v>5687300</v>
      </c>
      <c r="N392" s="11">
        <f t="shared" si="304"/>
        <v>-1.3429999999999964</v>
      </c>
      <c r="O392" s="11">
        <f t="shared" si="305"/>
        <v>-134300</v>
      </c>
      <c r="P392" s="11">
        <f t="shared" si="306"/>
        <v>1.7549061375027766</v>
      </c>
      <c r="Q392" s="11">
        <f t="shared" si="306"/>
        <v>6.7549061375027764</v>
      </c>
      <c r="R392" s="11">
        <f t="shared" si="307"/>
        <v>0.80256234137609839</v>
      </c>
      <c r="S392" s="11">
        <f t="shared" si="308"/>
        <v>-11.203980999999979</v>
      </c>
      <c r="T392" s="11">
        <f t="shared" si="296"/>
        <v>2603.6975238585692</v>
      </c>
      <c r="V392" s="11">
        <v>26</v>
      </c>
      <c r="W392" s="25">
        <v>58.177</v>
      </c>
      <c r="X392" s="11">
        <f t="shared" si="309"/>
        <v>5817700</v>
      </c>
      <c r="Y392" s="11">
        <f t="shared" si="310"/>
        <v>-1.1319999999999979</v>
      </c>
      <c r="Z392" s="11">
        <f t="shared" si="311"/>
        <v>-113200</v>
      </c>
      <c r="AA392" s="11">
        <f t="shared" si="312"/>
        <v>1.764751322324621</v>
      </c>
      <c r="AB392" s="11">
        <f t="shared" si="313"/>
        <v>6.7647513223246207</v>
      </c>
      <c r="AC392" s="11">
        <f>(AB392-AB393)/(G393-G392)</f>
        <v>0.65991042755022689</v>
      </c>
      <c r="AD392" s="11">
        <f>X392*F392</f>
        <v>11.460868999999979</v>
      </c>
      <c r="AE392" s="11">
        <f>(X392*E392)/(($I$3+$I$4)*286.9)+273</f>
        <v>2657.1364064761829</v>
      </c>
      <c r="AG392" s="11">
        <v>26</v>
      </c>
      <c r="AH392" s="11">
        <v>58.554000000000002</v>
      </c>
      <c r="AI392" s="11">
        <f t="shared" si="314"/>
        <v>5855400</v>
      </c>
      <c r="AJ392" s="11">
        <f t="shared" si="315"/>
        <v>-1.6950000000000003</v>
      </c>
      <c r="AK392" s="11">
        <f t="shared" si="316"/>
        <v>-169500</v>
      </c>
      <c r="AL392" s="11">
        <f t="shared" si="317"/>
        <v>1.7675565683851597</v>
      </c>
      <c r="AM392" s="11">
        <f t="shared" si="318"/>
        <v>6.7675565683851593</v>
      </c>
      <c r="AN392" s="11">
        <f t="shared" si="319"/>
        <v>0.98652069381948571</v>
      </c>
      <c r="AO392" s="11">
        <f t="shared" si="320"/>
        <v>11.535137999999979</v>
      </c>
      <c r="AP392" s="11">
        <f t="shared" si="321"/>
        <v>-2518.9959803928718</v>
      </c>
      <c r="AR392" s="11">
        <v>26</v>
      </c>
      <c r="AS392" s="11">
        <v>55.884</v>
      </c>
      <c r="AT392" s="11">
        <f t="shared" si="322"/>
        <v>5588400</v>
      </c>
      <c r="AU392" s="11">
        <f t="shared" si="323"/>
        <v>-1.7689999999999984</v>
      </c>
      <c r="AV392" s="11">
        <f t="shared" si="324"/>
        <v>-176900</v>
      </c>
      <c r="AW392" s="11">
        <f t="shared" si="325"/>
        <v>1.747287483980356</v>
      </c>
      <c r="AX392" s="11">
        <f t="shared" si="326"/>
        <v>6.7472874839803563</v>
      </c>
      <c r="AY392" s="11">
        <f t="shared" si="327"/>
        <v>1.0802805093534966</v>
      </c>
      <c r="AZ392" s="11">
        <f t="shared" si="328"/>
        <v>11.00914799999998</v>
      </c>
      <c r="BA392" s="11">
        <f t="shared" si="329"/>
        <v>-2391.6839390694954</v>
      </c>
      <c r="BC392" s="11">
        <v>26</v>
      </c>
      <c r="BD392" s="11">
        <v>55.878</v>
      </c>
      <c r="BE392" s="11">
        <f t="shared" si="330"/>
        <v>5587800</v>
      </c>
      <c r="BF392" s="11">
        <f t="shared" si="331"/>
        <v>-1.5339999999999989</v>
      </c>
      <c r="BG392" s="11">
        <f t="shared" si="332"/>
        <v>-153400</v>
      </c>
      <c r="BH392" s="11">
        <f t="shared" si="333"/>
        <v>1.747240853338565</v>
      </c>
      <c r="BI392" s="11">
        <f t="shared" si="334"/>
        <v>6.7472408533385648</v>
      </c>
      <c r="BJ392" s="11">
        <f t="shared" si="335"/>
        <v>0.93485685034445187</v>
      </c>
      <c r="BK392" s="11">
        <f t="shared" si="336"/>
        <v>11.00796599999998</v>
      </c>
      <c r="BL392" s="11">
        <f t="shared" si="337"/>
        <v>-2391.3978445946118</v>
      </c>
      <c r="BN392" s="11">
        <v>26</v>
      </c>
      <c r="BO392" s="11">
        <v>51.220999999999997</v>
      </c>
      <c r="BP392" s="11">
        <f t="shared" si="338"/>
        <v>5122100</v>
      </c>
      <c r="BQ392" s="11">
        <f t="shared" si="339"/>
        <v>-1.4709999999999965</v>
      </c>
      <c r="BR392" s="11">
        <f t="shared" si="340"/>
        <v>-147100</v>
      </c>
      <c r="BS392" s="11">
        <f t="shared" si="341"/>
        <v>1.7094480530516309</v>
      </c>
      <c r="BT392" s="11">
        <f t="shared" si="342"/>
        <v>6.7094480530516307</v>
      </c>
      <c r="BU392" s="11">
        <f t="shared" si="343"/>
        <v>0.97860345176206054</v>
      </c>
      <c r="BV392" s="11">
        <f t="shared" si="344"/>
        <v>10.090536999999982</v>
      </c>
      <c r="BW392" s="11">
        <f t="shared" si="345"/>
        <v>-2169.3408496721536</v>
      </c>
    </row>
    <row r="393" spans="1:75" x14ac:dyDescent="0.35">
      <c r="A393" s="4">
        <v>27</v>
      </c>
      <c r="B393" s="5">
        <v>67.150000000000006</v>
      </c>
      <c r="C393" s="5">
        <f t="shared" si="297"/>
        <v>2.039999999999992</v>
      </c>
      <c r="D393" s="5">
        <f t="shared" si="298"/>
        <v>1.8270460170047342</v>
      </c>
      <c r="E393" s="5">
        <f t="shared" si="299"/>
        <v>6.7150000000000006E-5</v>
      </c>
      <c r="F393" s="5">
        <f t="shared" si="300"/>
        <v>2.0399999999999872E-6</v>
      </c>
      <c r="G393" s="5">
        <f t="shared" si="301"/>
        <v>-4.1729539829952662</v>
      </c>
      <c r="H393" s="6">
        <f t="shared" si="302"/>
        <v>5.6877925016502462E-3</v>
      </c>
      <c r="K393" s="11">
        <v>27</v>
      </c>
      <c r="L393" s="11">
        <v>55.53</v>
      </c>
      <c r="M393" s="11">
        <f t="shared" si="303"/>
        <v>5553000</v>
      </c>
      <c r="N393" s="11">
        <f t="shared" si="304"/>
        <v>-1.5640000000000001</v>
      </c>
      <c r="O393" s="11">
        <f t="shared" si="305"/>
        <v>-156400</v>
      </c>
      <c r="P393" s="11">
        <f t="shared" si="306"/>
        <v>1.7445276734725665</v>
      </c>
      <c r="Q393" s="11">
        <f t="shared" si="306"/>
        <v>6.7445276734725663</v>
      </c>
      <c r="R393" s="11">
        <f t="shared" si="307"/>
        <v>0.95461607121324732</v>
      </c>
      <c r="S393" s="11">
        <f t="shared" si="308"/>
        <v>-11.328119999999929</v>
      </c>
      <c r="T393" s="11">
        <f t="shared" si="296"/>
        <v>2617.4399409801376</v>
      </c>
      <c r="V393" s="11">
        <v>27</v>
      </c>
      <c r="W393" s="25">
        <v>57.045000000000002</v>
      </c>
      <c r="X393" s="11">
        <f t="shared" si="309"/>
        <v>5704500</v>
      </c>
      <c r="Y393" s="11">
        <f t="shared" si="310"/>
        <v>-1.2490000000000023</v>
      </c>
      <c r="Z393" s="11">
        <f t="shared" si="311"/>
        <v>-124900</v>
      </c>
      <c r="AA393" s="11">
        <f t="shared" si="312"/>
        <v>1.7562175844672636</v>
      </c>
      <c r="AB393" s="11">
        <f t="shared" si="313"/>
        <v>6.7562175844672634</v>
      </c>
      <c r="AC393" s="11">
        <f>(AB393-AB394)/(G394-G393)</f>
        <v>0.73973123703276311</v>
      </c>
      <c r="AD393" s="11">
        <f>X393*F393</f>
        <v>11.637179999999928</v>
      </c>
      <c r="AE393" s="11">
        <f>(X393*E393)/(($I$3+$I$4)*286.9)+273</f>
        <v>2681.402240828596</v>
      </c>
      <c r="AG393" s="11">
        <v>27</v>
      </c>
      <c r="AH393" s="11">
        <v>56.859000000000002</v>
      </c>
      <c r="AI393" s="11">
        <f t="shared" si="314"/>
        <v>5685900</v>
      </c>
      <c r="AJ393" s="11">
        <f t="shared" si="315"/>
        <v>-1.7390000000000043</v>
      </c>
      <c r="AK393" s="11">
        <f t="shared" si="316"/>
        <v>-173900</v>
      </c>
      <c r="AL393" s="11">
        <f t="shared" si="317"/>
        <v>1.7547992173259159</v>
      </c>
      <c r="AM393" s="11">
        <f t="shared" si="318"/>
        <v>6.7547992173259157</v>
      </c>
      <c r="AN393" s="11">
        <f t="shared" si="319"/>
        <v>1.037907435551449</v>
      </c>
      <c r="AO393" s="11">
        <f t="shared" si="320"/>
        <v>11.599235999999927</v>
      </c>
      <c r="AP393" s="11">
        <f t="shared" si="321"/>
        <v>-2520.1168097060659</v>
      </c>
      <c r="AR393" s="11">
        <v>27</v>
      </c>
      <c r="AS393" s="11">
        <v>54.115000000000002</v>
      </c>
      <c r="AT393" s="11">
        <f t="shared" si="322"/>
        <v>5411500</v>
      </c>
      <c r="AU393" s="11">
        <f t="shared" si="323"/>
        <v>-1.7790000000000035</v>
      </c>
      <c r="AV393" s="11">
        <f t="shared" si="324"/>
        <v>-177900</v>
      </c>
      <c r="AW393" s="11">
        <f t="shared" si="325"/>
        <v>1.733317662782867</v>
      </c>
      <c r="AX393" s="11">
        <f t="shared" si="326"/>
        <v>6.7333176627828673</v>
      </c>
      <c r="AY393" s="11">
        <f t="shared" si="327"/>
        <v>1.1169335795164412</v>
      </c>
      <c r="AZ393" s="11">
        <f t="shared" si="328"/>
        <v>11.039459999999931</v>
      </c>
      <c r="BA393" s="11">
        <f t="shared" si="329"/>
        <v>-2385.3217460251453</v>
      </c>
      <c r="BC393" s="11">
        <v>27</v>
      </c>
      <c r="BD393" s="11">
        <v>54.344000000000001</v>
      </c>
      <c r="BE393" s="11">
        <f t="shared" si="330"/>
        <v>5434400</v>
      </c>
      <c r="BF393" s="11">
        <f t="shared" si="331"/>
        <v>-1.6499999999999986</v>
      </c>
      <c r="BG393" s="11">
        <f t="shared" si="332"/>
        <v>-165000</v>
      </c>
      <c r="BH393" s="11">
        <f t="shared" si="333"/>
        <v>1.7351516015826707</v>
      </c>
      <c r="BI393" s="11">
        <f t="shared" si="334"/>
        <v>6.7351516015826709</v>
      </c>
      <c r="BJ393" s="11">
        <f t="shared" si="335"/>
        <v>1.030246317854127</v>
      </c>
      <c r="BK393" s="11">
        <f t="shared" si="336"/>
        <v>11.086175999999931</v>
      </c>
      <c r="BL393" s="11">
        <f t="shared" si="337"/>
        <v>-2396.5710425203829</v>
      </c>
      <c r="BN393" s="11">
        <v>27</v>
      </c>
      <c r="BO393" s="11">
        <v>49.75</v>
      </c>
      <c r="BP393" s="11">
        <f t="shared" si="338"/>
        <v>4975000</v>
      </c>
      <c r="BQ393" s="11">
        <f t="shared" si="339"/>
        <v>-1.5959999999999965</v>
      </c>
      <c r="BR393" s="11">
        <f t="shared" si="340"/>
        <v>-159600</v>
      </c>
      <c r="BS393" s="11">
        <f t="shared" si="341"/>
        <v>1.6967930850817443</v>
      </c>
      <c r="BT393" s="11">
        <f t="shared" si="342"/>
        <v>6.6967930850817439</v>
      </c>
      <c r="BU393" s="11">
        <f t="shared" si="343"/>
        <v>1.0895110401439054</v>
      </c>
      <c r="BV393" s="11">
        <f t="shared" si="344"/>
        <v>10.148999999999937</v>
      </c>
      <c r="BW393" s="11">
        <f t="shared" si="345"/>
        <v>-2170.8973826989004</v>
      </c>
    </row>
    <row r="394" spans="1:75" x14ac:dyDescent="0.35">
      <c r="A394" s="4">
        <v>28</v>
      </c>
      <c r="B394" s="5">
        <v>69.19</v>
      </c>
      <c r="C394" s="5">
        <f t="shared" si="297"/>
        <v>2.1000000000000085</v>
      </c>
      <c r="D394" s="5">
        <f t="shared" si="298"/>
        <v>1.840043330603494</v>
      </c>
      <c r="E394" s="5">
        <f t="shared" si="299"/>
        <v>6.9189999999999993E-5</v>
      </c>
      <c r="F394" s="5">
        <f t="shared" si="300"/>
        <v>2.1000000000000104E-6</v>
      </c>
      <c r="G394" s="5">
        <f t="shared" si="301"/>
        <v>-4.1599566693965064</v>
      </c>
      <c r="H394" s="6">
        <f t="shared" si="302"/>
        <v>6.103044745083136E-3</v>
      </c>
      <c r="K394" s="11">
        <v>28</v>
      </c>
      <c r="L394" s="11">
        <v>53.966000000000001</v>
      </c>
      <c r="M394" s="11">
        <f t="shared" si="303"/>
        <v>5396600</v>
      </c>
      <c r="N394" s="11">
        <f t="shared" si="304"/>
        <v>-1.7539999999999978</v>
      </c>
      <c r="O394" s="11">
        <f t="shared" si="305"/>
        <v>-175400</v>
      </c>
      <c r="P394" s="11">
        <f t="shared" si="306"/>
        <v>1.732120229028592</v>
      </c>
      <c r="Q394" s="11">
        <f t="shared" si="306"/>
        <v>6.7321202290285918</v>
      </c>
      <c r="R394" s="11">
        <f t="shared" si="307"/>
        <v>1.1050893894386125</v>
      </c>
      <c r="S394" s="11">
        <f t="shared" si="308"/>
        <v>-11.332860000000055</v>
      </c>
      <c r="T394" s="11">
        <f t="shared" si="296"/>
        <v>2620.6263788513529</v>
      </c>
      <c r="V394" s="11">
        <v>28</v>
      </c>
      <c r="W394" s="25">
        <v>55.795999999999999</v>
      </c>
      <c r="X394" s="11">
        <f t="shared" si="309"/>
        <v>5579600</v>
      </c>
      <c r="Y394" s="11">
        <f t="shared" si="310"/>
        <v>-1.3220000000000027</v>
      </c>
      <c r="Z394" s="11">
        <f t="shared" si="311"/>
        <v>-132200</v>
      </c>
      <c r="AA394" s="11">
        <f t="shared" si="312"/>
        <v>1.7466030656007503</v>
      </c>
      <c r="AB394" s="11">
        <f t="shared" si="313"/>
        <v>6.7466030656007501</v>
      </c>
      <c r="AC394" s="11">
        <f>(AB394-AB395)/(G395-G394)</f>
        <v>0.80196929315958077</v>
      </c>
      <c r="AD394" s="11">
        <f>X394*F394</f>
        <v>11.717160000000058</v>
      </c>
      <c r="AE394" s="11">
        <f>(X394*E394)/(($I$3+$I$4)*286.9)+273</f>
        <v>2700.2349522734698</v>
      </c>
      <c r="AG394" s="11">
        <v>28</v>
      </c>
      <c r="AH394" s="11">
        <v>55.12</v>
      </c>
      <c r="AI394" s="11">
        <f t="shared" si="314"/>
        <v>5512000</v>
      </c>
      <c r="AJ394" s="11">
        <f t="shared" si="315"/>
        <v>-1.7379999999999995</v>
      </c>
      <c r="AK394" s="11">
        <f t="shared" si="316"/>
        <v>-173800</v>
      </c>
      <c r="AL394" s="11">
        <f t="shared" si="317"/>
        <v>1.7413092088995694</v>
      </c>
      <c r="AM394" s="11">
        <f t="shared" si="318"/>
        <v>6.741309208899569</v>
      </c>
      <c r="AN394" s="11">
        <f t="shared" si="319"/>
        <v>1.0715489803942517</v>
      </c>
      <c r="AO394" s="11">
        <f t="shared" si="320"/>
        <v>11.575200000000057</v>
      </c>
      <c r="AP394" s="11">
        <f t="shared" si="321"/>
        <v>-2516.9498942757273</v>
      </c>
      <c r="AR394" s="11">
        <v>28</v>
      </c>
      <c r="AS394" s="11">
        <v>52.335999999999999</v>
      </c>
      <c r="AT394" s="11">
        <f t="shared" si="322"/>
        <v>5233600</v>
      </c>
      <c r="AU394" s="11">
        <f t="shared" si="323"/>
        <v>-1.7680000000000007</v>
      </c>
      <c r="AV394" s="11">
        <f t="shared" si="324"/>
        <v>-176800</v>
      </c>
      <c r="AW394" s="11">
        <f t="shared" si="325"/>
        <v>1.7188005267809063</v>
      </c>
      <c r="AX394" s="11">
        <f t="shared" si="326"/>
        <v>6.7188005267809068</v>
      </c>
      <c r="AY394" s="11">
        <f t="shared" si="327"/>
        <v>1.1493587152464075</v>
      </c>
      <c r="AZ394" s="11">
        <f t="shared" si="328"/>
        <v>10.990560000000054</v>
      </c>
      <c r="BA394" s="11">
        <f t="shared" si="329"/>
        <v>-2376.0351536069388</v>
      </c>
      <c r="BC394" s="11">
        <v>28</v>
      </c>
      <c r="BD394" s="11">
        <v>52.694000000000003</v>
      </c>
      <c r="BE394" s="11">
        <f t="shared" si="330"/>
        <v>5269400</v>
      </c>
      <c r="BF394" s="11">
        <f t="shared" si="331"/>
        <v>-1.6950000000000003</v>
      </c>
      <c r="BG394" s="11">
        <f t="shared" si="332"/>
        <v>-169500</v>
      </c>
      <c r="BH394" s="11">
        <f t="shared" si="333"/>
        <v>1.7217611671055533</v>
      </c>
      <c r="BI394" s="11">
        <f t="shared" si="334"/>
        <v>6.7217611671055533</v>
      </c>
      <c r="BJ394" s="11">
        <f t="shared" si="335"/>
        <v>1.0935075851591514</v>
      </c>
      <c r="BK394" s="11">
        <f t="shared" si="336"/>
        <v>11.065740000000055</v>
      </c>
      <c r="BL394" s="11">
        <f t="shared" si="337"/>
        <v>-2394.1556554601807</v>
      </c>
      <c r="BN394" s="11">
        <v>28</v>
      </c>
      <c r="BO394" s="11">
        <v>48.154000000000003</v>
      </c>
      <c r="BP394" s="11">
        <f t="shared" si="338"/>
        <v>4815400</v>
      </c>
      <c r="BQ394" s="11">
        <f t="shared" si="339"/>
        <v>-1.6630000000000038</v>
      </c>
      <c r="BR394" s="11">
        <f t="shared" si="340"/>
        <v>-166300</v>
      </c>
      <c r="BS394" s="11">
        <f t="shared" si="341"/>
        <v>1.6826323684236828</v>
      </c>
      <c r="BT394" s="11">
        <f t="shared" si="342"/>
        <v>6.6826323684236826</v>
      </c>
      <c r="BU394" s="11">
        <f t="shared" si="343"/>
        <v>1.1754444906339112</v>
      </c>
      <c r="BV394" s="11">
        <f t="shared" si="344"/>
        <v>10.112340000000049</v>
      </c>
      <c r="BW394" s="11">
        <f t="shared" si="345"/>
        <v>-2164.3593470419696</v>
      </c>
    </row>
    <row r="395" spans="1:75" x14ac:dyDescent="0.35">
      <c r="A395" s="4">
        <v>29</v>
      </c>
      <c r="B395" s="5">
        <v>71.290000000000006</v>
      </c>
      <c r="C395" s="5">
        <f t="shared" si="297"/>
        <v>2.1599999999999966</v>
      </c>
      <c r="D395" s="5">
        <f t="shared" si="298"/>
        <v>1.8530286147129897</v>
      </c>
      <c r="E395" s="5">
        <f t="shared" si="299"/>
        <v>7.1290000000000004E-5</v>
      </c>
      <c r="F395" s="5">
        <f t="shared" si="300"/>
        <v>2.1599999999999929E-6</v>
      </c>
      <c r="G395" s="5">
        <f t="shared" si="301"/>
        <v>-4.14697138528701</v>
      </c>
      <c r="H395" s="6">
        <f t="shared" si="302"/>
        <v>6.5313806690997511E-3</v>
      </c>
      <c r="K395" s="11">
        <v>29</v>
      </c>
      <c r="L395" s="11">
        <v>52.212000000000003</v>
      </c>
      <c r="M395" s="11">
        <f t="shared" si="303"/>
        <v>5221200</v>
      </c>
      <c r="N395" s="11">
        <f t="shared" si="304"/>
        <v>-1.7490000000000023</v>
      </c>
      <c r="O395" s="11">
        <f t="shared" si="305"/>
        <v>-174900</v>
      </c>
      <c r="P395" s="11">
        <f t="shared" si="306"/>
        <v>1.7177703293403419</v>
      </c>
      <c r="Q395" s="11">
        <f t="shared" si="306"/>
        <v>6.7177703293403415</v>
      </c>
      <c r="R395" s="11">
        <f t="shared" si="307"/>
        <v>1.141483619246578</v>
      </c>
      <c r="S395" s="11">
        <f t="shared" si="308"/>
        <v>-11.277791999999963</v>
      </c>
      <c r="T395" s="11">
        <f t="shared" si="296"/>
        <v>2613.2613769157542</v>
      </c>
      <c r="V395" s="11">
        <v>29</v>
      </c>
      <c r="W395" s="25">
        <v>54.473999999999997</v>
      </c>
      <c r="X395" s="11">
        <f t="shared" si="309"/>
        <v>5447400</v>
      </c>
      <c r="Y395" s="11">
        <f t="shared" si="310"/>
        <v>-1.4079999999999941</v>
      </c>
      <c r="Z395" s="11">
        <f t="shared" si="311"/>
        <v>-140800</v>
      </c>
      <c r="AA395" s="11">
        <f t="shared" si="312"/>
        <v>1.7361892664819805</v>
      </c>
      <c r="AB395" s="11">
        <f t="shared" si="313"/>
        <v>6.7361892664819809</v>
      </c>
      <c r="AC395" s="11">
        <f>(AB395-AB396)/(G396-G395)</f>
        <v>0.87732400891503137</v>
      </c>
      <c r="AD395" s="11">
        <f>X395*F395</f>
        <v>11.766383999999961</v>
      </c>
      <c r="AE395" s="11">
        <f>(X395*E395)/(($I$3+$I$4)*286.9)+273</f>
        <v>2714.6493956582544</v>
      </c>
      <c r="AG395" s="11">
        <v>29</v>
      </c>
      <c r="AH395" s="11">
        <v>53.381999999999998</v>
      </c>
      <c r="AI395" s="11">
        <f t="shared" si="314"/>
        <v>5338200</v>
      </c>
      <c r="AJ395" s="11">
        <f t="shared" si="315"/>
        <v>-1.7379999999999995</v>
      </c>
      <c r="AK395" s="11">
        <f t="shared" si="316"/>
        <v>-173800</v>
      </c>
      <c r="AL395" s="11">
        <f t="shared" si="317"/>
        <v>1.7273948409519086</v>
      </c>
      <c r="AM395" s="11">
        <f t="shared" si="318"/>
        <v>6.7273948409519084</v>
      </c>
      <c r="AN395" s="11">
        <f t="shared" si="319"/>
        <v>1.1089071120077587</v>
      </c>
      <c r="AO395" s="11">
        <f t="shared" si="320"/>
        <v>11.530511999999963</v>
      </c>
      <c r="AP395" s="11">
        <f t="shared" si="321"/>
        <v>-2510.9877492102833</v>
      </c>
      <c r="AR395" s="11">
        <v>29</v>
      </c>
      <c r="AS395" s="11">
        <v>50.567999999999998</v>
      </c>
      <c r="AT395" s="11">
        <f t="shared" si="322"/>
        <v>5056800</v>
      </c>
      <c r="AU395" s="11">
        <f t="shared" si="323"/>
        <v>-1.7309999999999945</v>
      </c>
      <c r="AV395" s="11">
        <f t="shared" si="324"/>
        <v>-173100</v>
      </c>
      <c r="AW395" s="11">
        <f t="shared" si="325"/>
        <v>1.7038757773197062</v>
      </c>
      <c r="AX395" s="11">
        <f t="shared" si="326"/>
        <v>6.7038757773197064</v>
      </c>
      <c r="AY395" s="11">
        <f t="shared" si="327"/>
        <v>1.1669045029568228</v>
      </c>
      <c r="AZ395" s="11">
        <f t="shared" si="328"/>
        <v>10.922687999999964</v>
      </c>
      <c r="BA395" s="11">
        <f t="shared" si="329"/>
        <v>-2364.2315106602528</v>
      </c>
      <c r="BC395" s="11">
        <v>29</v>
      </c>
      <c r="BD395" s="11">
        <v>50.999000000000002</v>
      </c>
      <c r="BE395" s="11">
        <f t="shared" si="330"/>
        <v>5099900</v>
      </c>
      <c r="BF395" s="11">
        <f t="shared" si="331"/>
        <v>-1.722999999999999</v>
      </c>
      <c r="BG395" s="11">
        <f t="shared" si="332"/>
        <v>-172300</v>
      </c>
      <c r="BH395" s="11">
        <f t="shared" si="333"/>
        <v>1.7075616604363728</v>
      </c>
      <c r="BI395" s="11">
        <f t="shared" si="334"/>
        <v>6.7075616604363724</v>
      </c>
      <c r="BJ395" s="11">
        <f t="shared" si="335"/>
        <v>1.1514310264289487</v>
      </c>
      <c r="BK395" s="11">
        <f t="shared" si="336"/>
        <v>11.015783999999964</v>
      </c>
      <c r="BL395" s="11">
        <f t="shared" si="337"/>
        <v>-2386.7091008575035</v>
      </c>
      <c r="BN395" s="11">
        <v>29</v>
      </c>
      <c r="BO395" s="11">
        <v>46.491</v>
      </c>
      <c r="BP395" s="11">
        <f t="shared" si="338"/>
        <v>4649100</v>
      </c>
      <c r="BQ395" s="11">
        <f t="shared" si="339"/>
        <v>-1.6859999999999999</v>
      </c>
      <c r="BR395" s="11">
        <f t="shared" si="340"/>
        <v>-168600</v>
      </c>
      <c r="BS395" s="11">
        <f t="shared" si="341"/>
        <v>1.6673688877578587</v>
      </c>
      <c r="BT395" s="11">
        <f t="shared" si="342"/>
        <v>6.667368887757859</v>
      </c>
      <c r="BU395" s="11">
        <f t="shared" si="343"/>
        <v>1.2375358051739029</v>
      </c>
      <c r="BV395" s="11">
        <f t="shared" si="344"/>
        <v>10.042055999999967</v>
      </c>
      <c r="BW395" s="11">
        <f t="shared" si="345"/>
        <v>-2151.6070669614342</v>
      </c>
    </row>
    <row r="396" spans="1:75" x14ac:dyDescent="0.35">
      <c r="A396" s="4">
        <v>30</v>
      </c>
      <c r="B396" s="5">
        <v>73.45</v>
      </c>
      <c r="C396" s="5">
        <f t="shared" si="297"/>
        <v>2.2199999999999989</v>
      </c>
      <c r="D396" s="5">
        <f t="shared" si="298"/>
        <v>1.8659918001262754</v>
      </c>
      <c r="E396" s="5">
        <f t="shared" si="299"/>
        <v>7.3449999999999996E-5</v>
      </c>
      <c r="F396" s="5">
        <f t="shared" si="300"/>
        <v>2.2200000000000025E-6</v>
      </c>
      <c r="G396" s="5">
        <f t="shared" si="301"/>
        <v>-4.1340081998737244</v>
      </c>
      <c r="H396" s="6">
        <f t="shared" si="302"/>
        <v>6.9725922396898232E-3</v>
      </c>
      <c r="K396" s="11">
        <v>30</v>
      </c>
      <c r="L396" s="11">
        <v>50.463000000000001</v>
      </c>
      <c r="M396" s="11">
        <f t="shared" si="303"/>
        <v>5046300</v>
      </c>
      <c r="N396" s="11">
        <f t="shared" si="304"/>
        <v>-1.6859999999999999</v>
      </c>
      <c r="O396" s="11">
        <f t="shared" si="305"/>
        <v>-168600</v>
      </c>
      <c r="P396" s="11">
        <f t="shared" si="306"/>
        <v>1.7029730655378195</v>
      </c>
      <c r="Q396" s="11">
        <f t="shared" si="306"/>
        <v>6.7029730655378197</v>
      </c>
      <c r="R396" s="11">
        <f t="shared" si="307"/>
        <v>1.1412043968298202</v>
      </c>
      <c r="S396" s="11">
        <f t="shared" si="308"/>
        <v>-11.202786000000012</v>
      </c>
      <c r="T396" s="11">
        <f t="shared" si="296"/>
        <v>2603.3990082910368</v>
      </c>
      <c r="V396" s="11">
        <v>30</v>
      </c>
      <c r="W396" s="25">
        <v>53.066000000000003</v>
      </c>
      <c r="X396" s="11">
        <f t="shared" si="309"/>
        <v>5306600</v>
      </c>
      <c r="Y396" s="11">
        <f t="shared" si="310"/>
        <v>-1.4500000000000028</v>
      </c>
      <c r="Z396" s="11">
        <f t="shared" si="311"/>
        <v>-145000</v>
      </c>
      <c r="AA396" s="11">
        <f t="shared" si="312"/>
        <v>1.7248163526868885</v>
      </c>
      <c r="AB396" s="11">
        <f t="shared" si="313"/>
        <v>6.7248163526868883</v>
      </c>
      <c r="AC396" s="11">
        <f>(AB396-AB397)/(G397-G396)</f>
        <v>0.93041049588441638</v>
      </c>
      <c r="AD396" s="11">
        <f>X396*F396</f>
        <v>11.780652000000012</v>
      </c>
      <c r="AE396" s="11">
        <f>(X396*E396)/(($I$3+$I$4)*286.9)+273</f>
        <v>2723.606459662964</v>
      </c>
      <c r="AG396" s="11">
        <v>30</v>
      </c>
      <c r="AH396" s="11">
        <v>51.643999999999998</v>
      </c>
      <c r="AI396" s="11">
        <f t="shared" si="314"/>
        <v>5164400</v>
      </c>
      <c r="AJ396" s="11">
        <f t="shared" si="315"/>
        <v>-1.7010000000000005</v>
      </c>
      <c r="AK396" s="11">
        <f t="shared" si="316"/>
        <v>-170100</v>
      </c>
      <c r="AL396" s="11">
        <f t="shared" si="317"/>
        <v>1.7130198724528405</v>
      </c>
      <c r="AM396" s="11">
        <f t="shared" si="318"/>
        <v>6.7130198724528407</v>
      </c>
      <c r="AN396" s="11">
        <f t="shared" si="319"/>
        <v>1.1247541492179485</v>
      </c>
      <c r="AO396" s="11">
        <f t="shared" si="320"/>
        <v>11.464968000000013</v>
      </c>
      <c r="AP396" s="11">
        <f t="shared" si="321"/>
        <v>-2501.9523929215375</v>
      </c>
      <c r="AR396" s="11">
        <v>30</v>
      </c>
      <c r="AS396" s="11">
        <v>48.837000000000003</v>
      </c>
      <c r="AT396" s="11">
        <f t="shared" si="322"/>
        <v>4883700</v>
      </c>
      <c r="AU396" s="11">
        <f t="shared" si="323"/>
        <v>-1.7140000000000057</v>
      </c>
      <c r="AV396" s="11">
        <f t="shared" si="324"/>
        <v>-171400</v>
      </c>
      <c r="AW396" s="11">
        <f t="shared" si="325"/>
        <v>1.6887489778882789</v>
      </c>
      <c r="AX396" s="11">
        <f t="shared" si="326"/>
        <v>6.6887489778882792</v>
      </c>
      <c r="AY396" s="11">
        <f t="shared" si="327"/>
        <v>1.1998241602558211</v>
      </c>
      <c r="AZ396" s="11">
        <f t="shared" si="328"/>
        <v>10.841814000000012</v>
      </c>
      <c r="BA396" s="11">
        <f t="shared" si="329"/>
        <v>-2351.1257457421798</v>
      </c>
      <c r="BC396" s="11">
        <v>30</v>
      </c>
      <c r="BD396" s="11">
        <v>49.276000000000003</v>
      </c>
      <c r="BE396" s="11">
        <f t="shared" si="330"/>
        <v>4927600</v>
      </c>
      <c r="BF396" s="11">
        <f t="shared" si="331"/>
        <v>-1.7110000000000056</v>
      </c>
      <c r="BG396" s="11">
        <f t="shared" si="332"/>
        <v>-171100</v>
      </c>
      <c r="BH396" s="11">
        <f t="shared" si="333"/>
        <v>1.6926354465501641</v>
      </c>
      <c r="BI396" s="11">
        <f t="shared" si="334"/>
        <v>6.6926354465501641</v>
      </c>
      <c r="BJ396" s="11">
        <f t="shared" si="335"/>
        <v>1.186825238649819</v>
      </c>
      <c r="BK396" s="11">
        <f t="shared" si="336"/>
        <v>10.939272000000011</v>
      </c>
      <c r="BL396" s="11">
        <f t="shared" si="337"/>
        <v>-2374.7142381225635</v>
      </c>
      <c r="BN396" s="11">
        <v>30</v>
      </c>
      <c r="BO396" s="11">
        <v>44.805</v>
      </c>
      <c r="BP396" s="11">
        <f t="shared" si="338"/>
        <v>4480500</v>
      </c>
      <c r="BQ396" s="11">
        <f t="shared" si="339"/>
        <v>-1.6640000000000015</v>
      </c>
      <c r="BR396" s="11">
        <f t="shared" si="340"/>
        <v>-166400</v>
      </c>
      <c r="BS396" s="11">
        <f t="shared" si="341"/>
        <v>1.6513264816598094</v>
      </c>
      <c r="BT396" s="11">
        <f t="shared" si="342"/>
        <v>6.6513264816598099</v>
      </c>
      <c r="BU396" s="11">
        <f t="shared" si="343"/>
        <v>1.2709834520183889</v>
      </c>
      <c r="BV396" s="11">
        <f t="shared" si="344"/>
        <v>9.9467100000000102</v>
      </c>
      <c r="BW396" s="11">
        <f t="shared" si="345"/>
        <v>-2134.4769956790619</v>
      </c>
    </row>
    <row r="397" spans="1:75" x14ac:dyDescent="0.35">
      <c r="A397" s="4">
        <v>31</v>
      </c>
      <c r="B397" s="5">
        <v>75.67</v>
      </c>
      <c r="C397" s="5">
        <f t="shared" si="297"/>
        <v>2.289999999999992</v>
      </c>
      <c r="D397" s="5">
        <f t="shared" si="298"/>
        <v>1.8789237339675673</v>
      </c>
      <c r="E397" s="5">
        <f t="shared" si="299"/>
        <v>7.5669999999999999E-5</v>
      </c>
      <c r="F397" s="5">
        <f t="shared" si="300"/>
        <v>2.2899999999999933E-6</v>
      </c>
      <c r="G397" s="5">
        <f t="shared" si="301"/>
        <v>-4.1210762660324329</v>
      </c>
      <c r="H397" s="6">
        <f t="shared" si="302"/>
        <v>7.4264655255753542E-3</v>
      </c>
      <c r="K397" s="11">
        <v>31</v>
      </c>
      <c r="L397" s="11">
        <v>48.777000000000001</v>
      </c>
      <c r="M397" s="11">
        <f t="shared" si="303"/>
        <v>4877700</v>
      </c>
      <c r="N397" s="11">
        <f t="shared" si="304"/>
        <v>-1.6640000000000015</v>
      </c>
      <c r="O397" s="11">
        <f t="shared" si="305"/>
        <v>-166400</v>
      </c>
      <c r="P397" s="11">
        <f t="shared" si="306"/>
        <v>1.6882150857786258</v>
      </c>
      <c r="Q397" s="11">
        <f t="shared" si="306"/>
        <v>6.6882150857786256</v>
      </c>
      <c r="R397" s="11">
        <f t="shared" si="307"/>
        <v>1.1642117626652575</v>
      </c>
      <c r="S397" s="11">
        <f t="shared" si="308"/>
        <v>-11.169932999999967</v>
      </c>
      <c r="T397" s="11">
        <f t="shared" si="296"/>
        <v>2593.6211223572127</v>
      </c>
      <c r="V397" s="11">
        <v>31</v>
      </c>
      <c r="W397" s="25">
        <v>51.616</v>
      </c>
      <c r="X397" s="11">
        <f t="shared" si="309"/>
        <v>5161600</v>
      </c>
      <c r="Y397" s="11">
        <f t="shared" si="310"/>
        <v>-1.4909999999999997</v>
      </c>
      <c r="Z397" s="11">
        <f t="shared" si="311"/>
        <v>-149100</v>
      </c>
      <c r="AA397" s="11">
        <f t="shared" si="312"/>
        <v>1.7127843457088674</v>
      </c>
      <c r="AB397" s="11">
        <f t="shared" si="313"/>
        <v>6.7127843457088678</v>
      </c>
      <c r="AC397" s="11">
        <f>(AB397-AB398)/(G398-G397)</f>
        <v>0.98315301420889556</v>
      </c>
      <c r="AD397" s="11">
        <f>X397*F397</f>
        <v>11.820063999999965</v>
      </c>
      <c r="AE397" s="11">
        <f>(X397*E397)/(($I$3+$I$4)*286.9)+273</f>
        <v>2728.6897687760602</v>
      </c>
      <c r="AG397" s="11">
        <v>31</v>
      </c>
      <c r="AH397" s="11">
        <v>49.942999999999998</v>
      </c>
      <c r="AI397" s="11">
        <f t="shared" si="314"/>
        <v>4994300</v>
      </c>
      <c r="AJ397" s="11">
        <f t="shared" si="315"/>
        <v>-1.6759999999999948</v>
      </c>
      <c r="AK397" s="11">
        <f t="shared" si="316"/>
        <v>-167600</v>
      </c>
      <c r="AL397" s="11">
        <f t="shared" si="317"/>
        <v>1.6984746262074357</v>
      </c>
      <c r="AM397" s="11">
        <f t="shared" si="318"/>
        <v>6.6984746262074362</v>
      </c>
      <c r="AN397" s="11">
        <f t="shared" si="319"/>
        <v>1.1449034095638622</v>
      </c>
      <c r="AO397" s="11">
        <f t="shared" si="320"/>
        <v>11.436946999999966</v>
      </c>
      <c r="AP397" s="11">
        <f t="shared" si="321"/>
        <v>-2491.6631530516934</v>
      </c>
      <c r="AR397" s="11">
        <v>31</v>
      </c>
      <c r="AS397" s="11">
        <v>47.122999999999998</v>
      </c>
      <c r="AT397" s="11">
        <f t="shared" si="322"/>
        <v>4712300</v>
      </c>
      <c r="AU397" s="11">
        <f t="shared" si="323"/>
        <v>-1.6629999999999967</v>
      </c>
      <c r="AV397" s="11">
        <f t="shared" si="324"/>
        <v>-166300</v>
      </c>
      <c r="AW397" s="11">
        <f t="shared" si="325"/>
        <v>1.6732329312266678</v>
      </c>
      <c r="AX397" s="11">
        <f t="shared" si="326"/>
        <v>6.6732329312266678</v>
      </c>
      <c r="AY397" s="11">
        <f t="shared" si="327"/>
        <v>1.2050805973069227</v>
      </c>
      <c r="AZ397" s="11">
        <f t="shared" si="328"/>
        <v>10.791166999999968</v>
      </c>
      <c r="BA397" s="11">
        <f t="shared" si="329"/>
        <v>-2335.5581915634816</v>
      </c>
      <c r="BC397" s="11">
        <v>31</v>
      </c>
      <c r="BD397" s="11">
        <v>47.564999999999998</v>
      </c>
      <c r="BE397" s="11">
        <f t="shared" si="330"/>
        <v>4756500</v>
      </c>
      <c r="BF397" s="11">
        <f t="shared" si="331"/>
        <v>-1.6969999999999956</v>
      </c>
      <c r="BG397" s="11">
        <f t="shared" si="332"/>
        <v>-169700</v>
      </c>
      <c r="BH397" s="11">
        <f t="shared" si="333"/>
        <v>1.6772875010827699</v>
      </c>
      <c r="BI397" s="11">
        <f t="shared" si="334"/>
        <v>6.6772875010827697</v>
      </c>
      <c r="BJ397" s="11">
        <f t="shared" si="335"/>
        <v>1.2185341122252675</v>
      </c>
      <c r="BK397" s="11">
        <f t="shared" si="336"/>
        <v>10.892384999999969</v>
      </c>
      <c r="BL397" s="11">
        <f t="shared" si="337"/>
        <v>-2360.0257068038322</v>
      </c>
      <c r="BN397" s="11">
        <v>31</v>
      </c>
      <c r="BO397" s="11">
        <v>43.140999999999998</v>
      </c>
      <c r="BP397" s="11">
        <f t="shared" si="338"/>
        <v>4314100</v>
      </c>
      <c r="BQ397" s="11">
        <f t="shared" si="339"/>
        <v>-1.6229999999999976</v>
      </c>
      <c r="BR397" s="11">
        <f t="shared" si="340"/>
        <v>-162300</v>
      </c>
      <c r="BS397" s="11">
        <f t="shared" si="341"/>
        <v>1.6348902077449321</v>
      </c>
      <c r="BT397" s="11">
        <f t="shared" si="342"/>
        <v>6.6348902077449319</v>
      </c>
      <c r="BU397" s="11">
        <f t="shared" si="343"/>
        <v>1.2861954812741128</v>
      </c>
      <c r="BV397" s="11">
        <f t="shared" si="344"/>
        <v>9.8792889999999716</v>
      </c>
      <c r="BW397" s="11">
        <f t="shared" si="345"/>
        <v>-2115.1291289230344</v>
      </c>
    </row>
    <row r="398" spans="1:75" x14ac:dyDescent="0.35">
      <c r="A398" s="4">
        <v>32</v>
      </c>
      <c r="B398" s="5">
        <v>77.959999999999994</v>
      </c>
      <c r="C398" s="5">
        <f t="shared" si="297"/>
        <v>2.3500000000000085</v>
      </c>
      <c r="D398" s="5">
        <f t="shared" si="298"/>
        <v>1.8918718304455837</v>
      </c>
      <c r="E398" s="5">
        <f t="shared" si="299"/>
        <v>7.7959999999999992E-5</v>
      </c>
      <c r="F398" s="5">
        <f t="shared" si="300"/>
        <v>2.3500000000000165E-6</v>
      </c>
      <c r="G398" s="5">
        <f t="shared" si="301"/>
        <v>-4.1081281695544165</v>
      </c>
      <c r="H398" s="6">
        <f t="shared" si="302"/>
        <v>7.8927808421461743E-3</v>
      </c>
      <c r="K398" s="11">
        <v>32</v>
      </c>
      <c r="L398" s="11">
        <v>47.113</v>
      </c>
      <c r="M398" s="11">
        <f t="shared" si="303"/>
        <v>4711300</v>
      </c>
      <c r="N398" s="11">
        <f t="shared" si="304"/>
        <v>-1.6390000000000029</v>
      </c>
      <c r="O398" s="11">
        <f t="shared" si="305"/>
        <v>-163900</v>
      </c>
      <c r="P398" s="11">
        <f t="shared" si="306"/>
        <v>1.6731407595547945</v>
      </c>
      <c r="Q398" s="11">
        <f t="shared" si="306"/>
        <v>6.6731407595547942</v>
      </c>
      <c r="R398" s="11">
        <f t="shared" si="307"/>
        <v>1.1922659303897745</v>
      </c>
      <c r="S398" s="11">
        <f t="shared" si="308"/>
        <v>-11.071555000000078</v>
      </c>
      <c r="T398" s="11">
        <f t="shared" si="296"/>
        <v>2582.2875339138104</v>
      </c>
      <c r="V398" s="11">
        <v>32</v>
      </c>
      <c r="W398" s="25">
        <v>50.125</v>
      </c>
      <c r="X398" s="11">
        <f t="shared" si="309"/>
        <v>5012500</v>
      </c>
      <c r="Y398" s="11">
        <f t="shared" si="310"/>
        <v>-1.4879999999999995</v>
      </c>
      <c r="Z398" s="11">
        <f t="shared" si="311"/>
        <v>-148800</v>
      </c>
      <c r="AA398" s="11">
        <f t="shared" si="312"/>
        <v>1.7000543856282386</v>
      </c>
      <c r="AB398" s="11">
        <f t="shared" si="313"/>
        <v>6.7000543856282384</v>
      </c>
      <c r="AC398" s="11">
        <f>(AB398-AB399)/(G399-G398)</f>
        <v>1.0147165447199422</v>
      </c>
      <c r="AD398" s="11">
        <f>X398*F398</f>
        <v>11.779375000000082</v>
      </c>
      <c r="AE398" s="11">
        <f>(X398*E398)/(($I$3+$I$4)*286.9)+273</f>
        <v>2729.9235165968998</v>
      </c>
      <c r="AG398" s="11">
        <v>32</v>
      </c>
      <c r="AH398" s="11">
        <v>48.267000000000003</v>
      </c>
      <c r="AI398" s="11">
        <f t="shared" si="314"/>
        <v>4826700</v>
      </c>
      <c r="AJ398" s="11">
        <f t="shared" si="315"/>
        <v>-1.6440000000000055</v>
      </c>
      <c r="AK398" s="11">
        <f t="shared" si="316"/>
        <v>-164400</v>
      </c>
      <c r="AL398" s="11">
        <f t="shared" si="317"/>
        <v>1.6836503064023931</v>
      </c>
      <c r="AM398" s="11">
        <f t="shared" si="318"/>
        <v>6.6836503064023933</v>
      </c>
      <c r="AN398" s="11">
        <f t="shared" si="319"/>
        <v>1.1668731516658077</v>
      </c>
      <c r="AO398" s="11">
        <f t="shared" si="320"/>
        <v>11.342745000000079</v>
      </c>
      <c r="AP398" s="11">
        <f t="shared" si="321"/>
        <v>-2479.7451176711375</v>
      </c>
      <c r="AR398" s="11">
        <v>32</v>
      </c>
      <c r="AS398" s="11">
        <v>45.46</v>
      </c>
      <c r="AT398" s="11">
        <f t="shared" si="322"/>
        <v>4546000</v>
      </c>
      <c r="AU398" s="11">
        <f t="shared" si="323"/>
        <v>-1.6080000000000041</v>
      </c>
      <c r="AV398" s="11">
        <f t="shared" si="324"/>
        <v>-160800</v>
      </c>
      <c r="AW398" s="11">
        <f t="shared" si="325"/>
        <v>1.6576294313889521</v>
      </c>
      <c r="AX398" s="11">
        <f t="shared" si="326"/>
        <v>6.6576294313889521</v>
      </c>
      <c r="AY398" s="11">
        <f t="shared" si="327"/>
        <v>1.2126123413653891</v>
      </c>
      <c r="AZ398" s="11">
        <f t="shared" si="328"/>
        <v>10.683100000000074</v>
      </c>
      <c r="BA398" s="11">
        <f t="shared" si="329"/>
        <v>-2319.657365266743</v>
      </c>
      <c r="BC398" s="11">
        <v>32</v>
      </c>
      <c r="BD398" s="11">
        <v>45.868000000000002</v>
      </c>
      <c r="BE398" s="11">
        <f t="shared" si="330"/>
        <v>4586800</v>
      </c>
      <c r="BF398" s="11">
        <f t="shared" si="331"/>
        <v>-1.6540000000000035</v>
      </c>
      <c r="BG398" s="11">
        <f t="shared" si="332"/>
        <v>-165400</v>
      </c>
      <c r="BH398" s="11">
        <f t="shared" si="333"/>
        <v>1.6615098038359233</v>
      </c>
      <c r="BI398" s="11">
        <f t="shared" si="334"/>
        <v>6.6615098038359228</v>
      </c>
      <c r="BJ398" s="11">
        <f t="shared" si="335"/>
        <v>1.2366452063612965</v>
      </c>
      <c r="BK398" s="11">
        <f t="shared" si="336"/>
        <v>10.778980000000075</v>
      </c>
      <c r="BL398" s="11">
        <f t="shared" si="337"/>
        <v>-2342.9262655093485</v>
      </c>
      <c r="BN398" s="11">
        <v>32</v>
      </c>
      <c r="BO398" s="11">
        <v>41.518000000000001</v>
      </c>
      <c r="BP398" s="11">
        <f t="shared" si="338"/>
        <v>4151800</v>
      </c>
      <c r="BQ398" s="11">
        <f t="shared" si="339"/>
        <v>-1.5750000000000028</v>
      </c>
      <c r="BR398" s="11">
        <f t="shared" si="340"/>
        <v>-157500</v>
      </c>
      <c r="BS398" s="11">
        <f t="shared" si="341"/>
        <v>1.6182364245638059</v>
      </c>
      <c r="BT398" s="11">
        <f t="shared" si="342"/>
        <v>6.6182364245638059</v>
      </c>
      <c r="BU398" s="11">
        <f t="shared" si="343"/>
        <v>1.3022182191746323</v>
      </c>
      <c r="BV398" s="11">
        <f t="shared" si="344"/>
        <v>9.7567300000000685</v>
      </c>
      <c r="BW398" s="11">
        <f t="shared" si="345"/>
        <v>-2094.8387261580433</v>
      </c>
    </row>
    <row r="399" spans="1:75" x14ac:dyDescent="0.35">
      <c r="A399" s="4">
        <v>33</v>
      </c>
      <c r="B399" s="5">
        <v>80.31</v>
      </c>
      <c r="C399" s="5">
        <f t="shared" si="297"/>
        <v>2.3999999999999915</v>
      </c>
      <c r="D399" s="5">
        <f t="shared" si="298"/>
        <v>1.9047696259065952</v>
      </c>
      <c r="E399" s="5">
        <f t="shared" si="299"/>
        <v>8.0310000000000009E-5</v>
      </c>
      <c r="F399" s="5">
        <f t="shared" si="300"/>
        <v>2.3999999999999906E-6</v>
      </c>
      <c r="G399" s="5">
        <f t="shared" si="301"/>
        <v>-4.0952303740934051</v>
      </c>
      <c r="H399" s="6">
        <f t="shared" si="302"/>
        <v>8.3713128999610142E-3</v>
      </c>
      <c r="K399" s="11">
        <v>33</v>
      </c>
      <c r="L399" s="11">
        <v>45.473999999999997</v>
      </c>
      <c r="M399" s="11">
        <f t="shared" si="303"/>
        <v>4547400</v>
      </c>
      <c r="N399" s="11">
        <f t="shared" si="304"/>
        <v>-1.5609999999999999</v>
      </c>
      <c r="O399" s="11">
        <f t="shared" si="305"/>
        <v>-156100</v>
      </c>
      <c r="P399" s="11">
        <f t="shared" si="306"/>
        <v>1.6577631574494944</v>
      </c>
      <c r="Q399" s="11">
        <f t="shared" si="306"/>
        <v>6.6577631574494944</v>
      </c>
      <c r="R399" s="11">
        <f t="shared" si="307"/>
        <v>1.1862356281197051</v>
      </c>
      <c r="S399" s="11">
        <f t="shared" si="308"/>
        <v>-10.913759999999957</v>
      </c>
      <c r="T399" s="11">
        <f t="shared" si="296"/>
        <v>2569.1391551639758</v>
      </c>
      <c r="V399" s="11">
        <v>33</v>
      </c>
      <c r="W399" s="25">
        <v>48.637</v>
      </c>
      <c r="X399" s="11">
        <f t="shared" si="309"/>
        <v>4863700</v>
      </c>
      <c r="Y399" s="11">
        <f t="shared" si="310"/>
        <v>-1.517000000000003</v>
      </c>
      <c r="Z399" s="11">
        <f t="shared" si="311"/>
        <v>-151700</v>
      </c>
      <c r="AA399" s="11">
        <f t="shared" si="312"/>
        <v>1.6869667791835365</v>
      </c>
      <c r="AB399" s="11">
        <f t="shared" si="313"/>
        <v>6.6869667791835363</v>
      </c>
      <c r="AC399" s="11">
        <f>(AB399-AB400)/(G400-G399)</f>
        <v>1.0760926208352093</v>
      </c>
      <c r="AD399" s="11">
        <f>X399*F399</f>
        <v>11.672879999999955</v>
      </c>
      <c r="AE399" s="11">
        <f>(X399*E399)/(($I$3+$I$4)*286.9)+273</f>
        <v>2728.8499382000768</v>
      </c>
      <c r="AG399" s="11">
        <v>33</v>
      </c>
      <c r="AH399" s="11">
        <v>46.622999999999998</v>
      </c>
      <c r="AI399" s="11">
        <f t="shared" si="314"/>
        <v>4662300</v>
      </c>
      <c r="AJ399" s="11">
        <f t="shared" si="315"/>
        <v>-1.6029999999999944</v>
      </c>
      <c r="AK399" s="11">
        <f t="shared" si="316"/>
        <v>-160300</v>
      </c>
      <c r="AL399" s="11">
        <f t="shared" si="317"/>
        <v>1.6686002151632622</v>
      </c>
      <c r="AM399" s="11">
        <f t="shared" si="318"/>
        <v>6.668600215163262</v>
      </c>
      <c r="AN399" s="11">
        <f t="shared" si="319"/>
        <v>1.1881650977461002</v>
      </c>
      <c r="AO399" s="11">
        <f t="shared" si="320"/>
        <v>11.189519999999956</v>
      </c>
      <c r="AP399" s="11">
        <f t="shared" si="321"/>
        <v>-2466.13669029121</v>
      </c>
      <c r="AR399" s="11">
        <v>33</v>
      </c>
      <c r="AS399" s="11">
        <v>43.851999999999997</v>
      </c>
      <c r="AT399" s="11">
        <f t="shared" si="322"/>
        <v>4385200</v>
      </c>
      <c r="AU399" s="11">
        <f t="shared" si="323"/>
        <v>-1.5700000000000003</v>
      </c>
      <c r="AV399" s="11">
        <f t="shared" si="324"/>
        <v>-157000</v>
      </c>
      <c r="AW399" s="11">
        <f t="shared" si="325"/>
        <v>1.6419894054365227</v>
      </c>
      <c r="AX399" s="11">
        <f t="shared" si="326"/>
        <v>6.6419894054365232</v>
      </c>
      <c r="AY399" s="11">
        <f t="shared" si="327"/>
        <v>1.2381447129290173</v>
      </c>
      <c r="AZ399" s="11">
        <f t="shared" si="328"/>
        <v>10.524479999999958</v>
      </c>
      <c r="BA399" s="11">
        <f t="shared" si="329"/>
        <v>-2303.3383339263914</v>
      </c>
      <c r="BC399" s="11">
        <v>33</v>
      </c>
      <c r="BD399" s="11">
        <v>44.213999999999999</v>
      </c>
      <c r="BE399" s="11">
        <f t="shared" si="330"/>
        <v>4421400</v>
      </c>
      <c r="BF399" s="11">
        <f t="shared" si="331"/>
        <v>-1.607999999999997</v>
      </c>
      <c r="BG399" s="11">
        <f t="shared" si="332"/>
        <v>-160800</v>
      </c>
      <c r="BH399" s="11">
        <f t="shared" si="333"/>
        <v>1.6455598069064348</v>
      </c>
      <c r="BI399" s="11">
        <f t="shared" si="334"/>
        <v>6.6455598069064346</v>
      </c>
      <c r="BJ399" s="11">
        <f t="shared" si="335"/>
        <v>1.2580972026709687</v>
      </c>
      <c r="BK399" s="11">
        <f t="shared" si="336"/>
        <v>10.611359999999959</v>
      </c>
      <c r="BL399" s="11">
        <f t="shared" si="337"/>
        <v>-2324.6061090992762</v>
      </c>
      <c r="BN399" s="11">
        <v>33</v>
      </c>
      <c r="BO399" s="11">
        <v>39.942999999999998</v>
      </c>
      <c r="BP399" s="11">
        <f t="shared" si="338"/>
        <v>3994300</v>
      </c>
      <c r="BQ399" s="11">
        <f t="shared" si="339"/>
        <v>-1.5189999999999984</v>
      </c>
      <c r="BR399" s="11">
        <f t="shared" si="340"/>
        <v>-151900</v>
      </c>
      <c r="BS399" s="11">
        <f t="shared" si="341"/>
        <v>1.6014406803272885</v>
      </c>
      <c r="BT399" s="11">
        <f t="shared" si="342"/>
        <v>6.6014406803272889</v>
      </c>
      <c r="BU399" s="11">
        <f t="shared" si="343"/>
        <v>1.3166708412777843</v>
      </c>
      <c r="BV399" s="11">
        <f t="shared" si="344"/>
        <v>9.5863199999999615</v>
      </c>
      <c r="BW399" s="11">
        <f t="shared" si="345"/>
        <v>-2073.6816125153205</v>
      </c>
    </row>
    <row r="400" spans="1:75" x14ac:dyDescent="0.35">
      <c r="A400" s="4">
        <v>34</v>
      </c>
      <c r="B400" s="5">
        <v>82.71</v>
      </c>
      <c r="C400" s="5">
        <f t="shared" si="297"/>
        <v>2.460000000000008</v>
      </c>
      <c r="D400" s="5">
        <f t="shared" si="298"/>
        <v>1.9175580208254361</v>
      </c>
      <c r="E400" s="5">
        <f t="shared" si="299"/>
        <v>8.2709999999999999E-5</v>
      </c>
      <c r="F400" s="5">
        <f t="shared" si="300"/>
        <v>2.4600000000000002E-6</v>
      </c>
      <c r="G400" s="5">
        <f t="shared" si="301"/>
        <v>-4.0824419791745639</v>
      </c>
      <c r="H400" s="6">
        <f t="shared" si="302"/>
        <v>8.8618309577537802E-3</v>
      </c>
      <c r="K400" s="11">
        <v>34</v>
      </c>
      <c r="L400" s="11">
        <v>43.912999999999997</v>
      </c>
      <c r="M400" s="11">
        <f t="shared" si="303"/>
        <v>4391300</v>
      </c>
      <c r="N400" s="11">
        <f t="shared" si="304"/>
        <v>-1.5499999999999972</v>
      </c>
      <c r="O400" s="11">
        <f t="shared" si="305"/>
        <v>-155000</v>
      </c>
      <c r="P400" s="11">
        <f t="shared" si="306"/>
        <v>1.6425931077703002</v>
      </c>
      <c r="Q400" s="11">
        <f t="shared" si="306"/>
        <v>6.6425931077703</v>
      </c>
      <c r="R400" s="11">
        <f t="shared" si="307"/>
        <v>1.2260867362523675</v>
      </c>
      <c r="S400" s="11">
        <f t="shared" si="308"/>
        <v>-10.802598000000001</v>
      </c>
      <c r="T400" s="11">
        <f t="shared" si="296"/>
        <v>2556.5816774142327</v>
      </c>
      <c r="V400" s="11">
        <v>34</v>
      </c>
      <c r="W400" s="25">
        <v>47.12</v>
      </c>
      <c r="X400" s="11">
        <f t="shared" si="309"/>
        <v>4712000</v>
      </c>
      <c r="Y400" s="11">
        <f t="shared" si="310"/>
        <v>-1.4849999999999994</v>
      </c>
      <c r="Z400" s="11">
        <f t="shared" si="311"/>
        <v>-148500</v>
      </c>
      <c r="AA400" s="11">
        <f t="shared" si="312"/>
        <v>1.6732052817790453</v>
      </c>
      <c r="AB400" s="11">
        <f t="shared" si="313"/>
        <v>6.6732052817790448</v>
      </c>
      <c r="AC400" s="11">
        <f>(AB400-AB401)/(G401-G400)</f>
        <v>1.0925944759396258</v>
      </c>
      <c r="AD400" s="11">
        <f>X400*F400</f>
        <v>11.591520000000001</v>
      </c>
      <c r="AE400" s="11">
        <f>(X400*E400)/(($I$3+$I$4)*286.9)+273</f>
        <v>2723.3533951166769</v>
      </c>
      <c r="AG400" s="11">
        <v>34</v>
      </c>
      <c r="AH400" s="11">
        <v>45.02</v>
      </c>
      <c r="AI400" s="11">
        <f t="shared" si="314"/>
        <v>4502000</v>
      </c>
      <c r="AJ400" s="11">
        <f t="shared" si="315"/>
        <v>-1.5510000000000019</v>
      </c>
      <c r="AK400" s="11">
        <f t="shared" si="316"/>
        <v>-155100</v>
      </c>
      <c r="AL400" s="11">
        <f t="shared" si="317"/>
        <v>1.6534054906645013</v>
      </c>
      <c r="AM400" s="11">
        <f t="shared" si="318"/>
        <v>6.6534054906645013</v>
      </c>
      <c r="AN400" s="11">
        <f t="shared" si="319"/>
        <v>1.1961888704556451</v>
      </c>
      <c r="AO400" s="11">
        <f t="shared" si="320"/>
        <v>11.074920000000001</v>
      </c>
      <c r="AP400" s="11">
        <f t="shared" si="321"/>
        <v>-2451.0017087931487</v>
      </c>
      <c r="AR400" s="11">
        <v>34</v>
      </c>
      <c r="AS400" s="11">
        <v>42.281999999999996</v>
      </c>
      <c r="AT400" s="11">
        <f t="shared" si="322"/>
        <v>4228200</v>
      </c>
      <c r="AU400" s="11">
        <f t="shared" si="323"/>
        <v>-1.5129999999999981</v>
      </c>
      <c r="AV400" s="11">
        <f t="shared" si="324"/>
        <v>-151300</v>
      </c>
      <c r="AW400" s="11">
        <f t="shared" si="325"/>
        <v>1.6261555218809118</v>
      </c>
      <c r="AX400" s="11">
        <f t="shared" si="326"/>
        <v>6.6261555218809116</v>
      </c>
      <c r="AY400" s="11">
        <f t="shared" si="327"/>
        <v>1.2432969860439218</v>
      </c>
      <c r="AZ400" s="11">
        <f t="shared" si="328"/>
        <v>10.401372</v>
      </c>
      <c r="BA400" s="11">
        <f t="shared" si="329"/>
        <v>-2285.3349678185677</v>
      </c>
      <c r="BC400" s="11">
        <v>34</v>
      </c>
      <c r="BD400" s="11">
        <v>42.606000000000002</v>
      </c>
      <c r="BE400" s="11">
        <f t="shared" si="330"/>
        <v>4260600</v>
      </c>
      <c r="BF400" s="11">
        <f t="shared" si="331"/>
        <v>-1.5510000000000019</v>
      </c>
      <c r="BG400" s="11">
        <f t="shared" si="332"/>
        <v>-155100</v>
      </c>
      <c r="BH400" s="11">
        <f t="shared" si="333"/>
        <v>1.6294707630323888</v>
      </c>
      <c r="BI400" s="11">
        <f t="shared" si="334"/>
        <v>6.6294707630323888</v>
      </c>
      <c r="BJ400" s="11">
        <f t="shared" si="335"/>
        <v>1.2652352292446434</v>
      </c>
      <c r="BK400" s="11">
        <f t="shared" si="336"/>
        <v>10.481076</v>
      </c>
      <c r="BL400" s="11">
        <f t="shared" si="337"/>
        <v>-2304.939067188825</v>
      </c>
      <c r="BN400" s="11">
        <v>34</v>
      </c>
      <c r="BO400" s="11">
        <v>38.423999999999999</v>
      </c>
      <c r="BP400" s="11">
        <f t="shared" si="338"/>
        <v>3842400</v>
      </c>
      <c r="BQ400" s="11">
        <f t="shared" si="339"/>
        <v>-1.4660000000000011</v>
      </c>
      <c r="BR400" s="11">
        <f t="shared" si="340"/>
        <v>-146600</v>
      </c>
      <c r="BS400" s="11">
        <f t="shared" si="341"/>
        <v>1.5846025736309057</v>
      </c>
      <c r="BT400" s="11">
        <f t="shared" si="342"/>
        <v>6.5846025736309057</v>
      </c>
      <c r="BU400" s="11">
        <f t="shared" si="343"/>
        <v>1.327253384992124</v>
      </c>
      <c r="BV400" s="11">
        <f t="shared" si="344"/>
        <v>9.4523039999999998</v>
      </c>
      <c r="BW400" s="11">
        <f t="shared" si="345"/>
        <v>-2051.9009697616161</v>
      </c>
    </row>
    <row r="401" spans="1:75" x14ac:dyDescent="0.35">
      <c r="A401" s="4">
        <v>35</v>
      </c>
      <c r="B401" s="5">
        <v>85.17</v>
      </c>
      <c r="C401" s="5">
        <f t="shared" si="297"/>
        <v>2.519999999999996</v>
      </c>
      <c r="D401" s="5">
        <f t="shared" si="298"/>
        <v>1.9302866472455196</v>
      </c>
      <c r="E401" s="5">
        <f t="shared" si="299"/>
        <v>8.5169999999999999E-5</v>
      </c>
      <c r="F401" s="5">
        <f t="shared" si="300"/>
        <v>2.5199999999999962E-6</v>
      </c>
      <c r="G401" s="5">
        <f t="shared" si="301"/>
        <v>-4.06971335275448</v>
      </c>
      <c r="H401" s="6">
        <f t="shared" si="302"/>
        <v>9.3640989798791929E-3</v>
      </c>
      <c r="K401" s="11">
        <v>35</v>
      </c>
      <c r="L401" s="11">
        <v>42.363</v>
      </c>
      <c r="M401" s="11">
        <f t="shared" si="303"/>
        <v>4236300</v>
      </c>
      <c r="N401" s="11">
        <f t="shared" si="304"/>
        <v>-1.4859999999999971</v>
      </c>
      <c r="O401" s="11">
        <f t="shared" si="305"/>
        <v>-148599.99999999953</v>
      </c>
      <c r="P401" s="11">
        <f t="shared" si="306"/>
        <v>1.6269867077459239</v>
      </c>
      <c r="Q401" s="11">
        <f t="shared" si="306"/>
        <v>6.6269867077459237</v>
      </c>
      <c r="R401" s="11">
        <f t="shared" si="307"/>
        <v>1.2246051419732378</v>
      </c>
      <c r="S401" s="11">
        <f t="shared" si="308"/>
        <v>-10.675475999999984</v>
      </c>
      <c r="T401" s="11">
        <f t="shared" si="296"/>
        <v>2541.4999609785805</v>
      </c>
      <c r="V401" s="11">
        <v>35</v>
      </c>
      <c r="W401" s="25">
        <v>45.634999999999998</v>
      </c>
      <c r="X401" s="11">
        <f t="shared" si="309"/>
        <v>4563500</v>
      </c>
      <c r="Y401" s="11">
        <f t="shared" si="310"/>
        <v>-1.4750000000000014</v>
      </c>
      <c r="Z401" s="11">
        <f t="shared" si="311"/>
        <v>-147500</v>
      </c>
      <c r="AA401" s="11">
        <f t="shared" si="312"/>
        <v>1.659298054866162</v>
      </c>
      <c r="AB401" s="11">
        <f t="shared" si="313"/>
        <v>6.659298054866162</v>
      </c>
      <c r="AC401" s="11">
        <f>(AB401-AB402)/(G402-G401)</f>
        <v>1.126787783587027</v>
      </c>
      <c r="AD401" s="11">
        <f>X401*F401</f>
        <v>11.500019999999983</v>
      </c>
      <c r="AE401" s="11">
        <f>(X401*E401)/(($I$3+$I$4)*286.9)+273</f>
        <v>2716.7125727464418</v>
      </c>
      <c r="AG401" s="11">
        <v>35</v>
      </c>
      <c r="AH401" s="11">
        <v>43.469000000000001</v>
      </c>
      <c r="AI401" s="11">
        <f t="shared" si="314"/>
        <v>4346900</v>
      </c>
      <c r="AJ401" s="11">
        <f t="shared" si="315"/>
        <v>-1.5039999999999978</v>
      </c>
      <c r="AK401" s="11">
        <f t="shared" si="316"/>
        <v>-150400</v>
      </c>
      <c r="AL401" s="11">
        <f t="shared" si="317"/>
        <v>1.6381796494046095</v>
      </c>
      <c r="AM401" s="11">
        <f t="shared" si="318"/>
        <v>6.6381796494046093</v>
      </c>
      <c r="AN401" s="11">
        <f t="shared" si="319"/>
        <v>1.2076057286305655</v>
      </c>
      <c r="AO401" s="11">
        <f t="shared" si="320"/>
        <v>10.954187999999984</v>
      </c>
      <c r="AP401" s="11">
        <f t="shared" si="321"/>
        <v>-2435.3835094254964</v>
      </c>
      <c r="AR401" s="11">
        <v>35</v>
      </c>
      <c r="AS401" s="11">
        <v>40.768999999999998</v>
      </c>
      <c r="AT401" s="11">
        <f t="shared" si="322"/>
        <v>4076900</v>
      </c>
      <c r="AU401" s="11">
        <f t="shared" si="323"/>
        <v>-1.4499999999999957</v>
      </c>
      <c r="AV401" s="11">
        <f t="shared" si="324"/>
        <v>-144999.99999999953</v>
      </c>
      <c r="AW401" s="11">
        <f t="shared" si="325"/>
        <v>1.6103300590163425</v>
      </c>
      <c r="AX401" s="11">
        <f t="shared" si="326"/>
        <v>6.6103300590163423</v>
      </c>
      <c r="AY401" s="11">
        <f t="shared" si="327"/>
        <v>1.2419703057473268</v>
      </c>
      <c r="AZ401" s="11">
        <f t="shared" si="328"/>
        <v>10.273787999999984</v>
      </c>
      <c r="BA401" s="11">
        <f t="shared" si="329"/>
        <v>-2267.157061256713</v>
      </c>
      <c r="BC401" s="11">
        <v>35</v>
      </c>
      <c r="BD401" s="11">
        <v>41.055</v>
      </c>
      <c r="BE401" s="11">
        <f t="shared" si="330"/>
        <v>4105500</v>
      </c>
      <c r="BF401" s="11">
        <f t="shared" si="331"/>
        <v>-1.4909999999999997</v>
      </c>
      <c r="BG401" s="11">
        <f t="shared" si="332"/>
        <v>-149100</v>
      </c>
      <c r="BH401" s="11">
        <f t="shared" si="333"/>
        <v>1.6133660564658048</v>
      </c>
      <c r="BI401" s="11">
        <f t="shared" si="334"/>
        <v>6.6133660564658046</v>
      </c>
      <c r="BJ401" s="11">
        <f t="shared" si="335"/>
        <v>1.2686825267307422</v>
      </c>
      <c r="BK401" s="11">
        <f t="shared" si="336"/>
        <v>10.345859999999984</v>
      </c>
      <c r="BL401" s="11">
        <f t="shared" si="337"/>
        <v>-2284.9766035442212</v>
      </c>
      <c r="BN401" s="11">
        <v>35</v>
      </c>
      <c r="BO401" s="11">
        <v>36.957999999999998</v>
      </c>
      <c r="BP401" s="11">
        <f t="shared" si="338"/>
        <v>3695800</v>
      </c>
      <c r="BQ401" s="11">
        <f t="shared" si="339"/>
        <v>-1.4009999999999962</v>
      </c>
      <c r="BR401" s="11">
        <f t="shared" si="340"/>
        <v>-140100</v>
      </c>
      <c r="BS401" s="11">
        <f t="shared" si="341"/>
        <v>1.5677084611285497</v>
      </c>
      <c r="BT401" s="11">
        <f t="shared" si="342"/>
        <v>6.5677084611285492</v>
      </c>
      <c r="BU401" s="11">
        <f t="shared" si="343"/>
        <v>1.3253406773369898</v>
      </c>
      <c r="BV401" s="11">
        <f t="shared" si="344"/>
        <v>9.3134159999999859</v>
      </c>
      <c r="BW401" s="11">
        <f t="shared" si="345"/>
        <v>-2029.7085449710708</v>
      </c>
    </row>
    <row r="402" spans="1:75" x14ac:dyDescent="0.35">
      <c r="A402" s="4">
        <v>36</v>
      </c>
      <c r="B402" s="5">
        <v>87.69</v>
      </c>
      <c r="C402" s="5">
        <f t="shared" si="297"/>
        <v>2.5700000000000074</v>
      </c>
      <c r="D402" s="5">
        <f t="shared" si="298"/>
        <v>1.9429500700770987</v>
      </c>
      <c r="E402" s="5">
        <f t="shared" si="299"/>
        <v>8.7689999999999996E-5</v>
      </c>
      <c r="F402" s="5">
        <f t="shared" si="300"/>
        <v>2.570000000000011E-6</v>
      </c>
      <c r="G402" s="5">
        <f t="shared" si="301"/>
        <v>-4.0570499299229015</v>
      </c>
      <c r="H402" s="6">
        <f t="shared" si="302"/>
        <v>9.8778757981248799E-3</v>
      </c>
      <c r="K402" s="11">
        <v>36</v>
      </c>
      <c r="L402" s="11">
        <v>40.877000000000002</v>
      </c>
      <c r="M402" s="11">
        <f t="shared" si="303"/>
        <v>4087700.0000000005</v>
      </c>
      <c r="N402" s="11">
        <f t="shared" si="304"/>
        <v>-1.4310000000000045</v>
      </c>
      <c r="O402" s="11">
        <f t="shared" si="305"/>
        <v>-143100.00000000047</v>
      </c>
      <c r="P402" s="11">
        <f t="shared" si="306"/>
        <v>1.6114790150313913</v>
      </c>
      <c r="Q402" s="11">
        <f t="shared" si="306"/>
        <v>6.6114790150313913</v>
      </c>
      <c r="R402" s="11">
        <f t="shared" si="307"/>
        <v>1.2336169795274798</v>
      </c>
      <c r="S402" s="11">
        <f t="shared" si="308"/>
        <v>-10.505389000000045</v>
      </c>
      <c r="T402" s="11">
        <f t="shared" si="296"/>
        <v>2526.691705148548</v>
      </c>
      <c r="V402" s="11">
        <v>36</v>
      </c>
      <c r="W402" s="25">
        <v>44.16</v>
      </c>
      <c r="X402" s="11">
        <f t="shared" si="309"/>
        <v>4416000</v>
      </c>
      <c r="Y402" s="11">
        <f t="shared" si="310"/>
        <v>-1.4329999999999998</v>
      </c>
      <c r="Z402" s="11">
        <f t="shared" si="311"/>
        <v>-143300</v>
      </c>
      <c r="AA402" s="11">
        <f t="shared" si="312"/>
        <v>1.6450290647211425</v>
      </c>
      <c r="AB402" s="11">
        <f t="shared" si="313"/>
        <v>6.6450290647211423</v>
      </c>
      <c r="AC402" s="11">
        <f>(AB402-AB403)/(G403-G402)</f>
        <v>1.1419982578844095</v>
      </c>
      <c r="AD402" s="11">
        <f>X402*F402</f>
        <v>11.349120000000049</v>
      </c>
      <c r="AE402" s="11">
        <f>(X402*E402)/(($I$3+$I$4)*286.9)+273</f>
        <v>2707.6949555828428</v>
      </c>
      <c r="AG402" s="11">
        <v>36</v>
      </c>
      <c r="AH402" s="11">
        <v>41.965000000000003</v>
      </c>
      <c r="AI402" s="11">
        <f t="shared" si="314"/>
        <v>4196500</v>
      </c>
      <c r="AJ402" s="11">
        <f t="shared" si="315"/>
        <v>-1.4650000000000034</v>
      </c>
      <c r="AK402" s="11">
        <f t="shared" si="316"/>
        <v>-146500</v>
      </c>
      <c r="AL402" s="11">
        <f t="shared" si="317"/>
        <v>1.6228872274491244</v>
      </c>
      <c r="AM402" s="11">
        <f t="shared" si="318"/>
        <v>6.6228872274491239</v>
      </c>
      <c r="AN402" s="11">
        <f t="shared" si="319"/>
        <v>1.230122399449664</v>
      </c>
      <c r="AO402" s="11">
        <f t="shared" si="320"/>
        <v>10.785005000000046</v>
      </c>
      <c r="AP402" s="11">
        <f t="shared" si="321"/>
        <v>-2419.0378496743688</v>
      </c>
      <c r="AR402" s="11">
        <v>36</v>
      </c>
      <c r="AS402" s="11">
        <v>39.319000000000003</v>
      </c>
      <c r="AT402" s="11">
        <f t="shared" si="322"/>
        <v>3931900.0000000005</v>
      </c>
      <c r="AU402" s="11">
        <f t="shared" si="323"/>
        <v>-1.4040000000000035</v>
      </c>
      <c r="AV402" s="11">
        <f t="shared" si="324"/>
        <v>-140400.00000000047</v>
      </c>
      <c r="AW402" s="11">
        <f t="shared" si="325"/>
        <v>1.5946024638903991</v>
      </c>
      <c r="AX402" s="11">
        <f t="shared" si="326"/>
        <v>6.5946024638903991</v>
      </c>
      <c r="AY402" s="11">
        <f t="shared" si="327"/>
        <v>1.2587546764155955</v>
      </c>
      <c r="AZ402" s="11">
        <f t="shared" si="328"/>
        <v>10.104983000000045</v>
      </c>
      <c r="BA402" s="11">
        <f t="shared" si="329"/>
        <v>-2249.2980152828909</v>
      </c>
      <c r="BC402" s="11">
        <v>36</v>
      </c>
      <c r="BD402" s="11">
        <v>39.564</v>
      </c>
      <c r="BE402" s="11">
        <f t="shared" si="330"/>
        <v>3956400</v>
      </c>
      <c r="BF402" s="11">
        <f t="shared" si="331"/>
        <v>-1.4339999999999975</v>
      </c>
      <c r="BG402" s="11">
        <f t="shared" si="332"/>
        <v>-143399.99999999953</v>
      </c>
      <c r="BH402" s="11">
        <f t="shared" si="333"/>
        <v>1.5973001931907778</v>
      </c>
      <c r="BI402" s="11">
        <f t="shared" si="334"/>
        <v>6.5973001931907778</v>
      </c>
      <c r="BJ402" s="11">
        <f t="shared" si="335"/>
        <v>1.2780435844585103</v>
      </c>
      <c r="BK402" s="11">
        <f t="shared" si="336"/>
        <v>10.167948000000044</v>
      </c>
      <c r="BL402" s="11">
        <f t="shared" si="337"/>
        <v>-2265.0146666154351</v>
      </c>
      <c r="BN402" s="11">
        <v>36</v>
      </c>
      <c r="BO402" s="11">
        <v>35.557000000000002</v>
      </c>
      <c r="BP402" s="11">
        <f t="shared" si="338"/>
        <v>3555700</v>
      </c>
      <c r="BQ402" s="11">
        <f t="shared" si="339"/>
        <v>-1.3300000000000054</v>
      </c>
      <c r="BR402" s="11">
        <f t="shared" si="340"/>
        <v>-133000.00000000047</v>
      </c>
      <c r="BS402" s="11">
        <f t="shared" si="341"/>
        <v>1.5509251117355405</v>
      </c>
      <c r="BT402" s="11">
        <f t="shared" si="342"/>
        <v>6.5509251117355403</v>
      </c>
      <c r="BU402" s="11">
        <f t="shared" si="343"/>
        <v>1.3197237891529319</v>
      </c>
      <c r="BV402" s="11">
        <f t="shared" si="344"/>
        <v>9.1381490000000394</v>
      </c>
      <c r="BW402" s="11">
        <f t="shared" si="345"/>
        <v>-2007.9672303317416</v>
      </c>
    </row>
    <row r="403" spans="1:75" x14ac:dyDescent="0.35">
      <c r="A403" s="4">
        <v>37</v>
      </c>
      <c r="B403" s="5">
        <v>90.26</v>
      </c>
      <c r="C403" s="5">
        <f t="shared" si="297"/>
        <v>2.6299999999999955</v>
      </c>
      <c r="D403" s="5">
        <f t="shared" si="298"/>
        <v>1.9554953291841271</v>
      </c>
      <c r="E403" s="5">
        <f t="shared" si="299"/>
        <v>9.0260000000000007E-5</v>
      </c>
      <c r="F403" s="5">
        <f t="shared" si="300"/>
        <v>2.6299999999999935E-6</v>
      </c>
      <c r="G403" s="5">
        <f t="shared" si="301"/>
        <v>-4.0445046708158729</v>
      </c>
      <c r="H403" s="6">
        <f t="shared" si="302"/>
        <v>1.0402915277809899E-2</v>
      </c>
      <c r="K403" s="11">
        <v>37</v>
      </c>
      <c r="L403" s="11">
        <v>39.445999999999998</v>
      </c>
      <c r="M403" s="11">
        <f t="shared" si="303"/>
        <v>3944600</v>
      </c>
      <c r="N403" s="11">
        <f t="shared" si="304"/>
        <v>-1.3879999999999981</v>
      </c>
      <c r="O403" s="11">
        <f t="shared" si="305"/>
        <v>-138800</v>
      </c>
      <c r="P403" s="11">
        <f t="shared" si="306"/>
        <v>1.596002970384389</v>
      </c>
      <c r="Q403" s="11">
        <f t="shared" si="306"/>
        <v>6.5960029703843892</v>
      </c>
      <c r="R403" s="11">
        <f t="shared" si="307"/>
        <v>1.2471913946022093</v>
      </c>
      <c r="S403" s="11">
        <f t="shared" si="308"/>
        <v>-10.374297999999975</v>
      </c>
      <c r="T403" s="11">
        <f t="shared" si="296"/>
        <v>2511.5341322221884</v>
      </c>
      <c r="V403" s="11">
        <v>37</v>
      </c>
      <c r="W403" s="25">
        <v>42.726999999999997</v>
      </c>
      <c r="X403" s="11">
        <f t="shared" si="309"/>
        <v>4272700</v>
      </c>
      <c r="Y403" s="11">
        <f t="shared" si="310"/>
        <v>-1.4099999999999966</v>
      </c>
      <c r="Z403" s="11">
        <f t="shared" si="311"/>
        <v>-141000</v>
      </c>
      <c r="AA403" s="11">
        <f t="shared" si="312"/>
        <v>1.6307024006762076</v>
      </c>
      <c r="AB403" s="11">
        <f t="shared" si="313"/>
        <v>6.6307024006762072</v>
      </c>
      <c r="AC403" s="11">
        <f>(AB403-AB404)/(G404-G403)</f>
        <v>1.1683540558707401</v>
      </c>
      <c r="AD403" s="11">
        <f>X403*F403</f>
        <v>11.237200999999972</v>
      </c>
      <c r="AE403" s="11">
        <f>(X403*E403)/(($I$3+$I$4)*286.9)+273</f>
        <v>2697.7286890294949</v>
      </c>
      <c r="AG403" s="11">
        <v>37</v>
      </c>
      <c r="AH403" s="11">
        <v>40.5</v>
      </c>
      <c r="AI403" s="11">
        <f t="shared" si="314"/>
        <v>4050000</v>
      </c>
      <c r="AJ403" s="11">
        <f t="shared" si="315"/>
        <v>-1.402000000000001</v>
      </c>
      <c r="AK403" s="11">
        <f t="shared" si="316"/>
        <v>-140200</v>
      </c>
      <c r="AL403" s="11">
        <f t="shared" si="317"/>
        <v>1.6074550232146685</v>
      </c>
      <c r="AM403" s="11">
        <f t="shared" si="318"/>
        <v>6.6074550232146683</v>
      </c>
      <c r="AN403" s="11">
        <f t="shared" si="319"/>
        <v>1.2266258023224192</v>
      </c>
      <c r="AO403" s="11">
        <f t="shared" si="320"/>
        <v>10.651499999999974</v>
      </c>
      <c r="AP403" s="11">
        <f t="shared" si="321"/>
        <v>-2401.2020450359951</v>
      </c>
      <c r="AR403" s="11">
        <v>37</v>
      </c>
      <c r="AS403" s="11">
        <v>37.914999999999999</v>
      </c>
      <c r="AT403" s="11">
        <f t="shared" si="322"/>
        <v>3791500</v>
      </c>
      <c r="AU403" s="11">
        <f t="shared" si="323"/>
        <v>-1.3539999999999992</v>
      </c>
      <c r="AV403" s="11">
        <f t="shared" si="324"/>
        <v>-135400</v>
      </c>
      <c r="AW403" s="11">
        <f t="shared" si="325"/>
        <v>1.5788110603225813</v>
      </c>
      <c r="AX403" s="11">
        <f t="shared" si="326"/>
        <v>6.5788110603225816</v>
      </c>
      <c r="AY403" s="11">
        <f t="shared" si="327"/>
        <v>1.2661101695019583</v>
      </c>
      <c r="AZ403" s="11">
        <f t="shared" si="328"/>
        <v>9.9716449999999757</v>
      </c>
      <c r="BA403" s="11">
        <f t="shared" si="329"/>
        <v>-2230.5153219145618</v>
      </c>
      <c r="BC403" s="11">
        <v>37</v>
      </c>
      <c r="BD403" s="11">
        <v>38.130000000000003</v>
      </c>
      <c r="BE403" s="11">
        <f t="shared" si="330"/>
        <v>3813000.0000000005</v>
      </c>
      <c r="BF403" s="11">
        <f t="shared" si="331"/>
        <v>-1.375</v>
      </c>
      <c r="BG403" s="11">
        <f t="shared" si="332"/>
        <v>-137500</v>
      </c>
      <c r="BH403" s="11">
        <f t="shared" si="333"/>
        <v>1.5812668052736707</v>
      </c>
      <c r="BI403" s="11">
        <f t="shared" si="334"/>
        <v>6.5812668052736703</v>
      </c>
      <c r="BJ403" s="11">
        <f t="shared" si="335"/>
        <v>1.2787274805896773</v>
      </c>
      <c r="BK403" s="11">
        <f t="shared" si="336"/>
        <v>10.028189999999976</v>
      </c>
      <c r="BL403" s="11">
        <f t="shared" si="337"/>
        <v>-2244.7117031412963</v>
      </c>
      <c r="BN403" s="11">
        <v>37</v>
      </c>
      <c r="BO403" s="11">
        <v>34.226999999999997</v>
      </c>
      <c r="BP403" s="11">
        <f t="shared" si="338"/>
        <v>3422699.9999999995</v>
      </c>
      <c r="BQ403" s="11">
        <f t="shared" si="339"/>
        <v>-1.2689999999999984</v>
      </c>
      <c r="BR403" s="11">
        <f t="shared" si="340"/>
        <v>-126899.99999999953</v>
      </c>
      <c r="BS403" s="11">
        <f t="shared" si="341"/>
        <v>1.5343688348509072</v>
      </c>
      <c r="BT403" s="11">
        <f t="shared" si="342"/>
        <v>6.5343688348509072</v>
      </c>
      <c r="BU403" s="11">
        <f t="shared" si="343"/>
        <v>1.3154134430814233</v>
      </c>
      <c r="BV403" s="11">
        <f t="shared" si="344"/>
        <v>9.0017009999999757</v>
      </c>
      <c r="BW403" s="11">
        <f t="shared" si="345"/>
        <v>-1986.9978616159747</v>
      </c>
    </row>
    <row r="404" spans="1:75" x14ac:dyDescent="0.35">
      <c r="A404" s="4">
        <v>38</v>
      </c>
      <c r="B404" s="5">
        <v>92.89</v>
      </c>
      <c r="C404" s="5">
        <f t="shared" si="297"/>
        <v>2.6799999999999926</v>
      </c>
      <c r="D404" s="5">
        <f t="shared" si="298"/>
        <v>1.9679689628786923</v>
      </c>
      <c r="E404" s="5">
        <f t="shared" si="299"/>
        <v>9.289E-5</v>
      </c>
      <c r="F404" s="5">
        <f t="shared" si="300"/>
        <v>2.6799999999999947E-6</v>
      </c>
      <c r="G404" s="5">
        <f t="shared" si="301"/>
        <v>-4.0320310371213077</v>
      </c>
      <c r="H404" s="6">
        <f t="shared" si="302"/>
        <v>1.0938966488082402E-2</v>
      </c>
      <c r="K404" s="11">
        <v>38</v>
      </c>
      <c r="L404" s="11">
        <v>38.058</v>
      </c>
      <c r="M404" s="11">
        <f t="shared" si="303"/>
        <v>3805800</v>
      </c>
      <c r="N404" s="11">
        <f t="shared" si="304"/>
        <v>-1.3299999999999983</v>
      </c>
      <c r="O404" s="11">
        <f t="shared" si="305"/>
        <v>-133000</v>
      </c>
      <c r="P404" s="11">
        <f t="shared" si="306"/>
        <v>1.5804459617811073</v>
      </c>
      <c r="Q404" s="11">
        <f t="shared" si="306"/>
        <v>6.5804459617811073</v>
      </c>
      <c r="R404" s="11">
        <f t="shared" si="307"/>
        <v>1.2506397920894918</v>
      </c>
      <c r="S404" s="11">
        <f t="shared" si="308"/>
        <v>-10.19954399999998</v>
      </c>
      <c r="T404" s="11">
        <f t="shared" si="296"/>
        <v>2495.6974220760458</v>
      </c>
      <c r="V404" s="11">
        <v>38</v>
      </c>
      <c r="W404" s="25">
        <v>41.317</v>
      </c>
      <c r="X404" s="11">
        <f t="shared" si="309"/>
        <v>4131700</v>
      </c>
      <c r="Y404" s="11">
        <f t="shared" si="310"/>
        <v>-1.3800000000000026</v>
      </c>
      <c r="Z404" s="11">
        <f t="shared" si="311"/>
        <v>-138000.00000000047</v>
      </c>
      <c r="AA404" s="11">
        <f t="shared" si="312"/>
        <v>1.6161287801577158</v>
      </c>
      <c r="AB404" s="11">
        <f t="shared" si="313"/>
        <v>6.616128780157716</v>
      </c>
      <c r="AC404" s="11">
        <f>(AB404-AB405)/(G405-G404)</f>
        <v>1.1943489014881681</v>
      </c>
      <c r="AD404" s="11">
        <f>X404*F404</f>
        <v>11.072955999999978</v>
      </c>
      <c r="AE404" s="11">
        <f>(X404*E404)/(($I$3+$I$4)*286.9)+273</f>
        <v>2686.0324606630929</v>
      </c>
      <c r="AG404" s="11">
        <v>38</v>
      </c>
      <c r="AH404" s="11">
        <v>39.097999999999999</v>
      </c>
      <c r="AI404" s="11">
        <f t="shared" si="314"/>
        <v>3909800</v>
      </c>
      <c r="AJ404" s="11">
        <f t="shared" si="315"/>
        <v>-1.3629999999999995</v>
      </c>
      <c r="AK404" s="11">
        <f t="shared" si="316"/>
        <v>-136300</v>
      </c>
      <c r="AL404" s="11">
        <f t="shared" si="317"/>
        <v>1.5921545422761962</v>
      </c>
      <c r="AM404" s="11">
        <f t="shared" si="318"/>
        <v>6.5921545422761962</v>
      </c>
      <c r="AN404" s="11">
        <f t="shared" si="319"/>
        <v>1.2475235248838699</v>
      </c>
      <c r="AO404" s="11">
        <f t="shared" si="320"/>
        <v>10.47826399999998</v>
      </c>
      <c r="AP404" s="11">
        <f t="shared" si="321"/>
        <v>-2383.8520406378175</v>
      </c>
      <c r="AR404" s="11">
        <v>38</v>
      </c>
      <c r="AS404" s="11">
        <v>36.561</v>
      </c>
      <c r="AT404" s="11">
        <f t="shared" si="322"/>
        <v>3656100</v>
      </c>
      <c r="AU404" s="11">
        <f t="shared" si="323"/>
        <v>-1.2939999999999969</v>
      </c>
      <c r="AV404" s="11">
        <f t="shared" si="324"/>
        <v>-129399.99999999953</v>
      </c>
      <c r="AW404" s="11">
        <f t="shared" si="325"/>
        <v>1.5630180658512505</v>
      </c>
      <c r="AX404" s="11">
        <f t="shared" si="326"/>
        <v>6.5630180658512502</v>
      </c>
      <c r="AY404" s="11">
        <f t="shared" si="327"/>
        <v>1.2669007921304176</v>
      </c>
      <c r="AZ404" s="11">
        <f t="shared" si="328"/>
        <v>9.7983479999999812</v>
      </c>
      <c r="BA404" s="11">
        <f t="shared" si="329"/>
        <v>-2211.4536154728949</v>
      </c>
      <c r="BC404" s="11">
        <v>38</v>
      </c>
      <c r="BD404" s="11">
        <v>36.755000000000003</v>
      </c>
      <c r="BE404" s="11">
        <f t="shared" si="330"/>
        <v>3675500.0000000005</v>
      </c>
      <c r="BF404" s="11">
        <f t="shared" si="331"/>
        <v>-1.3190000000000026</v>
      </c>
      <c r="BG404" s="11">
        <f t="shared" si="332"/>
        <v>-131900.00000000047</v>
      </c>
      <c r="BH404" s="11">
        <f t="shared" si="333"/>
        <v>1.5653164270856206</v>
      </c>
      <c r="BI404" s="11">
        <f t="shared" si="334"/>
        <v>6.5653164270856204</v>
      </c>
      <c r="BJ404" s="11">
        <f t="shared" si="335"/>
        <v>1.2848877445542812</v>
      </c>
      <c r="BK404" s="11">
        <f t="shared" si="336"/>
        <v>9.8503399999999814</v>
      </c>
      <c r="BL404" s="11">
        <f t="shared" si="337"/>
        <v>-2224.6366247287074</v>
      </c>
      <c r="BN404" s="11">
        <v>38</v>
      </c>
      <c r="BO404" s="11">
        <v>32.957999999999998</v>
      </c>
      <c r="BP404" s="11">
        <f t="shared" si="338"/>
        <v>3295800</v>
      </c>
      <c r="BQ404" s="11">
        <f t="shared" si="339"/>
        <v>-1.2139999999999986</v>
      </c>
      <c r="BR404" s="11">
        <f t="shared" si="340"/>
        <v>-121400</v>
      </c>
      <c r="BS404" s="11">
        <f t="shared" si="341"/>
        <v>1.5179608494050025</v>
      </c>
      <c r="BT404" s="11">
        <f t="shared" si="342"/>
        <v>6.5179608494050028</v>
      </c>
      <c r="BU404" s="11">
        <f t="shared" si="343"/>
        <v>1.3194929335493857</v>
      </c>
      <c r="BV404" s="11">
        <f t="shared" si="344"/>
        <v>8.8327439999999822</v>
      </c>
      <c r="BW404" s="11">
        <f t="shared" si="345"/>
        <v>-1966.6165930569641</v>
      </c>
    </row>
    <row r="405" spans="1:75" x14ac:dyDescent="0.35">
      <c r="A405" s="4">
        <v>39</v>
      </c>
      <c r="B405" s="5">
        <v>95.57</v>
      </c>
      <c r="C405" s="5">
        <f t="shared" si="297"/>
        <v>2.730000000000004</v>
      </c>
      <c r="D405" s="5">
        <f t="shared" si="298"/>
        <v>1.9803215860087564</v>
      </c>
      <c r="E405" s="5">
        <f t="shared" si="299"/>
        <v>9.5569999999999995E-5</v>
      </c>
      <c r="F405" s="5">
        <f t="shared" si="300"/>
        <v>2.7299999999999959E-6</v>
      </c>
      <c r="G405" s="5">
        <f t="shared" si="301"/>
        <v>-4.0196784139912438</v>
      </c>
      <c r="H405" s="6">
        <f t="shared" si="302"/>
        <v>1.1485773876321992E-2</v>
      </c>
      <c r="K405" s="11">
        <v>39</v>
      </c>
      <c r="L405" s="11">
        <v>36.728000000000002</v>
      </c>
      <c r="M405" s="11">
        <f t="shared" si="303"/>
        <v>3672800</v>
      </c>
      <c r="N405" s="11">
        <f t="shared" si="304"/>
        <v>-1.2809999999999988</v>
      </c>
      <c r="O405" s="11">
        <f t="shared" si="305"/>
        <v>-128099.99999999953</v>
      </c>
      <c r="P405" s="11">
        <f t="shared" si="306"/>
        <v>1.5649972797579643</v>
      </c>
      <c r="Q405" s="11">
        <f t="shared" si="306"/>
        <v>6.5649972797579643</v>
      </c>
      <c r="R405" s="11">
        <f t="shared" si="307"/>
        <v>1.2604545809458945</v>
      </c>
      <c r="S405" s="11">
        <f t="shared" si="308"/>
        <v>-10.026743999999985</v>
      </c>
      <c r="T405" s="11">
        <f t="shared" si="296"/>
        <v>2479.9082943519229</v>
      </c>
      <c r="V405" s="11">
        <v>39</v>
      </c>
      <c r="W405" s="25">
        <v>39.936999999999998</v>
      </c>
      <c r="X405" s="11">
        <f t="shared" si="309"/>
        <v>3993699.9999999995</v>
      </c>
      <c r="Y405" s="11">
        <f t="shared" si="310"/>
        <v>-1.3119999999999976</v>
      </c>
      <c r="Z405" s="11">
        <f t="shared" si="311"/>
        <v>-131199.99999999953</v>
      </c>
      <c r="AA405" s="11">
        <f t="shared" si="312"/>
        <v>1.6013754382918273</v>
      </c>
      <c r="AB405" s="11">
        <f t="shared" si="313"/>
        <v>6.6013754382918268</v>
      </c>
      <c r="AC405" s="11">
        <f>(AB405-AB406)/(G406-G405)</f>
        <v>1.1859897576610463</v>
      </c>
      <c r="AD405" s="11">
        <f>X405*F405</f>
        <v>10.902800999999982</v>
      </c>
      <c r="AE405" s="11">
        <f>(X405*E405)/(($I$3+$I$4)*286.9)+273</f>
        <v>2672.7303569901092</v>
      </c>
      <c r="AG405" s="11">
        <v>39</v>
      </c>
      <c r="AH405" s="11">
        <v>37.734999999999999</v>
      </c>
      <c r="AI405" s="11">
        <f t="shared" si="314"/>
        <v>3773500</v>
      </c>
      <c r="AJ405" s="11">
        <f t="shared" si="315"/>
        <v>-1.3059999999999974</v>
      </c>
      <c r="AK405" s="11">
        <f t="shared" si="316"/>
        <v>-130600</v>
      </c>
      <c r="AL405" s="11">
        <f t="shared" si="317"/>
        <v>1.5767443543274169</v>
      </c>
      <c r="AM405" s="11">
        <f t="shared" si="318"/>
        <v>6.5767443543274169</v>
      </c>
      <c r="AN405" s="11">
        <f t="shared" si="319"/>
        <v>1.2505877903676337</v>
      </c>
      <c r="AO405" s="11">
        <f t="shared" si="320"/>
        <v>10.301654999999984</v>
      </c>
      <c r="AP405" s="11">
        <f t="shared" si="321"/>
        <v>-2365.2126871268288</v>
      </c>
      <c r="AR405" s="11">
        <v>39</v>
      </c>
      <c r="AS405" s="11">
        <v>35.267000000000003</v>
      </c>
      <c r="AT405" s="11">
        <f t="shared" si="322"/>
        <v>3526700.0000000005</v>
      </c>
      <c r="AU405" s="11">
        <f t="shared" si="323"/>
        <v>-1.2420000000000044</v>
      </c>
      <c r="AV405" s="11">
        <f t="shared" si="324"/>
        <v>-124200.00000000047</v>
      </c>
      <c r="AW405" s="11">
        <f t="shared" si="325"/>
        <v>1.5473685178228833</v>
      </c>
      <c r="AX405" s="11">
        <f t="shared" si="326"/>
        <v>6.5473685178228838</v>
      </c>
      <c r="AY405" s="11">
        <f t="shared" si="327"/>
        <v>1.2729292618972352</v>
      </c>
      <c r="AZ405" s="11">
        <f t="shared" si="328"/>
        <v>9.6278909999999875</v>
      </c>
      <c r="BA405" s="11">
        <f t="shared" si="329"/>
        <v>-2192.6644186273193</v>
      </c>
      <c r="BC405" s="11">
        <v>39</v>
      </c>
      <c r="BD405" s="11">
        <v>35.436</v>
      </c>
      <c r="BE405" s="11">
        <f t="shared" si="330"/>
        <v>3543600</v>
      </c>
      <c r="BF405" s="11">
        <f t="shared" si="331"/>
        <v>-1.2659999999999982</v>
      </c>
      <c r="BG405" s="11">
        <f t="shared" si="332"/>
        <v>-126600</v>
      </c>
      <c r="BH405" s="11">
        <f t="shared" si="333"/>
        <v>1.5494446930127033</v>
      </c>
      <c r="BI405" s="11">
        <f t="shared" si="334"/>
        <v>6.5494446930127035</v>
      </c>
      <c r="BJ405" s="11">
        <f t="shared" si="335"/>
        <v>1.2916777531201038</v>
      </c>
      <c r="BK405" s="11">
        <f t="shared" si="336"/>
        <v>9.6740279999999856</v>
      </c>
      <c r="BL405" s="11">
        <f t="shared" si="337"/>
        <v>-2204.4799199953968</v>
      </c>
      <c r="BN405" s="11">
        <v>39</v>
      </c>
      <c r="BO405" s="11">
        <v>31.744</v>
      </c>
      <c r="BP405" s="11">
        <f t="shared" si="338"/>
        <v>3174400</v>
      </c>
      <c r="BQ405" s="11">
        <f t="shared" si="339"/>
        <v>-1.1550000000000011</v>
      </c>
      <c r="BR405" s="11">
        <f t="shared" si="340"/>
        <v>-115500</v>
      </c>
      <c r="BS405" s="11">
        <f t="shared" si="341"/>
        <v>1.5016616504740847</v>
      </c>
      <c r="BT405" s="11">
        <f t="shared" si="342"/>
        <v>6.5016616504740847</v>
      </c>
      <c r="BU405" s="11">
        <f t="shared" si="343"/>
        <v>1.3159304044240059</v>
      </c>
      <c r="BV405" s="11">
        <f t="shared" si="344"/>
        <v>8.6661119999999876</v>
      </c>
      <c r="BW405" s="11">
        <f t="shared" si="345"/>
        <v>-1946.3566593389178</v>
      </c>
    </row>
    <row r="406" spans="1:75" x14ac:dyDescent="0.35">
      <c r="A406" s="4">
        <v>40</v>
      </c>
      <c r="B406" s="5">
        <v>98.3</v>
      </c>
      <c r="C406" s="5">
        <f t="shared" si="297"/>
        <v>2.7900000000000063</v>
      </c>
      <c r="D406" s="5">
        <f t="shared" si="298"/>
        <v>1.9925535178321356</v>
      </c>
      <c r="E406" s="5">
        <f t="shared" si="299"/>
        <v>9.8299999999999991E-5</v>
      </c>
      <c r="F406" s="5">
        <f t="shared" si="300"/>
        <v>2.790000000000019E-6</v>
      </c>
      <c r="G406" s="5">
        <f t="shared" si="301"/>
        <v>-4.0074464821678646</v>
      </c>
      <c r="H406" s="6">
        <f t="shared" si="302"/>
        <v>1.2043077446542816E-2</v>
      </c>
      <c r="K406" s="11">
        <v>40</v>
      </c>
      <c r="L406" s="11">
        <v>35.447000000000003</v>
      </c>
      <c r="M406" s="11">
        <f t="shared" si="303"/>
        <v>3544700.0000000005</v>
      </c>
      <c r="N406" s="11">
        <f t="shared" si="304"/>
        <v>-1.2360000000000042</v>
      </c>
      <c r="O406" s="11">
        <f t="shared" si="305"/>
        <v>-123600.00000000047</v>
      </c>
      <c r="P406" s="11">
        <f t="shared" si="306"/>
        <v>1.5495794852573681</v>
      </c>
      <c r="Q406" s="11">
        <f t="shared" si="306"/>
        <v>6.5495794852573681</v>
      </c>
      <c r="R406" s="11">
        <f t="shared" si="307"/>
        <v>1.2681302949857731</v>
      </c>
      <c r="S406" s="11">
        <f t="shared" si="308"/>
        <v>-9.8897130000000679</v>
      </c>
      <c r="T406" s="11">
        <f t="shared" si="296"/>
        <v>2463.7782682501684</v>
      </c>
      <c r="V406" s="11">
        <v>40</v>
      </c>
      <c r="W406" s="25">
        <v>38.625</v>
      </c>
      <c r="X406" s="11">
        <f t="shared" si="309"/>
        <v>3862500</v>
      </c>
      <c r="Y406" s="11">
        <f t="shared" si="310"/>
        <v>-1.2920000000000016</v>
      </c>
      <c r="Z406" s="11">
        <f t="shared" si="311"/>
        <v>-129200</v>
      </c>
      <c r="AA406" s="11">
        <f t="shared" si="312"/>
        <v>1.5868684924328911</v>
      </c>
      <c r="AB406" s="11">
        <f t="shared" si="313"/>
        <v>6.5868684924328909</v>
      </c>
      <c r="AC406" s="11">
        <f>(AB406-AB407)/(G407-G406)</f>
        <v>1.2156308265189544</v>
      </c>
      <c r="AD406" s="11">
        <f>X406*F406</f>
        <v>10.776375000000073</v>
      </c>
      <c r="AE406" s="11">
        <f>(X406*E406)/(($I$3+$I$4)*286.9)+273</f>
        <v>2660.1924453737338</v>
      </c>
      <c r="AG406" s="11">
        <v>40</v>
      </c>
      <c r="AH406" s="11">
        <v>36.429000000000002</v>
      </c>
      <c r="AI406" s="11">
        <f t="shared" si="314"/>
        <v>3642900</v>
      </c>
      <c r="AJ406" s="11">
        <f t="shared" si="315"/>
        <v>-1.2640000000000029</v>
      </c>
      <c r="AK406" s="11">
        <f t="shared" si="316"/>
        <v>-126400</v>
      </c>
      <c r="AL406" s="11">
        <f t="shared" si="317"/>
        <v>1.5614472497364895</v>
      </c>
      <c r="AM406" s="11">
        <f t="shared" si="318"/>
        <v>6.5614472497364895</v>
      </c>
      <c r="AN406" s="11">
        <f t="shared" si="319"/>
        <v>1.2617880200872491</v>
      </c>
      <c r="AO406" s="11">
        <f t="shared" si="320"/>
        <v>10.163691000000069</v>
      </c>
      <c r="AP406" s="11">
        <f t="shared" si="321"/>
        <v>-2346.6582080174358</v>
      </c>
      <c r="AR406" s="11">
        <v>40</v>
      </c>
      <c r="AS406" s="11">
        <v>34.024999999999999</v>
      </c>
      <c r="AT406" s="11">
        <f t="shared" si="322"/>
        <v>3402500</v>
      </c>
      <c r="AU406" s="11">
        <f t="shared" si="323"/>
        <v>-1.1859999999999999</v>
      </c>
      <c r="AV406" s="11">
        <f t="shared" si="324"/>
        <v>-118600</v>
      </c>
      <c r="AW406" s="11">
        <f t="shared" si="325"/>
        <v>1.5317981338753723</v>
      </c>
      <c r="AX406" s="11">
        <f t="shared" si="326"/>
        <v>6.5317981338753723</v>
      </c>
      <c r="AY406" s="11">
        <f t="shared" si="327"/>
        <v>1.2676772913601326</v>
      </c>
      <c r="AZ406" s="11">
        <f t="shared" si="328"/>
        <v>9.4929750000000652</v>
      </c>
      <c r="BA406" s="11">
        <f t="shared" si="329"/>
        <v>-2173.7833464490718</v>
      </c>
      <c r="BC406" s="11">
        <v>40</v>
      </c>
      <c r="BD406" s="11">
        <v>34.17</v>
      </c>
      <c r="BE406" s="11">
        <f t="shared" si="330"/>
        <v>3417000</v>
      </c>
      <c r="BF406" s="11">
        <f t="shared" si="331"/>
        <v>-1.2109999999999985</v>
      </c>
      <c r="BG406" s="11">
        <f t="shared" si="332"/>
        <v>-121099.99999999953</v>
      </c>
      <c r="BH406" s="11">
        <f t="shared" si="333"/>
        <v>1.5336449787987627</v>
      </c>
      <c r="BI406" s="11">
        <f t="shared" si="334"/>
        <v>6.5336449787987627</v>
      </c>
      <c r="BJ406" s="11">
        <f t="shared" si="335"/>
        <v>1.2892938394245408</v>
      </c>
      <c r="BK406" s="11">
        <f t="shared" si="336"/>
        <v>9.5334300000000649</v>
      </c>
      <c r="BL406" s="11">
        <f t="shared" si="337"/>
        <v>-2184.2104907616399</v>
      </c>
      <c r="BN406" s="11">
        <v>40</v>
      </c>
      <c r="BO406" s="11">
        <v>30.588999999999999</v>
      </c>
      <c r="BP406" s="11">
        <f t="shared" si="338"/>
        <v>3058900</v>
      </c>
      <c r="BQ406" s="11">
        <f t="shared" si="339"/>
        <v>-1.0949999999999989</v>
      </c>
      <c r="BR406" s="11">
        <f t="shared" si="340"/>
        <v>-109500</v>
      </c>
      <c r="BS406" s="11">
        <f t="shared" si="341"/>
        <v>1.485565279482858</v>
      </c>
      <c r="BT406" s="11">
        <f t="shared" si="342"/>
        <v>6.4855652794828584</v>
      </c>
      <c r="BU406" s="11">
        <f t="shared" si="343"/>
        <v>1.3025110695775897</v>
      </c>
      <c r="BV406" s="11">
        <f t="shared" si="344"/>
        <v>8.5343310000000585</v>
      </c>
      <c r="BW406" s="11">
        <f t="shared" si="345"/>
        <v>-1926.6959819112612</v>
      </c>
    </row>
    <row r="407" spans="1:75" x14ac:dyDescent="0.35">
      <c r="A407" s="4">
        <v>41</v>
      </c>
      <c r="B407" s="5">
        <v>101.09</v>
      </c>
      <c r="C407" s="5">
        <f t="shared" si="297"/>
        <v>2.8299999999999983</v>
      </c>
      <c r="D407" s="5">
        <f t="shared" si="298"/>
        <v>2.0047081965443363</v>
      </c>
      <c r="E407" s="5">
        <f t="shared" si="299"/>
        <v>1.0109000000000001E-4</v>
      </c>
      <c r="F407" s="5">
        <f t="shared" si="300"/>
        <v>2.8299999999999983E-6</v>
      </c>
      <c r="G407" s="5">
        <f t="shared" si="301"/>
        <v>-3.9952918034556637</v>
      </c>
      <c r="H407" s="6">
        <f t="shared" si="302"/>
        <v>1.261061294168675E-2</v>
      </c>
      <c r="K407" s="11">
        <v>41</v>
      </c>
      <c r="L407" s="11">
        <v>34.210999999999999</v>
      </c>
      <c r="M407" s="11">
        <f t="shared" si="303"/>
        <v>3421100</v>
      </c>
      <c r="N407" s="11">
        <f t="shared" si="304"/>
        <v>-1.1920000000000002</v>
      </c>
      <c r="O407" s="11">
        <f t="shared" si="305"/>
        <v>-119200</v>
      </c>
      <c r="P407" s="11">
        <f t="shared" si="306"/>
        <v>1.5341657689566073</v>
      </c>
      <c r="Q407" s="11">
        <f t="shared" si="306"/>
        <v>6.5341657689566075</v>
      </c>
      <c r="R407" s="11">
        <f t="shared" si="307"/>
        <v>1.2844573272369029</v>
      </c>
      <c r="S407" s="11">
        <f t="shared" si="308"/>
        <v>-9.6817129999999949</v>
      </c>
      <c r="T407" s="11">
        <f t="shared" si="296"/>
        <v>2447.3997359076193</v>
      </c>
      <c r="V407" s="11">
        <v>41</v>
      </c>
      <c r="W407" s="25">
        <v>37.332999999999998</v>
      </c>
      <c r="X407" s="11">
        <f t="shared" si="309"/>
        <v>3733300</v>
      </c>
      <c r="Y407" s="11">
        <f t="shared" si="310"/>
        <v>-1.2239999999999966</v>
      </c>
      <c r="Z407" s="11">
        <f t="shared" si="311"/>
        <v>-122400</v>
      </c>
      <c r="AA407" s="11">
        <f t="shared" si="312"/>
        <v>1.5720928903039055</v>
      </c>
      <c r="AB407" s="11">
        <f t="shared" si="313"/>
        <v>6.5720928903039058</v>
      </c>
      <c r="AC407" s="11">
        <f>(AB407-AB408)/(G408-G407)</f>
        <v>1.207363825866701</v>
      </c>
      <c r="AD407" s="11">
        <f>X407*F407</f>
        <v>10.565238999999993</v>
      </c>
      <c r="AE407" s="11">
        <f>(X407*E407)/(($I$3+$I$4)*286.9)+273</f>
        <v>2645.8293630890398</v>
      </c>
      <c r="AG407" s="11">
        <v>41</v>
      </c>
      <c r="AH407" s="11">
        <v>35.164999999999999</v>
      </c>
      <c r="AI407" s="11">
        <f t="shared" si="314"/>
        <v>3516500</v>
      </c>
      <c r="AJ407" s="11">
        <f t="shared" si="315"/>
        <v>-1.195999999999998</v>
      </c>
      <c r="AK407" s="11">
        <f t="shared" si="316"/>
        <v>-119600</v>
      </c>
      <c r="AL407" s="11">
        <f t="shared" si="317"/>
        <v>1.5461106217494249</v>
      </c>
      <c r="AM407" s="11">
        <f t="shared" si="318"/>
        <v>6.5461106217494249</v>
      </c>
      <c r="AN407" s="11">
        <f t="shared" si="319"/>
        <v>1.2532677012393927</v>
      </c>
      <c r="AO407" s="11">
        <f t="shared" si="320"/>
        <v>9.9516949999999937</v>
      </c>
      <c r="AP407" s="11">
        <f t="shared" si="321"/>
        <v>-2327.5348758251193</v>
      </c>
      <c r="AR407" s="11">
        <v>41</v>
      </c>
      <c r="AS407" s="11">
        <v>32.838999999999999</v>
      </c>
      <c r="AT407" s="11">
        <f t="shared" si="322"/>
        <v>3283900</v>
      </c>
      <c r="AU407" s="11">
        <f t="shared" si="323"/>
        <v>-1.1379999999999981</v>
      </c>
      <c r="AV407" s="11">
        <f t="shared" si="324"/>
        <v>-113800</v>
      </c>
      <c r="AW407" s="11">
        <f t="shared" si="325"/>
        <v>1.5163899236881364</v>
      </c>
      <c r="AX407" s="11">
        <f t="shared" si="326"/>
        <v>6.5163899236881369</v>
      </c>
      <c r="AY407" s="11">
        <f t="shared" si="327"/>
        <v>1.2773777204006567</v>
      </c>
      <c r="AZ407" s="11">
        <f t="shared" si="328"/>
        <v>9.2934369999999937</v>
      </c>
      <c r="BA407" s="11">
        <f t="shared" si="329"/>
        <v>-2155.521677441237</v>
      </c>
      <c r="BC407" s="11">
        <v>41</v>
      </c>
      <c r="BD407" s="11">
        <v>32.959000000000003</v>
      </c>
      <c r="BE407" s="11">
        <f t="shared" si="330"/>
        <v>3295900.0000000005</v>
      </c>
      <c r="BF407" s="11">
        <f t="shared" si="331"/>
        <v>-1.1580000000000048</v>
      </c>
      <c r="BG407" s="11">
        <f t="shared" si="332"/>
        <v>-115800.00000000047</v>
      </c>
      <c r="BH407" s="11">
        <f t="shared" si="333"/>
        <v>1.5179740264149375</v>
      </c>
      <c r="BI407" s="11">
        <f t="shared" si="334"/>
        <v>6.5179740264149375</v>
      </c>
      <c r="BJ407" s="11">
        <f t="shared" si="335"/>
        <v>1.2954153399316795</v>
      </c>
      <c r="BK407" s="11">
        <f t="shared" si="336"/>
        <v>9.3273969999999959</v>
      </c>
      <c r="BL407" s="11">
        <f t="shared" si="337"/>
        <v>-2164.3959611067862</v>
      </c>
      <c r="BN407" s="11">
        <v>41</v>
      </c>
      <c r="BO407" s="11">
        <v>29.494</v>
      </c>
      <c r="BP407" s="11">
        <f t="shared" si="338"/>
        <v>2949400</v>
      </c>
      <c r="BQ407" s="11">
        <f t="shared" si="339"/>
        <v>-1.0449999999999982</v>
      </c>
      <c r="BR407" s="11">
        <f t="shared" si="340"/>
        <v>-104500</v>
      </c>
      <c r="BS407" s="11">
        <f t="shared" si="341"/>
        <v>1.4697336759130579</v>
      </c>
      <c r="BT407" s="11">
        <f t="shared" si="342"/>
        <v>6.4697336759130577</v>
      </c>
      <c r="BU407" s="11">
        <f t="shared" si="343"/>
        <v>1.3065421599456828</v>
      </c>
      <c r="BV407" s="11">
        <f t="shared" si="344"/>
        <v>8.3468019999999949</v>
      </c>
      <c r="BW407" s="11">
        <f t="shared" si="345"/>
        <v>-1908.1510202640716</v>
      </c>
    </row>
    <row r="408" spans="1:75" x14ac:dyDescent="0.35">
      <c r="A408" s="4">
        <v>42</v>
      </c>
      <c r="B408" s="5">
        <v>103.92</v>
      </c>
      <c r="C408" s="5">
        <f t="shared" si="297"/>
        <v>2.8799999999999955</v>
      </c>
      <c r="D408" s="5">
        <f t="shared" si="298"/>
        <v>2.0166991380649715</v>
      </c>
      <c r="E408" s="5">
        <f t="shared" si="299"/>
        <v>1.0392000000000001E-4</v>
      </c>
      <c r="F408" s="5">
        <f t="shared" si="300"/>
        <v>2.879999999999986E-6</v>
      </c>
      <c r="G408" s="5">
        <f t="shared" si="301"/>
        <v>-3.9833008619350285</v>
      </c>
      <c r="H408" s="6">
        <f t="shared" si="302"/>
        <v>1.3188112029686672E-2</v>
      </c>
      <c r="K408" s="11">
        <v>42</v>
      </c>
      <c r="L408" s="11">
        <v>33.018999999999998</v>
      </c>
      <c r="M408" s="11">
        <f t="shared" si="303"/>
        <v>3301900</v>
      </c>
      <c r="N408" s="11">
        <f t="shared" si="304"/>
        <v>-1.1329999999999991</v>
      </c>
      <c r="O408" s="11">
        <f t="shared" si="305"/>
        <v>-113300</v>
      </c>
      <c r="P408" s="11">
        <f t="shared" si="306"/>
        <v>1.5187639162599587</v>
      </c>
      <c r="Q408" s="11">
        <f t="shared" si="306"/>
        <v>6.5187639162599584</v>
      </c>
      <c r="R408" s="11">
        <f t="shared" si="307"/>
        <v>1.2772682015118246</v>
      </c>
      <c r="S408" s="11">
        <f t="shared" si="308"/>
        <v>-9.5094719999999544</v>
      </c>
      <c r="T408" s="11">
        <f t="shared" si="296"/>
        <v>2430.3890766213754</v>
      </c>
      <c r="V408" s="11">
        <v>42</v>
      </c>
      <c r="W408" s="25">
        <v>36.109000000000002</v>
      </c>
      <c r="X408" s="11">
        <f t="shared" si="309"/>
        <v>3610900</v>
      </c>
      <c r="Y408" s="11">
        <f t="shared" si="310"/>
        <v>-1.1960000000000051</v>
      </c>
      <c r="Z408" s="11">
        <f t="shared" si="311"/>
        <v>-119600.00000000047</v>
      </c>
      <c r="AA408" s="11">
        <f t="shared" si="312"/>
        <v>1.5576154612738078</v>
      </c>
      <c r="AB408" s="11">
        <f t="shared" si="313"/>
        <v>6.5576154612738078</v>
      </c>
      <c r="AC408" s="11">
        <f>(AB408-AB409)/(G409-G408)</f>
        <v>1.2321556278646346</v>
      </c>
      <c r="AD408" s="11">
        <f>X408*F408</f>
        <v>10.399391999999949</v>
      </c>
      <c r="AE408" s="11">
        <f>(X408*E408)/(($I$3+$I$4)*286.9)+273</f>
        <v>2632.2829028050892</v>
      </c>
      <c r="AG408" s="11">
        <v>42</v>
      </c>
      <c r="AH408" s="11">
        <v>33.969000000000001</v>
      </c>
      <c r="AI408" s="11">
        <f t="shared" si="314"/>
        <v>3396900</v>
      </c>
      <c r="AJ408" s="11">
        <f t="shared" si="315"/>
        <v>-1.1540000000000035</v>
      </c>
      <c r="AK408" s="11">
        <f t="shared" si="316"/>
        <v>-115400</v>
      </c>
      <c r="AL408" s="11">
        <f t="shared" si="317"/>
        <v>1.5310827620341625</v>
      </c>
      <c r="AM408" s="11">
        <f t="shared" si="318"/>
        <v>6.5310827620341625</v>
      </c>
      <c r="AN408" s="11">
        <f t="shared" si="319"/>
        <v>1.2643369704641987</v>
      </c>
      <c r="AO408" s="11">
        <f t="shared" si="320"/>
        <v>9.7830719999999527</v>
      </c>
      <c r="AP408" s="11">
        <f t="shared" si="321"/>
        <v>-2309.4133863797192</v>
      </c>
      <c r="AR408" s="11">
        <v>42</v>
      </c>
      <c r="AS408" s="11">
        <v>31.701000000000001</v>
      </c>
      <c r="AT408" s="11">
        <f t="shared" si="322"/>
        <v>3170100</v>
      </c>
      <c r="AU408" s="11">
        <f t="shared" si="323"/>
        <v>-1.0919999999999987</v>
      </c>
      <c r="AV408" s="11">
        <f t="shared" si="324"/>
        <v>-109200</v>
      </c>
      <c r="AW408" s="11">
        <f t="shared" si="325"/>
        <v>1.5010729621430505</v>
      </c>
      <c r="AX408" s="11">
        <f t="shared" si="326"/>
        <v>6.5010729621430503</v>
      </c>
      <c r="AY408" s="11">
        <f t="shared" si="327"/>
        <v>1.2823175355512975</v>
      </c>
      <c r="AZ408" s="11">
        <f t="shared" si="328"/>
        <v>9.1298879999999549</v>
      </c>
      <c r="BA408" s="11">
        <f t="shared" si="329"/>
        <v>-2136.9940169455526</v>
      </c>
      <c r="BC408" s="11">
        <v>42</v>
      </c>
      <c r="BD408" s="11">
        <v>31.800999999999998</v>
      </c>
      <c r="BE408" s="11">
        <f t="shared" si="330"/>
        <v>3180100</v>
      </c>
      <c r="BF408" s="11">
        <f t="shared" si="331"/>
        <v>-1.1129999999999995</v>
      </c>
      <c r="BG408" s="11">
        <f t="shared" si="332"/>
        <v>-111300</v>
      </c>
      <c r="BH408" s="11">
        <f t="shared" si="333"/>
        <v>1.5024407768288828</v>
      </c>
      <c r="BI408" s="11">
        <f t="shared" si="334"/>
        <v>6.502440776828883</v>
      </c>
      <c r="BJ408" s="11">
        <f t="shared" si="335"/>
        <v>1.3032380349822499</v>
      </c>
      <c r="BK408" s="11">
        <f t="shared" si="336"/>
        <v>9.1586879999999553</v>
      </c>
      <c r="BL408" s="11">
        <f t="shared" si="337"/>
        <v>-2144.5962819117858</v>
      </c>
      <c r="BN408" s="11">
        <v>42</v>
      </c>
      <c r="BO408" s="11">
        <v>28.449000000000002</v>
      </c>
      <c r="BP408" s="11">
        <f t="shared" si="338"/>
        <v>2844900</v>
      </c>
      <c r="BQ408" s="11">
        <f t="shared" si="339"/>
        <v>-1</v>
      </c>
      <c r="BR408" s="11">
        <f t="shared" si="340"/>
        <v>-100000</v>
      </c>
      <c r="BS408" s="11">
        <f t="shared" si="341"/>
        <v>1.4540670052789046</v>
      </c>
      <c r="BT408" s="11">
        <f t="shared" si="342"/>
        <v>6.4540670052789046</v>
      </c>
      <c r="BU408" s="11">
        <f t="shared" si="343"/>
        <v>1.3089898944794651</v>
      </c>
      <c r="BV408" s="11">
        <f t="shared" si="344"/>
        <v>8.1933119999999597</v>
      </c>
      <c r="BW408" s="11">
        <f t="shared" si="345"/>
        <v>-1889.7683602436528</v>
      </c>
    </row>
    <row r="409" spans="1:75" x14ac:dyDescent="0.35">
      <c r="A409" s="4">
        <v>43</v>
      </c>
      <c r="B409" s="5">
        <v>106.8</v>
      </c>
      <c r="C409" s="5">
        <f t="shared" si="297"/>
        <v>2.9200000000000017</v>
      </c>
      <c r="D409" s="5">
        <f t="shared" si="298"/>
        <v>2.0285712526925375</v>
      </c>
      <c r="E409" s="5">
        <f t="shared" si="299"/>
        <v>1.0679999999999999E-4</v>
      </c>
      <c r="F409" s="5">
        <f t="shared" si="300"/>
        <v>2.9200000000000059E-6</v>
      </c>
      <c r="G409" s="5">
        <f t="shared" si="301"/>
        <v>-3.9714287473074625</v>
      </c>
      <c r="H409" s="6">
        <f t="shared" si="302"/>
        <v>1.3775302493170327E-2</v>
      </c>
      <c r="K409" s="11">
        <v>43</v>
      </c>
      <c r="L409" s="11">
        <v>31.885999999999999</v>
      </c>
      <c r="M409" s="11">
        <f t="shared" si="303"/>
        <v>3188600</v>
      </c>
      <c r="N409" s="11">
        <f t="shared" si="304"/>
        <v>-1.102999999999998</v>
      </c>
      <c r="O409" s="11">
        <f t="shared" si="305"/>
        <v>-110300</v>
      </c>
      <c r="P409" s="11">
        <f t="shared" si="306"/>
        <v>1.5036000417614648</v>
      </c>
      <c r="Q409" s="11">
        <f t="shared" si="306"/>
        <v>6.503600041761465</v>
      </c>
      <c r="R409" s="11">
        <f t="shared" si="307"/>
        <v>1.3051379984028442</v>
      </c>
      <c r="S409" s="11">
        <f t="shared" si="308"/>
        <v>-9.3107120000000183</v>
      </c>
      <c r="T409" s="11">
        <f t="shared" si="296"/>
        <v>2414.0988370843784</v>
      </c>
      <c r="V409" s="11">
        <v>43</v>
      </c>
      <c r="W409" s="25">
        <v>34.912999999999997</v>
      </c>
      <c r="X409" s="11">
        <f t="shared" si="309"/>
        <v>3491299.9999999995</v>
      </c>
      <c r="Y409" s="11">
        <f t="shared" si="310"/>
        <v>-1.1489999999999938</v>
      </c>
      <c r="Z409" s="11">
        <f t="shared" si="311"/>
        <v>-114899.99999999907</v>
      </c>
      <c r="AA409" s="11">
        <f t="shared" si="312"/>
        <v>1.5429871684207987</v>
      </c>
      <c r="AB409" s="11">
        <f t="shared" si="313"/>
        <v>6.5429871684207983</v>
      </c>
      <c r="AC409" s="11">
        <f>(AB409-AB410)/(G410-G409)</f>
        <v>1.2406179911250863</v>
      </c>
      <c r="AD409" s="11">
        <f>X409*F409</f>
        <v>10.19459600000002</v>
      </c>
      <c r="AE409" s="11">
        <f>(X409*E409)/(($I$3+$I$4)*286.9)+273</f>
        <v>2617.3575142422033</v>
      </c>
      <c r="AG409" s="11">
        <v>43</v>
      </c>
      <c r="AH409" s="11">
        <v>32.814999999999998</v>
      </c>
      <c r="AI409" s="11">
        <f t="shared" si="314"/>
        <v>3281500</v>
      </c>
      <c r="AJ409" s="11">
        <f t="shared" si="315"/>
        <v>-1.1009999999999991</v>
      </c>
      <c r="AK409" s="11">
        <f t="shared" si="316"/>
        <v>-110100</v>
      </c>
      <c r="AL409" s="11">
        <f t="shared" si="317"/>
        <v>1.516072408592942</v>
      </c>
      <c r="AM409" s="11">
        <f t="shared" si="318"/>
        <v>6.516072408592942</v>
      </c>
      <c r="AN409" s="11">
        <f t="shared" si="319"/>
        <v>1.2652121929003157</v>
      </c>
      <c r="AO409" s="11">
        <f t="shared" si="320"/>
        <v>9.5819800000000193</v>
      </c>
      <c r="AP409" s="11">
        <f t="shared" si="321"/>
        <v>-2290.8199668773168</v>
      </c>
      <c r="AR409" s="11">
        <v>43</v>
      </c>
      <c r="AS409" s="11">
        <v>30.609000000000002</v>
      </c>
      <c r="AT409" s="11">
        <f t="shared" si="322"/>
        <v>3060900</v>
      </c>
      <c r="AU409" s="11">
        <f t="shared" si="323"/>
        <v>-1.0500000000000007</v>
      </c>
      <c r="AV409" s="11">
        <f t="shared" si="324"/>
        <v>-105000</v>
      </c>
      <c r="AW409" s="11">
        <f t="shared" si="325"/>
        <v>1.4858491413720469</v>
      </c>
      <c r="AX409" s="11">
        <f t="shared" si="326"/>
        <v>6.4858491413720474</v>
      </c>
      <c r="AY409" s="11">
        <f t="shared" si="327"/>
        <v>1.2940666716525764</v>
      </c>
      <c r="AZ409" s="11">
        <f t="shared" si="328"/>
        <v>8.9378280000000174</v>
      </c>
      <c r="BA409" s="11">
        <f t="shared" si="329"/>
        <v>-2118.4662613484015</v>
      </c>
      <c r="BC409" s="11">
        <v>43</v>
      </c>
      <c r="BD409" s="11">
        <v>30.687999999999999</v>
      </c>
      <c r="BE409" s="11">
        <f t="shared" si="330"/>
        <v>3068800</v>
      </c>
      <c r="BF409" s="11">
        <f t="shared" si="331"/>
        <v>-1.0609999999999999</v>
      </c>
      <c r="BG409" s="11">
        <f t="shared" si="332"/>
        <v>-106100</v>
      </c>
      <c r="BH409" s="11">
        <f t="shared" si="333"/>
        <v>1.4869685854905696</v>
      </c>
      <c r="BI409" s="11">
        <f t="shared" si="334"/>
        <v>6.4869685854905699</v>
      </c>
      <c r="BJ409" s="11">
        <f t="shared" si="335"/>
        <v>1.3044387456715838</v>
      </c>
      <c r="BK409" s="11">
        <f t="shared" si="336"/>
        <v>8.9608960000000177</v>
      </c>
      <c r="BL409" s="11">
        <f t="shared" si="337"/>
        <v>-2124.6384928700627</v>
      </c>
      <c r="BN409" s="11">
        <v>43</v>
      </c>
      <c r="BO409" s="11">
        <v>27.449000000000002</v>
      </c>
      <c r="BP409" s="11">
        <f t="shared" si="338"/>
        <v>2744900</v>
      </c>
      <c r="BQ409" s="11">
        <f t="shared" si="339"/>
        <v>-0.95600000000000307</v>
      </c>
      <c r="BR409" s="11">
        <f t="shared" si="340"/>
        <v>-95600</v>
      </c>
      <c r="BS409" s="11">
        <f t="shared" si="341"/>
        <v>1.4385265272053187</v>
      </c>
      <c r="BT409" s="11">
        <f t="shared" si="342"/>
        <v>6.4385265272053189</v>
      </c>
      <c r="BU409" s="11">
        <f t="shared" si="343"/>
        <v>1.3142111870610378</v>
      </c>
      <c r="BV409" s="11">
        <f t="shared" si="344"/>
        <v>8.0151080000000157</v>
      </c>
      <c r="BW409" s="11">
        <f t="shared" si="345"/>
        <v>-1871.5770004819583</v>
      </c>
    </row>
    <row r="410" spans="1:75" x14ac:dyDescent="0.35">
      <c r="A410" s="4">
        <v>44</v>
      </c>
      <c r="B410" s="5">
        <v>109.72</v>
      </c>
      <c r="C410" s="5">
        <f t="shared" si="297"/>
        <v>2.9699999999999989</v>
      </c>
      <c r="D410" s="5">
        <f t="shared" si="298"/>
        <v>2.0402857989324916</v>
      </c>
      <c r="E410" s="5">
        <f t="shared" si="299"/>
        <v>1.0972E-4</v>
      </c>
      <c r="F410" s="5">
        <f t="shared" si="300"/>
        <v>2.9699999999999936E-6</v>
      </c>
      <c r="G410" s="5">
        <f t="shared" si="301"/>
        <v>-3.9597142010675084</v>
      </c>
      <c r="H410" s="6">
        <f t="shared" si="302"/>
        <v>1.4371908422667889E-2</v>
      </c>
      <c r="K410" s="11">
        <v>44</v>
      </c>
      <c r="L410" s="11">
        <v>30.783000000000001</v>
      </c>
      <c r="M410" s="11">
        <f t="shared" si="303"/>
        <v>3078300</v>
      </c>
      <c r="N410" s="11">
        <f t="shared" si="304"/>
        <v>-1.0470000000000006</v>
      </c>
      <c r="O410" s="11">
        <f t="shared" si="305"/>
        <v>-104700</v>
      </c>
      <c r="P410" s="11">
        <f t="shared" si="306"/>
        <v>1.4883109423296539</v>
      </c>
      <c r="Q410" s="11">
        <f t="shared" si="306"/>
        <v>6.4883109423296537</v>
      </c>
      <c r="R410" s="11">
        <f t="shared" si="307"/>
        <v>1.2955981421053218</v>
      </c>
      <c r="S410" s="11">
        <f t="shared" si="308"/>
        <v>-9.1425509999999797</v>
      </c>
      <c r="T410" s="11">
        <f t="shared" si="296"/>
        <v>2396.5483926927341</v>
      </c>
      <c r="V410" s="11">
        <v>44</v>
      </c>
      <c r="W410" s="25">
        <v>33.764000000000003</v>
      </c>
      <c r="X410" s="11">
        <f t="shared" si="309"/>
        <v>3376400.0000000005</v>
      </c>
      <c r="Y410" s="11">
        <f t="shared" si="310"/>
        <v>-1.1000000000000014</v>
      </c>
      <c r="Z410" s="11">
        <f t="shared" si="311"/>
        <v>-110000.00000000047</v>
      </c>
      <c r="AA410" s="11">
        <f t="shared" si="312"/>
        <v>1.5284538915976447</v>
      </c>
      <c r="AB410" s="11">
        <f t="shared" si="313"/>
        <v>6.5284538915976444</v>
      </c>
      <c r="AC410" s="11">
        <f>(AB410-AB411)/(G411-G410)</f>
        <v>1.2400901356390877</v>
      </c>
      <c r="AD410" s="11">
        <f>X410*F410</f>
        <v>10.027907999999981</v>
      </c>
      <c r="AE410" s="11">
        <f>(X410*E410)/(($I$3+$I$4)*286.9)+273</f>
        <v>2602.1910447609876</v>
      </c>
      <c r="AG410" s="11">
        <v>44</v>
      </c>
      <c r="AH410" s="11">
        <v>31.713999999999999</v>
      </c>
      <c r="AI410" s="11">
        <f t="shared" si="314"/>
        <v>3171400</v>
      </c>
      <c r="AJ410" s="11">
        <f t="shared" si="315"/>
        <v>-1.0649999999999977</v>
      </c>
      <c r="AK410" s="11">
        <f t="shared" si="316"/>
        <v>-106500</v>
      </c>
      <c r="AL410" s="11">
        <f t="shared" si="317"/>
        <v>1.5012510218558575</v>
      </c>
      <c r="AM410" s="11">
        <f t="shared" si="318"/>
        <v>6.5012510218558575</v>
      </c>
      <c r="AN410" s="11">
        <f t="shared" si="319"/>
        <v>1.2789008536922635</v>
      </c>
      <c r="AO410" s="11">
        <f t="shared" si="320"/>
        <v>9.4190579999999802</v>
      </c>
      <c r="AP410" s="11">
        <f t="shared" si="321"/>
        <v>-2272.5444496327791</v>
      </c>
      <c r="AR410" s="11">
        <v>44</v>
      </c>
      <c r="AS410" s="11">
        <v>29.559000000000001</v>
      </c>
      <c r="AT410" s="11">
        <f t="shared" si="322"/>
        <v>2955900</v>
      </c>
      <c r="AU410" s="11">
        <f t="shared" si="323"/>
        <v>-0.99399999999999977</v>
      </c>
      <c r="AV410" s="11">
        <f t="shared" si="324"/>
        <v>-99400</v>
      </c>
      <c r="AW410" s="11">
        <f t="shared" si="325"/>
        <v>1.4706897375093899</v>
      </c>
      <c r="AX410" s="11">
        <f t="shared" si="326"/>
        <v>6.4706897375093897</v>
      </c>
      <c r="AY410" s="11">
        <f t="shared" si="327"/>
        <v>1.2806937119623987</v>
      </c>
      <c r="AZ410" s="11">
        <f t="shared" si="328"/>
        <v>8.7790229999999809</v>
      </c>
      <c r="BA410" s="11">
        <f t="shared" si="329"/>
        <v>-2099.5719993282246</v>
      </c>
      <c r="BC410" s="11">
        <v>44</v>
      </c>
      <c r="BD410" s="11">
        <v>29.626999999999999</v>
      </c>
      <c r="BE410" s="11">
        <f t="shared" si="330"/>
        <v>2962700</v>
      </c>
      <c r="BF410" s="11">
        <f t="shared" si="331"/>
        <v>-1.009999999999998</v>
      </c>
      <c r="BG410" s="11">
        <f t="shared" si="332"/>
        <v>-101000</v>
      </c>
      <c r="BH410" s="11">
        <f t="shared" si="333"/>
        <v>1.4716876774872123</v>
      </c>
      <c r="BI410" s="11">
        <f t="shared" si="334"/>
        <v>6.4716876774872123</v>
      </c>
      <c r="BJ410" s="11">
        <f t="shared" si="335"/>
        <v>1.2986309879750531</v>
      </c>
      <c r="BK410" s="11">
        <f t="shared" si="336"/>
        <v>8.7992189999999812</v>
      </c>
      <c r="BL410" s="11">
        <f t="shared" si="337"/>
        <v>-2105.0300627253059</v>
      </c>
      <c r="BN410" s="11">
        <v>44</v>
      </c>
      <c r="BO410" s="11">
        <v>26.492999999999999</v>
      </c>
      <c r="BP410" s="11">
        <f t="shared" si="338"/>
        <v>2649300</v>
      </c>
      <c r="BQ410" s="11">
        <f t="shared" si="339"/>
        <v>-0.91799999999999926</v>
      </c>
      <c r="BR410" s="11">
        <f t="shared" si="340"/>
        <v>-91800</v>
      </c>
      <c r="BS410" s="11">
        <f t="shared" si="341"/>
        <v>1.4231311394854274</v>
      </c>
      <c r="BT410" s="11">
        <f t="shared" si="342"/>
        <v>6.4231311394854274</v>
      </c>
      <c r="BU410" s="11">
        <f t="shared" si="343"/>
        <v>1.3203492848450245</v>
      </c>
      <c r="BV410" s="11">
        <f t="shared" si="344"/>
        <v>7.8684209999999828</v>
      </c>
      <c r="BW410" s="11">
        <f t="shared" si="345"/>
        <v>-1853.4775526304225</v>
      </c>
    </row>
    <row r="411" spans="1:75" x14ac:dyDescent="0.35">
      <c r="A411" s="4">
        <v>45</v>
      </c>
      <c r="B411" s="5">
        <v>112.69</v>
      </c>
      <c r="C411" s="5">
        <f t="shared" si="297"/>
        <v>3.0100000000000051</v>
      </c>
      <c r="D411" s="5">
        <f t="shared" si="298"/>
        <v>2.0518853788898719</v>
      </c>
      <c r="E411" s="5">
        <f t="shared" si="299"/>
        <v>1.1268999999999999E-4</v>
      </c>
      <c r="F411" s="5">
        <f t="shared" si="300"/>
        <v>3.0100000000000135E-6</v>
      </c>
      <c r="G411" s="5">
        <f t="shared" si="301"/>
        <v>-3.9481146211101281</v>
      </c>
      <c r="H411" s="6">
        <f t="shared" si="302"/>
        <v>1.4977650413174615E-2</v>
      </c>
      <c r="K411" s="11">
        <v>45</v>
      </c>
      <c r="L411" s="11">
        <v>29.736000000000001</v>
      </c>
      <c r="M411" s="11">
        <f t="shared" si="303"/>
        <v>2973600</v>
      </c>
      <c r="N411" s="11">
        <f t="shared" si="304"/>
        <v>-0.99900000000000233</v>
      </c>
      <c r="O411" s="11">
        <f t="shared" si="305"/>
        <v>-99900</v>
      </c>
      <c r="P411" s="11">
        <f t="shared" si="306"/>
        <v>1.4732825480876695</v>
      </c>
      <c r="Q411" s="11">
        <f t="shared" si="306"/>
        <v>6.4732825480876697</v>
      </c>
      <c r="R411" s="11">
        <f t="shared" si="307"/>
        <v>1.2963963973279153</v>
      </c>
      <c r="S411" s="11">
        <f t="shared" si="308"/>
        <v>-8.9505360000000405</v>
      </c>
      <c r="T411" s="11">
        <f t="shared" si="296"/>
        <v>2379.8486978635042</v>
      </c>
      <c r="V411" s="11">
        <v>45</v>
      </c>
      <c r="W411" s="25">
        <v>32.664000000000001</v>
      </c>
      <c r="X411" s="11">
        <f t="shared" si="309"/>
        <v>3266400</v>
      </c>
      <c r="Y411" s="11">
        <f t="shared" si="310"/>
        <v>-1.0680000000000014</v>
      </c>
      <c r="Z411" s="11">
        <f t="shared" si="311"/>
        <v>-106800</v>
      </c>
      <c r="AA411" s="11">
        <f t="shared" si="312"/>
        <v>1.5140693669149408</v>
      </c>
      <c r="AB411" s="11">
        <f t="shared" si="313"/>
        <v>6.5140693669149403</v>
      </c>
      <c r="AC411" s="11">
        <f>(AB411-AB412)/(G412-G411)</f>
        <v>1.2611187024446278</v>
      </c>
      <c r="AD411" s="11">
        <f>X411*F411</f>
        <v>9.8318640000000439</v>
      </c>
      <c r="AE411" s="11">
        <f>(X411*E411)/(($I$3+$I$4)*286.9)+273</f>
        <v>2587.3027262245591</v>
      </c>
      <c r="AG411" s="11">
        <v>45</v>
      </c>
      <c r="AH411" s="11">
        <v>30.649000000000001</v>
      </c>
      <c r="AI411" s="11">
        <f t="shared" si="314"/>
        <v>3064900</v>
      </c>
      <c r="AJ411" s="11">
        <f t="shared" si="315"/>
        <v>-1.0080000000000027</v>
      </c>
      <c r="AK411" s="11">
        <f t="shared" si="316"/>
        <v>-100800</v>
      </c>
      <c r="AL411" s="11">
        <f t="shared" si="317"/>
        <v>1.4864163091458924</v>
      </c>
      <c r="AM411" s="11">
        <f t="shared" si="318"/>
        <v>6.4864163091458922</v>
      </c>
      <c r="AN411" s="11">
        <f t="shared" si="319"/>
        <v>1.2686480668913005</v>
      </c>
      <c r="AO411" s="11">
        <f t="shared" si="320"/>
        <v>9.2253490000000422</v>
      </c>
      <c r="AP411" s="11">
        <f t="shared" si="321"/>
        <v>-2253.6527114592277</v>
      </c>
      <c r="AR411" s="11">
        <v>45</v>
      </c>
      <c r="AS411" s="11">
        <v>28.565000000000001</v>
      </c>
      <c r="AT411" s="11">
        <f t="shared" si="322"/>
        <v>2856500</v>
      </c>
      <c r="AU411" s="11">
        <f t="shared" si="323"/>
        <v>-0.94600000000000151</v>
      </c>
      <c r="AV411" s="11">
        <f t="shared" si="324"/>
        <v>-94600</v>
      </c>
      <c r="AW411" s="11">
        <f t="shared" si="325"/>
        <v>1.4558342283965677</v>
      </c>
      <c r="AX411" s="11">
        <f t="shared" si="326"/>
        <v>6.4558342283965677</v>
      </c>
      <c r="AY411" s="11">
        <f t="shared" si="327"/>
        <v>1.2776296143710939</v>
      </c>
      <c r="AZ411" s="11">
        <f t="shared" si="328"/>
        <v>8.5980650000000391</v>
      </c>
      <c r="BA411" s="11">
        <f t="shared" si="329"/>
        <v>-2081.8512089410042</v>
      </c>
      <c r="BC411" s="11">
        <v>45</v>
      </c>
      <c r="BD411" s="11">
        <v>28.617000000000001</v>
      </c>
      <c r="BE411" s="11">
        <f t="shared" si="330"/>
        <v>2861700</v>
      </c>
      <c r="BF411" s="11">
        <f t="shared" si="331"/>
        <v>-0.96900000000000119</v>
      </c>
      <c r="BG411" s="11">
        <f t="shared" si="332"/>
        <v>-96900</v>
      </c>
      <c r="BH411" s="11">
        <f t="shared" si="333"/>
        <v>1.4566241035070637</v>
      </c>
      <c r="BI411" s="11">
        <f t="shared" si="334"/>
        <v>6.4566241035070639</v>
      </c>
      <c r="BJ411" s="11">
        <f t="shared" si="335"/>
        <v>1.3068141827118522</v>
      </c>
      <c r="BK411" s="11">
        <f t="shared" si="336"/>
        <v>8.6137170000000385</v>
      </c>
      <c r="BL411" s="11">
        <f t="shared" si="337"/>
        <v>-2086.1380026698657</v>
      </c>
      <c r="BN411" s="11">
        <v>45</v>
      </c>
      <c r="BO411" s="11">
        <v>25.574999999999999</v>
      </c>
      <c r="BP411" s="11">
        <f t="shared" si="338"/>
        <v>2557500</v>
      </c>
      <c r="BQ411" s="11">
        <f t="shared" si="339"/>
        <v>-0.87599999999999767</v>
      </c>
      <c r="BR411" s="11">
        <f t="shared" si="340"/>
        <v>-87600</v>
      </c>
      <c r="BS411" s="11">
        <f t="shared" si="341"/>
        <v>1.4078156423841977</v>
      </c>
      <c r="BT411" s="11">
        <f t="shared" si="342"/>
        <v>6.4078156423841977</v>
      </c>
      <c r="BU411" s="11">
        <f t="shared" si="343"/>
        <v>1.3221784254690578</v>
      </c>
      <c r="BV411" s="11">
        <f t="shared" si="344"/>
        <v>7.6980750000000349</v>
      </c>
      <c r="BW411" s="11">
        <f t="shared" si="345"/>
        <v>-1835.3605695314614</v>
      </c>
    </row>
    <row r="412" spans="1:75" x14ac:dyDescent="0.35">
      <c r="A412" s="4">
        <v>46</v>
      </c>
      <c r="B412" s="5">
        <v>115.7</v>
      </c>
      <c r="C412" s="5">
        <f t="shared" si="297"/>
        <v>3.0600000000000023</v>
      </c>
      <c r="D412" s="5">
        <f t="shared" si="298"/>
        <v>2.0633333589517497</v>
      </c>
      <c r="E412" s="5">
        <f t="shared" si="299"/>
        <v>1.1570000000000001E-4</v>
      </c>
      <c r="F412" s="5">
        <f t="shared" si="300"/>
        <v>3.0600000000000012E-6</v>
      </c>
      <c r="G412" s="5">
        <f t="shared" si="301"/>
        <v>-3.9366666410482503</v>
      </c>
      <c r="H412" s="6">
        <f t="shared" si="302"/>
        <v>1.5592245763912937E-2</v>
      </c>
      <c r="K412" s="11">
        <v>46</v>
      </c>
      <c r="L412" s="11">
        <v>28.736999999999998</v>
      </c>
      <c r="M412" s="11">
        <f t="shared" si="303"/>
        <v>2873700</v>
      </c>
      <c r="N412" s="11">
        <f t="shared" si="304"/>
        <v>-0.96499999999999986</v>
      </c>
      <c r="O412" s="11">
        <f t="shared" si="305"/>
        <v>-96500</v>
      </c>
      <c r="P412" s="11">
        <f t="shared" si="306"/>
        <v>1.4584414279787696</v>
      </c>
      <c r="Q412" s="11">
        <f t="shared" si="306"/>
        <v>6.4584414279787694</v>
      </c>
      <c r="R412" s="11">
        <f t="shared" si="307"/>
        <v>1.308502591161276</v>
      </c>
      <c r="S412" s="11">
        <f t="shared" si="308"/>
        <v>-8.7935220000000029</v>
      </c>
      <c r="T412" s="11">
        <f t="shared" si="296"/>
        <v>2363.4520391833912</v>
      </c>
      <c r="V412" s="11">
        <v>46</v>
      </c>
      <c r="W412" s="25">
        <v>31.596</v>
      </c>
      <c r="X412" s="11">
        <f t="shared" si="309"/>
        <v>3159600</v>
      </c>
      <c r="Y412" s="11">
        <f t="shared" si="310"/>
        <v>-1.0120000000000005</v>
      </c>
      <c r="Z412" s="11">
        <f t="shared" si="311"/>
        <v>-101200</v>
      </c>
      <c r="AA412" s="11">
        <f t="shared" si="312"/>
        <v>1.4996321051536929</v>
      </c>
      <c r="AB412" s="11">
        <f t="shared" si="313"/>
        <v>6.4996321051536929</v>
      </c>
      <c r="AC412" s="11">
        <f>(AB412-AB413)/(G413-G412)</f>
        <v>1.2470699637657834</v>
      </c>
      <c r="AD412" s="11">
        <f>X412*F412</f>
        <v>9.6683760000000039</v>
      </c>
      <c r="AE412" s="11">
        <f>(X412*E412)/(($I$3+$I$4)*286.9)+273</f>
        <v>2571.4279023571848</v>
      </c>
      <c r="AG412" s="11">
        <v>46</v>
      </c>
      <c r="AH412" s="11">
        <v>29.640999999999998</v>
      </c>
      <c r="AI412" s="11">
        <f t="shared" si="314"/>
        <v>2964100</v>
      </c>
      <c r="AJ412" s="11">
        <f t="shared" si="315"/>
        <v>-0.97499999999999787</v>
      </c>
      <c r="AK412" s="11">
        <f t="shared" si="316"/>
        <v>-97500</v>
      </c>
      <c r="AL412" s="11">
        <f t="shared" si="317"/>
        <v>1.4718928513705805</v>
      </c>
      <c r="AM412" s="11">
        <f t="shared" si="318"/>
        <v>6.4718928513705807</v>
      </c>
      <c r="AN412" s="11">
        <f t="shared" si="319"/>
        <v>1.2812889380308188</v>
      </c>
      <c r="AO412" s="11">
        <f t="shared" si="320"/>
        <v>9.0701460000000029</v>
      </c>
      <c r="AP412" s="11">
        <f t="shared" si="321"/>
        <v>-2235.8233005656384</v>
      </c>
      <c r="AR412" s="11">
        <v>46</v>
      </c>
      <c r="AS412" s="11">
        <v>27.619</v>
      </c>
      <c r="AT412" s="11">
        <f t="shared" si="322"/>
        <v>2761900</v>
      </c>
      <c r="AU412" s="11">
        <f t="shared" si="323"/>
        <v>-0.91900000000000048</v>
      </c>
      <c r="AV412" s="11">
        <f t="shared" si="324"/>
        <v>-91900</v>
      </c>
      <c r="AW412" s="11">
        <f t="shared" si="325"/>
        <v>1.441207950044783</v>
      </c>
      <c r="AX412" s="11">
        <f t="shared" si="326"/>
        <v>6.4412079500447827</v>
      </c>
      <c r="AY412" s="11">
        <f t="shared" si="327"/>
        <v>1.2963666841765018</v>
      </c>
      <c r="AZ412" s="11">
        <f t="shared" si="328"/>
        <v>8.4514140000000033</v>
      </c>
      <c r="BA412" s="11">
        <f t="shared" si="329"/>
        <v>-2064.6806024871757</v>
      </c>
      <c r="BC412" s="11">
        <v>46</v>
      </c>
      <c r="BD412" s="11">
        <v>27.648</v>
      </c>
      <c r="BE412" s="11">
        <f t="shared" si="330"/>
        <v>2764800</v>
      </c>
      <c r="BF412" s="11">
        <f t="shared" si="331"/>
        <v>-0.9220000000000006</v>
      </c>
      <c r="BG412" s="11">
        <f t="shared" si="332"/>
        <v>-92200</v>
      </c>
      <c r="BH412" s="11">
        <f t="shared" si="333"/>
        <v>1.4416637207987992</v>
      </c>
      <c r="BI412" s="11">
        <f t="shared" si="334"/>
        <v>6.4416637207987995</v>
      </c>
      <c r="BJ412" s="11">
        <f t="shared" si="335"/>
        <v>1.2992835530690936</v>
      </c>
      <c r="BK412" s="11">
        <f t="shared" si="336"/>
        <v>8.4602880000000038</v>
      </c>
      <c r="BL412" s="11">
        <f t="shared" si="337"/>
        <v>-2067.1351713518025</v>
      </c>
      <c r="BN412" s="11">
        <v>46</v>
      </c>
      <c r="BO412" s="11">
        <v>24.699000000000002</v>
      </c>
      <c r="BP412" s="11">
        <f t="shared" si="338"/>
        <v>2469900</v>
      </c>
      <c r="BQ412" s="11">
        <f t="shared" si="339"/>
        <v>-0.83400000000000318</v>
      </c>
      <c r="BR412" s="11">
        <f t="shared" si="340"/>
        <v>-83400</v>
      </c>
      <c r="BS412" s="11">
        <f t="shared" si="341"/>
        <v>1.3926793701311828</v>
      </c>
      <c r="BT412" s="11">
        <f t="shared" si="342"/>
        <v>6.3926793701311828</v>
      </c>
      <c r="BU412" s="11">
        <f t="shared" si="343"/>
        <v>1.3158820821540584</v>
      </c>
      <c r="BV412" s="11">
        <f t="shared" si="344"/>
        <v>7.5578940000000028</v>
      </c>
      <c r="BW412" s="11">
        <f t="shared" si="345"/>
        <v>-1817.5309099109581</v>
      </c>
    </row>
    <row r="413" spans="1:75" x14ac:dyDescent="0.35">
      <c r="A413" s="4">
        <v>47</v>
      </c>
      <c r="B413" s="5">
        <v>118.76</v>
      </c>
      <c r="C413" s="5">
        <f t="shared" si="297"/>
        <v>3.0899999999999892</v>
      </c>
      <c r="D413" s="5">
        <f t="shared" si="298"/>
        <v>2.0746701889240069</v>
      </c>
      <c r="E413" s="5">
        <f t="shared" si="299"/>
        <v>1.1876000000000001E-4</v>
      </c>
      <c r="F413" s="5">
        <f t="shared" si="300"/>
        <v>3.0899999999999857E-6</v>
      </c>
      <c r="G413" s="5">
        <f t="shared" si="301"/>
        <v>-3.9253298110759931</v>
      </c>
      <c r="H413" s="6">
        <f t="shared" si="302"/>
        <v>1.6215408681126753E-2</v>
      </c>
      <c r="K413" s="11">
        <v>47</v>
      </c>
      <c r="L413" s="11">
        <v>27.771999999999998</v>
      </c>
      <c r="M413" s="11">
        <f t="shared" si="303"/>
        <v>2777200</v>
      </c>
      <c r="N413" s="11">
        <f t="shared" si="304"/>
        <v>-0.91199999999999903</v>
      </c>
      <c r="O413" s="11">
        <f t="shared" si="305"/>
        <v>-91200</v>
      </c>
      <c r="P413" s="11">
        <f t="shared" si="306"/>
        <v>1.4436071565845157</v>
      </c>
      <c r="Q413" s="11">
        <f t="shared" si="306"/>
        <v>6.4436071565845161</v>
      </c>
      <c r="R413" s="11">
        <f t="shared" si="307"/>
        <v>1.2999283102435664</v>
      </c>
      <c r="S413" s="11">
        <f t="shared" si="308"/>
        <v>-8.5815479999999607</v>
      </c>
      <c r="T413" s="11">
        <f t="shared" si="296"/>
        <v>2346.6849065821498</v>
      </c>
      <c r="V413" s="11">
        <v>47</v>
      </c>
      <c r="W413" s="25">
        <v>30.584</v>
      </c>
      <c r="X413" s="11">
        <f t="shared" si="309"/>
        <v>3058400</v>
      </c>
      <c r="Y413" s="11">
        <f t="shared" si="310"/>
        <v>-0.99699999999999989</v>
      </c>
      <c r="Z413" s="11">
        <f t="shared" si="311"/>
        <v>-99700</v>
      </c>
      <c r="AA413" s="11">
        <f t="shared" si="312"/>
        <v>1.4854942850109716</v>
      </c>
      <c r="AB413" s="11">
        <f t="shared" si="313"/>
        <v>6.4854942850109714</v>
      </c>
      <c r="AC413" s="11">
        <f>(AB413-AB414)/(G414-G413)</f>
        <v>1.2902652325773372</v>
      </c>
      <c r="AD413" s="11">
        <f>X413*F413</f>
        <v>9.4504559999999564</v>
      </c>
      <c r="AE413" s="11">
        <f>(X413*E413)/(($I$3+$I$4)*286.9)+273</f>
        <v>2556.65185016954</v>
      </c>
      <c r="AG413" s="11">
        <v>47</v>
      </c>
      <c r="AH413" s="11">
        <v>28.666</v>
      </c>
      <c r="AI413" s="11">
        <f t="shared" si="314"/>
        <v>2866600</v>
      </c>
      <c r="AJ413" s="11">
        <f t="shared" si="315"/>
        <v>-0.92399999999999949</v>
      </c>
      <c r="AK413" s="11">
        <f t="shared" si="316"/>
        <v>-92400</v>
      </c>
      <c r="AL413" s="11">
        <f t="shared" si="317"/>
        <v>1.4573670965347909</v>
      </c>
      <c r="AM413" s="11">
        <f t="shared" si="318"/>
        <v>6.4573670965347914</v>
      </c>
      <c r="AN413" s="11">
        <f t="shared" si="319"/>
        <v>1.2755615943649856</v>
      </c>
      <c r="AO413" s="11">
        <f t="shared" si="320"/>
        <v>8.8577939999999593</v>
      </c>
      <c r="AP413" s="11">
        <f t="shared" si="321"/>
        <v>-2217.4690539373764</v>
      </c>
      <c r="AR413" s="11">
        <v>47</v>
      </c>
      <c r="AS413" s="11">
        <v>26.7</v>
      </c>
      <c r="AT413" s="11">
        <f t="shared" si="322"/>
        <v>2670000</v>
      </c>
      <c r="AU413" s="11">
        <f t="shared" si="323"/>
        <v>-0.86599999999999966</v>
      </c>
      <c r="AV413" s="11">
        <f t="shared" si="324"/>
        <v>-86600</v>
      </c>
      <c r="AW413" s="11">
        <f t="shared" si="325"/>
        <v>1.4265112613645752</v>
      </c>
      <c r="AX413" s="11">
        <f t="shared" si="326"/>
        <v>6.426511261364575</v>
      </c>
      <c r="AY413" s="11">
        <f t="shared" si="327"/>
        <v>1.2836543056854832</v>
      </c>
      <c r="AZ413" s="11">
        <f t="shared" si="328"/>
        <v>8.250299999999962</v>
      </c>
      <c r="BA413" s="11">
        <f t="shared" si="329"/>
        <v>-2046.6652389635087</v>
      </c>
      <c r="BC413" s="11">
        <v>47</v>
      </c>
      <c r="BD413" s="11">
        <v>26.725999999999999</v>
      </c>
      <c r="BE413" s="11">
        <f t="shared" si="330"/>
        <v>2672600</v>
      </c>
      <c r="BF413" s="11">
        <f t="shared" si="331"/>
        <v>-0.88100000000000023</v>
      </c>
      <c r="BG413" s="11">
        <f t="shared" si="332"/>
        <v>-88100</v>
      </c>
      <c r="BH413" s="11">
        <f t="shared" si="333"/>
        <v>1.4269339640719048</v>
      </c>
      <c r="BI413" s="11">
        <f t="shared" si="334"/>
        <v>6.426933964071905</v>
      </c>
      <c r="BJ413" s="11">
        <f t="shared" si="335"/>
        <v>1.3049733642880343</v>
      </c>
      <c r="BK413" s="11">
        <f t="shared" si="336"/>
        <v>8.2583339999999623</v>
      </c>
      <c r="BL413" s="11">
        <f t="shared" si="337"/>
        <v>-2048.9240890089418</v>
      </c>
      <c r="BN413" s="11">
        <v>47</v>
      </c>
      <c r="BO413" s="11">
        <v>23.864999999999998</v>
      </c>
      <c r="BP413" s="11">
        <f t="shared" si="338"/>
        <v>2386500</v>
      </c>
      <c r="BQ413" s="11">
        <f t="shared" si="339"/>
        <v>-0.79199999999999804</v>
      </c>
      <c r="BR413" s="11">
        <f t="shared" si="340"/>
        <v>-79200</v>
      </c>
      <c r="BS413" s="11">
        <f t="shared" si="341"/>
        <v>1.3777614387022628</v>
      </c>
      <c r="BT413" s="11">
        <f t="shared" si="342"/>
        <v>6.3777614387022625</v>
      </c>
      <c r="BU413" s="11">
        <f t="shared" si="343"/>
        <v>1.3139327521908839</v>
      </c>
      <c r="BV413" s="11">
        <f t="shared" si="344"/>
        <v>7.3742849999999658</v>
      </c>
      <c r="BW413" s="11">
        <f t="shared" si="345"/>
        <v>-1800.363705163451</v>
      </c>
    </row>
    <row r="414" spans="1:75" x14ac:dyDescent="0.35">
      <c r="A414" s="4">
        <v>48</v>
      </c>
      <c r="B414" s="5">
        <v>121.85</v>
      </c>
      <c r="C414" s="5">
        <f t="shared" si="297"/>
        <v>3.1400000000000006</v>
      </c>
      <c r="D414" s="5">
        <f t="shared" si="298"/>
        <v>2.085825533520743</v>
      </c>
      <c r="E414" s="5">
        <f t="shared" si="299"/>
        <v>1.2184999999999999E-4</v>
      </c>
      <c r="F414" s="5">
        <f t="shared" si="300"/>
        <v>3.140000000000014E-6</v>
      </c>
      <c r="G414" s="5">
        <f t="shared" si="301"/>
        <v>-3.914174466479257</v>
      </c>
      <c r="H414" s="6">
        <f t="shared" si="302"/>
        <v>1.6846850483731607E-2</v>
      </c>
      <c r="K414" s="11">
        <v>48</v>
      </c>
      <c r="L414" s="11">
        <v>26.86</v>
      </c>
      <c r="M414" s="11">
        <f t="shared" si="303"/>
        <v>2686000</v>
      </c>
      <c r="N414" s="11">
        <f t="shared" si="304"/>
        <v>-0.85800000000000054</v>
      </c>
      <c r="O414" s="11">
        <f t="shared" si="305"/>
        <v>-85800</v>
      </c>
      <c r="P414" s="11">
        <f t="shared" si="306"/>
        <v>1.4291060083326965</v>
      </c>
      <c r="Q414" s="11">
        <f t="shared" si="306"/>
        <v>6.4291060083326963</v>
      </c>
      <c r="R414" s="11">
        <f t="shared" si="307"/>
        <v>1.2759812762176597</v>
      </c>
      <c r="S414" s="11">
        <f t="shared" si="308"/>
        <v>-8.4340400000000368</v>
      </c>
      <c r="T414" s="11">
        <f t="shared" si="296"/>
        <v>2330.7706235075075</v>
      </c>
      <c r="V414" s="11">
        <v>48</v>
      </c>
      <c r="W414" s="25">
        <v>29.587</v>
      </c>
      <c r="X414" s="11">
        <f t="shared" si="309"/>
        <v>2958700</v>
      </c>
      <c r="Y414" s="11">
        <f t="shared" si="310"/>
        <v>-0.94000000000000128</v>
      </c>
      <c r="Z414" s="11">
        <f t="shared" si="311"/>
        <v>-94000</v>
      </c>
      <c r="AA414" s="11">
        <f t="shared" si="312"/>
        <v>1.4711009317203834</v>
      </c>
      <c r="AB414" s="11">
        <f t="shared" si="313"/>
        <v>6.4711009317203834</v>
      </c>
      <c r="AC414" s="11">
        <f>(AB414-AB415)/(G415-G414)</f>
        <v>1.268970183006296</v>
      </c>
      <c r="AD414" s="11">
        <f>X414*F414</f>
        <v>9.2903180000000418</v>
      </c>
      <c r="AE414" s="11">
        <f>(X414*E414)/(($I$3+$I$4)*286.9)+273</f>
        <v>2539.6887355814079</v>
      </c>
      <c r="AG414" s="11">
        <v>48</v>
      </c>
      <c r="AH414" s="11">
        <v>27.742000000000001</v>
      </c>
      <c r="AI414" s="11">
        <f t="shared" si="314"/>
        <v>2774200</v>
      </c>
      <c r="AJ414" s="11">
        <f t="shared" si="315"/>
        <v>-0.90200000000000102</v>
      </c>
      <c r="AK414" s="11">
        <f t="shared" si="316"/>
        <v>-90200</v>
      </c>
      <c r="AL414" s="11">
        <f t="shared" si="317"/>
        <v>1.4431377673952879</v>
      </c>
      <c r="AM414" s="11">
        <f t="shared" si="318"/>
        <v>6.4431377673952879</v>
      </c>
      <c r="AN414" s="11">
        <f t="shared" si="319"/>
        <v>1.2991493911223695</v>
      </c>
      <c r="AO414" s="11">
        <f t="shared" si="320"/>
        <v>8.7109880000000395</v>
      </c>
      <c r="AP414" s="11">
        <f t="shared" si="321"/>
        <v>-2199.9034764598832</v>
      </c>
      <c r="AR414" s="11">
        <v>48</v>
      </c>
      <c r="AS414" s="11">
        <v>25.834</v>
      </c>
      <c r="AT414" s="11">
        <f t="shared" si="322"/>
        <v>2583400</v>
      </c>
      <c r="AU414" s="11">
        <f t="shared" si="323"/>
        <v>-0.83200000000000074</v>
      </c>
      <c r="AV414" s="11">
        <f t="shared" si="324"/>
        <v>-83200</v>
      </c>
      <c r="AW414" s="11">
        <f t="shared" si="325"/>
        <v>1.4121916552415692</v>
      </c>
      <c r="AX414" s="11">
        <f t="shared" si="326"/>
        <v>6.4121916552415694</v>
      </c>
      <c r="AY414" s="11">
        <f t="shared" si="327"/>
        <v>1.2866285927992787</v>
      </c>
      <c r="AZ414" s="11">
        <f t="shared" si="328"/>
        <v>8.1118760000000361</v>
      </c>
      <c r="BA414" s="11">
        <f t="shared" si="329"/>
        <v>-2029.8256221925103</v>
      </c>
      <c r="BC414" s="11">
        <v>48</v>
      </c>
      <c r="BD414" s="11">
        <v>25.844999999999999</v>
      </c>
      <c r="BE414" s="11">
        <f t="shared" si="330"/>
        <v>2584500</v>
      </c>
      <c r="BF414" s="11">
        <f t="shared" si="331"/>
        <v>-0.84600000000000009</v>
      </c>
      <c r="BG414" s="11">
        <f t="shared" si="332"/>
        <v>-84600</v>
      </c>
      <c r="BH414" s="11">
        <f t="shared" si="333"/>
        <v>1.4123765365037098</v>
      </c>
      <c r="BI414" s="11">
        <f t="shared" si="334"/>
        <v>6.41237653650371</v>
      </c>
      <c r="BJ414" s="11">
        <f t="shared" si="335"/>
        <v>1.3080766698467781</v>
      </c>
      <c r="BK414" s="11">
        <f t="shared" si="336"/>
        <v>8.1153300000000357</v>
      </c>
      <c r="BL414" s="11">
        <f t="shared" si="337"/>
        <v>-2030.8061548953092</v>
      </c>
      <c r="BN414" s="11">
        <v>48</v>
      </c>
      <c r="BO414" s="11">
        <v>23.073</v>
      </c>
      <c r="BP414" s="11">
        <f t="shared" si="338"/>
        <v>2307300</v>
      </c>
      <c r="BQ414" s="11">
        <f t="shared" si="339"/>
        <v>-0.75600000000000023</v>
      </c>
      <c r="BR414" s="11">
        <f t="shared" si="340"/>
        <v>-75600</v>
      </c>
      <c r="BS414" s="11">
        <f t="shared" si="341"/>
        <v>1.3631040660746356</v>
      </c>
      <c r="BT414" s="11">
        <f t="shared" si="342"/>
        <v>6.3631040660746354</v>
      </c>
      <c r="BU414" s="11">
        <f t="shared" si="343"/>
        <v>1.309375586861161</v>
      </c>
      <c r="BV414" s="11">
        <f t="shared" si="344"/>
        <v>7.2449220000000318</v>
      </c>
      <c r="BW414" s="11">
        <f t="shared" si="345"/>
        <v>-1783.7119137898812</v>
      </c>
    </row>
    <row r="415" spans="1:75" x14ac:dyDescent="0.35">
      <c r="A415" s="4">
        <v>49</v>
      </c>
      <c r="B415" s="5">
        <v>124.99</v>
      </c>
      <c r="C415" s="5">
        <f t="shared" si="297"/>
        <v>3.1700000000000017</v>
      </c>
      <c r="D415" s="5">
        <f t="shared" si="298"/>
        <v>2.0968752680596876</v>
      </c>
      <c r="E415" s="5">
        <f t="shared" si="299"/>
        <v>1.2499000000000001E-4</v>
      </c>
      <c r="F415" s="5">
        <f t="shared" si="300"/>
        <v>3.1699999999999849E-6</v>
      </c>
      <c r="G415" s="5">
        <f t="shared" si="301"/>
        <v>-3.9031247319403124</v>
      </c>
      <c r="H415" s="6">
        <f t="shared" si="302"/>
        <v>1.7486279811635141E-2</v>
      </c>
      <c r="K415" s="11">
        <v>49</v>
      </c>
      <c r="L415" s="11">
        <v>26.001999999999999</v>
      </c>
      <c r="M415" s="11">
        <f t="shared" si="303"/>
        <v>2600200</v>
      </c>
      <c r="N415" s="11">
        <f t="shared" si="304"/>
        <v>-0.83399999999999963</v>
      </c>
      <c r="O415" s="11">
        <f t="shared" si="305"/>
        <v>-83400</v>
      </c>
      <c r="P415" s="11">
        <f t="shared" si="306"/>
        <v>1.4150067539538276</v>
      </c>
      <c r="Q415" s="11">
        <f t="shared" si="306"/>
        <v>6.4150067539538274</v>
      </c>
      <c r="R415" s="11">
        <f t="shared" si="307"/>
        <v>1.3016225444248217</v>
      </c>
      <c r="S415" s="11">
        <f t="shared" si="308"/>
        <v>-8.2426339999999616</v>
      </c>
      <c r="T415" s="11">
        <f t="shared" si="296"/>
        <v>2316.3720241638821</v>
      </c>
      <c r="V415" s="11">
        <v>49</v>
      </c>
      <c r="W415" s="25">
        <v>28.646999999999998</v>
      </c>
      <c r="X415" s="11">
        <f t="shared" si="309"/>
        <v>2864700</v>
      </c>
      <c r="Y415" s="11">
        <f t="shared" si="310"/>
        <v>-0.90299999999999869</v>
      </c>
      <c r="Z415" s="11">
        <f t="shared" si="311"/>
        <v>-90300</v>
      </c>
      <c r="AA415" s="11">
        <f t="shared" si="312"/>
        <v>1.457079148060328</v>
      </c>
      <c r="AB415" s="11">
        <f t="shared" si="313"/>
        <v>6.4570791480603278</v>
      </c>
      <c r="AC415" s="11">
        <f>(AB415-AB416)/(G416-G415)</f>
        <v>1.2788247921578684</v>
      </c>
      <c r="AD415" s="11">
        <f>X415*F415</f>
        <v>9.0810989999999574</v>
      </c>
      <c r="AE415" s="11">
        <f>(X415*E415)/(($I$3+$I$4)*286.9)+273</f>
        <v>2524.2298429437246</v>
      </c>
      <c r="AG415" s="11">
        <v>49</v>
      </c>
      <c r="AH415" s="11">
        <v>26.84</v>
      </c>
      <c r="AI415" s="11">
        <f t="shared" si="314"/>
        <v>2684000</v>
      </c>
      <c r="AJ415" s="11">
        <f t="shared" si="315"/>
        <v>-0.85200000000000031</v>
      </c>
      <c r="AK415" s="11">
        <f t="shared" si="316"/>
        <v>-85200</v>
      </c>
      <c r="AL415" s="11">
        <f t="shared" si="317"/>
        <v>1.4287825114969546</v>
      </c>
      <c r="AM415" s="11">
        <f t="shared" si="318"/>
        <v>6.4287825114969541</v>
      </c>
      <c r="AN415" s="11">
        <f t="shared" si="319"/>
        <v>1.2879798006648155</v>
      </c>
      <c r="AO415" s="11">
        <f t="shared" si="320"/>
        <v>8.5082799999999601</v>
      </c>
      <c r="AP415" s="11">
        <f t="shared" si="321"/>
        <v>-2181.1530517508745</v>
      </c>
      <c r="AR415" s="11">
        <v>49</v>
      </c>
      <c r="AS415" s="11">
        <v>25.001999999999999</v>
      </c>
      <c r="AT415" s="11">
        <f t="shared" si="322"/>
        <v>2500200</v>
      </c>
      <c r="AU415" s="11">
        <f t="shared" si="323"/>
        <v>-0.80399999999999849</v>
      </c>
      <c r="AV415" s="11">
        <f t="shared" si="324"/>
        <v>-80400</v>
      </c>
      <c r="AW415" s="11">
        <f t="shared" si="325"/>
        <v>1.3979747508409217</v>
      </c>
      <c r="AX415" s="11">
        <f t="shared" si="326"/>
        <v>6.3979747508409215</v>
      </c>
      <c r="AY415" s="11">
        <f t="shared" si="327"/>
        <v>1.3050452699454</v>
      </c>
      <c r="AZ415" s="11">
        <f t="shared" si="328"/>
        <v>7.9256339999999623</v>
      </c>
      <c r="BA415" s="11">
        <f t="shared" si="329"/>
        <v>-2013.0929433634637</v>
      </c>
      <c r="BC415" s="11">
        <v>49</v>
      </c>
      <c r="BD415" s="11">
        <v>24.998999999999999</v>
      </c>
      <c r="BE415" s="11">
        <f t="shared" si="330"/>
        <v>2499900</v>
      </c>
      <c r="BF415" s="11">
        <f t="shared" si="331"/>
        <v>-0.8089999999999975</v>
      </c>
      <c r="BG415" s="11">
        <f t="shared" si="332"/>
        <v>-80900</v>
      </c>
      <c r="BH415" s="11">
        <f t="shared" si="333"/>
        <v>1.3979226365453166</v>
      </c>
      <c r="BI415" s="11">
        <f t="shared" si="334"/>
        <v>6.3979226365453163</v>
      </c>
      <c r="BJ415" s="11">
        <f t="shared" si="335"/>
        <v>1.313456393738297</v>
      </c>
      <c r="BK415" s="11">
        <f t="shared" si="336"/>
        <v>7.9246829999999626</v>
      </c>
      <c r="BL415" s="11">
        <f t="shared" si="337"/>
        <v>-2012.8186341549972</v>
      </c>
      <c r="BN415" s="11">
        <v>49</v>
      </c>
      <c r="BO415" s="11">
        <v>22.317</v>
      </c>
      <c r="BP415" s="11">
        <f t="shared" si="338"/>
        <v>2231700</v>
      </c>
      <c r="BQ415" s="11">
        <f t="shared" si="339"/>
        <v>-0.72200000000000131</v>
      </c>
      <c r="BR415" s="11">
        <f t="shared" si="340"/>
        <v>-72200</v>
      </c>
      <c r="BS415" s="11">
        <f t="shared" si="341"/>
        <v>1.3486358134280443</v>
      </c>
      <c r="BT415" s="11">
        <f t="shared" si="342"/>
        <v>6.3486358134280447</v>
      </c>
      <c r="BU415" s="11">
        <f t="shared" si="343"/>
        <v>1.3130736548747519</v>
      </c>
      <c r="BV415" s="11">
        <f t="shared" si="344"/>
        <v>7.0744889999999661</v>
      </c>
      <c r="BW415" s="11">
        <f t="shared" si="345"/>
        <v>-1767.5862017855538</v>
      </c>
    </row>
    <row r="416" spans="1:75" x14ac:dyDescent="0.35">
      <c r="A416" s="4">
        <v>50</v>
      </c>
      <c r="B416" s="5">
        <v>128.16</v>
      </c>
      <c r="C416" s="5">
        <f t="shared" si="297"/>
        <v>3.210000000000008</v>
      </c>
      <c r="D416" s="5">
        <f t="shared" si="298"/>
        <v>2.1077524987401626</v>
      </c>
      <c r="E416" s="5">
        <f t="shared" si="299"/>
        <v>1.2815999999999999E-4</v>
      </c>
      <c r="F416" s="5">
        <f t="shared" si="300"/>
        <v>3.2100000000000184E-6</v>
      </c>
      <c r="G416" s="5">
        <f t="shared" si="301"/>
        <v>-3.8922475012598374</v>
      </c>
      <c r="H416" s="6">
        <f t="shared" si="302"/>
        <v>1.8133402836530865E-2</v>
      </c>
      <c r="K416" s="11">
        <v>50</v>
      </c>
      <c r="L416" s="11">
        <v>25.167999999999999</v>
      </c>
      <c r="M416" s="11">
        <f t="shared" si="303"/>
        <v>2516800</v>
      </c>
      <c r="N416" s="11">
        <f t="shared" si="304"/>
        <v>-0.78699999999999903</v>
      </c>
      <c r="O416" s="11">
        <f t="shared" si="305"/>
        <v>-78700</v>
      </c>
      <c r="P416" s="11">
        <f t="shared" si="306"/>
        <v>1.4008487052792116</v>
      </c>
      <c r="Q416" s="11">
        <f t="shared" si="306"/>
        <v>6.4008487052792118</v>
      </c>
      <c r="R416" s="11">
        <f t="shared" si="307"/>
        <v>1.2842120779715374</v>
      </c>
      <c r="S416" s="11">
        <f t="shared" si="308"/>
        <v>-8.0789280000000456</v>
      </c>
      <c r="T416" s="11">
        <f t="shared" si="296"/>
        <v>2300.9938103897503</v>
      </c>
      <c r="V416" s="11">
        <v>50</v>
      </c>
      <c r="W416" s="25">
        <v>27.744</v>
      </c>
      <c r="X416" s="11">
        <f t="shared" si="309"/>
        <v>2774400</v>
      </c>
      <c r="Y416" s="11">
        <f t="shared" si="310"/>
        <v>-0.87199999999999989</v>
      </c>
      <c r="Z416" s="11">
        <f t="shared" si="311"/>
        <v>-87200</v>
      </c>
      <c r="AA416" s="11">
        <f t="shared" si="312"/>
        <v>1.4431690757961162</v>
      </c>
      <c r="AB416" s="11">
        <f t="shared" si="313"/>
        <v>6.4431690757961162</v>
      </c>
      <c r="AC416" s="11">
        <f>(AB416-AB417)/(G417-G416)</f>
        <v>1.2909038273642259</v>
      </c>
      <c r="AD416" s="11">
        <f>X416*F416</f>
        <v>8.9058240000000506</v>
      </c>
      <c r="AE416" s="11">
        <f>(X416*E416)/(($I$3+$I$4)*286.9)+273</f>
        <v>2508.5634248034498</v>
      </c>
      <c r="AG416" s="11">
        <v>50</v>
      </c>
      <c r="AH416" s="11">
        <v>25.988</v>
      </c>
      <c r="AI416" s="11">
        <f t="shared" si="314"/>
        <v>2598800</v>
      </c>
      <c r="AJ416" s="11">
        <f t="shared" si="315"/>
        <v>-0.82099999999999795</v>
      </c>
      <c r="AK416" s="11">
        <f t="shared" si="316"/>
        <v>-82100</v>
      </c>
      <c r="AL416" s="11">
        <f t="shared" si="317"/>
        <v>1.414772858093331</v>
      </c>
      <c r="AM416" s="11">
        <f t="shared" si="318"/>
        <v>6.4147728580933308</v>
      </c>
      <c r="AN416" s="11">
        <f t="shared" si="319"/>
        <v>1.2976355870661611</v>
      </c>
      <c r="AO416" s="11">
        <f t="shared" si="320"/>
        <v>8.3421480000000479</v>
      </c>
      <c r="AP416" s="11">
        <f t="shared" si="321"/>
        <v>-2163.5157385052339</v>
      </c>
      <c r="AR416" s="11">
        <v>50</v>
      </c>
      <c r="AS416" s="11">
        <v>24.198</v>
      </c>
      <c r="AT416" s="11">
        <f t="shared" si="322"/>
        <v>2419800</v>
      </c>
      <c r="AU416" s="11">
        <f t="shared" si="323"/>
        <v>-0.76000000000000156</v>
      </c>
      <c r="AV416" s="11">
        <f t="shared" si="324"/>
        <v>-76000</v>
      </c>
      <c r="AW416" s="11">
        <f t="shared" si="325"/>
        <v>1.3837794723912622</v>
      </c>
      <c r="AX416" s="11">
        <f t="shared" si="326"/>
        <v>6.3837794723912626</v>
      </c>
      <c r="AY416" s="11">
        <f t="shared" si="327"/>
        <v>1.2899579249233255</v>
      </c>
      <c r="AZ416" s="11">
        <f t="shared" si="328"/>
        <v>7.7675580000000446</v>
      </c>
      <c r="BA416" s="11">
        <f t="shared" si="329"/>
        <v>-1995.6935447263986</v>
      </c>
      <c r="BC416" s="11">
        <v>50</v>
      </c>
      <c r="BD416" s="11">
        <v>24.19</v>
      </c>
      <c r="BE416" s="11">
        <f t="shared" si="330"/>
        <v>2419000</v>
      </c>
      <c r="BF416" s="11">
        <f t="shared" si="331"/>
        <v>-0.76800000000000068</v>
      </c>
      <c r="BG416" s="11">
        <f t="shared" si="332"/>
        <v>-76800</v>
      </c>
      <c r="BH416" s="11">
        <f t="shared" si="333"/>
        <v>1.3836358683618797</v>
      </c>
      <c r="BI416" s="11">
        <f t="shared" si="334"/>
        <v>6.3836358683618801</v>
      </c>
      <c r="BJ416" s="11">
        <f t="shared" si="335"/>
        <v>1.3041959653768127</v>
      </c>
      <c r="BK416" s="11">
        <f t="shared" si="336"/>
        <v>7.7649900000000445</v>
      </c>
      <c r="BL416" s="11">
        <f t="shared" si="337"/>
        <v>-1994.9435014022474</v>
      </c>
      <c r="BN416" s="11">
        <v>50</v>
      </c>
      <c r="BO416" s="11">
        <v>21.594999999999999</v>
      </c>
      <c r="BP416" s="11">
        <f t="shared" si="338"/>
        <v>2159500</v>
      </c>
      <c r="BQ416" s="11">
        <f t="shared" si="339"/>
        <v>-0.69500000000000028</v>
      </c>
      <c r="BR416" s="11">
        <f t="shared" si="340"/>
        <v>-69500.000000000233</v>
      </c>
      <c r="BS416" s="11">
        <f t="shared" si="341"/>
        <v>1.3343532083835172</v>
      </c>
      <c r="BT416" s="11">
        <f t="shared" si="342"/>
        <v>6.3343532083835177</v>
      </c>
      <c r="BU416" s="11">
        <f t="shared" si="343"/>
        <v>1.3223489787657727</v>
      </c>
      <c r="BV416" s="11">
        <f t="shared" si="344"/>
        <v>6.9319950000000397</v>
      </c>
      <c r="BW416" s="11">
        <f t="shared" si="345"/>
        <v>-1751.6481981306958</v>
      </c>
    </row>
    <row r="417" spans="1:75" x14ac:dyDescent="0.35">
      <c r="A417" s="4">
        <v>51</v>
      </c>
      <c r="B417" s="5">
        <v>131.37</v>
      </c>
      <c r="C417" s="5">
        <f t="shared" si="297"/>
        <v>3.2400000000000091</v>
      </c>
      <c r="D417" s="5">
        <f t="shared" si="298"/>
        <v>2.1184961999117879</v>
      </c>
      <c r="E417" s="5">
        <f t="shared" si="299"/>
        <v>1.3137000000000001E-4</v>
      </c>
      <c r="F417" s="5">
        <f t="shared" si="300"/>
        <v>3.2400000000000029E-6</v>
      </c>
      <c r="G417" s="5">
        <f t="shared" si="301"/>
        <v>-3.8815038000882121</v>
      </c>
      <c r="H417" s="6">
        <f t="shared" si="302"/>
        <v>1.8787923474959944E-2</v>
      </c>
      <c r="K417" s="11">
        <v>51</v>
      </c>
      <c r="L417" s="11">
        <v>24.381</v>
      </c>
      <c r="M417" s="11">
        <f t="shared" si="303"/>
        <v>2438100</v>
      </c>
      <c r="N417" s="11">
        <f t="shared" si="304"/>
        <v>-0.75799999999999912</v>
      </c>
      <c r="O417" s="11">
        <f t="shared" si="305"/>
        <v>-75800</v>
      </c>
      <c r="P417" s="11">
        <f t="shared" si="306"/>
        <v>1.3870515144724931</v>
      </c>
      <c r="Q417" s="11">
        <f t="shared" si="306"/>
        <v>6.3870515144724935</v>
      </c>
      <c r="R417" s="11">
        <f t="shared" si="307"/>
        <v>1.2963144629954424</v>
      </c>
      <c r="S417" s="11">
        <f t="shared" si="308"/>
        <v>-7.899444000000007</v>
      </c>
      <c r="T417" s="11">
        <f t="shared" si="296"/>
        <v>2286.7851572078107</v>
      </c>
      <c r="V417" s="11">
        <v>51</v>
      </c>
      <c r="W417" s="25">
        <v>26.872</v>
      </c>
      <c r="X417" s="11">
        <f t="shared" si="309"/>
        <v>2687200</v>
      </c>
      <c r="Y417" s="11">
        <f t="shared" si="310"/>
        <v>-0.82999999999999829</v>
      </c>
      <c r="Z417" s="11">
        <f t="shared" si="311"/>
        <v>-83000</v>
      </c>
      <c r="AA417" s="11">
        <f t="shared" si="312"/>
        <v>1.4292999908336079</v>
      </c>
      <c r="AB417" s="11">
        <f t="shared" si="313"/>
        <v>6.4292999908336075</v>
      </c>
      <c r="AC417" s="11">
        <f>(AB417-AB418)/(G418-G417)</f>
        <v>1.2877323645669894</v>
      </c>
      <c r="AD417" s="11">
        <f>X417*F417</f>
        <v>8.7065280000000076</v>
      </c>
      <c r="AE417" s="11">
        <f>(X417*E417)/(($I$3+$I$4)*286.9)+273</f>
        <v>2492.5330275414585</v>
      </c>
      <c r="AG417" s="11">
        <v>51</v>
      </c>
      <c r="AH417" s="11">
        <v>25.167000000000002</v>
      </c>
      <c r="AI417" s="11">
        <f t="shared" si="314"/>
        <v>2516700</v>
      </c>
      <c r="AJ417" s="11">
        <f t="shared" si="315"/>
        <v>-0.78500000000000014</v>
      </c>
      <c r="AK417" s="11">
        <f t="shared" si="316"/>
        <v>-78500</v>
      </c>
      <c r="AL417" s="11">
        <f t="shared" si="317"/>
        <v>1.4008314491162253</v>
      </c>
      <c r="AM417" s="11">
        <f t="shared" si="318"/>
        <v>6.4008314491162253</v>
      </c>
      <c r="AN417" s="11">
        <f t="shared" si="319"/>
        <v>1.3006294738400872</v>
      </c>
      <c r="AO417" s="11">
        <f t="shared" si="320"/>
        <v>8.1541080000000079</v>
      </c>
      <c r="AP417" s="11">
        <f t="shared" si="321"/>
        <v>-2145.641571398151</v>
      </c>
      <c r="AR417" s="11">
        <v>51</v>
      </c>
      <c r="AS417" s="11">
        <v>23.437999999999999</v>
      </c>
      <c r="AT417" s="11">
        <f t="shared" si="322"/>
        <v>2343800</v>
      </c>
      <c r="AU417" s="11">
        <f t="shared" si="323"/>
        <v>-0.72799999999999798</v>
      </c>
      <c r="AV417" s="11">
        <f t="shared" si="324"/>
        <v>-72800</v>
      </c>
      <c r="AW417" s="11">
        <f t="shared" si="325"/>
        <v>1.3699205499219167</v>
      </c>
      <c r="AX417" s="11">
        <f t="shared" si="326"/>
        <v>6.3699205499219165</v>
      </c>
      <c r="AY417" s="11">
        <f t="shared" si="327"/>
        <v>1.2950812466260826</v>
      </c>
      <c r="AZ417" s="11">
        <f t="shared" si="328"/>
        <v>7.5939120000000067</v>
      </c>
      <c r="BA417" s="11">
        <f t="shared" si="329"/>
        <v>-1979.4782910330932</v>
      </c>
      <c r="BC417" s="11">
        <v>51</v>
      </c>
      <c r="BD417" s="11">
        <v>23.422000000000001</v>
      </c>
      <c r="BE417" s="11">
        <f t="shared" si="330"/>
        <v>2342200</v>
      </c>
      <c r="BF417" s="11">
        <f t="shared" si="331"/>
        <v>-0.73300000000000054</v>
      </c>
      <c r="BG417" s="11">
        <f t="shared" si="332"/>
        <v>-73300</v>
      </c>
      <c r="BH417" s="11">
        <f t="shared" si="333"/>
        <v>1.3696239766406326</v>
      </c>
      <c r="BI417" s="11">
        <f t="shared" si="334"/>
        <v>6.3696239766406322</v>
      </c>
      <c r="BJ417" s="11">
        <f t="shared" si="335"/>
        <v>1.3050240295751707</v>
      </c>
      <c r="BK417" s="11">
        <f t="shared" si="336"/>
        <v>7.5887280000000068</v>
      </c>
      <c r="BL417" s="11">
        <f t="shared" si="337"/>
        <v>-1977.9406319898071</v>
      </c>
      <c r="BN417" s="11">
        <v>51</v>
      </c>
      <c r="BO417" s="11">
        <v>20.9</v>
      </c>
      <c r="BP417" s="11">
        <f t="shared" si="338"/>
        <v>2089999.9999999998</v>
      </c>
      <c r="BQ417" s="11">
        <f t="shared" si="339"/>
        <v>-0.66499999999999915</v>
      </c>
      <c r="BR417" s="11">
        <f t="shared" si="340"/>
        <v>-66499.999999999767</v>
      </c>
      <c r="BS417" s="11">
        <f t="shared" si="341"/>
        <v>1.320146286111054</v>
      </c>
      <c r="BT417" s="11">
        <f t="shared" si="342"/>
        <v>6.3201462861110542</v>
      </c>
      <c r="BU417" s="11">
        <f t="shared" si="343"/>
        <v>1.3271819639357239</v>
      </c>
      <c r="BV417" s="11">
        <f t="shared" si="344"/>
        <v>6.7716000000000056</v>
      </c>
      <c r="BW417" s="11">
        <f t="shared" si="345"/>
        <v>-1735.5671252919035</v>
      </c>
    </row>
    <row r="418" spans="1:75" x14ac:dyDescent="0.35">
      <c r="A418" s="4">
        <v>52</v>
      </c>
      <c r="B418" s="5">
        <v>134.61000000000001</v>
      </c>
      <c r="C418" s="5">
        <f t="shared" si="297"/>
        <v>3.2799999999999727</v>
      </c>
      <c r="D418" s="5">
        <f t="shared" si="298"/>
        <v>2.1290773242527368</v>
      </c>
      <c r="E418" s="5">
        <f t="shared" si="299"/>
        <v>1.3461000000000001E-4</v>
      </c>
      <c r="F418" s="5">
        <f t="shared" si="300"/>
        <v>3.2799999999999821E-6</v>
      </c>
      <c r="G418" s="5">
        <f t="shared" si="301"/>
        <v>-3.8709226757472632</v>
      </c>
      <c r="H418" s="6">
        <f t="shared" si="302"/>
        <v>1.9449543603424463E-2</v>
      </c>
      <c r="K418" s="11">
        <v>52</v>
      </c>
      <c r="L418" s="11">
        <v>23.623000000000001</v>
      </c>
      <c r="M418" s="11">
        <f t="shared" si="303"/>
        <v>2362300</v>
      </c>
      <c r="N418" s="11">
        <f t="shared" si="304"/>
        <v>-0.73600000000000065</v>
      </c>
      <c r="O418" s="11">
        <f t="shared" si="305"/>
        <v>-73600</v>
      </c>
      <c r="P418" s="11">
        <f t="shared" si="306"/>
        <v>1.3733350499545682</v>
      </c>
      <c r="Q418" s="11">
        <f t="shared" si="306"/>
        <v>6.3733350499545685</v>
      </c>
      <c r="R418" s="11">
        <f t="shared" si="307"/>
        <v>1.3147386128669167</v>
      </c>
      <c r="S418" s="11">
        <f t="shared" si="308"/>
        <v>-7.7483439999999577</v>
      </c>
      <c r="T418" s="11">
        <f t="shared" si="296"/>
        <v>2272.2992144436384</v>
      </c>
      <c r="V418" s="11">
        <v>52</v>
      </c>
      <c r="W418" s="25">
        <v>26.042000000000002</v>
      </c>
      <c r="X418" s="11">
        <f t="shared" si="309"/>
        <v>2604200</v>
      </c>
      <c r="Y418" s="11">
        <f t="shared" si="310"/>
        <v>-0.81700000000000017</v>
      </c>
      <c r="Z418" s="11">
        <f t="shared" si="311"/>
        <v>-81700</v>
      </c>
      <c r="AA418" s="11">
        <f t="shared" si="312"/>
        <v>1.4156743345662606</v>
      </c>
      <c r="AB418" s="11">
        <f t="shared" si="313"/>
        <v>6.4156743345662601</v>
      </c>
      <c r="AC418" s="11">
        <f>(AB418-AB419)/(G419-G418)</f>
        <v>1.3240140952614303</v>
      </c>
      <c r="AD418" s="11">
        <f>X418*F418</f>
        <v>8.5417759999999543</v>
      </c>
      <c r="AE418" s="11">
        <f>(X418*E418)/(($I$3+$I$4)*286.9)+273</f>
        <v>2477.0278602438825</v>
      </c>
      <c r="AG418" s="11">
        <v>52</v>
      </c>
      <c r="AH418" s="11">
        <v>24.382000000000001</v>
      </c>
      <c r="AI418" s="11">
        <f t="shared" si="314"/>
        <v>2438200</v>
      </c>
      <c r="AJ418" s="11">
        <f t="shared" si="315"/>
        <v>-0.75400000000000134</v>
      </c>
      <c r="AK418" s="11">
        <f t="shared" si="316"/>
        <v>-75400</v>
      </c>
      <c r="AL418" s="11">
        <f t="shared" si="317"/>
        <v>1.3870693269320205</v>
      </c>
      <c r="AM418" s="11">
        <f t="shared" si="318"/>
        <v>6.3870693269320205</v>
      </c>
      <c r="AN418" s="11">
        <f t="shared" si="319"/>
        <v>1.3048092822673272</v>
      </c>
      <c r="AO418" s="11">
        <f t="shared" si="320"/>
        <v>7.9972959999999569</v>
      </c>
      <c r="AP418" s="11">
        <f t="shared" si="321"/>
        <v>-2127.9909073696354</v>
      </c>
      <c r="AR418" s="11">
        <v>52</v>
      </c>
      <c r="AS418" s="11">
        <v>22.71</v>
      </c>
      <c r="AT418" s="11">
        <f t="shared" si="322"/>
        <v>2271000</v>
      </c>
      <c r="AU418" s="11">
        <f t="shared" si="323"/>
        <v>-0.69999999999999929</v>
      </c>
      <c r="AV418" s="11">
        <f t="shared" si="324"/>
        <v>-70000</v>
      </c>
      <c r="AW418" s="11">
        <f t="shared" si="325"/>
        <v>1.3562171342197351</v>
      </c>
      <c r="AX418" s="11">
        <f t="shared" si="326"/>
        <v>6.3562171342197349</v>
      </c>
      <c r="AY418" s="11">
        <f t="shared" si="327"/>
        <v>1.3004791873038533</v>
      </c>
      <c r="AZ418" s="11">
        <f t="shared" si="328"/>
        <v>7.4488799999999591</v>
      </c>
      <c r="BA418" s="11">
        <f t="shared" si="329"/>
        <v>-1963.3425275352483</v>
      </c>
      <c r="BC418" s="11">
        <v>52</v>
      </c>
      <c r="BD418" s="11">
        <v>22.689</v>
      </c>
      <c r="BE418" s="11">
        <f t="shared" si="330"/>
        <v>2268900</v>
      </c>
      <c r="BF418" s="11">
        <f t="shared" si="331"/>
        <v>-0.70200000000000173</v>
      </c>
      <c r="BG418" s="11">
        <f t="shared" si="332"/>
        <v>-70200</v>
      </c>
      <c r="BH418" s="11">
        <f t="shared" si="333"/>
        <v>1.3558153551157708</v>
      </c>
      <c r="BI418" s="11">
        <f t="shared" si="334"/>
        <v>6.3558153551157712</v>
      </c>
      <c r="BJ418" s="11">
        <f t="shared" si="335"/>
        <v>1.3054801246043679</v>
      </c>
      <c r="BK418" s="11">
        <f t="shared" si="336"/>
        <v>7.4419919999999591</v>
      </c>
      <c r="BL418" s="11">
        <f t="shared" si="337"/>
        <v>-1961.2745753961799</v>
      </c>
      <c r="BN418" s="11">
        <v>52</v>
      </c>
      <c r="BO418" s="11">
        <v>20.234999999999999</v>
      </c>
      <c r="BP418" s="11">
        <f t="shared" si="338"/>
        <v>2023500</v>
      </c>
      <c r="BQ418" s="11">
        <f t="shared" si="339"/>
        <v>-0.62699999999999889</v>
      </c>
      <c r="BR418" s="11">
        <f t="shared" si="340"/>
        <v>-62700</v>
      </c>
      <c r="BS418" s="11">
        <f t="shared" si="341"/>
        <v>1.3061032087275855</v>
      </c>
      <c r="BT418" s="11">
        <f t="shared" si="342"/>
        <v>6.3061032087275857</v>
      </c>
      <c r="BU418" s="11">
        <f t="shared" si="343"/>
        <v>1.3074438646412065</v>
      </c>
      <c r="BV418" s="11">
        <f t="shared" si="344"/>
        <v>6.6370799999999637</v>
      </c>
      <c r="BW418" s="11">
        <f t="shared" si="345"/>
        <v>-1719.6195968593461</v>
      </c>
    </row>
    <row r="419" spans="1:75" x14ac:dyDescent="0.35">
      <c r="A419" s="4">
        <v>53</v>
      </c>
      <c r="B419" s="5">
        <v>137.88999999999999</v>
      </c>
      <c r="C419" s="5">
        <f t="shared" si="297"/>
        <v>3.3000000000000114</v>
      </c>
      <c r="D419" s="5">
        <f t="shared" si="298"/>
        <v>2.1395327715979393</v>
      </c>
      <c r="E419" s="5">
        <f t="shared" si="299"/>
        <v>1.3789E-4</v>
      </c>
      <c r="F419" s="5">
        <f t="shared" si="300"/>
        <v>3.2999999999999989E-6</v>
      </c>
      <c r="G419" s="5">
        <f t="shared" si="301"/>
        <v>-3.8604672284020607</v>
      </c>
      <c r="H419" s="6">
        <f t="shared" si="302"/>
        <v>2.0117963275326917E-2</v>
      </c>
      <c r="K419" s="11">
        <v>53</v>
      </c>
      <c r="L419" s="11">
        <v>22.887</v>
      </c>
      <c r="M419" s="11">
        <f t="shared" si="303"/>
        <v>2288700</v>
      </c>
      <c r="N419" s="11">
        <f t="shared" si="304"/>
        <v>-0.70800000000000196</v>
      </c>
      <c r="O419" s="11">
        <f t="shared" si="305"/>
        <v>-70800</v>
      </c>
      <c r="P419" s="11">
        <f t="shared" si="306"/>
        <v>1.3595888696150338</v>
      </c>
      <c r="Q419" s="11">
        <f t="shared" si="306"/>
        <v>6.3595888696150338</v>
      </c>
      <c r="R419" s="11">
        <f t="shared" si="307"/>
        <v>1.3286619904707813</v>
      </c>
      <c r="S419" s="11">
        <f t="shared" si="308"/>
        <v>-7.5527099999999976</v>
      </c>
      <c r="T419" s="11">
        <f t="shared" si="296"/>
        <v>2257.2073880007702</v>
      </c>
      <c r="V419" s="11">
        <v>53</v>
      </c>
      <c r="W419" s="25">
        <v>25.225000000000001</v>
      </c>
      <c r="X419" s="11">
        <f t="shared" si="309"/>
        <v>2522500</v>
      </c>
      <c r="Y419" s="11">
        <f t="shared" si="310"/>
        <v>-0.76700000000000301</v>
      </c>
      <c r="Z419" s="11">
        <f t="shared" si="311"/>
        <v>-76700</v>
      </c>
      <c r="AA419" s="11">
        <f t="shared" si="312"/>
        <v>1.4018311749089483</v>
      </c>
      <c r="AB419" s="11">
        <f t="shared" si="313"/>
        <v>6.4018311749089483</v>
      </c>
      <c r="AC419" s="11">
        <f>(AB419-AB420)/(G420-G419)</f>
        <v>1.3056193840539674</v>
      </c>
      <c r="AD419" s="11">
        <f>X419*F419</f>
        <v>8.3242499999999975</v>
      </c>
      <c r="AE419" s="11">
        <f>(X419*E419)/(($I$3+$I$4)*286.9)+273</f>
        <v>2459.9022310621499</v>
      </c>
      <c r="AG419" s="11">
        <v>53</v>
      </c>
      <c r="AH419" s="11">
        <v>23.628</v>
      </c>
      <c r="AI419" s="11">
        <f t="shared" si="314"/>
        <v>2362800</v>
      </c>
      <c r="AJ419" s="11">
        <f t="shared" si="315"/>
        <v>-0.71600000000000108</v>
      </c>
      <c r="AK419" s="11">
        <f t="shared" si="316"/>
        <v>-71600</v>
      </c>
      <c r="AL419" s="11">
        <f t="shared" si="317"/>
        <v>1.3734269621857431</v>
      </c>
      <c r="AM419" s="11">
        <f t="shared" si="318"/>
        <v>6.3734269621857429</v>
      </c>
      <c r="AN419" s="11">
        <f t="shared" si="319"/>
        <v>1.3011142785028456</v>
      </c>
      <c r="AO419" s="11">
        <f t="shared" si="320"/>
        <v>7.7972399999999977</v>
      </c>
      <c r="AP419" s="11">
        <f t="shared" si="321"/>
        <v>-2110.4365664962493</v>
      </c>
      <c r="AR419" s="11">
        <v>53</v>
      </c>
      <c r="AS419" s="11">
        <v>22.01</v>
      </c>
      <c r="AT419" s="11">
        <f t="shared" si="322"/>
        <v>2201000</v>
      </c>
      <c r="AU419" s="11">
        <f t="shared" si="323"/>
        <v>-0.66600000000000037</v>
      </c>
      <c r="AV419" s="11">
        <f t="shared" si="324"/>
        <v>-66600</v>
      </c>
      <c r="AW419" s="11">
        <f t="shared" si="325"/>
        <v>1.3426200425533481</v>
      </c>
      <c r="AX419" s="11">
        <f t="shared" si="326"/>
        <v>6.3426200425533477</v>
      </c>
      <c r="AY419" s="11">
        <f t="shared" si="327"/>
        <v>1.2991932463746028</v>
      </c>
      <c r="AZ419" s="11">
        <f t="shared" si="328"/>
        <v>7.2632999999999974</v>
      </c>
      <c r="BA419" s="11">
        <f t="shared" si="329"/>
        <v>-1947.2234141096346</v>
      </c>
      <c r="BC419" s="11">
        <v>53</v>
      </c>
      <c r="BD419" s="11">
        <v>21.986999999999998</v>
      </c>
      <c r="BE419" s="11">
        <f t="shared" si="330"/>
        <v>2198700</v>
      </c>
      <c r="BF419" s="11">
        <f t="shared" si="331"/>
        <v>-0.66699999999999804</v>
      </c>
      <c r="BG419" s="11">
        <f t="shared" si="332"/>
        <v>-66700</v>
      </c>
      <c r="BH419" s="11">
        <f t="shared" si="333"/>
        <v>1.3421659764127616</v>
      </c>
      <c r="BI419" s="11">
        <f t="shared" si="334"/>
        <v>6.3421659764127618</v>
      </c>
      <c r="BJ419" s="11">
        <f t="shared" si="335"/>
        <v>1.302556617117357</v>
      </c>
      <c r="BK419" s="11">
        <f t="shared" si="336"/>
        <v>7.2557099999999979</v>
      </c>
      <c r="BL419" s="11">
        <f t="shared" si="337"/>
        <v>-1944.9033260349174</v>
      </c>
      <c r="BN419" s="11">
        <v>53</v>
      </c>
      <c r="BO419" s="11">
        <v>19.608000000000001</v>
      </c>
      <c r="BP419" s="11">
        <f t="shared" si="338"/>
        <v>1960800</v>
      </c>
      <c r="BQ419" s="11">
        <f t="shared" si="339"/>
        <v>-0.60099999999999909</v>
      </c>
      <c r="BR419" s="11">
        <f t="shared" si="340"/>
        <v>-60099.999999999767</v>
      </c>
      <c r="BS419" s="11">
        <f t="shared" si="341"/>
        <v>1.2924332982440214</v>
      </c>
      <c r="BT419" s="11">
        <f t="shared" si="342"/>
        <v>6.2924332982440214</v>
      </c>
      <c r="BU419" s="11">
        <f t="shared" si="343"/>
        <v>1.3162792520353133</v>
      </c>
      <c r="BV419" s="11">
        <f t="shared" si="344"/>
        <v>6.4706399999999977</v>
      </c>
      <c r="BW419" s="11">
        <f t="shared" si="345"/>
        <v>-1704.9255203935354</v>
      </c>
    </row>
    <row r="420" spans="1:75" x14ac:dyDescent="0.35">
      <c r="A420" s="4">
        <v>54</v>
      </c>
      <c r="B420" s="5">
        <v>141.19</v>
      </c>
      <c r="C420" s="5">
        <f t="shared" si="297"/>
        <v>3.3400000000000034</v>
      </c>
      <c r="D420" s="5">
        <f t="shared" si="298"/>
        <v>2.1498039382270222</v>
      </c>
      <c r="E420" s="5">
        <f t="shared" si="299"/>
        <v>1.4118999999999999E-4</v>
      </c>
      <c r="F420" s="5">
        <f t="shared" si="300"/>
        <v>3.3400000000000053E-6</v>
      </c>
      <c r="G420" s="5">
        <f t="shared" si="301"/>
        <v>-3.8501960617729778</v>
      </c>
      <c r="H420" s="6">
        <f t="shared" si="302"/>
        <v>2.0792880939500713E-2</v>
      </c>
      <c r="K420" s="11">
        <v>54</v>
      </c>
      <c r="L420" s="11">
        <v>22.178999999999998</v>
      </c>
      <c r="M420" s="11">
        <f t="shared" si="303"/>
        <v>2217900</v>
      </c>
      <c r="N420" s="11">
        <f t="shared" si="304"/>
        <v>-0.68599999999999994</v>
      </c>
      <c r="O420" s="11">
        <f t="shared" si="305"/>
        <v>-68600</v>
      </c>
      <c r="P420" s="11">
        <f t="shared" si="306"/>
        <v>1.3459419609171799</v>
      </c>
      <c r="Q420" s="11">
        <f t="shared" si="306"/>
        <v>6.3459419609171794</v>
      </c>
      <c r="R420" s="11">
        <f t="shared" si="307"/>
        <v>1.3437892081020675</v>
      </c>
      <c r="S420" s="11">
        <f t="shared" si="308"/>
        <v>-7.4077860000000113</v>
      </c>
      <c r="T420" s="11">
        <f t="shared" si="296"/>
        <v>2241.8440625954731</v>
      </c>
      <c r="V420" s="11">
        <v>54</v>
      </c>
      <c r="W420" s="25">
        <v>24.457999999999998</v>
      </c>
      <c r="X420" s="11">
        <f t="shared" si="309"/>
        <v>2445800</v>
      </c>
      <c r="Y420" s="11">
        <f t="shared" si="310"/>
        <v>-0.75199999999999889</v>
      </c>
      <c r="Z420" s="11">
        <f t="shared" si="311"/>
        <v>-75200</v>
      </c>
      <c r="AA420" s="11">
        <f t="shared" si="312"/>
        <v>1.3884209406611689</v>
      </c>
      <c r="AB420" s="11">
        <f t="shared" si="313"/>
        <v>6.3884209406611694</v>
      </c>
      <c r="AC420" s="11">
        <f>(AB420-AB421)/(G421-G420)</f>
        <v>1.335687857888326</v>
      </c>
      <c r="AD420" s="11">
        <f>X420*F420</f>
        <v>8.1689720000000126</v>
      </c>
      <c r="AE420" s="11">
        <f>(X420*E420)/(($I$3+$I$4)*286.9)+273</f>
        <v>2444.152355063803</v>
      </c>
      <c r="AG420" s="11">
        <v>54</v>
      </c>
      <c r="AH420" s="11">
        <v>22.911999999999999</v>
      </c>
      <c r="AI420" s="11">
        <f t="shared" si="314"/>
        <v>2291200</v>
      </c>
      <c r="AJ420" s="11">
        <f t="shared" si="315"/>
        <v>-0.68499999999999872</v>
      </c>
      <c r="AK420" s="11">
        <f t="shared" si="316"/>
        <v>-68500</v>
      </c>
      <c r="AL420" s="11">
        <f t="shared" si="317"/>
        <v>1.3600630006277614</v>
      </c>
      <c r="AM420" s="11">
        <f t="shared" si="318"/>
        <v>6.3600630006277612</v>
      </c>
      <c r="AN420" s="11">
        <f t="shared" si="319"/>
        <v>1.2982142459954105</v>
      </c>
      <c r="AO420" s="11">
        <f t="shared" si="320"/>
        <v>7.6526080000000123</v>
      </c>
      <c r="AP420" s="11">
        <f t="shared" si="321"/>
        <v>-2093.523399713732</v>
      </c>
      <c r="AR420" s="11">
        <v>54</v>
      </c>
      <c r="AS420" s="11">
        <v>21.344000000000001</v>
      </c>
      <c r="AT420" s="11">
        <f t="shared" si="322"/>
        <v>2134400</v>
      </c>
      <c r="AU420" s="11">
        <f t="shared" si="323"/>
        <v>-0.64300000000000068</v>
      </c>
      <c r="AV420" s="11">
        <f t="shared" si="324"/>
        <v>-64300</v>
      </c>
      <c r="AW420" s="11">
        <f t="shared" si="325"/>
        <v>1.329275812236455</v>
      </c>
      <c r="AX420" s="11">
        <f t="shared" si="326"/>
        <v>6.329275812236455</v>
      </c>
      <c r="AY420" s="11">
        <f t="shared" si="327"/>
        <v>1.3082925502390843</v>
      </c>
      <c r="AZ420" s="11">
        <f t="shared" si="328"/>
        <v>7.1288960000000117</v>
      </c>
      <c r="BA420" s="11">
        <f t="shared" si="329"/>
        <v>-1931.5685860461717</v>
      </c>
      <c r="BC420" s="11">
        <v>54</v>
      </c>
      <c r="BD420" s="11">
        <v>21.32</v>
      </c>
      <c r="BE420" s="11">
        <f t="shared" si="330"/>
        <v>2132000</v>
      </c>
      <c r="BF420" s="11">
        <f t="shared" si="331"/>
        <v>-0.6440000000000019</v>
      </c>
      <c r="BG420" s="11">
        <f t="shared" si="332"/>
        <v>-64400.000000000233</v>
      </c>
      <c r="BH420" s="11">
        <f t="shared" si="333"/>
        <v>1.3287872003545347</v>
      </c>
      <c r="BI420" s="11">
        <f t="shared" si="334"/>
        <v>6.3287872003545349</v>
      </c>
      <c r="BJ420" s="11">
        <f t="shared" si="335"/>
        <v>1.3118566385422887</v>
      </c>
      <c r="BK420" s="11">
        <f t="shared" si="336"/>
        <v>7.1208800000000112</v>
      </c>
      <c r="BL420" s="11">
        <f t="shared" si="337"/>
        <v>-1929.0896858369742</v>
      </c>
      <c r="BN420" s="11">
        <v>54</v>
      </c>
      <c r="BO420" s="11">
        <v>19.007000000000001</v>
      </c>
      <c r="BP420" s="11">
        <f t="shared" si="338"/>
        <v>1900700.0000000002</v>
      </c>
      <c r="BQ420" s="11">
        <f t="shared" si="339"/>
        <v>-0.5730000000000004</v>
      </c>
      <c r="BR420" s="11">
        <f t="shared" si="340"/>
        <v>-57300.000000000233</v>
      </c>
      <c r="BS420" s="11">
        <f t="shared" si="341"/>
        <v>1.2789135747159619</v>
      </c>
      <c r="BT420" s="11">
        <f t="shared" si="342"/>
        <v>6.2789135747159621</v>
      </c>
      <c r="BU420" s="11">
        <f t="shared" si="343"/>
        <v>1.3092285976300271</v>
      </c>
      <c r="BV420" s="11">
        <f t="shared" si="344"/>
        <v>6.3483380000000107</v>
      </c>
      <c r="BW420" s="11">
        <f t="shared" si="345"/>
        <v>-1690.185678175581</v>
      </c>
    </row>
    <row r="421" spans="1:75" x14ac:dyDescent="0.35">
      <c r="A421" s="4">
        <v>55</v>
      </c>
      <c r="B421" s="5">
        <v>144.53</v>
      </c>
      <c r="C421" s="5">
        <f t="shared" si="297"/>
        <v>3.3700000000000045</v>
      </c>
      <c r="D421" s="5">
        <f t="shared" si="298"/>
        <v>2.1599580026785188</v>
      </c>
      <c r="E421" s="5">
        <f t="shared" si="299"/>
        <v>1.4453E-4</v>
      </c>
      <c r="F421" s="5">
        <f t="shared" si="300"/>
        <v>3.3700000000000169E-6</v>
      </c>
      <c r="G421" s="5">
        <f t="shared" si="301"/>
        <v>-3.8400419973214812</v>
      </c>
      <c r="H421" s="6">
        <f t="shared" si="302"/>
        <v>2.1473993660086066E-2</v>
      </c>
      <c r="K421" s="11">
        <v>55</v>
      </c>
      <c r="L421" s="11">
        <v>21.492999999999999</v>
      </c>
      <c r="M421" s="11">
        <f t="shared" si="303"/>
        <v>2149300</v>
      </c>
      <c r="N421" s="11">
        <f t="shared" si="304"/>
        <v>-0.66399999999999793</v>
      </c>
      <c r="O421" s="11">
        <f t="shared" si="305"/>
        <v>-66400</v>
      </c>
      <c r="P421" s="11">
        <f t="shared" si="306"/>
        <v>1.3322970386888853</v>
      </c>
      <c r="Q421" s="11">
        <f t="shared" si="306"/>
        <v>6.3322970386888855</v>
      </c>
      <c r="R421" s="11">
        <f t="shared" si="307"/>
        <v>1.361477069593704</v>
      </c>
      <c r="S421" s="11">
        <f t="shared" si="308"/>
        <v>-7.243141000000036</v>
      </c>
      <c r="T421" s="11">
        <f t="shared" si="296"/>
        <v>2226.0819326144997</v>
      </c>
      <c r="V421" s="11">
        <v>55</v>
      </c>
      <c r="W421" s="25">
        <v>23.706</v>
      </c>
      <c r="X421" s="11">
        <f t="shared" si="309"/>
        <v>2370600</v>
      </c>
      <c r="Y421" s="11">
        <f t="shared" si="310"/>
        <v>-0.71300000000000097</v>
      </c>
      <c r="Z421" s="11">
        <f t="shared" si="311"/>
        <v>-71300</v>
      </c>
      <c r="AA421" s="11">
        <f t="shared" si="312"/>
        <v>1.3748582800650899</v>
      </c>
      <c r="AB421" s="11">
        <f t="shared" si="313"/>
        <v>6.3748582800650899</v>
      </c>
      <c r="AC421" s="11">
        <f>(AB421-AB422)/(G422-G421)</f>
        <v>1.3249164599722929</v>
      </c>
      <c r="AD421" s="11">
        <f>X421*F421</f>
        <v>7.9889220000000396</v>
      </c>
      <c r="AE421" s="11">
        <f>(X421*E421)/(($I$3+$I$4)*286.9)+273</f>
        <v>2427.1785834717966</v>
      </c>
      <c r="AG421" s="11">
        <v>55</v>
      </c>
      <c r="AH421" s="11">
        <v>22.227</v>
      </c>
      <c r="AI421" s="11">
        <f t="shared" si="314"/>
        <v>2222700</v>
      </c>
      <c r="AJ421" s="11">
        <f t="shared" si="315"/>
        <v>-0.65800000000000125</v>
      </c>
      <c r="AK421" s="11">
        <f t="shared" si="316"/>
        <v>-65800</v>
      </c>
      <c r="AL421" s="11">
        <f t="shared" si="317"/>
        <v>1.3468808495020728</v>
      </c>
      <c r="AM421" s="11">
        <f t="shared" si="318"/>
        <v>6.3468808495020728</v>
      </c>
      <c r="AN421" s="11">
        <f t="shared" si="319"/>
        <v>1.3037578120638269</v>
      </c>
      <c r="AO421" s="11">
        <f t="shared" si="320"/>
        <v>7.4904990000000371</v>
      </c>
      <c r="AP421" s="11">
        <f t="shared" si="321"/>
        <v>-2077.080378006835</v>
      </c>
      <c r="AR421" s="11">
        <v>55</v>
      </c>
      <c r="AS421" s="11">
        <v>20.701000000000001</v>
      </c>
      <c r="AT421" s="11">
        <f t="shared" si="322"/>
        <v>2070100</v>
      </c>
      <c r="AU421" s="11">
        <f t="shared" si="323"/>
        <v>-0.61700000000000088</v>
      </c>
      <c r="AV421" s="11">
        <f t="shared" si="324"/>
        <v>-61700</v>
      </c>
      <c r="AW421" s="11">
        <f t="shared" si="325"/>
        <v>1.3159913253599147</v>
      </c>
      <c r="AX421" s="11">
        <f t="shared" si="326"/>
        <v>6.3159913253599145</v>
      </c>
      <c r="AY421" s="11">
        <f t="shared" si="327"/>
        <v>1.3127759994961046</v>
      </c>
      <c r="AZ421" s="11">
        <f t="shared" si="328"/>
        <v>6.9762370000000349</v>
      </c>
      <c r="BA421" s="11">
        <f t="shared" si="329"/>
        <v>-1915.7350476951228</v>
      </c>
      <c r="BC421" s="11">
        <v>55</v>
      </c>
      <c r="BD421" s="11">
        <v>20.675999999999998</v>
      </c>
      <c r="BE421" s="11">
        <f t="shared" si="330"/>
        <v>2067599.9999999998</v>
      </c>
      <c r="BF421" s="11">
        <f t="shared" si="331"/>
        <v>-0.60999999999999943</v>
      </c>
      <c r="BG421" s="11">
        <f t="shared" si="332"/>
        <v>-60999.999999999767</v>
      </c>
      <c r="BH421" s="11">
        <f t="shared" si="333"/>
        <v>1.3154665234956533</v>
      </c>
      <c r="BI421" s="11">
        <f t="shared" si="334"/>
        <v>6.3154665234956529</v>
      </c>
      <c r="BJ421" s="11">
        <f t="shared" si="335"/>
        <v>1.299250049936864</v>
      </c>
      <c r="BK421" s="11">
        <f t="shared" si="336"/>
        <v>6.9678120000000341</v>
      </c>
      <c r="BL421" s="11">
        <f t="shared" si="337"/>
        <v>-1913.0917755733708</v>
      </c>
      <c r="BN421" s="11">
        <v>55</v>
      </c>
      <c r="BO421" s="11">
        <v>18.434000000000001</v>
      </c>
      <c r="BP421" s="11">
        <f t="shared" si="338"/>
        <v>1843400</v>
      </c>
      <c r="BQ421" s="11">
        <f t="shared" si="339"/>
        <v>-0.55100000000000193</v>
      </c>
      <c r="BR421" s="11">
        <f t="shared" si="340"/>
        <v>-55100</v>
      </c>
      <c r="BS421" s="11">
        <f t="shared" si="341"/>
        <v>1.2656195831538846</v>
      </c>
      <c r="BT421" s="11">
        <f t="shared" si="342"/>
        <v>6.2656195831538843</v>
      </c>
      <c r="BU421" s="11">
        <f t="shared" si="343"/>
        <v>1.3165815234903862</v>
      </c>
      <c r="BV421" s="11">
        <f t="shared" si="344"/>
        <v>6.2122580000000314</v>
      </c>
      <c r="BW421" s="11">
        <f t="shared" si="345"/>
        <v>-1676.0431316946956</v>
      </c>
    </row>
    <row r="422" spans="1:75" x14ac:dyDescent="0.35">
      <c r="A422" s="4">
        <v>56</v>
      </c>
      <c r="B422" s="5">
        <v>147.9</v>
      </c>
      <c r="C422" s="5">
        <f t="shared" si="297"/>
        <v>3.4000000000000057</v>
      </c>
      <c r="D422" s="5">
        <f t="shared" si="298"/>
        <v>2.1699681739968923</v>
      </c>
      <c r="E422" s="5">
        <f t="shared" si="299"/>
        <v>1.4790000000000002E-4</v>
      </c>
      <c r="F422" s="5">
        <f t="shared" si="300"/>
        <v>3.4000000000000013E-6</v>
      </c>
      <c r="G422" s="5">
        <f t="shared" si="301"/>
        <v>-3.8300318260031077</v>
      </c>
      <c r="H422" s="6">
        <f t="shared" si="302"/>
        <v>2.2160997337498767E-2</v>
      </c>
      <c r="K422" s="11">
        <v>56</v>
      </c>
      <c r="L422" s="11">
        <v>20.829000000000001</v>
      </c>
      <c r="M422" s="11">
        <f t="shared" si="303"/>
        <v>2082900</v>
      </c>
      <c r="N422" s="11">
        <f t="shared" si="304"/>
        <v>-0.62300000000000111</v>
      </c>
      <c r="O422" s="11">
        <f t="shared" si="305"/>
        <v>-62300</v>
      </c>
      <c r="P422" s="11">
        <f t="shared" si="306"/>
        <v>1.3186684199762158</v>
      </c>
      <c r="Q422" s="11">
        <f t="shared" si="306"/>
        <v>6.3186684199762153</v>
      </c>
      <c r="R422" s="11">
        <f t="shared" si="307"/>
        <v>1.3360753684955202</v>
      </c>
      <c r="S422" s="11">
        <f t="shared" si="308"/>
        <v>-7.0818600000000025</v>
      </c>
      <c r="T422" s="11">
        <f t="shared" si="296"/>
        <v>2209.876879948004</v>
      </c>
      <c r="V422" s="11">
        <v>56</v>
      </c>
      <c r="W422" s="25">
        <v>22.992999999999999</v>
      </c>
      <c r="X422" s="11">
        <f t="shared" si="309"/>
        <v>2299300</v>
      </c>
      <c r="Y422" s="11">
        <f t="shared" si="310"/>
        <v>-0.6839999999999975</v>
      </c>
      <c r="Z422" s="11">
        <f t="shared" si="311"/>
        <v>-68400</v>
      </c>
      <c r="AA422" s="11">
        <f t="shared" si="312"/>
        <v>1.3615956393182345</v>
      </c>
      <c r="AB422" s="11">
        <f t="shared" si="313"/>
        <v>6.3615956393182342</v>
      </c>
      <c r="AC422" s="11">
        <f>(AB422-AB423)/(G423-G422)</f>
        <v>1.3287268424789802</v>
      </c>
      <c r="AD422" s="11">
        <f>X422*F422</f>
        <v>7.8176200000000033</v>
      </c>
      <c r="AE422" s="11">
        <f>(X422*E422)/(($I$3+$I$4)*286.9)+273</f>
        <v>2411.1060108811971</v>
      </c>
      <c r="AG422" s="11">
        <v>56</v>
      </c>
      <c r="AH422" s="11">
        <v>21.568999999999999</v>
      </c>
      <c r="AI422" s="11">
        <f t="shared" si="314"/>
        <v>2156900</v>
      </c>
      <c r="AJ422" s="11">
        <f t="shared" si="315"/>
        <v>-0.63100000000000023</v>
      </c>
      <c r="AK422" s="11">
        <f t="shared" si="316"/>
        <v>-63100.000000000233</v>
      </c>
      <c r="AL422" s="11">
        <f t="shared" si="317"/>
        <v>1.3338300104456462</v>
      </c>
      <c r="AM422" s="11">
        <f t="shared" si="318"/>
        <v>6.333830010445646</v>
      </c>
      <c r="AN422" s="11">
        <f t="shared" si="319"/>
        <v>1.3063657490299283</v>
      </c>
      <c r="AO422" s="11">
        <f t="shared" si="320"/>
        <v>7.3334600000000032</v>
      </c>
      <c r="AP422" s="11">
        <f t="shared" si="321"/>
        <v>-2060.6839999117788</v>
      </c>
      <c r="AR422" s="11">
        <v>56</v>
      </c>
      <c r="AS422" s="11">
        <v>20.084</v>
      </c>
      <c r="AT422" s="11">
        <f t="shared" si="322"/>
        <v>2008400</v>
      </c>
      <c r="AU422" s="11">
        <f t="shared" si="323"/>
        <v>-0.58899999999999864</v>
      </c>
      <c r="AV422" s="11">
        <f t="shared" si="324"/>
        <v>-58900</v>
      </c>
      <c r="AW422" s="11">
        <f t="shared" si="325"/>
        <v>1.3028502127023094</v>
      </c>
      <c r="AX422" s="11">
        <f t="shared" si="326"/>
        <v>6.3028502127023094</v>
      </c>
      <c r="AY422" s="11">
        <f t="shared" si="327"/>
        <v>1.3096236765569571</v>
      </c>
      <c r="AZ422" s="11">
        <f t="shared" si="328"/>
        <v>6.8285600000000031</v>
      </c>
      <c r="BA422" s="11">
        <f t="shared" si="329"/>
        <v>-1900.0126317505756</v>
      </c>
      <c r="BC422" s="11">
        <v>56</v>
      </c>
      <c r="BD422" s="11">
        <v>20.065999999999999</v>
      </c>
      <c r="BE422" s="11">
        <f t="shared" si="330"/>
        <v>2006600</v>
      </c>
      <c r="BF422" s="11">
        <f t="shared" si="331"/>
        <v>-0.58999999999999986</v>
      </c>
      <c r="BG422" s="11">
        <f t="shared" si="332"/>
        <v>-59000</v>
      </c>
      <c r="BH422" s="11">
        <f t="shared" si="333"/>
        <v>1.3024608079103794</v>
      </c>
      <c r="BI422" s="11">
        <f t="shared" si="334"/>
        <v>6.3024608079103794</v>
      </c>
      <c r="BJ422" s="11">
        <f t="shared" si="335"/>
        <v>1.3130751715619449</v>
      </c>
      <c r="BK422" s="11">
        <f t="shared" si="336"/>
        <v>6.8224400000000029</v>
      </c>
      <c r="BL422" s="11">
        <f t="shared" si="337"/>
        <v>-1898.0651000152884</v>
      </c>
      <c r="BN422" s="11">
        <v>56</v>
      </c>
      <c r="BO422" s="11">
        <v>17.882999999999999</v>
      </c>
      <c r="BP422" s="11">
        <f t="shared" si="338"/>
        <v>1788300</v>
      </c>
      <c r="BQ422" s="11">
        <f t="shared" si="339"/>
        <v>-0.52699999999999747</v>
      </c>
      <c r="BR422" s="11">
        <f t="shared" si="340"/>
        <v>-52699.999999999767</v>
      </c>
      <c r="BS422" s="11">
        <f t="shared" si="341"/>
        <v>1.2524403765491401</v>
      </c>
      <c r="BT422" s="11">
        <f t="shared" si="342"/>
        <v>6.2524403765491403</v>
      </c>
      <c r="BU422" s="11">
        <f t="shared" si="343"/>
        <v>1.3160833566878896</v>
      </c>
      <c r="BV422" s="11">
        <f t="shared" si="344"/>
        <v>6.0802200000000024</v>
      </c>
      <c r="BW422" s="11">
        <f t="shared" si="345"/>
        <v>-1661.8727790079438</v>
      </c>
    </row>
    <row r="423" spans="1:75" x14ac:dyDescent="0.35">
      <c r="A423" s="4">
        <v>57</v>
      </c>
      <c r="B423" s="5">
        <v>151.30000000000001</v>
      </c>
      <c r="C423" s="5">
        <f t="shared" si="297"/>
        <v>3.4199999999999875</v>
      </c>
      <c r="D423" s="5">
        <f t="shared" si="298"/>
        <v>2.1798389280231869</v>
      </c>
      <c r="E423" s="5">
        <f t="shared" si="299"/>
        <v>1.5130000000000002E-4</v>
      </c>
      <c r="F423" s="5">
        <f t="shared" si="300"/>
        <v>3.419999999999991E-6</v>
      </c>
      <c r="G423" s="5">
        <f t="shared" si="301"/>
        <v>-3.8201610719768131</v>
      </c>
      <c r="H423" s="6">
        <f t="shared" si="302"/>
        <v>2.2853586930227793E-2</v>
      </c>
      <c r="K423" s="11">
        <v>57</v>
      </c>
      <c r="L423" s="11">
        <v>20.206</v>
      </c>
      <c r="M423" s="11">
        <f t="shared" si="303"/>
        <v>2020600</v>
      </c>
      <c r="N423" s="11">
        <f t="shared" si="304"/>
        <v>-0.61100000000000065</v>
      </c>
      <c r="O423" s="11">
        <f t="shared" si="305"/>
        <v>-61100</v>
      </c>
      <c r="P423" s="11">
        <f t="shared" si="306"/>
        <v>1.3054803486532056</v>
      </c>
      <c r="Q423" s="11">
        <f t="shared" si="306"/>
        <v>6.3054803486532052</v>
      </c>
      <c r="R423" s="11">
        <f t="shared" si="307"/>
        <v>1.3736844082121593</v>
      </c>
      <c r="S423" s="11">
        <f t="shared" si="308"/>
        <v>-6.9104519999999816</v>
      </c>
      <c r="T423" s="11">
        <f t="shared" si="296"/>
        <v>2195.1385893917868</v>
      </c>
      <c r="V423" s="11">
        <v>57</v>
      </c>
      <c r="W423" s="25">
        <v>22.309000000000001</v>
      </c>
      <c r="X423" s="11">
        <f t="shared" si="309"/>
        <v>2230900</v>
      </c>
      <c r="Y423" s="11">
        <f t="shared" si="310"/>
        <v>-0.66300000000000026</v>
      </c>
      <c r="Z423" s="11">
        <f t="shared" si="311"/>
        <v>-66300</v>
      </c>
      <c r="AA423" s="11">
        <f t="shared" si="312"/>
        <v>1.3484801034879896</v>
      </c>
      <c r="AB423" s="11">
        <f t="shared" si="313"/>
        <v>6.3484801034879892</v>
      </c>
      <c r="AC423" s="11">
        <f>(AB423-AB424)/(G424-G423)</f>
        <v>1.3497203830996809</v>
      </c>
      <c r="AD423" s="11">
        <f>X423*F423</f>
        <v>7.6296779999999798</v>
      </c>
      <c r="AE423" s="11">
        <f>(X423*E423)/(($I$3+$I$4)*286.9)+273</f>
        <v>2395.1909230298616</v>
      </c>
      <c r="AG423" s="11">
        <v>57</v>
      </c>
      <c r="AH423" s="11">
        <v>20.937999999999999</v>
      </c>
      <c r="AI423" s="11">
        <f t="shared" si="314"/>
        <v>2093799.9999999998</v>
      </c>
      <c r="AJ423" s="11">
        <f t="shared" si="315"/>
        <v>-0.60299999999999798</v>
      </c>
      <c r="AK423" s="11">
        <f t="shared" si="316"/>
        <v>-60299.999999999767</v>
      </c>
      <c r="AL423" s="11">
        <f t="shared" si="317"/>
        <v>1.3209351954685953</v>
      </c>
      <c r="AM423" s="11">
        <f t="shared" si="318"/>
        <v>6.3209351954685955</v>
      </c>
      <c r="AN423" s="11">
        <f t="shared" si="319"/>
        <v>1.3073377478051624</v>
      </c>
      <c r="AO423" s="11">
        <f t="shared" si="320"/>
        <v>7.16079599999998</v>
      </c>
      <c r="AP423" s="11">
        <f t="shared" si="321"/>
        <v>-2044.49063418689</v>
      </c>
      <c r="AR423" s="11">
        <v>57</v>
      </c>
      <c r="AS423" s="11">
        <v>19.495000000000001</v>
      </c>
      <c r="AT423" s="11">
        <f t="shared" si="322"/>
        <v>1949500</v>
      </c>
      <c r="AU423" s="11">
        <f t="shared" si="323"/>
        <v>-0.56000000000000227</v>
      </c>
      <c r="AV423" s="11">
        <f t="shared" si="324"/>
        <v>-56000.000000000233</v>
      </c>
      <c r="AW423" s="11">
        <f t="shared" si="325"/>
        <v>1.2899232395240046</v>
      </c>
      <c r="AX423" s="11">
        <f t="shared" si="326"/>
        <v>6.2899232395240041</v>
      </c>
      <c r="AY423" s="11">
        <f t="shared" si="327"/>
        <v>1.3039291912302733</v>
      </c>
      <c r="AZ423" s="11">
        <f t="shared" si="328"/>
        <v>6.6672899999999826</v>
      </c>
      <c r="BA423" s="11">
        <f t="shared" si="329"/>
        <v>-1884.7743773747934</v>
      </c>
      <c r="BC423" s="11">
        <v>57</v>
      </c>
      <c r="BD423" s="11">
        <v>19.475999999999999</v>
      </c>
      <c r="BE423" s="11">
        <f t="shared" si="330"/>
        <v>1947600</v>
      </c>
      <c r="BF423" s="11">
        <f t="shared" si="331"/>
        <v>-0.56199999999999761</v>
      </c>
      <c r="BG423" s="11">
        <f t="shared" si="332"/>
        <v>-56199.999999999767</v>
      </c>
      <c r="BH423" s="11">
        <f t="shared" si="333"/>
        <v>1.2894997658738567</v>
      </c>
      <c r="BI423" s="11">
        <f t="shared" si="334"/>
        <v>6.289499765873857</v>
      </c>
      <c r="BJ423" s="11">
        <f t="shared" si="335"/>
        <v>1.3099504050881317</v>
      </c>
      <c r="BK423" s="11">
        <f t="shared" si="336"/>
        <v>6.6607919999999821</v>
      </c>
      <c r="BL423" s="11">
        <f t="shared" si="337"/>
        <v>-1882.6713913183626</v>
      </c>
      <c r="BN423" s="11">
        <v>57</v>
      </c>
      <c r="BO423" s="11">
        <v>17.356000000000002</v>
      </c>
      <c r="BP423" s="11">
        <f t="shared" si="338"/>
        <v>1735600.0000000002</v>
      </c>
      <c r="BQ423" s="11">
        <f t="shared" si="339"/>
        <v>-0.50400000000000134</v>
      </c>
      <c r="BR423" s="11">
        <f t="shared" si="340"/>
        <v>-50400.000000000233</v>
      </c>
      <c r="BS423" s="11">
        <f t="shared" si="341"/>
        <v>1.2394496414571743</v>
      </c>
      <c r="BT423" s="11">
        <f t="shared" si="342"/>
        <v>6.2394496414571741</v>
      </c>
      <c r="BU423" s="11">
        <f t="shared" si="343"/>
        <v>1.3183778670274007</v>
      </c>
      <c r="BV423" s="11">
        <f t="shared" si="344"/>
        <v>5.9357519999999848</v>
      </c>
      <c r="BW423" s="11">
        <f t="shared" si="345"/>
        <v>-1648.0224208113323</v>
      </c>
    </row>
    <row r="424" spans="1:75" x14ac:dyDescent="0.35">
      <c r="A424" s="4">
        <v>58</v>
      </c>
      <c r="B424" s="5">
        <v>154.72</v>
      </c>
      <c r="C424" s="5">
        <f t="shared" si="297"/>
        <v>3.4399999999999977</v>
      </c>
      <c r="D424" s="5">
        <f t="shared" si="298"/>
        <v>2.1895464567389267</v>
      </c>
      <c r="E424" s="5">
        <f t="shared" si="299"/>
        <v>1.5472000000000001E-4</v>
      </c>
      <c r="F424" s="5">
        <f t="shared" si="300"/>
        <v>3.4399999999999806E-6</v>
      </c>
      <c r="G424" s="5">
        <f t="shared" si="301"/>
        <v>-3.8104535432610733</v>
      </c>
      <c r="H424" s="6">
        <f t="shared" si="302"/>
        <v>2.3551456677191468E-2</v>
      </c>
      <c r="K424" s="11">
        <v>58</v>
      </c>
      <c r="L424" s="11">
        <v>19.594999999999999</v>
      </c>
      <c r="M424" s="11">
        <f t="shared" si="303"/>
        <v>1959500</v>
      </c>
      <c r="N424" s="11">
        <f t="shared" si="304"/>
        <v>-0.58099999999999952</v>
      </c>
      <c r="O424" s="11">
        <f t="shared" si="305"/>
        <v>-58100</v>
      </c>
      <c r="P424" s="11">
        <f t="shared" si="306"/>
        <v>1.2921452678141214</v>
      </c>
      <c r="Q424" s="11">
        <f t="shared" si="306"/>
        <v>6.2921452678141216</v>
      </c>
      <c r="R424" s="11">
        <f t="shared" si="307"/>
        <v>1.3687439879027248</v>
      </c>
      <c r="S424" s="11">
        <f t="shared" si="308"/>
        <v>-6.740679999999962</v>
      </c>
      <c r="T424" s="11">
        <f t="shared" si="296"/>
        <v>2179.1503171598606</v>
      </c>
      <c r="V424" s="11">
        <v>58</v>
      </c>
      <c r="W424" s="25">
        <v>21.646000000000001</v>
      </c>
      <c r="X424" s="11">
        <f t="shared" si="309"/>
        <v>2164600</v>
      </c>
      <c r="Y424" s="11">
        <f t="shared" si="310"/>
        <v>-0.61299999999999955</v>
      </c>
      <c r="Z424" s="11">
        <f t="shared" si="311"/>
        <v>-61300</v>
      </c>
      <c r="AA424" s="11">
        <f t="shared" si="312"/>
        <v>1.3353776541108293</v>
      </c>
      <c r="AB424" s="11">
        <f t="shared" si="313"/>
        <v>6.3353776541108298</v>
      </c>
      <c r="AC424" s="11">
        <f>(AB424-AB425)/(G425-G424)</f>
        <v>1.3064053994007476</v>
      </c>
      <c r="AD424" s="11">
        <f>X424*F424</f>
        <v>7.4462239999999582</v>
      </c>
      <c r="AE424" s="11">
        <f>(X424*E424)/(($I$3+$I$4)*286.9)+273</f>
        <v>2378.6662294076218</v>
      </c>
      <c r="AG424" s="11">
        <v>58</v>
      </c>
      <c r="AH424" s="11">
        <v>20.335000000000001</v>
      </c>
      <c r="AI424" s="11">
        <f t="shared" si="314"/>
        <v>2033500</v>
      </c>
      <c r="AJ424" s="11">
        <f t="shared" si="315"/>
        <v>-0.58800000000000097</v>
      </c>
      <c r="AK424" s="11">
        <f t="shared" si="316"/>
        <v>-58800</v>
      </c>
      <c r="AL424" s="11">
        <f t="shared" si="317"/>
        <v>1.3082441767406063</v>
      </c>
      <c r="AM424" s="11">
        <f t="shared" si="318"/>
        <v>6.3082441767406063</v>
      </c>
      <c r="AN424" s="11">
        <f t="shared" si="319"/>
        <v>1.3343229617348022</v>
      </c>
      <c r="AO424" s="11">
        <f t="shared" si="320"/>
        <v>6.9952399999999608</v>
      </c>
      <c r="AP424" s="11">
        <f t="shared" si="321"/>
        <v>-2028.6246369735859</v>
      </c>
      <c r="AR424" s="11">
        <v>58</v>
      </c>
      <c r="AS424" s="11">
        <v>18.934999999999999</v>
      </c>
      <c r="AT424" s="11">
        <f t="shared" si="322"/>
        <v>1893499.9999999998</v>
      </c>
      <c r="AU424" s="11">
        <f t="shared" si="323"/>
        <v>-0.53599999999999781</v>
      </c>
      <c r="AV424" s="11">
        <f t="shared" si="324"/>
        <v>-53599.999999999767</v>
      </c>
      <c r="AW424" s="11">
        <f t="shared" si="325"/>
        <v>1.2772653094568451</v>
      </c>
      <c r="AX424" s="11">
        <f t="shared" si="326"/>
        <v>6.2772653094568449</v>
      </c>
      <c r="AY424" s="11">
        <f t="shared" si="327"/>
        <v>1.3058460153217895</v>
      </c>
      <c r="AZ424" s="11">
        <f t="shared" si="328"/>
        <v>6.5136399999999623</v>
      </c>
      <c r="BA424" s="11">
        <f t="shared" si="329"/>
        <v>-1870.165109471101</v>
      </c>
      <c r="BC424" s="11">
        <v>58</v>
      </c>
      <c r="BD424" s="11">
        <v>18.914000000000001</v>
      </c>
      <c r="BE424" s="11">
        <f t="shared" si="330"/>
        <v>1891400.0000000002</v>
      </c>
      <c r="BF424" s="11">
        <f t="shared" si="331"/>
        <v>-0.53900000000000148</v>
      </c>
      <c r="BG424" s="11">
        <f t="shared" si="332"/>
        <v>-53900.000000000233</v>
      </c>
      <c r="BH424" s="11">
        <f t="shared" si="333"/>
        <v>1.2767833847002688</v>
      </c>
      <c r="BI424" s="11">
        <f t="shared" si="334"/>
        <v>6.276783384700269</v>
      </c>
      <c r="BJ424" s="11">
        <f t="shared" si="335"/>
        <v>1.3147407922061822</v>
      </c>
      <c r="BK424" s="11">
        <f t="shared" si="336"/>
        <v>6.5064159999999642</v>
      </c>
      <c r="BL424" s="11">
        <f t="shared" si="337"/>
        <v>-1867.7882165585643</v>
      </c>
      <c r="BN424" s="11">
        <v>58</v>
      </c>
      <c r="BO424" s="11">
        <v>16.852</v>
      </c>
      <c r="BP424" s="11">
        <f t="shared" si="338"/>
        <v>1685200</v>
      </c>
      <c r="BQ424" s="11">
        <f t="shared" si="339"/>
        <v>-0.4789999999999992</v>
      </c>
      <c r="BR424" s="11">
        <f t="shared" si="340"/>
        <v>-47900</v>
      </c>
      <c r="BS424" s="11">
        <f t="shared" si="341"/>
        <v>1.2266514504548103</v>
      </c>
      <c r="BT424" s="11">
        <f t="shared" si="342"/>
        <v>6.2266514504548098</v>
      </c>
      <c r="BU424" s="11">
        <f t="shared" si="343"/>
        <v>1.3113012501938099</v>
      </c>
      <c r="BV424" s="11">
        <f t="shared" si="344"/>
        <v>5.7970879999999676</v>
      </c>
      <c r="BW424" s="11">
        <f t="shared" si="345"/>
        <v>-1634.399969622762</v>
      </c>
    </row>
    <row r="425" spans="1:75" x14ac:dyDescent="0.35">
      <c r="A425" s="4">
        <v>59</v>
      </c>
      <c r="B425" s="5">
        <v>158.16</v>
      </c>
      <c r="C425" s="5">
        <f t="shared" si="297"/>
        <v>3.4699999999999989</v>
      </c>
      <c r="D425" s="5">
        <f t="shared" si="298"/>
        <v>2.199096656305616</v>
      </c>
      <c r="E425" s="5">
        <f t="shared" si="299"/>
        <v>1.5815999999999999E-4</v>
      </c>
      <c r="F425" s="5">
        <f t="shared" si="300"/>
        <v>3.4699999999999922E-6</v>
      </c>
      <c r="G425" s="5">
        <f t="shared" si="301"/>
        <v>-3.800903343694384</v>
      </c>
      <c r="H425" s="6">
        <f t="shared" si="302"/>
        <v>2.4254300320372485E-2</v>
      </c>
      <c r="K425" s="11">
        <v>59</v>
      </c>
      <c r="L425" s="11">
        <v>19.013999999999999</v>
      </c>
      <c r="M425" s="11">
        <f t="shared" si="303"/>
        <v>1901400</v>
      </c>
      <c r="N425" s="11">
        <f t="shared" si="304"/>
        <v>-0.54400000000000048</v>
      </c>
      <c r="O425" s="11">
        <f t="shared" si="305"/>
        <v>-54400</v>
      </c>
      <c r="P425" s="11">
        <f t="shared" si="306"/>
        <v>1.2790734895739442</v>
      </c>
      <c r="Q425" s="11">
        <f t="shared" si="306"/>
        <v>6.2790734895739444</v>
      </c>
      <c r="R425" s="11">
        <f t="shared" si="307"/>
        <v>1.3375247362165275</v>
      </c>
      <c r="S425" s="11">
        <f t="shared" si="308"/>
        <v>-6.5978579999999853</v>
      </c>
      <c r="T425" s="11">
        <f t="shared" si="296"/>
        <v>2163.7563473670207</v>
      </c>
      <c r="V425" s="11">
        <v>59</v>
      </c>
      <c r="W425" s="25">
        <v>21.033000000000001</v>
      </c>
      <c r="X425" s="11">
        <f t="shared" si="309"/>
        <v>2103300</v>
      </c>
      <c r="Y425" s="11">
        <f t="shared" si="310"/>
        <v>-0.59800000000000253</v>
      </c>
      <c r="Z425" s="11">
        <f t="shared" si="311"/>
        <v>-59800.000000000233</v>
      </c>
      <c r="AA425" s="11">
        <f t="shared" si="312"/>
        <v>1.3229012218315519</v>
      </c>
      <c r="AB425" s="11">
        <f t="shared" si="313"/>
        <v>6.3229012218315521</v>
      </c>
      <c r="AC425" s="11">
        <f>(AB425-AB426)/(G426-G425)</f>
        <v>1.3290354352265084</v>
      </c>
      <c r="AD425" s="11">
        <f>X425*F425</f>
        <v>7.2984509999999831</v>
      </c>
      <c r="AE425" s="11">
        <f>(X425*E425)/(($I$3+$I$4)*286.9)+273</f>
        <v>2364.5261520022373</v>
      </c>
      <c r="AG425" s="11">
        <v>59</v>
      </c>
      <c r="AH425" s="11">
        <v>19.747</v>
      </c>
      <c r="AI425" s="11">
        <f t="shared" si="314"/>
        <v>1974700</v>
      </c>
      <c r="AJ425" s="11">
        <f t="shared" si="315"/>
        <v>-0.55699999999999861</v>
      </c>
      <c r="AK425" s="11">
        <f t="shared" si="316"/>
        <v>-55699.999999999767</v>
      </c>
      <c r="AL425" s="11">
        <f t="shared" si="317"/>
        <v>1.2955011261696232</v>
      </c>
      <c r="AM425" s="11">
        <f t="shared" si="318"/>
        <v>6.295501126169623</v>
      </c>
      <c r="AN425" s="11">
        <f t="shared" si="319"/>
        <v>1.31838026534987</v>
      </c>
      <c r="AO425" s="11">
        <f t="shared" si="320"/>
        <v>6.8522089999999842</v>
      </c>
      <c r="AP425" s="11">
        <f t="shared" si="321"/>
        <v>-2011.7655756103231</v>
      </c>
      <c r="AR425" s="11">
        <v>59</v>
      </c>
      <c r="AS425" s="11">
        <v>18.399000000000001</v>
      </c>
      <c r="AT425" s="11">
        <f t="shared" si="322"/>
        <v>1839900</v>
      </c>
      <c r="AU425" s="11">
        <f t="shared" si="323"/>
        <v>-0.52200000000000202</v>
      </c>
      <c r="AV425" s="11">
        <f t="shared" si="324"/>
        <v>-52200</v>
      </c>
      <c r="AW425" s="11">
        <f t="shared" si="325"/>
        <v>1.2647942194071555</v>
      </c>
      <c r="AX425" s="11">
        <f t="shared" si="326"/>
        <v>6.2647942194071558</v>
      </c>
      <c r="AY425" s="11">
        <f t="shared" si="327"/>
        <v>1.3261707546745587</v>
      </c>
      <c r="AZ425" s="11">
        <f t="shared" si="328"/>
        <v>6.3844529999999855</v>
      </c>
      <c r="BA425" s="11">
        <f t="shared" si="329"/>
        <v>-1855.7994037400285</v>
      </c>
      <c r="BC425" s="11">
        <v>59</v>
      </c>
      <c r="BD425" s="11">
        <v>18.375</v>
      </c>
      <c r="BE425" s="11">
        <f t="shared" si="330"/>
        <v>1837500</v>
      </c>
      <c r="BF425" s="11">
        <f t="shared" si="331"/>
        <v>-0.51899999999999835</v>
      </c>
      <c r="BG425" s="11">
        <f t="shared" si="332"/>
        <v>-51899.999999999767</v>
      </c>
      <c r="BH425" s="11">
        <f t="shared" si="333"/>
        <v>1.2642273477562325</v>
      </c>
      <c r="BI425" s="11">
        <f t="shared" si="334"/>
        <v>6.2642273477562327</v>
      </c>
      <c r="BJ425" s="11">
        <f t="shared" si="335"/>
        <v>1.3201859409862837</v>
      </c>
      <c r="BK425" s="11">
        <f t="shared" si="336"/>
        <v>6.3761249999999858</v>
      </c>
      <c r="BL425" s="11">
        <f t="shared" si="337"/>
        <v>-1853.0225579500529</v>
      </c>
      <c r="BN425" s="11">
        <v>59</v>
      </c>
      <c r="BO425" s="11">
        <v>16.373000000000001</v>
      </c>
      <c r="BP425" s="11">
        <f t="shared" si="338"/>
        <v>1637300</v>
      </c>
      <c r="BQ425" s="11">
        <f t="shared" si="339"/>
        <v>-0.45600000000000129</v>
      </c>
      <c r="BR425" s="11">
        <f t="shared" si="340"/>
        <v>-45600</v>
      </c>
      <c r="BS425" s="11">
        <f t="shared" si="341"/>
        <v>1.2141282618234099</v>
      </c>
      <c r="BT425" s="11">
        <f t="shared" si="342"/>
        <v>6.2141282618234097</v>
      </c>
      <c r="BU425" s="11">
        <f t="shared" si="343"/>
        <v>1.3014995711174495</v>
      </c>
      <c r="BV425" s="11">
        <f t="shared" si="344"/>
        <v>5.6814309999999875</v>
      </c>
      <c r="BW425" s="11">
        <f t="shared" si="345"/>
        <v>-1621.3873383029231</v>
      </c>
    </row>
    <row r="426" spans="1:75" x14ac:dyDescent="0.35">
      <c r="A426" s="4">
        <v>60</v>
      </c>
      <c r="B426" s="5">
        <v>161.63</v>
      </c>
      <c r="C426" s="5">
        <f t="shared" si="297"/>
        <v>3.4900000000000091</v>
      </c>
      <c r="D426" s="5">
        <f t="shared" si="298"/>
        <v>2.2085219729314334</v>
      </c>
      <c r="E426" s="5">
        <f t="shared" si="299"/>
        <v>1.6162999999999998E-4</v>
      </c>
      <c r="F426" s="5">
        <f t="shared" si="300"/>
        <v>3.4900000000000089E-6</v>
      </c>
      <c r="G426" s="5">
        <f t="shared" si="301"/>
        <v>-3.7914780270685671</v>
      </c>
      <c r="H426" s="6">
        <f t="shared" si="302"/>
        <v>2.4961811327445071E-2</v>
      </c>
      <c r="K426" s="11">
        <v>60</v>
      </c>
      <c r="L426" s="11">
        <v>18.47</v>
      </c>
      <c r="M426" s="11">
        <f t="shared" si="303"/>
        <v>1847000</v>
      </c>
      <c r="N426" s="11">
        <f t="shared" si="304"/>
        <v>-0.5259999999999998</v>
      </c>
      <c r="O426" s="11">
        <f t="shared" si="305"/>
        <v>-52600</v>
      </c>
      <c r="P426" s="11">
        <f t="shared" si="306"/>
        <v>1.2664668954402414</v>
      </c>
      <c r="Q426" s="11">
        <f t="shared" si="306"/>
        <v>6.2664668954402414</v>
      </c>
      <c r="R426" s="11">
        <f t="shared" si="307"/>
        <v>1.3524500012899341</v>
      </c>
      <c r="S426" s="11">
        <f t="shared" si="308"/>
        <v>-6.4460300000000164</v>
      </c>
      <c r="T426" s="11">
        <f t="shared" si="296"/>
        <v>2149.9568539733727</v>
      </c>
      <c r="V426" s="11">
        <v>60</v>
      </c>
      <c r="W426" s="25">
        <v>20.434999999999999</v>
      </c>
      <c r="X426" s="11">
        <f t="shared" si="309"/>
        <v>2043499.9999999998</v>
      </c>
      <c r="Y426" s="11">
        <f t="shared" si="310"/>
        <v>-0.55999999999999872</v>
      </c>
      <c r="Z426" s="11">
        <f t="shared" si="311"/>
        <v>-55999.999999999767</v>
      </c>
      <c r="AA426" s="11">
        <f t="shared" si="312"/>
        <v>1.3103746420476123</v>
      </c>
      <c r="AB426" s="11">
        <f t="shared" si="313"/>
        <v>6.3103746420476119</v>
      </c>
      <c r="AC426" s="11">
        <f>(AB426-AB427)/(G427-G426)</f>
        <v>1.3006990518997281</v>
      </c>
      <c r="AD426" s="11">
        <f>X426*F426</f>
        <v>7.1318150000000173</v>
      </c>
      <c r="AE426" s="11">
        <f>(X426*E426)/(($I$3+$I$4)*286.9)+273</f>
        <v>2349.6439258768742</v>
      </c>
      <c r="AG426" s="11">
        <v>60</v>
      </c>
      <c r="AH426" s="11">
        <v>19.190000000000001</v>
      </c>
      <c r="AI426" s="11">
        <f t="shared" si="314"/>
        <v>1919000.0000000002</v>
      </c>
      <c r="AJ426" s="11">
        <f t="shared" si="315"/>
        <v>-0.53700000000000259</v>
      </c>
      <c r="AK426" s="11">
        <f t="shared" si="316"/>
        <v>-53700.000000000466</v>
      </c>
      <c r="AL426" s="11">
        <f t="shared" si="317"/>
        <v>1.2830749747354715</v>
      </c>
      <c r="AM426" s="11">
        <f t="shared" si="318"/>
        <v>6.2830749747354719</v>
      </c>
      <c r="AN426" s="11">
        <f t="shared" si="319"/>
        <v>1.3285916968368379</v>
      </c>
      <c r="AO426" s="11">
        <f t="shared" si="320"/>
        <v>6.6973100000000176</v>
      </c>
      <c r="AP426" s="11">
        <f t="shared" si="321"/>
        <v>-1996.0329984397972</v>
      </c>
      <c r="AR426" s="11">
        <v>60</v>
      </c>
      <c r="AS426" s="11">
        <v>17.876999999999999</v>
      </c>
      <c r="AT426" s="11">
        <f t="shared" si="322"/>
        <v>1787700</v>
      </c>
      <c r="AU426" s="11">
        <f t="shared" si="323"/>
        <v>-0.49499999999999744</v>
      </c>
      <c r="AV426" s="11">
        <f t="shared" si="324"/>
        <v>-49499.999999999767</v>
      </c>
      <c r="AW426" s="11">
        <f t="shared" si="325"/>
        <v>1.2522946401444492</v>
      </c>
      <c r="AX426" s="11">
        <f t="shared" si="326"/>
        <v>6.2522946401444495</v>
      </c>
      <c r="AY426" s="11">
        <f t="shared" si="327"/>
        <v>1.3144297978398984</v>
      </c>
      <c r="AZ426" s="11">
        <f t="shared" si="328"/>
        <v>6.2390730000000163</v>
      </c>
      <c r="BA426" s="11">
        <f t="shared" si="329"/>
        <v>-1840.7833722307578</v>
      </c>
      <c r="BC426" s="11">
        <v>60</v>
      </c>
      <c r="BD426" s="11">
        <v>17.856000000000002</v>
      </c>
      <c r="BE426" s="11">
        <f t="shared" si="330"/>
        <v>1785600.0000000002</v>
      </c>
      <c r="BF426" s="11">
        <f t="shared" si="331"/>
        <v>-0.50300000000000011</v>
      </c>
      <c r="BG426" s="11">
        <f t="shared" si="332"/>
        <v>-50300</v>
      </c>
      <c r="BH426" s="11">
        <f t="shared" si="333"/>
        <v>1.2517841772574847</v>
      </c>
      <c r="BI426" s="11">
        <f t="shared" si="334"/>
        <v>6.2517841772574849</v>
      </c>
      <c r="BJ426" s="11">
        <f t="shared" si="335"/>
        <v>1.3375730074713768</v>
      </c>
      <c r="BK426" s="11">
        <f t="shared" si="336"/>
        <v>6.2317440000000168</v>
      </c>
      <c r="BL426" s="11">
        <f t="shared" si="337"/>
        <v>-1838.3003241344977</v>
      </c>
      <c r="BN426" s="11">
        <v>60</v>
      </c>
      <c r="BO426" s="11">
        <v>15.917</v>
      </c>
      <c r="BP426" s="11">
        <f t="shared" si="338"/>
        <v>1591700</v>
      </c>
      <c r="BQ426" s="11">
        <f t="shared" si="339"/>
        <v>-0.43399999999999928</v>
      </c>
      <c r="BR426" s="11">
        <f t="shared" si="340"/>
        <v>-43400</v>
      </c>
      <c r="BS426" s="11">
        <f t="shared" si="341"/>
        <v>1.2018612162772626</v>
      </c>
      <c r="BT426" s="11">
        <f t="shared" si="342"/>
        <v>6.2018612162772628</v>
      </c>
      <c r="BU426" s="11">
        <f t="shared" si="343"/>
        <v>1.2940807968339993</v>
      </c>
      <c r="BV426" s="11">
        <f t="shared" si="344"/>
        <v>5.5550330000000141</v>
      </c>
      <c r="BW426" s="11">
        <f t="shared" si="345"/>
        <v>-1609.0322165797936</v>
      </c>
    </row>
    <row r="427" spans="1:75" x14ac:dyDescent="0.35">
      <c r="A427" s="4">
        <v>61</v>
      </c>
      <c r="B427" s="5">
        <v>165.12</v>
      </c>
      <c r="C427" s="5">
        <f t="shared" si="297"/>
        <v>3.5099999999999909</v>
      </c>
      <c r="D427" s="5">
        <f t="shared" si="298"/>
        <v>2.2177996799471171</v>
      </c>
      <c r="E427" s="5">
        <f t="shared" si="299"/>
        <v>1.6511999999999999E-4</v>
      </c>
      <c r="F427" s="5">
        <f t="shared" si="300"/>
        <v>3.5099999999999986E-6</v>
      </c>
      <c r="G427" s="5">
        <f t="shared" si="301"/>
        <v>-3.7822003200528829</v>
      </c>
      <c r="H427" s="6">
        <f t="shared" si="302"/>
        <v>2.5673683114100843E-2</v>
      </c>
      <c r="K427" s="11">
        <v>61</v>
      </c>
      <c r="L427" s="11">
        <v>17.943999999999999</v>
      </c>
      <c r="M427" s="11">
        <f t="shared" si="303"/>
        <v>1794400</v>
      </c>
      <c r="N427" s="11">
        <f t="shared" si="304"/>
        <v>-0.49499999999999744</v>
      </c>
      <c r="O427" s="11">
        <f t="shared" si="305"/>
        <v>-49499.999999999767</v>
      </c>
      <c r="P427" s="11">
        <f t="shared" si="306"/>
        <v>1.2539192605749112</v>
      </c>
      <c r="Q427" s="11">
        <f t="shared" si="306"/>
        <v>6.2539192605749117</v>
      </c>
      <c r="R427" s="11">
        <f t="shared" si="307"/>
        <v>1.3298856113852613</v>
      </c>
      <c r="S427" s="11">
        <f t="shared" si="308"/>
        <v>-6.2983439999999975</v>
      </c>
      <c r="T427" s="11">
        <f t="shared" si="296"/>
        <v>2135.87777612645</v>
      </c>
      <c r="V427" s="11">
        <v>61</v>
      </c>
      <c r="W427" s="25">
        <v>19.875</v>
      </c>
      <c r="X427" s="11">
        <f t="shared" si="309"/>
        <v>1987500</v>
      </c>
      <c r="Y427" s="11">
        <f t="shared" si="310"/>
        <v>-0.52899999999999991</v>
      </c>
      <c r="Z427" s="11">
        <f t="shared" si="311"/>
        <v>-52900</v>
      </c>
      <c r="AA427" s="11">
        <f t="shared" si="312"/>
        <v>1.298307137328508</v>
      </c>
      <c r="AB427" s="11">
        <f t="shared" si="313"/>
        <v>6.298307137328508</v>
      </c>
      <c r="AC427" s="11">
        <f>(AB427-AB428)/(G428-G427)</f>
        <v>1.2825121625892413</v>
      </c>
      <c r="AD427" s="11">
        <f>X427*F427</f>
        <v>6.976124999999997</v>
      </c>
      <c r="AE427" s="11">
        <f>(X427*E427)/(($I$3+$I$4)*286.9)+273</f>
        <v>2336.3468457709096</v>
      </c>
      <c r="AG427" s="11">
        <v>61</v>
      </c>
      <c r="AH427" s="11">
        <v>18.652999999999999</v>
      </c>
      <c r="AI427" s="11">
        <f t="shared" si="314"/>
        <v>1865299.9999999998</v>
      </c>
      <c r="AJ427" s="11">
        <f t="shared" si="315"/>
        <v>-0.51599999999999824</v>
      </c>
      <c r="AK427" s="11">
        <f t="shared" si="316"/>
        <v>-51599.999999999767</v>
      </c>
      <c r="AL427" s="11">
        <f t="shared" si="317"/>
        <v>1.2707486902287488</v>
      </c>
      <c r="AM427" s="11">
        <f t="shared" si="318"/>
        <v>6.270748690228749</v>
      </c>
      <c r="AN427" s="11">
        <f t="shared" si="319"/>
        <v>1.3336643410005511</v>
      </c>
      <c r="AO427" s="11">
        <f t="shared" si="320"/>
        <v>6.5472029999999961</v>
      </c>
      <c r="AP427" s="11">
        <f t="shared" si="321"/>
        <v>-1980.1610464115552</v>
      </c>
      <c r="AR427" s="11">
        <v>61</v>
      </c>
      <c r="AS427" s="11">
        <v>17.382000000000001</v>
      </c>
      <c r="AT427" s="11">
        <f t="shared" si="322"/>
        <v>1738200.0000000002</v>
      </c>
      <c r="AU427" s="11">
        <f t="shared" si="323"/>
        <v>-0.46499999999999986</v>
      </c>
      <c r="AV427" s="11">
        <f t="shared" si="324"/>
        <v>-46500</v>
      </c>
      <c r="AW427" s="11">
        <f t="shared" si="325"/>
        <v>1.2400997455874054</v>
      </c>
      <c r="AX427" s="11">
        <f t="shared" si="326"/>
        <v>6.2400997455874059</v>
      </c>
      <c r="AY427" s="11">
        <f t="shared" si="327"/>
        <v>1.2891286189813538</v>
      </c>
      <c r="AZ427" s="11">
        <f t="shared" si="328"/>
        <v>6.1010819999999981</v>
      </c>
      <c r="BA427" s="11">
        <f t="shared" si="329"/>
        <v>-1826.6325153447524</v>
      </c>
      <c r="BC427" s="11">
        <v>61</v>
      </c>
      <c r="BD427" s="11">
        <v>17.353000000000002</v>
      </c>
      <c r="BE427" s="11">
        <f t="shared" si="330"/>
        <v>1735300.0000000002</v>
      </c>
      <c r="BF427" s="11">
        <f t="shared" si="331"/>
        <v>-0.4740000000000002</v>
      </c>
      <c r="BG427" s="11">
        <f t="shared" si="332"/>
        <v>-47400</v>
      </c>
      <c r="BH427" s="11">
        <f t="shared" si="333"/>
        <v>1.2393745667820784</v>
      </c>
      <c r="BI427" s="11">
        <f t="shared" si="334"/>
        <v>6.2393745667820779</v>
      </c>
      <c r="BJ427" s="11">
        <f t="shared" si="335"/>
        <v>1.3166549370161549</v>
      </c>
      <c r="BK427" s="11">
        <f t="shared" si="336"/>
        <v>6.0909029999999982</v>
      </c>
      <c r="BL427" s="11">
        <f t="shared" si="337"/>
        <v>-1823.1295040143532</v>
      </c>
      <c r="BN427" s="11">
        <v>61</v>
      </c>
      <c r="BO427" s="11">
        <v>15.483000000000001</v>
      </c>
      <c r="BP427" s="11">
        <f t="shared" si="338"/>
        <v>1548300</v>
      </c>
      <c r="BQ427" s="11">
        <f t="shared" si="339"/>
        <v>-0.42100000000000115</v>
      </c>
      <c r="BR427" s="11">
        <f t="shared" si="340"/>
        <v>-42100</v>
      </c>
      <c r="BS427" s="11">
        <f t="shared" si="341"/>
        <v>1.1898551137896143</v>
      </c>
      <c r="BT427" s="11">
        <f t="shared" si="342"/>
        <v>6.1898551137896138</v>
      </c>
      <c r="BU427" s="11">
        <f t="shared" si="343"/>
        <v>1.3105923091075771</v>
      </c>
      <c r="BV427" s="11">
        <f t="shared" si="344"/>
        <v>5.4345329999999974</v>
      </c>
      <c r="BW427" s="11">
        <f t="shared" si="345"/>
        <v>-1597.2456699506845</v>
      </c>
    </row>
    <row r="428" spans="1:75" x14ac:dyDescent="0.35">
      <c r="A428" s="4">
        <v>62</v>
      </c>
      <c r="B428" s="5">
        <v>168.63</v>
      </c>
      <c r="C428" s="5">
        <f t="shared" si="297"/>
        <v>3.5300000000000011</v>
      </c>
      <c r="D428" s="5">
        <f t="shared" si="298"/>
        <v>2.2269348400126003</v>
      </c>
      <c r="E428" s="5">
        <f t="shared" si="299"/>
        <v>1.6862999999999999E-4</v>
      </c>
      <c r="F428" s="5">
        <f t="shared" si="300"/>
        <v>3.5300000000000153E-6</v>
      </c>
      <c r="G428" s="5">
        <f t="shared" si="301"/>
        <v>-3.7730651599873997</v>
      </c>
      <c r="H428" s="6">
        <f t="shared" si="302"/>
        <v>2.6389609265772662E-2</v>
      </c>
      <c r="K428" s="11">
        <v>62</v>
      </c>
      <c r="L428" s="11">
        <v>17.449000000000002</v>
      </c>
      <c r="M428" s="11">
        <f t="shared" si="303"/>
        <v>1744900.0000000002</v>
      </c>
      <c r="N428" s="11">
        <f t="shared" si="304"/>
        <v>-0.47600000000000264</v>
      </c>
      <c r="O428" s="11">
        <f t="shared" si="305"/>
        <v>-47600.000000000233</v>
      </c>
      <c r="P428" s="11">
        <f t="shared" si="306"/>
        <v>1.2417705426461245</v>
      </c>
      <c r="Q428" s="11">
        <f t="shared" si="306"/>
        <v>6.2417705426461243</v>
      </c>
      <c r="R428" s="11">
        <f t="shared" si="307"/>
        <v>1.3350426533523343</v>
      </c>
      <c r="S428" s="11">
        <f t="shared" si="308"/>
        <v>-6.1594970000000275</v>
      </c>
      <c r="T428" s="11">
        <f t="shared" si="296"/>
        <v>2122.9960613915641</v>
      </c>
      <c r="V428" s="11">
        <v>62</v>
      </c>
      <c r="W428" s="25">
        <v>19.346</v>
      </c>
      <c r="X428" s="11">
        <f t="shared" si="309"/>
        <v>1934600</v>
      </c>
      <c r="Y428" s="11">
        <f t="shared" si="310"/>
        <v>-0.50600000000000023</v>
      </c>
      <c r="Z428" s="11">
        <f t="shared" si="311"/>
        <v>-50600</v>
      </c>
      <c r="AA428" s="11">
        <f t="shared" si="312"/>
        <v>1.2865911834373263</v>
      </c>
      <c r="AB428" s="11">
        <f t="shared" si="313"/>
        <v>6.2865911834373263</v>
      </c>
      <c r="AC428" s="11">
        <f>(AB428-AB429)/(G429-G428)</f>
        <v>1.2792881392497835</v>
      </c>
      <c r="AD428" s="11">
        <f>X428*F428</f>
        <v>6.8291380000000297</v>
      </c>
      <c r="AE428" s="11">
        <f>(X428*E428)/(($I$3+$I$4)*286.9)+273</f>
        <v>2324.1217722322876</v>
      </c>
      <c r="AG428" s="11">
        <v>62</v>
      </c>
      <c r="AH428" s="11">
        <v>18.137</v>
      </c>
      <c r="AI428" s="11">
        <f t="shared" si="314"/>
        <v>1813700</v>
      </c>
      <c r="AJ428" s="11">
        <f t="shared" si="315"/>
        <v>-0.49200000000000088</v>
      </c>
      <c r="AK428" s="11">
        <f t="shared" si="316"/>
        <v>-49200</v>
      </c>
      <c r="AL428" s="11">
        <f t="shared" si="317"/>
        <v>1.2585654530000816</v>
      </c>
      <c r="AM428" s="11">
        <f t="shared" si="318"/>
        <v>6.2585654530000818</v>
      </c>
      <c r="AN428" s="11">
        <f t="shared" si="319"/>
        <v>1.327469241607989</v>
      </c>
      <c r="AO428" s="11">
        <f t="shared" si="320"/>
        <v>6.4023610000000275</v>
      </c>
      <c r="AP428" s="11">
        <f t="shared" si="321"/>
        <v>-1964.4026967434575</v>
      </c>
      <c r="AR428" s="11">
        <v>62</v>
      </c>
      <c r="AS428" s="11">
        <v>16.917000000000002</v>
      </c>
      <c r="AT428" s="11">
        <f t="shared" si="322"/>
        <v>1691700.0000000002</v>
      </c>
      <c r="AU428" s="11">
        <f t="shared" si="323"/>
        <v>-0.45500000000000185</v>
      </c>
      <c r="AV428" s="11">
        <f t="shared" si="324"/>
        <v>-45500.000000000233</v>
      </c>
      <c r="AW428" s="11">
        <f t="shared" si="325"/>
        <v>1.2283233493080157</v>
      </c>
      <c r="AX428" s="11">
        <f t="shared" si="326"/>
        <v>6.2283233493080159</v>
      </c>
      <c r="AY428" s="11">
        <f t="shared" si="327"/>
        <v>1.3160172456412464</v>
      </c>
      <c r="AZ428" s="11">
        <f t="shared" si="328"/>
        <v>5.971701000000027</v>
      </c>
      <c r="BA428" s="11">
        <f t="shared" si="329"/>
        <v>-1813.9019915536792</v>
      </c>
      <c r="BC428" s="11">
        <v>62</v>
      </c>
      <c r="BD428" s="11">
        <v>16.879000000000001</v>
      </c>
      <c r="BE428" s="11">
        <f t="shared" si="330"/>
        <v>1687900.0000000002</v>
      </c>
      <c r="BF428" s="11">
        <f t="shared" si="331"/>
        <v>-0.45600000000000307</v>
      </c>
      <c r="BG428" s="11">
        <f t="shared" si="332"/>
        <v>-45600.000000000466</v>
      </c>
      <c r="BH428" s="11">
        <f t="shared" si="333"/>
        <v>1.2273467131814264</v>
      </c>
      <c r="BI428" s="11">
        <f t="shared" si="334"/>
        <v>6.2273467131814266</v>
      </c>
      <c r="BJ428" s="11">
        <f t="shared" si="335"/>
        <v>1.3219598801333818</v>
      </c>
      <c r="BK428" s="11">
        <f t="shared" si="336"/>
        <v>5.958287000000027</v>
      </c>
      <c r="BL428" s="11">
        <f t="shared" si="337"/>
        <v>-1809.2142646707184</v>
      </c>
      <c r="BN428" s="11">
        <v>62</v>
      </c>
      <c r="BO428" s="11">
        <v>15.061999999999999</v>
      </c>
      <c r="BP428" s="11">
        <f t="shared" si="338"/>
        <v>1506200</v>
      </c>
      <c r="BQ428" s="11">
        <f t="shared" si="339"/>
        <v>-0.40299999999999869</v>
      </c>
      <c r="BR428" s="11">
        <f t="shared" si="340"/>
        <v>-40300</v>
      </c>
      <c r="BS428" s="11">
        <f t="shared" si="341"/>
        <v>1.1778826432653247</v>
      </c>
      <c r="BT428" s="11">
        <f t="shared" si="342"/>
        <v>6.1778826432653249</v>
      </c>
      <c r="BU428" s="11">
        <f t="shared" si="343"/>
        <v>1.3090759698446666</v>
      </c>
      <c r="BV428" s="11">
        <f t="shared" si="344"/>
        <v>5.3168860000000233</v>
      </c>
      <c r="BW428" s="11">
        <f t="shared" si="345"/>
        <v>-1585.0669029249575</v>
      </c>
    </row>
    <row r="429" spans="1:75" x14ac:dyDescent="0.35">
      <c r="A429" s="4">
        <v>63</v>
      </c>
      <c r="B429" s="5">
        <v>172.16</v>
      </c>
      <c r="C429" s="5">
        <f t="shared" si="297"/>
        <v>3.539999999999992</v>
      </c>
      <c r="D429" s="5">
        <f t="shared" si="298"/>
        <v>2.2359322539862951</v>
      </c>
      <c r="E429" s="5">
        <f t="shared" si="299"/>
        <v>1.7216000000000001E-4</v>
      </c>
      <c r="F429" s="5">
        <f t="shared" si="300"/>
        <v>3.539999999999983E-6</v>
      </c>
      <c r="G429" s="5">
        <f t="shared" si="301"/>
        <v>-3.7640677460137049</v>
      </c>
      <c r="H429" s="6">
        <f t="shared" si="302"/>
        <v>2.7109283758451258E-2</v>
      </c>
      <c r="K429" s="11">
        <v>63</v>
      </c>
      <c r="L429" s="11">
        <v>16.972999999999999</v>
      </c>
      <c r="M429" s="11">
        <f t="shared" si="303"/>
        <v>1697300</v>
      </c>
      <c r="N429" s="11">
        <f t="shared" si="304"/>
        <v>-0.43999999999999773</v>
      </c>
      <c r="O429" s="11">
        <f t="shared" si="305"/>
        <v>-43999.999999999767</v>
      </c>
      <c r="P429" s="11">
        <f t="shared" si="306"/>
        <v>1.2297586112213732</v>
      </c>
      <c r="Q429" s="11">
        <f t="shared" si="306"/>
        <v>6.2297586112213734</v>
      </c>
      <c r="R429" s="11">
        <f t="shared" si="307"/>
        <v>1.2904503406583117</v>
      </c>
      <c r="S429" s="11">
        <f t="shared" si="308"/>
        <v>-6.0084419999999712</v>
      </c>
      <c r="T429" s="11">
        <f t="shared" si="296"/>
        <v>2110.1993637695941</v>
      </c>
      <c r="V429" s="11">
        <v>63</v>
      </c>
      <c r="W429" s="25">
        <v>18.84</v>
      </c>
      <c r="X429" s="11">
        <f t="shared" si="309"/>
        <v>1884000</v>
      </c>
      <c r="Y429" s="11">
        <f t="shared" si="310"/>
        <v>-0.4789999999999992</v>
      </c>
      <c r="Z429" s="11">
        <f t="shared" si="311"/>
        <v>-47900</v>
      </c>
      <c r="AA429" s="11">
        <f t="shared" si="312"/>
        <v>1.2750808984568585</v>
      </c>
      <c r="AB429" s="11">
        <f t="shared" si="313"/>
        <v>6.2750808984568582</v>
      </c>
      <c r="AC429" s="11">
        <f>(AB429-AB430)/(G430-G429)</f>
        <v>1.2652930992886928</v>
      </c>
      <c r="AD429" s="11">
        <f>X429*F429</f>
        <v>6.6693599999999682</v>
      </c>
      <c r="AE429" s="11">
        <f>(X429*E429)/(($I$3+$I$4)*286.9)+273</f>
        <v>2312.2880465102899</v>
      </c>
      <c r="AG429" s="11">
        <v>63</v>
      </c>
      <c r="AH429" s="11">
        <v>17.645</v>
      </c>
      <c r="AI429" s="11">
        <f t="shared" si="314"/>
        <v>1764500</v>
      </c>
      <c r="AJ429" s="11">
        <f t="shared" si="315"/>
        <v>-0.46600000000000108</v>
      </c>
      <c r="AK429" s="11">
        <f t="shared" si="316"/>
        <v>-46600.000000000233</v>
      </c>
      <c r="AL429" s="11">
        <f t="shared" si="317"/>
        <v>1.2466216626959881</v>
      </c>
      <c r="AM429" s="11">
        <f t="shared" si="318"/>
        <v>6.2466216626959881</v>
      </c>
      <c r="AN429" s="11">
        <f t="shared" si="319"/>
        <v>1.3149808400663694</v>
      </c>
      <c r="AO429" s="11">
        <f t="shared" si="320"/>
        <v>6.2463299999999702</v>
      </c>
      <c r="AP429" s="11">
        <f t="shared" si="321"/>
        <v>-1949.2748990639079</v>
      </c>
      <c r="AR429" s="11">
        <v>63</v>
      </c>
      <c r="AS429" s="11">
        <v>16.462</v>
      </c>
      <c r="AT429" s="11">
        <f t="shared" si="322"/>
        <v>1646200</v>
      </c>
      <c r="AU429" s="11">
        <f t="shared" si="323"/>
        <v>-0.43199999999999861</v>
      </c>
      <c r="AV429" s="11">
        <f t="shared" si="324"/>
        <v>-43200</v>
      </c>
      <c r="AW429" s="11">
        <f t="shared" si="325"/>
        <v>1.21648259735246</v>
      </c>
      <c r="AX429" s="11">
        <f t="shared" si="326"/>
        <v>6.21648259735246</v>
      </c>
      <c r="AY429" s="11">
        <f t="shared" si="327"/>
        <v>1.3065292366749104</v>
      </c>
      <c r="AZ429" s="11">
        <f t="shared" si="328"/>
        <v>5.8275479999999718</v>
      </c>
      <c r="BA429" s="11">
        <f t="shared" si="329"/>
        <v>-1800.2836150971975</v>
      </c>
      <c r="BC429" s="11">
        <v>63</v>
      </c>
      <c r="BD429" s="11">
        <v>16.422999999999998</v>
      </c>
      <c r="BE429" s="11">
        <f t="shared" si="330"/>
        <v>1642299.9999999998</v>
      </c>
      <c r="BF429" s="11">
        <f t="shared" si="331"/>
        <v>-0.43899999999999828</v>
      </c>
      <c r="BG429" s="11">
        <f t="shared" si="332"/>
        <v>-43899.999999999767</v>
      </c>
      <c r="BH429" s="11">
        <f t="shared" si="333"/>
        <v>1.2154524928832504</v>
      </c>
      <c r="BI429" s="11">
        <f t="shared" si="334"/>
        <v>6.2154524928832506</v>
      </c>
      <c r="BJ429" s="11">
        <f t="shared" si="335"/>
        <v>1.3311852486536582</v>
      </c>
      <c r="BK429" s="11">
        <f t="shared" si="336"/>
        <v>5.8137419999999711</v>
      </c>
      <c r="BL429" s="11">
        <f t="shared" si="337"/>
        <v>-1795.3718145268663</v>
      </c>
      <c r="BN429" s="11">
        <v>63</v>
      </c>
      <c r="BO429" s="11">
        <v>14.659000000000001</v>
      </c>
      <c r="BP429" s="11">
        <f t="shared" si="338"/>
        <v>1465900</v>
      </c>
      <c r="BQ429" s="11">
        <f t="shared" si="339"/>
        <v>-0.38900000000000112</v>
      </c>
      <c r="BR429" s="11">
        <f t="shared" si="340"/>
        <v>-38900</v>
      </c>
      <c r="BS429" s="11">
        <f t="shared" si="341"/>
        <v>1.1661043448416164</v>
      </c>
      <c r="BT429" s="11">
        <f t="shared" si="342"/>
        <v>6.1661043448416164</v>
      </c>
      <c r="BU429" s="11">
        <f t="shared" si="343"/>
        <v>1.3213826352969575</v>
      </c>
      <c r="BV429" s="11">
        <f t="shared" si="344"/>
        <v>5.1892859999999752</v>
      </c>
      <c r="BW429" s="11">
        <f t="shared" si="345"/>
        <v>-1573.2072964226595</v>
      </c>
    </row>
    <row r="430" spans="1:75" x14ac:dyDescent="0.35">
      <c r="A430" s="4">
        <v>64</v>
      </c>
      <c r="B430" s="5">
        <v>175.7</v>
      </c>
      <c r="C430" s="5">
        <f t="shared" si="297"/>
        <v>3.5600000000000023</v>
      </c>
      <c r="D430" s="5">
        <f t="shared" si="298"/>
        <v>2.2447717614952949</v>
      </c>
      <c r="E430" s="5">
        <f t="shared" si="299"/>
        <v>1.7569999999999999E-4</v>
      </c>
      <c r="F430" s="5">
        <f t="shared" si="300"/>
        <v>3.5599999999999998E-6</v>
      </c>
      <c r="G430" s="5">
        <f t="shared" si="301"/>
        <v>-3.7552282385047051</v>
      </c>
      <c r="H430" s="6">
        <f t="shared" si="302"/>
        <v>2.7832401178283728E-2</v>
      </c>
      <c r="K430" s="11">
        <v>64</v>
      </c>
      <c r="L430" s="11">
        <v>16.533000000000001</v>
      </c>
      <c r="M430" s="11">
        <f t="shared" si="303"/>
        <v>1653300.0000000002</v>
      </c>
      <c r="N430" s="11">
        <f t="shared" si="304"/>
        <v>-0.41700000000000159</v>
      </c>
      <c r="O430" s="11">
        <f t="shared" si="305"/>
        <v>-41700.000000000233</v>
      </c>
      <c r="P430" s="11">
        <f t="shared" si="306"/>
        <v>1.2183516657451332</v>
      </c>
      <c r="Q430" s="11">
        <f t="shared" si="306"/>
        <v>6.218351665745133</v>
      </c>
      <c r="R430" s="11">
        <f t="shared" si="307"/>
        <v>1.2735166983937545</v>
      </c>
      <c r="S430" s="11">
        <f t="shared" si="308"/>
        <v>-5.8857480000000004</v>
      </c>
      <c r="T430" s="11">
        <f t="shared" si="296"/>
        <v>2099.3703514512399</v>
      </c>
      <c r="V430" s="11">
        <v>64</v>
      </c>
      <c r="W430" s="25">
        <v>18.361000000000001</v>
      </c>
      <c r="X430" s="11">
        <f t="shared" si="309"/>
        <v>1836100</v>
      </c>
      <c r="Y430" s="11">
        <f t="shared" si="310"/>
        <v>-0.46600000000000108</v>
      </c>
      <c r="Z430" s="11">
        <f t="shared" si="311"/>
        <v>-46600</v>
      </c>
      <c r="AA430" s="11">
        <f t="shared" si="312"/>
        <v>1.2638963306046105</v>
      </c>
      <c r="AB430" s="11">
        <f t="shared" si="313"/>
        <v>6.2638963306046103</v>
      </c>
      <c r="AC430" s="11">
        <f>(AB430-AB431)/(G431-G430)</f>
        <v>1.2815772846474016</v>
      </c>
      <c r="AD430" s="11">
        <f>X430*F430</f>
        <v>6.5365159999999998</v>
      </c>
      <c r="AE430" s="11">
        <f>(X430*E430)/(($I$3+$I$4)*286.9)+273</f>
        <v>2301.3061769186597</v>
      </c>
      <c r="AG430" s="11">
        <v>64</v>
      </c>
      <c r="AH430" s="11">
        <v>17.178999999999998</v>
      </c>
      <c r="AI430" s="11">
        <f t="shared" si="314"/>
        <v>1717899.9999999998</v>
      </c>
      <c r="AJ430" s="11">
        <f t="shared" si="315"/>
        <v>-0.44200000000000017</v>
      </c>
      <c r="AK430" s="11">
        <f t="shared" si="316"/>
        <v>-44200</v>
      </c>
      <c r="AL430" s="11">
        <f t="shared" si="317"/>
        <v>1.2349978796860308</v>
      </c>
      <c r="AM430" s="11">
        <f t="shared" si="318"/>
        <v>6.2349978796860306</v>
      </c>
      <c r="AN430" s="11">
        <f t="shared" si="319"/>
        <v>1.2994425597842323</v>
      </c>
      <c r="AO430" s="11">
        <f t="shared" si="320"/>
        <v>6.1157239999999984</v>
      </c>
      <c r="AP430" s="11">
        <f t="shared" si="321"/>
        <v>-1935.0733969889475</v>
      </c>
      <c r="AR430" s="11">
        <v>64</v>
      </c>
      <c r="AS430" s="11">
        <v>16.03</v>
      </c>
      <c r="AT430" s="11">
        <f t="shared" si="322"/>
        <v>1603000</v>
      </c>
      <c r="AU430" s="11">
        <f t="shared" si="323"/>
        <v>-0.41200000000000081</v>
      </c>
      <c r="AV430" s="11">
        <f t="shared" si="324"/>
        <v>-41200</v>
      </c>
      <c r="AW430" s="11">
        <f t="shared" si="325"/>
        <v>1.2049335223541449</v>
      </c>
      <c r="AX430" s="11">
        <f t="shared" si="326"/>
        <v>6.2049335223541444</v>
      </c>
      <c r="AY430" s="11">
        <f t="shared" si="327"/>
        <v>1.2980467596976974</v>
      </c>
      <c r="AZ430" s="11">
        <f t="shared" si="328"/>
        <v>5.7066799999999995</v>
      </c>
      <c r="BA430" s="11">
        <f t="shared" si="329"/>
        <v>-1787.3886462385954</v>
      </c>
      <c r="BC430" s="11">
        <v>64</v>
      </c>
      <c r="BD430" s="11">
        <v>15.984</v>
      </c>
      <c r="BE430" s="11">
        <f t="shared" si="330"/>
        <v>1598400</v>
      </c>
      <c r="BF430" s="11">
        <f t="shared" si="331"/>
        <v>-0.42300000000000004</v>
      </c>
      <c r="BG430" s="11">
        <f t="shared" si="332"/>
        <v>-42300</v>
      </c>
      <c r="BH430" s="11">
        <f t="shared" si="333"/>
        <v>1.2036854708819071</v>
      </c>
      <c r="BI430" s="11">
        <f t="shared" si="334"/>
        <v>6.2036854708819069</v>
      </c>
      <c r="BJ430" s="11">
        <f t="shared" si="335"/>
        <v>1.3370594684916048</v>
      </c>
      <c r="BK430" s="11">
        <f t="shared" si="336"/>
        <v>5.6903039999999994</v>
      </c>
      <c r="BL430" s="11">
        <f t="shared" si="337"/>
        <v>-1781.4761148769621</v>
      </c>
      <c r="BN430" s="11">
        <v>64</v>
      </c>
      <c r="BO430" s="11">
        <v>14.27</v>
      </c>
      <c r="BP430" s="11">
        <f t="shared" si="338"/>
        <v>1427000</v>
      </c>
      <c r="BQ430" s="11">
        <f t="shared" si="339"/>
        <v>-0.37100000000000044</v>
      </c>
      <c r="BR430" s="11">
        <f t="shared" si="340"/>
        <v>-37100</v>
      </c>
      <c r="BS430" s="11">
        <f t="shared" si="341"/>
        <v>1.1544239731146468</v>
      </c>
      <c r="BT430" s="11">
        <f t="shared" si="342"/>
        <v>6.1544239731146471</v>
      </c>
      <c r="BU430" s="11">
        <f t="shared" si="343"/>
        <v>1.3132349990486414</v>
      </c>
      <c r="BV430" s="11">
        <f t="shared" si="344"/>
        <v>5.08012</v>
      </c>
      <c r="BW430" s="11">
        <f t="shared" si="345"/>
        <v>-1561.1700550109017</v>
      </c>
    </row>
    <row r="431" spans="1:75" x14ac:dyDescent="0.35">
      <c r="A431" s="4">
        <v>65</v>
      </c>
      <c r="B431" s="5">
        <v>179.26</v>
      </c>
      <c r="C431" s="5">
        <f t="shared" si="297"/>
        <v>3.5700000000000216</v>
      </c>
      <c r="D431" s="5">
        <f t="shared" si="298"/>
        <v>2.2534833920870145</v>
      </c>
      <c r="E431" s="5">
        <f t="shared" si="299"/>
        <v>1.7925999999999999E-4</v>
      </c>
      <c r="F431" s="5">
        <f t="shared" si="300"/>
        <v>3.5700000000000217E-6</v>
      </c>
      <c r="G431" s="5">
        <f t="shared" si="301"/>
        <v>-3.7465166079129855</v>
      </c>
      <c r="H431" s="6">
        <f t="shared" si="302"/>
        <v>2.8558656939638494E-2</v>
      </c>
      <c r="K431" s="11">
        <v>65</v>
      </c>
      <c r="L431" s="11">
        <v>16.116</v>
      </c>
      <c r="M431" s="11">
        <f t="shared" si="303"/>
        <v>1611600</v>
      </c>
      <c r="N431" s="11">
        <f t="shared" si="304"/>
        <v>-0.39599999999999902</v>
      </c>
      <c r="O431" s="11">
        <f t="shared" si="305"/>
        <v>-39600</v>
      </c>
      <c r="P431" s="11">
        <f t="shared" si="306"/>
        <v>1.2072572587163402</v>
      </c>
      <c r="Q431" s="11">
        <f t="shared" si="306"/>
        <v>6.2072572587163402</v>
      </c>
      <c r="R431" s="11">
        <f t="shared" si="307"/>
        <v>1.2616338467353221</v>
      </c>
      <c r="S431" s="11">
        <f t="shared" si="308"/>
        <v>-5.7534120000000346</v>
      </c>
      <c r="T431" s="11">
        <f t="shared" si="296"/>
        <v>2089.3773260728226</v>
      </c>
      <c r="V431" s="11">
        <v>65</v>
      </c>
      <c r="W431" s="25">
        <v>17.895</v>
      </c>
      <c r="X431" s="11">
        <f t="shared" si="309"/>
        <v>1789500</v>
      </c>
      <c r="Y431" s="11">
        <f t="shared" si="310"/>
        <v>-0.44299999999999784</v>
      </c>
      <c r="Z431" s="11">
        <f t="shared" si="311"/>
        <v>-44299.999999999767</v>
      </c>
      <c r="AA431" s="11">
        <f t="shared" si="312"/>
        <v>1.2527317027260232</v>
      </c>
      <c r="AB431" s="11">
        <f t="shared" si="313"/>
        <v>6.252731702726023</v>
      </c>
      <c r="AC431" s="11">
        <f>(AB431-AB432)/(G432-G431)</f>
        <v>1.2711832111463488</v>
      </c>
      <c r="AD431" s="11">
        <f>X431*F431</f>
        <v>6.388515000000039</v>
      </c>
      <c r="AE431" s="11">
        <f>(X431*E431)/(($I$3+$I$4)*286.9)+273</f>
        <v>2289.8821202577046</v>
      </c>
      <c r="AG431" s="11">
        <v>65</v>
      </c>
      <c r="AH431" s="11">
        <v>16.736999999999998</v>
      </c>
      <c r="AI431" s="11">
        <f t="shared" si="314"/>
        <v>1673699.9999999998</v>
      </c>
      <c r="AJ431" s="11">
        <f t="shared" si="315"/>
        <v>-0.43199999999999861</v>
      </c>
      <c r="AK431" s="11">
        <f t="shared" si="316"/>
        <v>-43199.999999999767</v>
      </c>
      <c r="AL431" s="11">
        <f t="shared" si="317"/>
        <v>1.2236776161300316</v>
      </c>
      <c r="AM431" s="11">
        <f t="shared" si="318"/>
        <v>6.2236776161300318</v>
      </c>
      <c r="AN431" s="11">
        <f t="shared" si="319"/>
        <v>1.3261004096265903</v>
      </c>
      <c r="AO431" s="11">
        <f t="shared" si="320"/>
        <v>5.9751090000000353</v>
      </c>
      <c r="AP431" s="11">
        <f t="shared" si="321"/>
        <v>-1921.8501378660799</v>
      </c>
      <c r="AR431" s="11">
        <v>65</v>
      </c>
      <c r="AS431" s="11">
        <v>15.618</v>
      </c>
      <c r="AT431" s="11">
        <f t="shared" si="322"/>
        <v>1561800</v>
      </c>
      <c r="AU431" s="11">
        <f t="shared" si="323"/>
        <v>-0.39799999999999969</v>
      </c>
      <c r="AV431" s="11">
        <f t="shared" si="324"/>
        <v>-39800</v>
      </c>
      <c r="AW431" s="11">
        <f t="shared" si="325"/>
        <v>1.1936254184928794</v>
      </c>
      <c r="AX431" s="11">
        <f t="shared" si="326"/>
        <v>6.1936254184928794</v>
      </c>
      <c r="AY431" s="11">
        <f t="shared" si="327"/>
        <v>1.3090469551456763</v>
      </c>
      <c r="AZ431" s="11">
        <f t="shared" si="328"/>
        <v>5.5756260000000335</v>
      </c>
      <c r="BA431" s="11">
        <f t="shared" si="329"/>
        <v>-1775.1071549974567</v>
      </c>
      <c r="BC431" s="11">
        <v>65</v>
      </c>
      <c r="BD431" s="11">
        <v>15.561</v>
      </c>
      <c r="BE431" s="11">
        <f t="shared" si="330"/>
        <v>1556100</v>
      </c>
      <c r="BF431" s="11">
        <f t="shared" si="331"/>
        <v>-0.40600000000000058</v>
      </c>
      <c r="BG431" s="11">
        <f t="shared" si="332"/>
        <v>-40600</v>
      </c>
      <c r="BH431" s="11">
        <f t="shared" si="333"/>
        <v>1.1920375027132475</v>
      </c>
      <c r="BI431" s="11">
        <f t="shared" si="334"/>
        <v>6.192037502713247</v>
      </c>
      <c r="BJ431" s="11">
        <f t="shared" si="335"/>
        <v>1.3406669723367566</v>
      </c>
      <c r="BK431" s="11">
        <f t="shared" si="336"/>
        <v>5.555277000000034</v>
      </c>
      <c r="BL431" s="11">
        <f t="shared" si="337"/>
        <v>-1767.6323113660794</v>
      </c>
      <c r="BN431" s="11">
        <v>65</v>
      </c>
      <c r="BO431" s="11">
        <v>13.898999999999999</v>
      </c>
      <c r="BP431" s="11">
        <f t="shared" si="338"/>
        <v>1389900</v>
      </c>
      <c r="BQ431" s="11">
        <f t="shared" si="339"/>
        <v>-0.3539999999999992</v>
      </c>
      <c r="BR431" s="11">
        <f t="shared" si="340"/>
        <v>-35400</v>
      </c>
      <c r="BS431" s="11">
        <f t="shared" si="341"/>
        <v>1.1429835549228176</v>
      </c>
      <c r="BT431" s="11">
        <f t="shared" si="342"/>
        <v>6.142983554922818</v>
      </c>
      <c r="BU431" s="11">
        <f t="shared" si="343"/>
        <v>1.3083206057876233</v>
      </c>
      <c r="BV431" s="11">
        <f t="shared" si="344"/>
        <v>4.96194300000003</v>
      </c>
      <c r="BW431" s="11">
        <f t="shared" si="345"/>
        <v>-1549.6816075880174</v>
      </c>
    </row>
    <row r="432" spans="1:75" x14ac:dyDescent="0.35">
      <c r="A432" s="4">
        <v>66</v>
      </c>
      <c r="B432" s="5">
        <v>182.83</v>
      </c>
      <c r="C432" s="5">
        <f t="shared" si="297"/>
        <v>3.589999999999975</v>
      </c>
      <c r="D432" s="5">
        <f t="shared" si="298"/>
        <v>2.2620474592614253</v>
      </c>
      <c r="E432" s="5">
        <f t="shared" si="299"/>
        <v>1.8283000000000001E-4</v>
      </c>
      <c r="F432" s="5">
        <f t="shared" si="300"/>
        <v>3.5899999999999843E-6</v>
      </c>
      <c r="G432" s="5">
        <f t="shared" si="301"/>
        <v>-3.7379525407385747</v>
      </c>
      <c r="H432" s="6">
        <f t="shared" si="302"/>
        <v>2.9287747501319156E-2</v>
      </c>
      <c r="K432" s="11">
        <v>66</v>
      </c>
      <c r="L432" s="11">
        <v>15.72</v>
      </c>
      <c r="M432" s="11">
        <f t="shared" si="303"/>
        <v>1572000</v>
      </c>
      <c r="N432" s="11">
        <f t="shared" si="304"/>
        <v>-0.375</v>
      </c>
      <c r="O432" s="11">
        <f t="shared" si="305"/>
        <v>-37500</v>
      </c>
      <c r="P432" s="11">
        <f t="shared" si="306"/>
        <v>1.1964525417033891</v>
      </c>
      <c r="Q432" s="11">
        <f t="shared" si="306"/>
        <v>6.1964525417033887</v>
      </c>
      <c r="R432" s="11">
        <f t="shared" si="307"/>
        <v>1.2416333730424856</v>
      </c>
      <c r="S432" s="11">
        <f t="shared" si="308"/>
        <v>-5.6434799999999754</v>
      </c>
      <c r="T432" s="11">
        <f t="shared" si="296"/>
        <v>2080.0302471628893</v>
      </c>
      <c r="V432" s="11">
        <v>66</v>
      </c>
      <c r="W432" s="25">
        <v>17.452000000000002</v>
      </c>
      <c r="X432" s="11">
        <f t="shared" si="309"/>
        <v>1745200.0000000002</v>
      </c>
      <c r="Y432" s="11">
        <f t="shared" si="310"/>
        <v>-0.43700000000000117</v>
      </c>
      <c r="Z432" s="11">
        <f t="shared" si="311"/>
        <v>-43700.000000000233</v>
      </c>
      <c r="AA432" s="11">
        <f t="shared" si="312"/>
        <v>1.2418452043147825</v>
      </c>
      <c r="AB432" s="11">
        <f t="shared" si="313"/>
        <v>6.2418452043147825</v>
      </c>
      <c r="AC432" s="11">
        <f>(AB432-AB433)/(G433-G432)</f>
        <v>1.3041081125278462</v>
      </c>
      <c r="AD432" s="11">
        <f>X432*F432</f>
        <v>6.2652679999999732</v>
      </c>
      <c r="AE432" s="11">
        <f>(X432*E432)/(($I$3+$I$4)*286.9)+273</f>
        <v>2279.1254372447042</v>
      </c>
      <c r="AG432" s="11">
        <v>66</v>
      </c>
      <c r="AH432" s="11">
        <v>16.305</v>
      </c>
      <c r="AI432" s="11">
        <f t="shared" si="314"/>
        <v>1630500</v>
      </c>
      <c r="AJ432" s="11">
        <f t="shared" si="315"/>
        <v>-0.4139999999999997</v>
      </c>
      <c r="AK432" s="11">
        <f t="shared" si="316"/>
        <v>-41400</v>
      </c>
      <c r="AL432" s="11">
        <f t="shared" si="317"/>
        <v>1.2123208031419759</v>
      </c>
      <c r="AM432" s="11">
        <f t="shared" si="318"/>
        <v>6.2123208031419761</v>
      </c>
      <c r="AN432" s="11">
        <f t="shared" si="319"/>
        <v>1.3226189215631938</v>
      </c>
      <c r="AO432" s="11">
        <f t="shared" si="320"/>
        <v>5.8534949999999739</v>
      </c>
      <c r="AP432" s="11">
        <f t="shared" si="321"/>
        <v>-1907.7813608616384</v>
      </c>
      <c r="AR432" s="11">
        <v>66</v>
      </c>
      <c r="AS432" s="11">
        <v>15.22</v>
      </c>
      <c r="AT432" s="11">
        <f t="shared" si="322"/>
        <v>1522000</v>
      </c>
      <c r="AU432" s="11">
        <f t="shared" si="323"/>
        <v>-0.3879999999999999</v>
      </c>
      <c r="AV432" s="11">
        <f t="shared" si="324"/>
        <v>-38800</v>
      </c>
      <c r="AW432" s="11">
        <f t="shared" si="325"/>
        <v>1.182414652434554</v>
      </c>
      <c r="AX432" s="11">
        <f t="shared" si="326"/>
        <v>6.182414652434554</v>
      </c>
      <c r="AY432" s="11">
        <f t="shared" si="327"/>
        <v>1.3279901363715454</v>
      </c>
      <c r="AZ432" s="11">
        <f t="shared" si="328"/>
        <v>5.4639799999999763</v>
      </c>
      <c r="BA432" s="11">
        <f t="shared" si="329"/>
        <v>-1762.6634352845222</v>
      </c>
      <c r="BC432" s="11">
        <v>66</v>
      </c>
      <c r="BD432" s="11">
        <v>15.154999999999999</v>
      </c>
      <c r="BE432" s="11">
        <f t="shared" si="330"/>
        <v>1515500</v>
      </c>
      <c r="BF432" s="11">
        <f t="shared" si="331"/>
        <v>-0.38499999999999979</v>
      </c>
      <c r="BG432" s="11">
        <f t="shared" si="332"/>
        <v>-38500</v>
      </c>
      <c r="BH432" s="11">
        <f t="shared" si="333"/>
        <v>1.180555940703641</v>
      </c>
      <c r="BI432" s="11">
        <f t="shared" si="334"/>
        <v>6.1805559407036412</v>
      </c>
      <c r="BJ432" s="11">
        <f t="shared" si="335"/>
        <v>1.3233139925082513</v>
      </c>
      <c r="BK432" s="11">
        <f t="shared" si="336"/>
        <v>5.440644999999976</v>
      </c>
      <c r="BL432" s="11">
        <f t="shared" si="337"/>
        <v>-1753.9697346739113</v>
      </c>
      <c r="BN432" s="11">
        <v>66</v>
      </c>
      <c r="BO432" s="11">
        <v>13.545</v>
      </c>
      <c r="BP432" s="11">
        <f t="shared" si="338"/>
        <v>1354500</v>
      </c>
      <c r="BQ432" s="11">
        <f t="shared" si="339"/>
        <v>-0.3409999999999993</v>
      </c>
      <c r="BR432" s="11">
        <f t="shared" si="340"/>
        <v>-34100</v>
      </c>
      <c r="BS432" s="11">
        <f t="shared" si="341"/>
        <v>1.1317790093691871</v>
      </c>
      <c r="BT432" s="11">
        <f t="shared" si="342"/>
        <v>6.1317790093691871</v>
      </c>
      <c r="BU432" s="11">
        <f t="shared" si="343"/>
        <v>1.3112416248301417</v>
      </c>
      <c r="BV432" s="11">
        <f t="shared" si="344"/>
        <v>4.8626549999999789</v>
      </c>
      <c r="BW432" s="11">
        <f t="shared" si="345"/>
        <v>-1538.633458011094</v>
      </c>
    </row>
    <row r="433" spans="1:75" x14ac:dyDescent="0.35">
      <c r="A433" s="4">
        <v>67</v>
      </c>
      <c r="B433" s="5">
        <v>186.42</v>
      </c>
      <c r="C433" s="5">
        <f t="shared" si="297"/>
        <v>3.6000000000000227</v>
      </c>
      <c r="D433" s="5">
        <f t="shared" si="298"/>
        <v>2.2704925036386179</v>
      </c>
      <c r="E433" s="5">
        <f t="shared" si="299"/>
        <v>1.8641999999999999E-4</v>
      </c>
      <c r="F433" s="5">
        <f t="shared" si="300"/>
        <v>3.6000000000000062E-6</v>
      </c>
      <c r="G433" s="5">
        <f t="shared" si="301"/>
        <v>-3.7295074963613821</v>
      </c>
      <c r="H433" s="6">
        <f t="shared" si="302"/>
        <v>3.0019370580606136E-2</v>
      </c>
      <c r="K433" s="11">
        <v>67</v>
      </c>
      <c r="L433" s="11">
        <v>15.345000000000001</v>
      </c>
      <c r="M433" s="11">
        <f t="shared" si="303"/>
        <v>1534500</v>
      </c>
      <c r="N433" s="11">
        <f t="shared" si="304"/>
        <v>-0.36300000000000132</v>
      </c>
      <c r="O433" s="11">
        <f t="shared" si="305"/>
        <v>-36300</v>
      </c>
      <c r="P433" s="11">
        <f t="shared" si="306"/>
        <v>1.1859668927678415</v>
      </c>
      <c r="Q433" s="11">
        <f t="shared" si="306"/>
        <v>6.1859668927678415</v>
      </c>
      <c r="R433" s="11">
        <f t="shared" si="307"/>
        <v>1.2516356924603305</v>
      </c>
      <c r="S433" s="11">
        <f t="shared" si="308"/>
        <v>-5.5242000000000093</v>
      </c>
      <c r="T433" s="11">
        <f t="shared" si="296"/>
        <v>2071.5595323485768</v>
      </c>
      <c r="V433" s="11">
        <v>67</v>
      </c>
      <c r="W433" s="25">
        <v>17.015000000000001</v>
      </c>
      <c r="X433" s="11">
        <f t="shared" si="309"/>
        <v>1701500</v>
      </c>
      <c r="Y433" s="11">
        <f t="shared" si="310"/>
        <v>-0.4269999999999996</v>
      </c>
      <c r="Z433" s="11">
        <f t="shared" si="311"/>
        <v>-42700</v>
      </c>
      <c r="AA433" s="11">
        <f t="shared" si="312"/>
        <v>1.2308319534318282</v>
      </c>
      <c r="AB433" s="11">
        <f t="shared" si="313"/>
        <v>6.2308319534318279</v>
      </c>
      <c r="AC433" s="11">
        <f>(AB433-AB434)/(G434-G433)</f>
        <v>1.3287804324961077</v>
      </c>
      <c r="AD433" s="11">
        <f>X433*F433</f>
        <v>6.1254000000000106</v>
      </c>
      <c r="AE433" s="11">
        <f>(X433*E433)/(($I$3+$I$4)*286.9)+273</f>
        <v>2267.2971940639318</v>
      </c>
      <c r="AG433" s="11">
        <v>67</v>
      </c>
      <c r="AH433" s="11">
        <v>15.891</v>
      </c>
      <c r="AI433" s="11">
        <f t="shared" si="314"/>
        <v>1589100</v>
      </c>
      <c r="AJ433" s="11">
        <f t="shared" si="315"/>
        <v>-0.39199999999999946</v>
      </c>
      <c r="AK433" s="11">
        <f t="shared" si="316"/>
        <v>-39200</v>
      </c>
      <c r="AL433" s="11">
        <f t="shared" si="317"/>
        <v>1.2011512276552601</v>
      </c>
      <c r="AM433" s="11">
        <f t="shared" si="318"/>
        <v>6.2011512276552603</v>
      </c>
      <c r="AN433" s="11">
        <f t="shared" si="319"/>
        <v>1.3058622064274994</v>
      </c>
      <c r="AO433" s="11">
        <f t="shared" si="320"/>
        <v>5.7207600000000101</v>
      </c>
      <c r="AP433" s="11">
        <f t="shared" si="321"/>
        <v>-1894.1431301450352</v>
      </c>
      <c r="AR433" s="11">
        <v>67</v>
      </c>
      <c r="AS433" s="11">
        <v>14.832000000000001</v>
      </c>
      <c r="AT433" s="11">
        <f t="shared" si="322"/>
        <v>1483200</v>
      </c>
      <c r="AU433" s="11">
        <f t="shared" si="323"/>
        <v>-0.37400000000000055</v>
      </c>
      <c r="AV433" s="11">
        <f t="shared" si="324"/>
        <v>-37400</v>
      </c>
      <c r="AW433" s="11">
        <f t="shared" si="325"/>
        <v>1.1711997168004218</v>
      </c>
      <c r="AX433" s="11">
        <f t="shared" si="326"/>
        <v>6.1711997168004222</v>
      </c>
      <c r="AY433" s="11">
        <f t="shared" si="327"/>
        <v>1.3352293158664577</v>
      </c>
      <c r="AZ433" s="11">
        <f t="shared" si="328"/>
        <v>5.3395200000000091</v>
      </c>
      <c r="BA433" s="11">
        <f t="shared" si="329"/>
        <v>-1749.7214716702006</v>
      </c>
      <c r="BC433" s="11">
        <v>67</v>
      </c>
      <c r="BD433" s="11">
        <v>14.77</v>
      </c>
      <c r="BE433" s="11">
        <f t="shared" si="330"/>
        <v>1477000</v>
      </c>
      <c r="BF433" s="11">
        <f t="shared" si="331"/>
        <v>-0.37299999999999933</v>
      </c>
      <c r="BG433" s="11">
        <f t="shared" si="332"/>
        <v>-37300</v>
      </c>
      <c r="BH433" s="11">
        <f t="shared" si="333"/>
        <v>1.1693804953119495</v>
      </c>
      <c r="BI433" s="11">
        <f t="shared" si="334"/>
        <v>6.1693804953119491</v>
      </c>
      <c r="BJ433" s="11">
        <f t="shared" si="335"/>
        <v>1.3372751397331832</v>
      </c>
      <c r="BK433" s="11">
        <f t="shared" si="336"/>
        <v>5.3172000000000095</v>
      </c>
      <c r="BL433" s="11">
        <f t="shared" si="337"/>
        <v>-1741.2661904374909</v>
      </c>
      <c r="BN433" s="11">
        <v>67</v>
      </c>
      <c r="BO433" s="11">
        <v>13.204000000000001</v>
      </c>
      <c r="BP433" s="11">
        <f t="shared" si="338"/>
        <v>1320400</v>
      </c>
      <c r="BQ433" s="11">
        <f t="shared" si="339"/>
        <v>-0.32699999999999996</v>
      </c>
      <c r="BR433" s="11">
        <f t="shared" si="340"/>
        <v>-32700</v>
      </c>
      <c r="BS433" s="11">
        <f t="shared" si="341"/>
        <v>1.1207055156582739</v>
      </c>
      <c r="BT433" s="11">
        <f t="shared" si="342"/>
        <v>6.1207055156582744</v>
      </c>
      <c r="BU433" s="11">
        <f t="shared" si="343"/>
        <v>1.3110712548573615</v>
      </c>
      <c r="BV433" s="11">
        <f t="shared" si="344"/>
        <v>4.7534400000000083</v>
      </c>
      <c r="BW433" s="11">
        <f t="shared" si="345"/>
        <v>-1527.7021515596907</v>
      </c>
    </row>
    <row r="434" spans="1:75" x14ac:dyDescent="0.35">
      <c r="A434" s="4">
        <v>68</v>
      </c>
      <c r="B434" s="5">
        <v>190.02</v>
      </c>
      <c r="C434" s="5">
        <f t="shared" si="297"/>
        <v>3.5999999999999943</v>
      </c>
      <c r="D434" s="5">
        <f t="shared" si="298"/>
        <v>2.2787993137555556</v>
      </c>
      <c r="E434" s="5">
        <f t="shared" si="299"/>
        <v>1.9002E-4</v>
      </c>
      <c r="F434" s="5">
        <f t="shared" si="300"/>
        <v>3.6000000000000062E-6</v>
      </c>
      <c r="G434" s="5">
        <f t="shared" si="301"/>
        <v>-3.7212006862444444</v>
      </c>
      <c r="H434" s="6">
        <f t="shared" si="302"/>
        <v>3.0753225364804015E-2</v>
      </c>
      <c r="K434" s="11">
        <v>68</v>
      </c>
      <c r="L434" s="11">
        <v>14.981999999999999</v>
      </c>
      <c r="M434" s="11">
        <f t="shared" si="303"/>
        <v>1498200</v>
      </c>
      <c r="N434" s="11">
        <f t="shared" si="304"/>
        <v>-0.35099999999999909</v>
      </c>
      <c r="O434" s="11">
        <f t="shared" si="305"/>
        <v>-35100</v>
      </c>
      <c r="P434" s="11">
        <f t="shared" si="306"/>
        <v>1.1755697927349913</v>
      </c>
      <c r="Q434" s="11">
        <f t="shared" si="306"/>
        <v>6.1755697927349917</v>
      </c>
      <c r="R434" s="11">
        <f t="shared" si="307"/>
        <v>1.2631463834740231</v>
      </c>
      <c r="S434" s="11">
        <f t="shared" si="308"/>
        <v>-5.3935200000000094</v>
      </c>
      <c r="T434" s="11">
        <f t="shared" si="296"/>
        <v>2062.9237377149529</v>
      </c>
      <c r="V434" s="11">
        <v>68</v>
      </c>
      <c r="W434" s="25">
        <v>16.588000000000001</v>
      </c>
      <c r="X434" s="11">
        <f t="shared" si="309"/>
        <v>1658800</v>
      </c>
      <c r="Y434" s="11">
        <f t="shared" si="310"/>
        <v>-0.42000000000000171</v>
      </c>
      <c r="Z434" s="11">
        <f t="shared" si="311"/>
        <v>-42000</v>
      </c>
      <c r="AA434" s="11">
        <f t="shared" si="312"/>
        <v>1.2197940266919802</v>
      </c>
      <c r="AB434" s="11">
        <f t="shared" si="313"/>
        <v>6.2197940266919804</v>
      </c>
      <c r="AC434" s="11">
        <f>(AB434-AB435)/(G435-G434)</f>
        <v>1.3664409339010213</v>
      </c>
      <c r="AD434" s="11">
        <f>X434*F434</f>
        <v>5.9716800000000099</v>
      </c>
      <c r="AE434" s="11">
        <f>(X434*E434)/(($I$3+$I$4)*286.9)+273</f>
        <v>2254.7951515962909</v>
      </c>
      <c r="AG434" s="11">
        <v>68</v>
      </c>
      <c r="AH434" s="11">
        <v>15.499000000000001</v>
      </c>
      <c r="AI434" s="11">
        <f t="shared" si="314"/>
        <v>1549900</v>
      </c>
      <c r="AJ434" s="11">
        <f t="shared" si="315"/>
        <v>-0.37700000000000067</v>
      </c>
      <c r="AK434" s="11">
        <f t="shared" si="316"/>
        <v>-37700</v>
      </c>
      <c r="AL434" s="11">
        <f t="shared" si="317"/>
        <v>1.1903036782675815</v>
      </c>
      <c r="AM434" s="11">
        <f t="shared" si="318"/>
        <v>6.1903036782675818</v>
      </c>
      <c r="AN434" s="11">
        <f t="shared" si="319"/>
        <v>1.3120565674086837</v>
      </c>
      <c r="AO434" s="11">
        <f t="shared" si="320"/>
        <v>5.5796400000000093</v>
      </c>
      <c r="AP434" s="11">
        <f t="shared" si="321"/>
        <v>-1881.50177495257</v>
      </c>
      <c r="AR434" s="11">
        <v>68</v>
      </c>
      <c r="AS434" s="11">
        <v>14.458</v>
      </c>
      <c r="AT434" s="11">
        <f t="shared" si="322"/>
        <v>1445800</v>
      </c>
      <c r="AU434" s="11">
        <f t="shared" si="323"/>
        <v>-0.36100000000000065</v>
      </c>
      <c r="AV434" s="11">
        <f t="shared" si="324"/>
        <v>-36100</v>
      </c>
      <c r="AW434" s="11">
        <f t="shared" si="325"/>
        <v>1.1601082204109505</v>
      </c>
      <c r="AX434" s="11">
        <f t="shared" si="326"/>
        <v>6.160108220410951</v>
      </c>
      <c r="AY434" s="11">
        <f t="shared" si="327"/>
        <v>1.3472767339410194</v>
      </c>
      <c r="AZ434" s="11">
        <f t="shared" si="328"/>
        <v>5.2048800000000091</v>
      </c>
      <c r="BA434" s="11">
        <f t="shared" si="329"/>
        <v>-1736.7933197150946</v>
      </c>
      <c r="BC434" s="11">
        <v>68</v>
      </c>
      <c r="BD434" s="11">
        <v>14.397</v>
      </c>
      <c r="BE434" s="11">
        <f t="shared" si="330"/>
        <v>1439700</v>
      </c>
      <c r="BF434" s="11">
        <f t="shared" si="331"/>
        <v>-0.36400000000000077</v>
      </c>
      <c r="BG434" s="11">
        <f t="shared" si="332"/>
        <v>-36400</v>
      </c>
      <c r="BH434" s="11">
        <f t="shared" si="333"/>
        <v>1.1582720046520838</v>
      </c>
      <c r="BI434" s="11">
        <f t="shared" si="334"/>
        <v>6.1582720046520842</v>
      </c>
      <c r="BJ434" s="11">
        <f t="shared" si="335"/>
        <v>1.3644476891465891</v>
      </c>
      <c r="BK434" s="11">
        <f t="shared" si="336"/>
        <v>5.1829200000000091</v>
      </c>
      <c r="BL434" s="11">
        <f t="shared" si="337"/>
        <v>-1728.3137656617944</v>
      </c>
      <c r="BN434" s="11">
        <v>68</v>
      </c>
      <c r="BO434" s="11">
        <v>12.877000000000001</v>
      </c>
      <c r="BP434" s="11">
        <f t="shared" si="338"/>
        <v>1287700</v>
      </c>
      <c r="BQ434" s="11">
        <f t="shared" si="339"/>
        <v>-0.32200000000000095</v>
      </c>
      <c r="BR434" s="11">
        <f t="shared" si="340"/>
        <v>-32200</v>
      </c>
      <c r="BS434" s="11">
        <f t="shared" si="341"/>
        <v>1.1098146956943993</v>
      </c>
      <c r="BT434" s="11">
        <f t="shared" si="342"/>
        <v>6.1098146956943991</v>
      </c>
      <c r="BU434" s="11">
        <f t="shared" si="343"/>
        <v>1.3492958941586357</v>
      </c>
      <c r="BV434" s="11">
        <f t="shared" si="344"/>
        <v>4.6357200000000081</v>
      </c>
      <c r="BW434" s="11">
        <f t="shared" si="345"/>
        <v>-1517.0199597434828</v>
      </c>
    </row>
    <row r="435" spans="1:75" x14ac:dyDescent="0.35">
      <c r="A435" s="4">
        <v>69</v>
      </c>
      <c r="B435" s="5">
        <v>193.62</v>
      </c>
      <c r="C435" s="5">
        <f t="shared" si="297"/>
        <v>3.6200000000000045</v>
      </c>
      <c r="D435" s="5">
        <f t="shared" si="298"/>
        <v>2.2869502157875488</v>
      </c>
      <c r="E435" s="5">
        <f t="shared" si="299"/>
        <v>1.9362000000000001E-4</v>
      </c>
      <c r="F435" s="5">
        <f t="shared" si="300"/>
        <v>3.6199999999999958E-6</v>
      </c>
      <c r="G435" s="5">
        <f t="shared" si="301"/>
        <v>-3.7130497842124512</v>
      </c>
      <c r="H435" s="6">
        <f t="shared" si="302"/>
        <v>3.1489012719971815E-2</v>
      </c>
      <c r="K435" s="11">
        <v>69</v>
      </c>
      <c r="L435" s="11">
        <v>14.631</v>
      </c>
      <c r="M435" s="11">
        <f t="shared" si="303"/>
        <v>1463100</v>
      </c>
      <c r="N435" s="11">
        <f t="shared" si="304"/>
        <v>-0.33999999999999986</v>
      </c>
      <c r="O435" s="11">
        <f t="shared" si="305"/>
        <v>-34000</v>
      </c>
      <c r="P435" s="11">
        <f t="shared" si="306"/>
        <v>1.1652740103112287</v>
      </c>
      <c r="Q435" s="11">
        <f t="shared" si="306"/>
        <v>6.1652740103112285</v>
      </c>
      <c r="R435" s="11">
        <f t="shared" si="307"/>
        <v>1.269319177792801</v>
      </c>
      <c r="S435" s="11">
        <f t="shared" si="308"/>
        <v>-5.2964219999999935</v>
      </c>
      <c r="T435" s="11">
        <f t="shared" si="296"/>
        <v>2054.105510264556</v>
      </c>
      <c r="V435" s="11">
        <v>69</v>
      </c>
      <c r="W435" s="25">
        <v>16.167999999999999</v>
      </c>
      <c r="X435" s="11">
        <f t="shared" si="309"/>
        <v>1616800</v>
      </c>
      <c r="Y435" s="11">
        <f t="shared" si="310"/>
        <v>-0.40399999999999991</v>
      </c>
      <c r="Z435" s="11">
        <f t="shared" si="311"/>
        <v>-40400</v>
      </c>
      <c r="AA435" s="11">
        <f t="shared" si="312"/>
        <v>1.2086563005072475</v>
      </c>
      <c r="AB435" s="11">
        <f t="shared" si="313"/>
        <v>6.2086563005072479</v>
      </c>
      <c r="AC435" s="11">
        <f>(AB435-AB436)/(G436-G435)</f>
        <v>1.3660879412628313</v>
      </c>
      <c r="AD435" s="11">
        <f>X435*F435</f>
        <v>5.8528159999999936</v>
      </c>
      <c r="AE435" s="11">
        <f>(X435*E435)/(($I$3+$I$4)*286.9)+273</f>
        <v>2241.2122814542645</v>
      </c>
      <c r="AG435" s="11">
        <v>69</v>
      </c>
      <c r="AH435" s="11">
        <v>15.122</v>
      </c>
      <c r="AI435" s="11">
        <f t="shared" si="314"/>
        <v>1512200</v>
      </c>
      <c r="AJ435" s="11">
        <f t="shared" si="315"/>
        <v>-0.36899999999999977</v>
      </c>
      <c r="AK435" s="11">
        <f t="shared" si="316"/>
        <v>-36900</v>
      </c>
      <c r="AL435" s="11">
        <f t="shared" si="317"/>
        <v>1.1796092337262003</v>
      </c>
      <c r="AM435" s="11">
        <f t="shared" si="318"/>
        <v>6.1796092337262003</v>
      </c>
      <c r="AN435" s="11">
        <f t="shared" si="319"/>
        <v>1.3336466484386358</v>
      </c>
      <c r="AO435" s="11">
        <f t="shared" si="320"/>
        <v>5.4741639999999938</v>
      </c>
      <c r="AP435" s="11">
        <f t="shared" si="321"/>
        <v>-1868.920333684348</v>
      </c>
      <c r="AR435" s="11">
        <v>69</v>
      </c>
      <c r="AS435" s="11">
        <v>14.097</v>
      </c>
      <c r="AT435" s="11">
        <f t="shared" si="322"/>
        <v>1409700</v>
      </c>
      <c r="AU435" s="11">
        <f t="shared" si="323"/>
        <v>-0.34600000000000009</v>
      </c>
      <c r="AV435" s="11">
        <f t="shared" si="324"/>
        <v>-34600</v>
      </c>
      <c r="AW435" s="11">
        <f t="shared" si="325"/>
        <v>1.1491266997426144</v>
      </c>
      <c r="AX435" s="11">
        <f t="shared" si="326"/>
        <v>6.1491266997426139</v>
      </c>
      <c r="AY435" s="11">
        <f t="shared" si="327"/>
        <v>1.3415432440279929</v>
      </c>
      <c r="AZ435" s="11">
        <f t="shared" si="328"/>
        <v>5.1031139999999944</v>
      </c>
      <c r="BA435" s="11">
        <f t="shared" si="329"/>
        <v>-1723.7366052075288</v>
      </c>
      <c r="BC435" s="11">
        <v>69</v>
      </c>
      <c r="BD435" s="11">
        <v>14.032999999999999</v>
      </c>
      <c r="BE435" s="11">
        <f t="shared" si="330"/>
        <v>1403300</v>
      </c>
      <c r="BF435" s="11">
        <f t="shared" si="331"/>
        <v>-0.35599999999999987</v>
      </c>
      <c r="BG435" s="11">
        <f t="shared" si="332"/>
        <v>-35600</v>
      </c>
      <c r="BH435" s="11">
        <f t="shared" si="333"/>
        <v>1.1471505252100704</v>
      </c>
      <c r="BI435" s="11">
        <f t="shared" si="334"/>
        <v>6.1471505252100709</v>
      </c>
      <c r="BJ435" s="11">
        <f t="shared" si="335"/>
        <v>1.3871952947850135</v>
      </c>
      <c r="BK435" s="11">
        <f t="shared" si="336"/>
        <v>5.0799459999999943</v>
      </c>
      <c r="BL435" s="11">
        <f t="shared" si="337"/>
        <v>-1714.6714748440982</v>
      </c>
      <c r="BN435" s="11">
        <v>69</v>
      </c>
      <c r="BO435" s="11">
        <v>12.555</v>
      </c>
      <c r="BP435" s="11">
        <f t="shared" si="338"/>
        <v>1255500</v>
      </c>
      <c r="BQ435" s="11">
        <f t="shared" si="339"/>
        <v>-0.30499999999999972</v>
      </c>
      <c r="BR435" s="11">
        <f t="shared" si="340"/>
        <v>-30500</v>
      </c>
      <c r="BS435" s="11">
        <f t="shared" si="341"/>
        <v>1.0988167170489411</v>
      </c>
      <c r="BT435" s="11">
        <f t="shared" si="342"/>
        <v>6.0988167170489413</v>
      </c>
      <c r="BU435" s="11">
        <f t="shared" si="343"/>
        <v>1.3276473575025629</v>
      </c>
      <c r="BV435" s="11">
        <f t="shared" si="344"/>
        <v>4.5449099999999945</v>
      </c>
      <c r="BW435" s="11">
        <f t="shared" si="345"/>
        <v>-1505.3236205136216</v>
      </c>
    </row>
    <row r="436" spans="1:75" x14ac:dyDescent="0.35">
      <c r="A436" s="4">
        <v>70</v>
      </c>
      <c r="B436" s="5">
        <v>197.24</v>
      </c>
      <c r="C436" s="5">
        <f t="shared" si="297"/>
        <v>3.6200000000000045</v>
      </c>
      <c r="D436" s="5">
        <f t="shared" si="298"/>
        <v>2.2949949938591003</v>
      </c>
      <c r="E436" s="5">
        <f t="shared" si="299"/>
        <v>1.9724E-4</v>
      </c>
      <c r="F436" s="5">
        <f t="shared" si="300"/>
        <v>3.6200000000000229E-6</v>
      </c>
      <c r="G436" s="5">
        <f t="shared" si="301"/>
        <v>-3.7050050061408997</v>
      </c>
      <c r="H436" s="6">
        <f t="shared" si="302"/>
        <v>3.2226435396514402E-2</v>
      </c>
      <c r="K436" s="11">
        <v>70</v>
      </c>
      <c r="L436" s="11">
        <v>14.291</v>
      </c>
      <c r="M436" s="11">
        <f t="shared" si="303"/>
        <v>1429100</v>
      </c>
      <c r="N436" s="11">
        <f t="shared" si="304"/>
        <v>-0.33000000000000007</v>
      </c>
      <c r="O436" s="11">
        <f t="shared" si="305"/>
        <v>-33000</v>
      </c>
      <c r="P436" s="11">
        <f t="shared" si="306"/>
        <v>1.1550626192239208</v>
      </c>
      <c r="Q436" s="11">
        <f t="shared" si="306"/>
        <v>6.1550626192239211</v>
      </c>
      <c r="R436" s="11">
        <f t="shared" si="307"/>
        <v>1.2845651372369979</v>
      </c>
      <c r="S436" s="11">
        <f t="shared" si="308"/>
        <v>-5.1733420000000327</v>
      </c>
      <c r="T436" s="11">
        <f t="shared" si="296"/>
        <v>2045.2420392744064</v>
      </c>
      <c r="V436" s="11">
        <v>70</v>
      </c>
      <c r="W436" s="25">
        <v>15.763999999999999</v>
      </c>
      <c r="X436" s="11">
        <f t="shared" si="309"/>
        <v>1576400</v>
      </c>
      <c r="Y436" s="11">
        <f t="shared" si="310"/>
        <v>-0.3879999999999999</v>
      </c>
      <c r="Z436" s="11">
        <f t="shared" si="311"/>
        <v>-38800</v>
      </c>
      <c r="AA436" s="11">
        <f t="shared" si="312"/>
        <v>1.1976664261935654</v>
      </c>
      <c r="AB436" s="11">
        <f t="shared" si="313"/>
        <v>6.1976664261935657</v>
      </c>
      <c r="AC436" s="11">
        <f>(AB436-AB437)/(G437-G436)</f>
        <v>1.3702734085405224</v>
      </c>
      <c r="AD436" s="11">
        <f>X436*F436</f>
        <v>5.7065680000000363</v>
      </c>
      <c r="AE436" s="11">
        <f>(X436*E436)/(($I$3+$I$4)*286.9)+273</f>
        <v>2227.9103286769118</v>
      </c>
      <c r="AG436" s="11">
        <v>70</v>
      </c>
      <c r="AH436" s="11">
        <v>14.753</v>
      </c>
      <c r="AI436" s="11">
        <f t="shared" si="314"/>
        <v>1475300</v>
      </c>
      <c r="AJ436" s="11">
        <f t="shared" si="315"/>
        <v>-0.34999999999999964</v>
      </c>
      <c r="AK436" s="11">
        <f t="shared" si="316"/>
        <v>-35000</v>
      </c>
      <c r="AL436" s="11">
        <f t="shared" si="317"/>
        <v>1.1688803424136429</v>
      </c>
      <c r="AM436" s="11">
        <f t="shared" si="318"/>
        <v>6.1688803424136429</v>
      </c>
      <c r="AN436" s="11">
        <f t="shared" si="319"/>
        <v>1.3201783369717399</v>
      </c>
      <c r="AO436" s="11">
        <f t="shared" si="320"/>
        <v>5.3405860000000338</v>
      </c>
      <c r="AP436" s="11">
        <f t="shared" si="321"/>
        <v>-1855.723234780417</v>
      </c>
      <c r="AR436" s="11">
        <v>70</v>
      </c>
      <c r="AS436" s="11">
        <v>13.750999999999999</v>
      </c>
      <c r="AT436" s="11">
        <f t="shared" si="322"/>
        <v>1375100</v>
      </c>
      <c r="AU436" s="11">
        <f t="shared" si="323"/>
        <v>-0.32899999999999885</v>
      </c>
      <c r="AV436" s="11">
        <f t="shared" si="324"/>
        <v>-32900</v>
      </c>
      <c r="AW436" s="11">
        <f t="shared" si="325"/>
        <v>1.1383342820710192</v>
      </c>
      <c r="AX436" s="11">
        <f t="shared" si="326"/>
        <v>6.1383342820710194</v>
      </c>
      <c r="AY436" s="11">
        <f t="shared" si="327"/>
        <v>1.3315306531036599</v>
      </c>
      <c r="AZ436" s="11">
        <f t="shared" si="328"/>
        <v>4.977862000000032</v>
      </c>
      <c r="BA436" s="11">
        <f t="shared" si="329"/>
        <v>-1711.1437810252498</v>
      </c>
      <c r="BC436" s="11">
        <v>70</v>
      </c>
      <c r="BD436" s="11">
        <v>13.677</v>
      </c>
      <c r="BE436" s="11">
        <f t="shared" si="330"/>
        <v>1367700</v>
      </c>
      <c r="BF436" s="11">
        <f t="shared" si="331"/>
        <v>-0.3279999999999994</v>
      </c>
      <c r="BG436" s="11">
        <f t="shared" si="332"/>
        <v>-32800</v>
      </c>
      <c r="BH436" s="11">
        <f t="shared" si="333"/>
        <v>1.1359908469216247</v>
      </c>
      <c r="BI436" s="11">
        <f t="shared" si="334"/>
        <v>6.1359908469216249</v>
      </c>
      <c r="BJ436" s="11">
        <f t="shared" si="335"/>
        <v>1.3347042155884601</v>
      </c>
      <c r="BK436" s="11">
        <f t="shared" si="336"/>
        <v>4.9510740000000313</v>
      </c>
      <c r="BL436" s="11">
        <f t="shared" si="337"/>
        <v>-1700.4662564964253</v>
      </c>
      <c r="BN436" s="11">
        <v>70</v>
      </c>
      <c r="BO436" s="11">
        <v>12.25</v>
      </c>
      <c r="BP436" s="11">
        <f t="shared" si="338"/>
        <v>1225000</v>
      </c>
      <c r="BQ436" s="11">
        <f t="shared" si="339"/>
        <v>-0.2889999999999997</v>
      </c>
      <c r="BR436" s="11">
        <f t="shared" si="340"/>
        <v>-28900</v>
      </c>
      <c r="BS436" s="11">
        <f t="shared" si="341"/>
        <v>1.0881360887005513</v>
      </c>
      <c r="BT436" s="11">
        <f t="shared" si="342"/>
        <v>6.0881360887005513</v>
      </c>
      <c r="BU436" s="11">
        <f t="shared" si="343"/>
        <v>1.3127359529059763</v>
      </c>
      <c r="BV436" s="11">
        <f t="shared" si="344"/>
        <v>4.4345000000000283</v>
      </c>
      <c r="BW436" s="11">
        <f t="shared" si="345"/>
        <v>-1494.5631821365218</v>
      </c>
    </row>
    <row r="437" spans="1:75" x14ac:dyDescent="0.35">
      <c r="A437" s="4">
        <v>71</v>
      </c>
      <c r="B437" s="5">
        <v>200.86</v>
      </c>
      <c r="C437" s="5">
        <f t="shared" si="297"/>
        <v>3.6299999999999955</v>
      </c>
      <c r="D437" s="5">
        <f t="shared" si="298"/>
        <v>2.3028934583565053</v>
      </c>
      <c r="E437" s="5">
        <f t="shared" si="299"/>
        <v>2.0086000000000003E-4</v>
      </c>
      <c r="F437" s="5">
        <f t="shared" si="300"/>
        <v>3.6299999999999907E-6</v>
      </c>
      <c r="G437" s="5">
        <f t="shared" si="301"/>
        <v>-3.6971065416434947</v>
      </c>
      <c r="H437" s="6">
        <f t="shared" si="302"/>
        <v>3.2965198231313914E-2</v>
      </c>
      <c r="K437" s="11">
        <v>71</v>
      </c>
      <c r="L437" s="11">
        <v>13.961</v>
      </c>
      <c r="M437" s="11">
        <f t="shared" si="303"/>
        <v>1396100</v>
      </c>
      <c r="N437" s="11">
        <f t="shared" si="304"/>
        <v>-0.30900000000000105</v>
      </c>
      <c r="O437" s="11">
        <f t="shared" si="305"/>
        <v>-30900</v>
      </c>
      <c r="P437" s="11">
        <f t="shared" si="306"/>
        <v>1.1449165270928505</v>
      </c>
      <c r="Q437" s="11">
        <f t="shared" si="306"/>
        <v>6.1449165270928505</v>
      </c>
      <c r="R437" s="11">
        <f t="shared" si="307"/>
        <v>1.2496113408154979</v>
      </c>
      <c r="S437" s="11">
        <f t="shared" si="308"/>
        <v>-5.0678429999999866</v>
      </c>
      <c r="T437" s="11">
        <f t="shared" si="296"/>
        <v>2036.0937527824731</v>
      </c>
      <c r="V437" s="11">
        <v>71</v>
      </c>
      <c r="W437" s="25">
        <v>15.375999999999999</v>
      </c>
      <c r="X437" s="11">
        <f t="shared" si="309"/>
        <v>1537600</v>
      </c>
      <c r="Y437" s="11">
        <f t="shared" si="310"/>
        <v>-0.375</v>
      </c>
      <c r="Z437" s="11">
        <f t="shared" si="311"/>
        <v>-37500</v>
      </c>
      <c r="AA437" s="11">
        <f t="shared" si="312"/>
        <v>1.1868433703244701</v>
      </c>
      <c r="AB437" s="11">
        <f t="shared" si="313"/>
        <v>6.1868433703244703</v>
      </c>
      <c r="AC437" s="11">
        <f>(AB437-AB438)/(G438-G437)</f>
        <v>1.3785432366923513</v>
      </c>
      <c r="AD437" s="11">
        <f>X437*F437</f>
        <v>5.581487999999986</v>
      </c>
      <c r="AE437" s="11">
        <f>(X437*E437)/(($I$3+$I$4)*286.9)+273</f>
        <v>2214.7899536410932</v>
      </c>
      <c r="AG437" s="11">
        <v>71</v>
      </c>
      <c r="AH437" s="11">
        <v>14.403</v>
      </c>
      <c r="AI437" s="11">
        <f t="shared" si="314"/>
        <v>1440300</v>
      </c>
      <c r="AJ437" s="11">
        <f t="shared" si="315"/>
        <v>-0.34100000000000108</v>
      </c>
      <c r="AK437" s="11">
        <f t="shared" si="316"/>
        <v>-34100</v>
      </c>
      <c r="AL437" s="11">
        <f t="shared" si="317"/>
        <v>1.1584529606888283</v>
      </c>
      <c r="AM437" s="11">
        <f t="shared" si="318"/>
        <v>6.1584529606888285</v>
      </c>
      <c r="AN437" s="11">
        <f t="shared" si="319"/>
        <v>1.3377529270159803</v>
      </c>
      <c r="AO437" s="11">
        <f t="shared" si="320"/>
        <v>5.2282889999999869</v>
      </c>
      <c r="AP437" s="11">
        <f t="shared" si="321"/>
        <v>-1843.3635993953517</v>
      </c>
      <c r="AR437" s="11">
        <v>71</v>
      </c>
      <c r="AS437" s="11">
        <v>13.422000000000001</v>
      </c>
      <c r="AT437" s="11">
        <f t="shared" si="322"/>
        <v>1342200</v>
      </c>
      <c r="AU437" s="11">
        <f t="shared" si="323"/>
        <v>-0.31099999999999994</v>
      </c>
      <c r="AV437" s="11">
        <f t="shared" si="324"/>
        <v>-31100</v>
      </c>
      <c r="AW437" s="11">
        <f t="shared" si="325"/>
        <v>1.1278172344802733</v>
      </c>
      <c r="AX437" s="11">
        <f t="shared" si="326"/>
        <v>6.1278172344802737</v>
      </c>
      <c r="AY437" s="11">
        <f t="shared" si="327"/>
        <v>1.3088981818837397</v>
      </c>
      <c r="AZ437" s="11">
        <f t="shared" si="328"/>
        <v>4.8721859999999877</v>
      </c>
      <c r="BA437" s="11">
        <f t="shared" si="329"/>
        <v>-1699.2163598614461</v>
      </c>
      <c r="BC437" s="11">
        <v>71</v>
      </c>
      <c r="BD437" s="11">
        <v>13.349</v>
      </c>
      <c r="BE437" s="11">
        <f t="shared" si="330"/>
        <v>1334900</v>
      </c>
      <c r="BF437" s="11">
        <f t="shared" si="331"/>
        <v>-0.3100000000000005</v>
      </c>
      <c r="BG437" s="11">
        <f t="shared" si="332"/>
        <v>-31000</v>
      </c>
      <c r="BH437" s="11">
        <f t="shared" si="333"/>
        <v>1.1254487330602625</v>
      </c>
      <c r="BI437" s="11">
        <f t="shared" si="334"/>
        <v>6.1254487330602627</v>
      </c>
      <c r="BJ437" s="11">
        <f t="shared" si="335"/>
        <v>1.3118589451518614</v>
      </c>
      <c r="BK437" s="11">
        <f t="shared" si="336"/>
        <v>4.8456869999999874</v>
      </c>
      <c r="BL437" s="11">
        <f t="shared" si="337"/>
        <v>-1688.4898068686068</v>
      </c>
      <c r="BN437" s="11">
        <v>71</v>
      </c>
      <c r="BO437" s="11">
        <v>11.961</v>
      </c>
      <c r="BP437" s="11">
        <f t="shared" si="338"/>
        <v>1196100</v>
      </c>
      <c r="BQ437" s="11">
        <f t="shared" si="339"/>
        <v>-0.2759999999999998</v>
      </c>
      <c r="BR437" s="11">
        <f t="shared" si="340"/>
        <v>-27600</v>
      </c>
      <c r="BS437" s="11">
        <f t="shared" si="341"/>
        <v>1.0777674903820569</v>
      </c>
      <c r="BT437" s="11">
        <f t="shared" si="342"/>
        <v>6.0777674903820564</v>
      </c>
      <c r="BU437" s="11">
        <f t="shared" si="343"/>
        <v>1.3034160454954051</v>
      </c>
      <c r="BV437" s="11">
        <f t="shared" si="344"/>
        <v>4.3418429999999892</v>
      </c>
      <c r="BW437" s="11">
        <f t="shared" si="345"/>
        <v>-1484.5383609225717</v>
      </c>
    </row>
    <row r="438" spans="1:75" x14ac:dyDescent="0.35">
      <c r="A438" s="4">
        <v>72</v>
      </c>
      <c r="B438" s="5">
        <v>204.49</v>
      </c>
      <c r="C438" s="5">
        <f t="shared" si="297"/>
        <v>3.6299999999999955</v>
      </c>
      <c r="D438" s="5">
        <f t="shared" si="298"/>
        <v>2.3106720749301237</v>
      </c>
      <c r="E438" s="5">
        <f t="shared" si="299"/>
        <v>2.0449000000000002E-4</v>
      </c>
      <c r="F438" s="5">
        <f t="shared" si="300"/>
        <v>3.6299999999999907E-6</v>
      </c>
      <c r="G438" s="5">
        <f t="shared" si="301"/>
        <v>-3.6893279250698763</v>
      </c>
      <c r="H438" s="6">
        <f t="shared" si="302"/>
        <v>3.3705008346083726E-2</v>
      </c>
      <c r="K438" s="11">
        <v>72</v>
      </c>
      <c r="L438" s="11">
        <v>13.651999999999999</v>
      </c>
      <c r="M438" s="11">
        <f t="shared" si="303"/>
        <v>1365200</v>
      </c>
      <c r="N438" s="11">
        <f t="shared" si="304"/>
        <v>-0.31999999999999851</v>
      </c>
      <c r="O438" s="11">
        <f t="shared" si="305"/>
        <v>-32000</v>
      </c>
      <c r="P438" s="11">
        <f t="shared" si="306"/>
        <v>1.1351962796066013</v>
      </c>
      <c r="Q438" s="11">
        <f t="shared" si="306"/>
        <v>6.1351962796066015</v>
      </c>
      <c r="R438" s="11">
        <f t="shared" si="307"/>
        <v>1.3479876999208582</v>
      </c>
      <c r="S438" s="11">
        <f t="shared" si="308"/>
        <v>-4.9556759999999871</v>
      </c>
      <c r="T438" s="11">
        <f t="shared" si="296"/>
        <v>2028.2289593707637</v>
      </c>
      <c r="V438" s="11">
        <v>72</v>
      </c>
      <c r="W438" s="25">
        <v>15.000999999999999</v>
      </c>
      <c r="X438" s="11">
        <f t="shared" si="309"/>
        <v>1500100</v>
      </c>
      <c r="Y438" s="11">
        <f t="shared" si="310"/>
        <v>-0.3620000000000001</v>
      </c>
      <c r="Z438" s="11">
        <f t="shared" si="311"/>
        <v>-36200</v>
      </c>
      <c r="AA438" s="11">
        <f t="shared" si="312"/>
        <v>1.1761202110560856</v>
      </c>
      <c r="AB438" s="11">
        <f t="shared" si="313"/>
        <v>6.1761202110560856</v>
      </c>
      <c r="AC438" s="11">
        <f>(AB438-AB439)/(G439-G438)</f>
        <v>1.3882698293862645</v>
      </c>
      <c r="AD438" s="11">
        <f>X438*F438</f>
        <v>5.4453629999999862</v>
      </c>
      <c r="AE438" s="11">
        <f>(X438*E438)/(($I$3+$I$4)*286.9)+273</f>
        <v>2201.669031608616</v>
      </c>
      <c r="AG438" s="11">
        <v>72</v>
      </c>
      <c r="AH438" s="11">
        <v>14.061999999999999</v>
      </c>
      <c r="AI438" s="11">
        <f t="shared" si="314"/>
        <v>1406200</v>
      </c>
      <c r="AJ438" s="11">
        <f t="shared" si="315"/>
        <v>-0.32399999999999984</v>
      </c>
      <c r="AK438" s="11">
        <f t="shared" si="316"/>
        <v>-32400</v>
      </c>
      <c r="AL438" s="11">
        <f t="shared" si="317"/>
        <v>1.1480470935993354</v>
      </c>
      <c r="AM438" s="11">
        <f t="shared" si="318"/>
        <v>6.1480470935993354</v>
      </c>
      <c r="AN438" s="11">
        <f t="shared" si="319"/>
        <v>1.3247740069740543</v>
      </c>
      <c r="AO438" s="11">
        <f t="shared" si="320"/>
        <v>5.1045059999999864</v>
      </c>
      <c r="AP438" s="11">
        <f t="shared" si="321"/>
        <v>-1830.5993731074541</v>
      </c>
      <c r="AR438" s="11">
        <v>72</v>
      </c>
      <c r="AS438" s="11">
        <v>13.111000000000001</v>
      </c>
      <c r="AT438" s="11">
        <f t="shared" si="322"/>
        <v>1311100</v>
      </c>
      <c r="AU438" s="11">
        <f t="shared" si="323"/>
        <v>-0.30500000000000149</v>
      </c>
      <c r="AV438" s="11">
        <f t="shared" si="324"/>
        <v>-30500</v>
      </c>
      <c r="AW438" s="11">
        <f t="shared" si="325"/>
        <v>1.1176358173894942</v>
      </c>
      <c r="AX438" s="11">
        <f t="shared" si="326"/>
        <v>6.1176358173894938</v>
      </c>
      <c r="AY438" s="11">
        <f t="shared" si="327"/>
        <v>1.3376949271814849</v>
      </c>
      <c r="AZ438" s="11">
        <f t="shared" si="328"/>
        <v>4.759292999999988</v>
      </c>
      <c r="BA438" s="11">
        <f t="shared" si="329"/>
        <v>-1688.3349012097733</v>
      </c>
      <c r="BC438" s="11">
        <v>72</v>
      </c>
      <c r="BD438" s="11">
        <v>13.039</v>
      </c>
      <c r="BE438" s="11">
        <f t="shared" si="330"/>
        <v>1303900</v>
      </c>
      <c r="BF438" s="11">
        <f t="shared" si="331"/>
        <v>-0.29299999999999926</v>
      </c>
      <c r="BG438" s="11">
        <f t="shared" si="332"/>
        <v>-29300</v>
      </c>
      <c r="BH438" s="11">
        <f t="shared" si="333"/>
        <v>1.1152442853272548</v>
      </c>
      <c r="BI438" s="11">
        <f t="shared" si="334"/>
        <v>6.1152442853272548</v>
      </c>
      <c r="BJ438" s="11">
        <f t="shared" si="335"/>
        <v>1.2916388441048032</v>
      </c>
      <c r="BK438" s="11">
        <f t="shared" si="336"/>
        <v>4.7331569999999878</v>
      </c>
      <c r="BL438" s="11">
        <f t="shared" si="337"/>
        <v>-1677.5640894572675</v>
      </c>
      <c r="BN438" s="11">
        <v>72</v>
      </c>
      <c r="BO438" s="11">
        <v>11.685</v>
      </c>
      <c r="BP438" s="11">
        <f t="shared" si="338"/>
        <v>1168500</v>
      </c>
      <c r="BQ438" s="11">
        <f t="shared" si="339"/>
        <v>-0.26700000000000124</v>
      </c>
      <c r="BR438" s="11">
        <f t="shared" si="340"/>
        <v>-26700</v>
      </c>
      <c r="BS438" s="11">
        <f t="shared" si="341"/>
        <v>1.0676287167282457</v>
      </c>
      <c r="BT438" s="11">
        <f t="shared" si="342"/>
        <v>6.0676287167282457</v>
      </c>
      <c r="BU438" s="11">
        <f t="shared" si="343"/>
        <v>1.3136635169740347</v>
      </c>
      <c r="BV438" s="11">
        <f t="shared" si="344"/>
        <v>4.2416549999999891</v>
      </c>
      <c r="BW438" s="11">
        <f t="shared" si="345"/>
        <v>-1475.0129906670886</v>
      </c>
    </row>
    <row r="439" spans="1:75" x14ac:dyDescent="0.35">
      <c r="A439" s="4">
        <v>73</v>
      </c>
      <c r="B439" s="5">
        <v>208.12</v>
      </c>
      <c r="C439" s="5">
        <f t="shared" si="297"/>
        <v>3.6299999999999955</v>
      </c>
      <c r="D439" s="5">
        <f t="shared" si="298"/>
        <v>2.318313817223999</v>
      </c>
      <c r="E439" s="5">
        <f t="shared" si="299"/>
        <v>2.0812000000000001E-4</v>
      </c>
      <c r="F439" s="5">
        <f t="shared" si="300"/>
        <v>3.6299999999999907E-6</v>
      </c>
      <c r="G439" s="5">
        <f t="shared" si="301"/>
        <v>-3.681686182776001</v>
      </c>
      <c r="H439" s="6">
        <f t="shared" si="302"/>
        <v>3.444557534163073E-2</v>
      </c>
      <c r="K439" s="11">
        <v>73</v>
      </c>
      <c r="L439" s="11">
        <v>13.332000000000001</v>
      </c>
      <c r="M439" s="11">
        <f t="shared" si="303"/>
        <v>1333200</v>
      </c>
      <c r="N439" s="11">
        <f t="shared" si="304"/>
        <v>-0.30400000000000027</v>
      </c>
      <c r="O439" s="11">
        <f t="shared" si="305"/>
        <v>-30400</v>
      </c>
      <c r="P439" s="11">
        <f t="shared" si="306"/>
        <v>1.1248953049884924</v>
      </c>
      <c r="Q439" s="11">
        <f t="shared" si="306"/>
        <v>6.1248953049884927</v>
      </c>
      <c r="R439" s="11">
        <f t="shared" si="307"/>
        <v>1.3339662196215838</v>
      </c>
      <c r="S439" s="11">
        <f t="shared" si="308"/>
        <v>-4.8395159999999873</v>
      </c>
      <c r="T439" s="11">
        <f t="shared" si="296"/>
        <v>2017.5143385146489</v>
      </c>
      <c r="V439" s="11">
        <v>73</v>
      </c>
      <c r="W439" s="25">
        <v>14.638999999999999</v>
      </c>
      <c r="X439" s="11">
        <f t="shared" si="309"/>
        <v>1463900</v>
      </c>
      <c r="Y439" s="11">
        <f t="shared" si="310"/>
        <v>-0.3409999999999993</v>
      </c>
      <c r="Z439" s="11">
        <f t="shared" si="311"/>
        <v>-34100</v>
      </c>
      <c r="AA439" s="11">
        <f t="shared" si="312"/>
        <v>1.1655114107855533</v>
      </c>
      <c r="AB439" s="11">
        <f t="shared" si="313"/>
        <v>6.1655114107855535</v>
      </c>
      <c r="AC439" s="11">
        <f>(AB439-AB440)/(G440-G439)</f>
        <v>1.3630706869737501</v>
      </c>
      <c r="AD439" s="11">
        <f>X439*F439</f>
        <v>5.3139569999999861</v>
      </c>
      <c r="AE439" s="11">
        <f>(X439*E439)/(($I$3+$I$4)*286.9)+273</f>
        <v>2188.5374588595814</v>
      </c>
      <c r="AG439" s="11">
        <v>73</v>
      </c>
      <c r="AH439" s="11">
        <v>13.738</v>
      </c>
      <c r="AI439" s="11">
        <f t="shared" si="314"/>
        <v>1373800</v>
      </c>
      <c r="AJ439" s="11">
        <f t="shared" si="315"/>
        <v>-0.31700000000000017</v>
      </c>
      <c r="AK439" s="11">
        <f t="shared" si="316"/>
        <v>-31700</v>
      </c>
      <c r="AL439" s="11">
        <f t="shared" si="317"/>
        <v>1.137923512040415</v>
      </c>
      <c r="AM439" s="11">
        <f t="shared" si="318"/>
        <v>6.1379235120404152</v>
      </c>
      <c r="AN439" s="11">
        <f t="shared" si="319"/>
        <v>1.3500896554780037</v>
      </c>
      <c r="AO439" s="11">
        <f t="shared" si="320"/>
        <v>4.9868939999999871</v>
      </c>
      <c r="AP439" s="11">
        <f t="shared" si="321"/>
        <v>-1818.6123306393051</v>
      </c>
      <c r="AR439" s="11">
        <v>73</v>
      </c>
      <c r="AS439" s="11">
        <v>12.805999999999999</v>
      </c>
      <c r="AT439" s="11">
        <f t="shared" si="322"/>
        <v>1280600</v>
      </c>
      <c r="AU439" s="11">
        <f t="shared" si="323"/>
        <v>-0.28999999999999915</v>
      </c>
      <c r="AV439" s="11">
        <f t="shared" si="324"/>
        <v>-29000</v>
      </c>
      <c r="AW439" s="11">
        <f t="shared" si="325"/>
        <v>1.1074134974881487</v>
      </c>
      <c r="AX439" s="11">
        <f t="shared" si="326"/>
        <v>6.1074134974881487</v>
      </c>
      <c r="AY439" s="11">
        <f t="shared" si="327"/>
        <v>1.32469647620305</v>
      </c>
      <c r="AZ439" s="11">
        <f t="shared" si="328"/>
        <v>4.6485779999999881</v>
      </c>
      <c r="BA439" s="11">
        <f t="shared" si="329"/>
        <v>-1676.7152064468587</v>
      </c>
      <c r="BC439" s="11">
        <v>73</v>
      </c>
      <c r="BD439" s="11">
        <v>12.746</v>
      </c>
      <c r="BE439" s="11">
        <f t="shared" si="330"/>
        <v>1274600</v>
      </c>
      <c r="BF439" s="11">
        <f t="shared" si="331"/>
        <v>-0.27899999999999991</v>
      </c>
      <c r="BG439" s="11">
        <f t="shared" si="332"/>
        <v>-27900</v>
      </c>
      <c r="BH439" s="11">
        <f t="shared" si="333"/>
        <v>1.105373914143847</v>
      </c>
      <c r="BI439" s="11">
        <f t="shared" si="334"/>
        <v>6.105373914143847</v>
      </c>
      <c r="BJ439" s="11">
        <f t="shared" si="335"/>
        <v>1.2799553091551399</v>
      </c>
      <c r="BK439" s="11">
        <f t="shared" si="336"/>
        <v>4.6267979999999884</v>
      </c>
      <c r="BL439" s="11">
        <f t="shared" si="337"/>
        <v>-1667.5801984516365</v>
      </c>
      <c r="BN439" s="11">
        <v>73</v>
      </c>
      <c r="BO439" s="11">
        <v>11.417999999999999</v>
      </c>
      <c r="BP439" s="11">
        <f t="shared" si="338"/>
        <v>1141800</v>
      </c>
      <c r="BQ439" s="11">
        <f t="shared" si="339"/>
        <v>-0.26199999999999868</v>
      </c>
      <c r="BR439" s="11">
        <f t="shared" si="340"/>
        <v>-26200</v>
      </c>
      <c r="BS439" s="11">
        <f t="shared" si="341"/>
        <v>1.057590038670664</v>
      </c>
      <c r="BT439" s="11">
        <f t="shared" si="342"/>
        <v>6.0575900386706643</v>
      </c>
      <c r="BU439" s="11">
        <f t="shared" si="343"/>
        <v>1.3424857101191829</v>
      </c>
      <c r="BV439" s="11">
        <f t="shared" si="344"/>
        <v>4.144733999999989</v>
      </c>
      <c r="BW439" s="11">
        <f t="shared" si="345"/>
        <v>-1465.3920214907255</v>
      </c>
    </row>
    <row r="440" spans="1:75" x14ac:dyDescent="0.35">
      <c r="A440" s="4">
        <v>74</v>
      </c>
      <c r="B440" s="5">
        <v>211.75</v>
      </c>
      <c r="C440" s="5">
        <f t="shared" si="297"/>
        <v>3.6299999999999955</v>
      </c>
      <c r="D440" s="5">
        <f t="shared" si="298"/>
        <v>2.3258234190027447</v>
      </c>
      <c r="E440" s="5">
        <f t="shared" si="299"/>
        <v>2.1175E-4</v>
      </c>
      <c r="F440" s="5">
        <f t="shared" si="300"/>
        <v>3.6299999999999907E-6</v>
      </c>
      <c r="G440" s="5">
        <f t="shared" si="301"/>
        <v>-3.6741765809972553</v>
      </c>
      <c r="H440" s="6">
        <f t="shared" si="302"/>
        <v>3.5186611487716762E-2</v>
      </c>
      <c r="K440" s="11">
        <v>74</v>
      </c>
      <c r="L440" s="11">
        <v>13.028</v>
      </c>
      <c r="M440" s="11">
        <f t="shared" si="303"/>
        <v>1302800</v>
      </c>
      <c r="N440" s="11">
        <f t="shared" si="304"/>
        <v>-0.29800000000000004</v>
      </c>
      <c r="O440" s="11">
        <f t="shared" si="305"/>
        <v>-29800</v>
      </c>
      <c r="P440" s="11">
        <f t="shared" si="306"/>
        <v>1.1148777498928355</v>
      </c>
      <c r="Q440" s="11">
        <f t="shared" si="306"/>
        <v>6.1148777498928357</v>
      </c>
      <c r="R440" s="11">
        <f t="shared" si="307"/>
        <v>1.3613396606035011</v>
      </c>
      <c r="S440" s="11">
        <f t="shared" si="308"/>
        <v>-4.7291639999999875</v>
      </c>
      <c r="T440" s="11">
        <f t="shared" si="296"/>
        <v>2007.4691912706742</v>
      </c>
      <c r="V440" s="11">
        <v>74</v>
      </c>
      <c r="W440" s="25">
        <v>14.298</v>
      </c>
      <c r="X440" s="11">
        <f t="shared" si="309"/>
        <v>1429800</v>
      </c>
      <c r="Y440" s="11">
        <f t="shared" si="310"/>
        <v>-0.3279999999999994</v>
      </c>
      <c r="Z440" s="11">
        <f t="shared" si="311"/>
        <v>-32800</v>
      </c>
      <c r="AA440" s="11">
        <f t="shared" si="312"/>
        <v>1.1552752927300998</v>
      </c>
      <c r="AB440" s="11">
        <f t="shared" si="313"/>
        <v>6.1552752927300993</v>
      </c>
      <c r="AC440" s="11">
        <f>(AB440-AB441)/(G441-G440)</f>
        <v>1.365341362354539</v>
      </c>
      <c r="AD440" s="11">
        <f>X440*F440</f>
        <v>5.1901739999999865</v>
      </c>
      <c r="AE440" s="11">
        <f>(X440*E440)/(($I$3+$I$4)*286.9)+273</f>
        <v>2176.5493166094639</v>
      </c>
      <c r="AG440" s="11">
        <v>74</v>
      </c>
      <c r="AH440" s="11">
        <v>13.420999999999999</v>
      </c>
      <c r="AI440" s="11">
        <f t="shared" si="314"/>
        <v>1342100</v>
      </c>
      <c r="AJ440" s="11">
        <f t="shared" si="315"/>
        <v>-0.30699999999999861</v>
      </c>
      <c r="AK440" s="11">
        <f t="shared" si="316"/>
        <v>-30700</v>
      </c>
      <c r="AL440" s="11">
        <f t="shared" si="317"/>
        <v>1.1277848763621714</v>
      </c>
      <c r="AM440" s="11">
        <f t="shared" si="318"/>
        <v>6.1277848763621714</v>
      </c>
      <c r="AN440" s="11">
        <f t="shared" si="319"/>
        <v>1.3613871808823517</v>
      </c>
      <c r="AO440" s="11">
        <f t="shared" si="320"/>
        <v>4.8718229999999876</v>
      </c>
      <c r="AP440" s="11">
        <f t="shared" si="321"/>
        <v>-1805.9888472071484</v>
      </c>
      <c r="AR440" s="11">
        <v>74</v>
      </c>
      <c r="AS440" s="11">
        <v>12.516</v>
      </c>
      <c r="AT440" s="11">
        <f t="shared" si="322"/>
        <v>1251600</v>
      </c>
      <c r="AU440" s="11">
        <f t="shared" si="323"/>
        <v>-0.28200000000000003</v>
      </c>
      <c r="AV440" s="11">
        <f t="shared" si="324"/>
        <v>-28200</v>
      </c>
      <c r="AW440" s="11">
        <f t="shared" si="325"/>
        <v>1.0974655544741556</v>
      </c>
      <c r="AX440" s="11">
        <f t="shared" si="326"/>
        <v>6.0974655544741561</v>
      </c>
      <c r="AY440" s="11">
        <f t="shared" si="327"/>
        <v>1.3407126105578835</v>
      </c>
      <c r="AZ440" s="11">
        <f t="shared" si="328"/>
        <v>4.5433079999999881</v>
      </c>
      <c r="BA440" s="11">
        <f t="shared" si="329"/>
        <v>-1665.7992259626458</v>
      </c>
      <c r="BC440" s="11">
        <v>74</v>
      </c>
      <c r="BD440" s="11">
        <v>12.467000000000001</v>
      </c>
      <c r="BE440" s="11">
        <f t="shared" si="330"/>
        <v>1246700</v>
      </c>
      <c r="BF440" s="11">
        <f t="shared" si="331"/>
        <v>-0.27200000000000024</v>
      </c>
      <c r="BG440" s="11">
        <f t="shared" si="332"/>
        <v>-27200</v>
      </c>
      <c r="BH440" s="11">
        <f t="shared" si="333"/>
        <v>1.0957619594775003</v>
      </c>
      <c r="BI440" s="11">
        <f t="shared" si="334"/>
        <v>6.0957619594775005</v>
      </c>
      <c r="BJ440" s="11">
        <f t="shared" si="335"/>
        <v>1.2977804139032276</v>
      </c>
      <c r="BK440" s="11">
        <f t="shared" si="336"/>
        <v>4.5255209999999879</v>
      </c>
      <c r="BL440" s="11">
        <f t="shared" si="337"/>
        <v>-1658.2088486797941</v>
      </c>
      <c r="BN440" s="11">
        <v>74</v>
      </c>
      <c r="BO440" s="11">
        <v>11.156000000000001</v>
      </c>
      <c r="BP440" s="11">
        <f t="shared" si="338"/>
        <v>1115600</v>
      </c>
      <c r="BQ440" s="11">
        <f t="shared" si="339"/>
        <v>-0.25500000000000078</v>
      </c>
      <c r="BR440" s="11">
        <f t="shared" si="340"/>
        <v>-25500</v>
      </c>
      <c r="BS440" s="11">
        <f t="shared" si="341"/>
        <v>1.0475085055940123</v>
      </c>
      <c r="BT440" s="11">
        <f t="shared" si="342"/>
        <v>6.0475085055940125</v>
      </c>
      <c r="BU440" s="11">
        <f t="shared" si="343"/>
        <v>1.3603669792464064</v>
      </c>
      <c r="BV440" s="11">
        <f t="shared" si="344"/>
        <v>4.0496279999999896</v>
      </c>
      <c r="BW440" s="11">
        <f t="shared" si="345"/>
        <v>-1455.1275299488075</v>
      </c>
    </row>
    <row r="441" spans="1:75" x14ac:dyDescent="0.35">
      <c r="A441" s="4">
        <v>75</v>
      </c>
      <c r="B441" s="5">
        <v>215.38</v>
      </c>
      <c r="C441" s="5">
        <f t="shared" si="297"/>
        <v>3.6400000000000148</v>
      </c>
      <c r="D441" s="5">
        <f t="shared" si="298"/>
        <v>2.3332053726253439</v>
      </c>
      <c r="E441" s="5">
        <f t="shared" si="299"/>
        <v>2.1537999999999999E-4</v>
      </c>
      <c r="F441" s="5">
        <f t="shared" si="300"/>
        <v>3.6400000000000126E-6</v>
      </c>
      <c r="G441" s="5">
        <f t="shared" si="301"/>
        <v>-3.6667946273746561</v>
      </c>
      <c r="H441" s="6">
        <f t="shared" si="302"/>
        <v>3.5927831908216024E-2</v>
      </c>
      <c r="K441" s="11">
        <v>75</v>
      </c>
      <c r="L441" s="11">
        <v>12.73</v>
      </c>
      <c r="M441" s="11">
        <f t="shared" si="303"/>
        <v>1273000</v>
      </c>
      <c r="N441" s="11">
        <f t="shared" si="304"/>
        <v>-0.29100000000000037</v>
      </c>
      <c r="O441" s="11">
        <f t="shared" si="305"/>
        <v>-29100</v>
      </c>
      <c r="P441" s="11">
        <f t="shared" si="306"/>
        <v>1.1048284036536553</v>
      </c>
      <c r="Q441" s="11">
        <f t="shared" si="306"/>
        <v>6.1048284036536558</v>
      </c>
      <c r="R441" s="11">
        <f t="shared" si="307"/>
        <v>1.3798270325796669</v>
      </c>
      <c r="S441" s="11">
        <f t="shared" si="308"/>
        <v>-4.6337200000000163</v>
      </c>
      <c r="T441" s="11">
        <f t="shared" si="296"/>
        <v>1996.8489053326334</v>
      </c>
      <c r="V441" s="11">
        <v>75</v>
      </c>
      <c r="W441" s="25">
        <v>13.97</v>
      </c>
      <c r="X441" s="11">
        <f t="shared" si="309"/>
        <v>1397000</v>
      </c>
      <c r="Y441" s="11">
        <f t="shared" si="310"/>
        <v>-0.30600000000000094</v>
      </c>
      <c r="Z441" s="11">
        <f t="shared" si="311"/>
        <v>-30600</v>
      </c>
      <c r="AA441" s="11">
        <f t="shared" si="312"/>
        <v>1.1451964061141819</v>
      </c>
      <c r="AB441" s="11">
        <f t="shared" si="313"/>
        <v>6.1451964061141817</v>
      </c>
      <c r="AC441" s="11">
        <f>(AB441-AB442)/(G442-G441)</f>
        <v>1.3215198567980069</v>
      </c>
      <c r="AD441" s="11">
        <f>X441*F441</f>
        <v>5.0850800000000174</v>
      </c>
      <c r="AE441" s="11">
        <f>(X441*E441)/(($I$3+$I$4)*286.9)+273</f>
        <v>2164.7650595048617</v>
      </c>
      <c r="AG441" s="11">
        <v>75</v>
      </c>
      <c r="AH441" s="11">
        <v>13.114000000000001</v>
      </c>
      <c r="AI441" s="11">
        <f t="shared" si="314"/>
        <v>1311400</v>
      </c>
      <c r="AJ441" s="11">
        <f t="shared" si="315"/>
        <v>-0.29600000000000115</v>
      </c>
      <c r="AK441" s="11">
        <f t="shared" si="316"/>
        <v>-29600</v>
      </c>
      <c r="AL441" s="11">
        <f t="shared" si="317"/>
        <v>1.1177351793304966</v>
      </c>
      <c r="AM441" s="11">
        <f t="shared" si="318"/>
        <v>6.1177351793304968</v>
      </c>
      <c r="AN441" s="11">
        <f t="shared" si="319"/>
        <v>1.3622374914081017</v>
      </c>
      <c r="AO441" s="11">
        <f t="shared" si="320"/>
        <v>4.7734960000000166</v>
      </c>
      <c r="AP441" s="11">
        <f t="shared" si="321"/>
        <v>-1793.2573724014042</v>
      </c>
      <c r="AR441" s="11">
        <v>75</v>
      </c>
      <c r="AS441" s="11">
        <v>12.234</v>
      </c>
      <c r="AT441" s="11">
        <f t="shared" si="322"/>
        <v>1223400</v>
      </c>
      <c r="AU441" s="11">
        <f t="shared" si="323"/>
        <v>-0.27699999999999925</v>
      </c>
      <c r="AV441" s="11">
        <f t="shared" si="324"/>
        <v>-27700</v>
      </c>
      <c r="AW441" s="11">
        <f t="shared" si="325"/>
        <v>1.0875684761617836</v>
      </c>
      <c r="AX441" s="11">
        <f t="shared" si="326"/>
        <v>6.0875684761617839</v>
      </c>
      <c r="AY441" s="11">
        <f t="shared" si="327"/>
        <v>1.3665426719702851</v>
      </c>
      <c r="AZ441" s="11">
        <f t="shared" si="328"/>
        <v>4.4531760000000151</v>
      </c>
      <c r="BA441" s="11">
        <f t="shared" si="329"/>
        <v>-1654.6035301173388</v>
      </c>
      <c r="BC441" s="11">
        <v>75</v>
      </c>
      <c r="BD441" s="11">
        <v>12.195</v>
      </c>
      <c r="BE441" s="11">
        <f t="shared" si="330"/>
        <v>1219500</v>
      </c>
      <c r="BF441" s="11">
        <f t="shared" si="331"/>
        <v>-0.2629999999999999</v>
      </c>
      <c r="BG441" s="11">
        <f t="shared" si="332"/>
        <v>-26300</v>
      </c>
      <c r="BH441" s="11">
        <f t="shared" si="333"/>
        <v>1.0861818046497493</v>
      </c>
      <c r="BI441" s="11">
        <f t="shared" si="334"/>
        <v>6.0861818046497493</v>
      </c>
      <c r="BJ441" s="11">
        <f t="shared" si="335"/>
        <v>1.300911925342638</v>
      </c>
      <c r="BK441" s="11">
        <f t="shared" si="336"/>
        <v>4.438980000000015</v>
      </c>
      <c r="BL441" s="11">
        <f t="shared" si="337"/>
        <v>-1648.4586439252041</v>
      </c>
      <c r="BN441" s="11">
        <v>75</v>
      </c>
      <c r="BO441" s="11">
        <v>10.901</v>
      </c>
      <c r="BP441" s="11">
        <f t="shared" si="338"/>
        <v>1090100</v>
      </c>
      <c r="BQ441" s="11">
        <f t="shared" si="339"/>
        <v>-0.24300000000000033</v>
      </c>
      <c r="BR441" s="11">
        <f t="shared" si="340"/>
        <v>-24300</v>
      </c>
      <c r="BS441" s="11">
        <f t="shared" si="341"/>
        <v>1.0374663396435004</v>
      </c>
      <c r="BT441" s="11">
        <f t="shared" si="342"/>
        <v>6.0374663396435002</v>
      </c>
      <c r="BU441" s="11">
        <f t="shared" si="343"/>
        <v>1.3451611683587121</v>
      </c>
      <c r="BV441" s="11">
        <f t="shared" si="344"/>
        <v>3.9679640000000136</v>
      </c>
      <c r="BW441" s="11">
        <f t="shared" si="345"/>
        <v>-1444.5744712938622</v>
      </c>
    </row>
    <row r="442" spans="1:75" x14ac:dyDescent="0.35">
      <c r="A442" s="4">
        <v>76</v>
      </c>
      <c r="B442" s="5">
        <v>219.02</v>
      </c>
      <c r="C442" s="5">
        <f t="shared" si="297"/>
        <v>3.6299999999999955</v>
      </c>
      <c r="D442" s="5">
        <f t="shared" si="298"/>
        <v>2.3404837746257177</v>
      </c>
      <c r="E442" s="5">
        <f t="shared" si="299"/>
        <v>2.1902E-4</v>
      </c>
      <c r="F442" s="5">
        <f t="shared" si="300"/>
        <v>3.6300000000000178E-6</v>
      </c>
      <c r="G442" s="5">
        <f t="shared" si="301"/>
        <v>-3.6595162253742823</v>
      </c>
      <c r="H442" s="6">
        <f t="shared" si="302"/>
        <v>3.6668954761272465E-2</v>
      </c>
      <c r="K442" s="11">
        <v>76</v>
      </c>
      <c r="L442" s="11">
        <v>12.439</v>
      </c>
      <c r="M442" s="11">
        <f t="shared" si="303"/>
        <v>1243900</v>
      </c>
      <c r="N442" s="11">
        <f t="shared" si="304"/>
        <v>-0.27899999999999991</v>
      </c>
      <c r="O442" s="11">
        <f t="shared" si="305"/>
        <v>-27900</v>
      </c>
      <c r="P442" s="11">
        <f t="shared" si="306"/>
        <v>1.0947854678195583</v>
      </c>
      <c r="Q442" s="11">
        <f t="shared" si="306"/>
        <v>6.0947854678195581</v>
      </c>
      <c r="R442" s="11">
        <f t="shared" si="307"/>
        <v>1.3800247378341071</v>
      </c>
      <c r="S442" s="11">
        <f t="shared" si="308"/>
        <v>-4.515357000000022</v>
      </c>
      <c r="T442" s="11">
        <f t="shared" si="296"/>
        <v>1985.9104685331963</v>
      </c>
      <c r="V442" s="11">
        <v>76</v>
      </c>
      <c r="W442" s="25">
        <v>13.664</v>
      </c>
      <c r="X442" s="11">
        <f t="shared" si="309"/>
        <v>1366400</v>
      </c>
      <c r="Y442" s="11">
        <f t="shared" si="310"/>
        <v>-0.29499999999999993</v>
      </c>
      <c r="Z442" s="11">
        <f t="shared" si="311"/>
        <v>-29500</v>
      </c>
      <c r="AA442" s="11">
        <f t="shared" si="312"/>
        <v>1.1355778533449299</v>
      </c>
      <c r="AB442" s="11">
        <f t="shared" si="313"/>
        <v>6.1355778533449294</v>
      </c>
      <c r="AC442" s="11">
        <f>(AB442-AB443)/(G443-G442)</f>
        <v>1.3277811808845497</v>
      </c>
      <c r="AD442" s="11">
        <f>X442*F442</f>
        <v>4.960032000000024</v>
      </c>
      <c r="AE442" s="11">
        <f>(X442*E442)/(($I$3+$I$4)*286.9)+273</f>
        <v>2154.5988939655595</v>
      </c>
      <c r="AG442" s="11">
        <v>76</v>
      </c>
      <c r="AH442" s="11">
        <v>12.818</v>
      </c>
      <c r="AI442" s="11">
        <f t="shared" si="314"/>
        <v>1281800</v>
      </c>
      <c r="AJ442" s="11">
        <f t="shared" si="315"/>
        <v>-0.27999999999999936</v>
      </c>
      <c r="AK442" s="11">
        <f t="shared" si="316"/>
        <v>-28000</v>
      </c>
      <c r="AL442" s="11">
        <f t="shared" si="317"/>
        <v>1.1078202672480479</v>
      </c>
      <c r="AM442" s="11">
        <f t="shared" si="318"/>
        <v>6.1078202672480479</v>
      </c>
      <c r="AN442" s="11">
        <f t="shared" si="319"/>
        <v>1.3436199369007256</v>
      </c>
      <c r="AO442" s="11">
        <f t="shared" si="320"/>
        <v>4.6529340000000223</v>
      </c>
      <c r="AP442" s="11">
        <f t="shared" si="321"/>
        <v>-1780.7515587459816</v>
      </c>
      <c r="AR442" s="11">
        <v>76</v>
      </c>
      <c r="AS442" s="11">
        <v>11.957000000000001</v>
      </c>
      <c r="AT442" s="11">
        <f t="shared" si="322"/>
        <v>1195700</v>
      </c>
      <c r="AU442" s="11">
        <f t="shared" si="323"/>
        <v>-0.26200000000000045</v>
      </c>
      <c r="AV442" s="11">
        <f t="shared" si="324"/>
        <v>-26200</v>
      </c>
      <c r="AW442" s="11">
        <f t="shared" si="325"/>
        <v>1.0776222292445197</v>
      </c>
      <c r="AX442" s="11">
        <f t="shared" si="326"/>
        <v>6.0776222292445192</v>
      </c>
      <c r="AY442" s="11">
        <f t="shared" si="327"/>
        <v>1.347822440065561</v>
      </c>
      <c r="AZ442" s="11">
        <f t="shared" si="328"/>
        <v>4.3403910000000216</v>
      </c>
      <c r="BA442" s="11">
        <f t="shared" si="329"/>
        <v>-1642.7986727980729</v>
      </c>
      <c r="BC442" s="11">
        <v>76</v>
      </c>
      <c r="BD442" s="11">
        <v>11.932</v>
      </c>
      <c r="BE442" s="11">
        <f t="shared" si="330"/>
        <v>1193200</v>
      </c>
      <c r="BF442" s="11">
        <f t="shared" si="331"/>
        <v>-0.25500000000000078</v>
      </c>
      <c r="BG442" s="11">
        <f t="shared" si="332"/>
        <v>-25500</v>
      </c>
      <c r="BH442" s="11">
        <f t="shared" si="333"/>
        <v>1.0767132446900252</v>
      </c>
      <c r="BI442" s="11">
        <f t="shared" si="334"/>
        <v>6.0767132446900254</v>
      </c>
      <c r="BJ442" s="11">
        <f t="shared" si="335"/>
        <v>1.3141985229045159</v>
      </c>
      <c r="BK442" s="11">
        <f t="shared" si="336"/>
        <v>4.3313160000000215</v>
      </c>
      <c r="BL442" s="11">
        <f t="shared" si="337"/>
        <v>-1638.7930721607934</v>
      </c>
      <c r="BN442" s="11">
        <v>76</v>
      </c>
      <c r="BO442" s="11">
        <v>10.657999999999999</v>
      </c>
      <c r="BP442" s="11">
        <f t="shared" si="338"/>
        <v>1065800</v>
      </c>
      <c r="BQ442" s="11">
        <f t="shared" si="339"/>
        <v>-0.2289999999999992</v>
      </c>
      <c r="BR442" s="11">
        <f t="shared" si="340"/>
        <v>-22900</v>
      </c>
      <c r="BS442" s="11">
        <f t="shared" si="341"/>
        <v>1.027675715904893</v>
      </c>
      <c r="BT442" s="11">
        <f t="shared" si="342"/>
        <v>6.027675715904893</v>
      </c>
      <c r="BU442" s="11">
        <f t="shared" si="343"/>
        <v>1.3213542173907915</v>
      </c>
      <c r="BV442" s="11">
        <f t="shared" si="344"/>
        <v>3.8688540000000189</v>
      </c>
      <c r="BW442" s="11">
        <f t="shared" si="345"/>
        <v>-1434.6676636850264</v>
      </c>
    </row>
    <row r="443" spans="1:75" x14ac:dyDescent="0.35">
      <c r="A443" s="4">
        <v>77</v>
      </c>
      <c r="B443" s="5">
        <v>222.65</v>
      </c>
      <c r="C443" s="5">
        <f t="shared" si="297"/>
        <v>3.6200000000000045</v>
      </c>
      <c r="D443" s="5">
        <f t="shared" si="298"/>
        <v>2.3476226994672418</v>
      </c>
      <c r="E443" s="5">
        <f t="shared" si="299"/>
        <v>2.2265000000000002E-4</v>
      </c>
      <c r="F443" s="5">
        <f t="shared" si="300"/>
        <v>3.6199999999999958E-6</v>
      </c>
      <c r="G443" s="5">
        <f t="shared" si="301"/>
        <v>-3.6523773005327582</v>
      </c>
      <c r="H443" s="6">
        <f t="shared" si="302"/>
        <v>3.7409701414169799E-2</v>
      </c>
      <c r="K443" s="11">
        <v>77</v>
      </c>
      <c r="L443" s="11">
        <v>12.16</v>
      </c>
      <c r="M443" s="11">
        <f t="shared" si="303"/>
        <v>1216000</v>
      </c>
      <c r="N443" s="11">
        <f t="shared" si="304"/>
        <v>-0.2759999999999998</v>
      </c>
      <c r="O443" s="11">
        <f t="shared" si="305"/>
        <v>-27600</v>
      </c>
      <c r="P443" s="11">
        <f t="shared" si="306"/>
        <v>1.0849335749367162</v>
      </c>
      <c r="Q443" s="11">
        <f t="shared" si="306"/>
        <v>6.0849335749367164</v>
      </c>
      <c r="R443" s="11">
        <f t="shared" si="307"/>
        <v>1.4235489624435322</v>
      </c>
      <c r="S443" s="11">
        <f t="shared" si="308"/>
        <v>-4.4019199999999952</v>
      </c>
      <c r="T443" s="11">
        <f t="shared" si="296"/>
        <v>1975.2435432708241</v>
      </c>
      <c r="V443" s="11">
        <v>77</v>
      </c>
      <c r="W443" s="25">
        <v>13.369</v>
      </c>
      <c r="X443" s="11">
        <f t="shared" si="309"/>
        <v>1336900</v>
      </c>
      <c r="Y443" s="11">
        <f t="shared" si="310"/>
        <v>-0.28299999999999947</v>
      </c>
      <c r="Z443" s="11">
        <f t="shared" si="311"/>
        <v>-28300</v>
      </c>
      <c r="AA443" s="11">
        <f t="shared" si="312"/>
        <v>1.1260989232886043</v>
      </c>
      <c r="AB443" s="11">
        <f t="shared" si="313"/>
        <v>6.1260989232886045</v>
      </c>
      <c r="AC443" s="11">
        <f>(AB443-AB444)/(G444-G443)</f>
        <v>1.3266189807419742</v>
      </c>
      <c r="AD443" s="11">
        <f>X443*F443</f>
        <v>4.8395779999999942</v>
      </c>
      <c r="AE443" s="11">
        <f>(X443*E443)/(($I$3+$I$4)*286.9)+273</f>
        <v>2144.4879876634577</v>
      </c>
      <c r="AG443" s="11">
        <v>77</v>
      </c>
      <c r="AH443" s="11">
        <v>12.538</v>
      </c>
      <c r="AI443" s="11">
        <f t="shared" si="314"/>
        <v>1253800</v>
      </c>
      <c r="AJ443" s="11">
        <f t="shared" si="315"/>
        <v>-0.2759999999999998</v>
      </c>
      <c r="AK443" s="11">
        <f t="shared" si="316"/>
        <v>-27600</v>
      </c>
      <c r="AL443" s="11">
        <f t="shared" si="317"/>
        <v>1.0982282655029401</v>
      </c>
      <c r="AM443" s="11">
        <f t="shared" si="318"/>
        <v>6.0982282655029403</v>
      </c>
      <c r="AN443" s="11">
        <f t="shared" si="319"/>
        <v>1.3801500396673685</v>
      </c>
      <c r="AO443" s="11">
        <f t="shared" si="320"/>
        <v>4.5387559999999949</v>
      </c>
      <c r="AP443" s="11">
        <f t="shared" si="321"/>
        <v>-1769.1838113305701</v>
      </c>
      <c r="AR443" s="11">
        <v>77</v>
      </c>
      <c r="AS443" s="11">
        <v>11.695</v>
      </c>
      <c r="AT443" s="11">
        <f t="shared" si="322"/>
        <v>1169500</v>
      </c>
      <c r="AU443" s="11">
        <f t="shared" si="323"/>
        <v>-0.25399999999999956</v>
      </c>
      <c r="AV443" s="11">
        <f t="shared" si="324"/>
        <v>-25400</v>
      </c>
      <c r="AW443" s="11">
        <f t="shared" si="325"/>
        <v>1.0680002261451718</v>
      </c>
      <c r="AX443" s="11">
        <f t="shared" si="326"/>
        <v>6.0680002261451715</v>
      </c>
      <c r="AY443" s="11">
        <f t="shared" si="327"/>
        <v>1.3614881332912514</v>
      </c>
      <c r="AZ443" s="11">
        <f t="shared" si="328"/>
        <v>4.2335899999999951</v>
      </c>
      <c r="BA443" s="11">
        <f t="shared" si="329"/>
        <v>-1631.8763497775576</v>
      </c>
      <c r="BC443" s="11">
        <v>77</v>
      </c>
      <c r="BD443" s="11">
        <v>11.677</v>
      </c>
      <c r="BE443" s="11">
        <f t="shared" si="330"/>
        <v>1167700</v>
      </c>
      <c r="BF443" s="11">
        <f t="shared" si="331"/>
        <v>-0.24600000000000044</v>
      </c>
      <c r="BG443" s="11">
        <f t="shared" si="332"/>
        <v>-24600</v>
      </c>
      <c r="BH443" s="11">
        <f t="shared" si="333"/>
        <v>1.0673312802081678</v>
      </c>
      <c r="BI443" s="11">
        <f t="shared" si="334"/>
        <v>6.067331280208168</v>
      </c>
      <c r="BJ443" s="11">
        <f t="shared" si="335"/>
        <v>1.3202012067815874</v>
      </c>
      <c r="BK443" s="11">
        <f t="shared" si="336"/>
        <v>4.2270739999999956</v>
      </c>
      <c r="BL443" s="11">
        <f t="shared" si="337"/>
        <v>-1628.9445178582762</v>
      </c>
      <c r="BN443" s="11">
        <v>77</v>
      </c>
      <c r="BO443" s="11">
        <v>10.429</v>
      </c>
      <c r="BP443" s="11">
        <f t="shared" si="338"/>
        <v>1042900</v>
      </c>
      <c r="BQ443" s="11">
        <f t="shared" si="339"/>
        <v>-0.21899999999999942</v>
      </c>
      <c r="BR443" s="11">
        <f t="shared" si="340"/>
        <v>-21899.999999999884</v>
      </c>
      <c r="BS443" s="11">
        <f t="shared" si="341"/>
        <v>1.0182426674579095</v>
      </c>
      <c r="BT443" s="11">
        <f t="shared" si="342"/>
        <v>6.0182426674579093</v>
      </c>
      <c r="BU443" s="11">
        <f t="shared" si="343"/>
        <v>1.3158995373037161</v>
      </c>
      <c r="BV443" s="11">
        <f t="shared" si="344"/>
        <v>3.7752979999999958</v>
      </c>
      <c r="BW443" s="11">
        <f t="shared" si="345"/>
        <v>-1425.6708381214323</v>
      </c>
    </row>
    <row r="444" spans="1:75" x14ac:dyDescent="0.35">
      <c r="A444" s="4">
        <v>78</v>
      </c>
      <c r="B444" s="5">
        <v>226.27</v>
      </c>
      <c r="C444" s="5">
        <f t="shared" si="297"/>
        <v>3.6299999999999955</v>
      </c>
      <c r="D444" s="5">
        <f t="shared" si="298"/>
        <v>2.3546269768529489</v>
      </c>
      <c r="E444" s="5">
        <f t="shared" si="299"/>
        <v>2.2627000000000001E-4</v>
      </c>
      <c r="F444" s="5">
        <f t="shared" si="300"/>
        <v>3.6299999999999907E-6</v>
      </c>
      <c r="G444" s="5">
        <f t="shared" si="301"/>
        <v>-3.6453730231470511</v>
      </c>
      <c r="H444" s="6">
        <f t="shared" si="302"/>
        <v>3.8149796612636039E-2</v>
      </c>
      <c r="K444" s="11">
        <v>78</v>
      </c>
      <c r="L444" s="11">
        <v>11.884</v>
      </c>
      <c r="M444" s="11">
        <f t="shared" si="303"/>
        <v>1188400</v>
      </c>
      <c r="N444" s="11">
        <f t="shared" si="304"/>
        <v>-0.25399999999999956</v>
      </c>
      <c r="O444" s="11">
        <f t="shared" si="305"/>
        <v>-25400</v>
      </c>
      <c r="P444" s="11">
        <f t="shared" si="306"/>
        <v>1.0749626431316264</v>
      </c>
      <c r="Q444" s="11">
        <f t="shared" si="306"/>
        <v>6.0749626431316264</v>
      </c>
      <c r="R444" s="11">
        <f t="shared" si="307"/>
        <v>1.3574849512334359</v>
      </c>
      <c r="S444" s="11">
        <f t="shared" si="308"/>
        <v>-4.3138919999999885</v>
      </c>
      <c r="T444" s="11">
        <f t="shared" si="296"/>
        <v>1963.6551864179785</v>
      </c>
      <c r="V444" s="11">
        <v>78</v>
      </c>
      <c r="W444" s="25">
        <v>13.086</v>
      </c>
      <c r="X444" s="11">
        <f t="shared" si="309"/>
        <v>1308600</v>
      </c>
      <c r="Y444" s="11">
        <f t="shared" si="310"/>
        <v>-0.28200000000000003</v>
      </c>
      <c r="Z444" s="11">
        <f t="shared" si="311"/>
        <v>-28200</v>
      </c>
      <c r="AA444" s="11">
        <f t="shared" si="312"/>
        <v>1.1168069159623439</v>
      </c>
      <c r="AB444" s="11">
        <f t="shared" si="313"/>
        <v>6.1168069159623437</v>
      </c>
      <c r="AC444" s="11">
        <f>(AB444-AB445)/(G445-G444)</f>
        <v>1.3688162808545932</v>
      </c>
      <c r="AD444" s="11">
        <f>X444*F444</f>
        <v>4.7502179999999878</v>
      </c>
      <c r="AE444" s="11">
        <f>(X444*E444)/(($I$3+$I$4)*286.9)+273</f>
        <v>2134.655483798861</v>
      </c>
      <c r="AG444" s="11">
        <v>78</v>
      </c>
      <c r="AH444" s="11">
        <v>12.262</v>
      </c>
      <c r="AI444" s="11">
        <f t="shared" si="314"/>
        <v>1226200</v>
      </c>
      <c r="AJ444" s="11">
        <f t="shared" si="315"/>
        <v>-0.26100000000000101</v>
      </c>
      <c r="AK444" s="11">
        <f t="shared" si="316"/>
        <v>-26100</v>
      </c>
      <c r="AL444" s="11">
        <f t="shared" si="317"/>
        <v>1.0885613117912154</v>
      </c>
      <c r="AM444" s="11">
        <f t="shared" si="318"/>
        <v>6.0885613117912154</v>
      </c>
      <c r="AN444" s="11">
        <f t="shared" si="319"/>
        <v>1.3518350105394845</v>
      </c>
      <c r="AO444" s="11">
        <f t="shared" si="320"/>
        <v>4.4511059999999887</v>
      </c>
      <c r="AP444" s="11">
        <f t="shared" si="321"/>
        <v>-1756.7014072670372</v>
      </c>
      <c r="AR444" s="11">
        <v>78</v>
      </c>
      <c r="AS444" s="11">
        <v>11.441000000000001</v>
      </c>
      <c r="AT444" s="11">
        <f t="shared" si="322"/>
        <v>1144100</v>
      </c>
      <c r="AU444" s="11">
        <f t="shared" si="323"/>
        <v>-0.24500000000000099</v>
      </c>
      <c r="AV444" s="11">
        <f t="shared" si="324"/>
        <v>-24500</v>
      </c>
      <c r="AW444" s="11">
        <f t="shared" si="325"/>
        <v>1.0584639856022509</v>
      </c>
      <c r="AX444" s="11">
        <f t="shared" si="326"/>
        <v>6.0584639856022511</v>
      </c>
      <c r="AY444" s="11">
        <f t="shared" si="327"/>
        <v>1.3601133394892915</v>
      </c>
      <c r="AZ444" s="11">
        <f t="shared" si="328"/>
        <v>4.153082999999989</v>
      </c>
      <c r="BA444" s="11">
        <f t="shared" si="329"/>
        <v>-1620.8031153598247</v>
      </c>
      <c r="BC444" s="11">
        <v>78</v>
      </c>
      <c r="BD444" s="11">
        <v>11.430999999999999</v>
      </c>
      <c r="BE444" s="11">
        <f t="shared" si="330"/>
        <v>1143100</v>
      </c>
      <c r="BF444" s="11">
        <f t="shared" si="331"/>
        <v>-0.23999999999999844</v>
      </c>
      <c r="BG444" s="11">
        <f t="shared" si="332"/>
        <v>-24000</v>
      </c>
      <c r="BH444" s="11">
        <f t="shared" si="333"/>
        <v>1.058084224750925</v>
      </c>
      <c r="BI444" s="11">
        <f t="shared" si="334"/>
        <v>6.0580842247509246</v>
      </c>
      <c r="BJ444" s="11">
        <f t="shared" si="335"/>
        <v>1.3332373343968011</v>
      </c>
      <c r="BK444" s="11">
        <f t="shared" si="336"/>
        <v>4.1494529999999896</v>
      </c>
      <c r="BL444" s="11">
        <f t="shared" si="337"/>
        <v>-1619.1478377482874</v>
      </c>
      <c r="BN444" s="11">
        <v>78</v>
      </c>
      <c r="BO444" s="11">
        <v>10.210000000000001</v>
      </c>
      <c r="BP444" s="11">
        <f t="shared" si="338"/>
        <v>1021000.0000000001</v>
      </c>
      <c r="BQ444" s="11">
        <f t="shared" si="339"/>
        <v>-0.21300000000000097</v>
      </c>
      <c r="BR444" s="11">
        <f t="shared" si="340"/>
        <v>-21300.000000000116</v>
      </c>
      <c r="BS444" s="11">
        <f t="shared" si="341"/>
        <v>1.0090257420869102</v>
      </c>
      <c r="BT444" s="11">
        <f t="shared" si="342"/>
        <v>6.0090257420869104</v>
      </c>
      <c r="BU444" s="11">
        <f t="shared" si="343"/>
        <v>1.324661078575297</v>
      </c>
      <c r="BV444" s="11">
        <f t="shared" si="344"/>
        <v>3.7062299999999908</v>
      </c>
      <c r="BW444" s="11">
        <f t="shared" si="345"/>
        <v>-1417.0384413795832</v>
      </c>
    </row>
    <row r="445" spans="1:75" x14ac:dyDescent="0.35">
      <c r="A445" s="4">
        <v>79</v>
      </c>
      <c r="B445" s="5">
        <v>229.9</v>
      </c>
      <c r="C445" s="5">
        <f t="shared" si="297"/>
        <v>3.6099999999999852</v>
      </c>
      <c r="D445" s="5">
        <f t="shared" si="298"/>
        <v>2.3615389712692791</v>
      </c>
      <c r="E445" s="5">
        <f t="shared" si="299"/>
        <v>2.299E-4</v>
      </c>
      <c r="F445" s="5">
        <f t="shared" si="300"/>
        <v>3.6099999999999739E-6</v>
      </c>
      <c r="G445" s="5">
        <f t="shared" si="301"/>
        <v>-3.6384610287307209</v>
      </c>
      <c r="H445" s="6">
        <f t="shared" si="302"/>
        <v>3.8888968644314653E-2</v>
      </c>
      <c r="K445" s="11">
        <v>79</v>
      </c>
      <c r="L445" s="11">
        <v>11.63</v>
      </c>
      <c r="M445" s="11">
        <f t="shared" si="303"/>
        <v>1163000</v>
      </c>
      <c r="N445" s="11">
        <f t="shared" si="304"/>
        <v>-0.24000000000000021</v>
      </c>
      <c r="O445" s="11">
        <f t="shared" si="305"/>
        <v>-24000</v>
      </c>
      <c r="P445" s="11">
        <f t="shared" si="306"/>
        <v>1.0655797147284485</v>
      </c>
      <c r="Q445" s="11">
        <f t="shared" si="306"/>
        <v>6.0655797147284485</v>
      </c>
      <c r="R445" s="11">
        <f t="shared" si="307"/>
        <v>1.3383542194975855</v>
      </c>
      <c r="S445" s="11">
        <f t="shared" si="308"/>
        <v>-4.1984299999999699</v>
      </c>
      <c r="T445" s="11">
        <f t="shared" si="296"/>
        <v>1954.0634553931347</v>
      </c>
      <c r="V445" s="11">
        <v>79</v>
      </c>
      <c r="W445" s="25">
        <v>12.804</v>
      </c>
      <c r="X445" s="11">
        <f t="shared" si="309"/>
        <v>1280400</v>
      </c>
      <c r="Y445" s="11">
        <f t="shared" si="310"/>
        <v>-0.27500000000000036</v>
      </c>
      <c r="Z445" s="11">
        <f t="shared" si="311"/>
        <v>-27500</v>
      </c>
      <c r="AA445" s="11">
        <f t="shared" si="312"/>
        <v>1.1073456654720948</v>
      </c>
      <c r="AB445" s="11">
        <f t="shared" si="313"/>
        <v>6.1073456654720948</v>
      </c>
      <c r="AC445" s="11">
        <f>(AB445-AB446)/(G446-G445)</f>
        <v>1.3935178775207202</v>
      </c>
      <c r="AD445" s="11">
        <f>X445*F445</f>
        <v>4.6222439999999665</v>
      </c>
      <c r="AE445" s="11">
        <f>(X445*E445)/(($I$3+$I$4)*286.9)+273</f>
        <v>2123.7598007612814</v>
      </c>
      <c r="AG445" s="11">
        <v>79</v>
      </c>
      <c r="AH445" s="11">
        <v>12.000999999999999</v>
      </c>
      <c r="AI445" s="11">
        <f t="shared" si="314"/>
        <v>1200100</v>
      </c>
      <c r="AJ445" s="11">
        <f t="shared" si="315"/>
        <v>-0.25</v>
      </c>
      <c r="AK445" s="11">
        <f t="shared" si="316"/>
        <v>-25000</v>
      </c>
      <c r="AL445" s="11">
        <f t="shared" si="317"/>
        <v>1.0792174357465669</v>
      </c>
      <c r="AM445" s="11">
        <f t="shared" si="318"/>
        <v>6.0792174357465667</v>
      </c>
      <c r="AN445" s="11">
        <f t="shared" si="319"/>
        <v>1.3511553232854021</v>
      </c>
      <c r="AO445" s="11">
        <f t="shared" si="320"/>
        <v>4.3323609999999686</v>
      </c>
      <c r="AP445" s="11">
        <f t="shared" si="321"/>
        <v>-1745.3676240915697</v>
      </c>
      <c r="AR445" s="11">
        <v>79</v>
      </c>
      <c r="AS445" s="11">
        <v>11.196</v>
      </c>
      <c r="AT445" s="11">
        <f t="shared" si="322"/>
        <v>1119600</v>
      </c>
      <c r="AU445" s="11">
        <f t="shared" si="323"/>
        <v>-0.2419999999999991</v>
      </c>
      <c r="AV445" s="11">
        <f t="shared" si="324"/>
        <v>-24200</v>
      </c>
      <c r="AW445" s="11">
        <f t="shared" si="325"/>
        <v>1.0490628897941248</v>
      </c>
      <c r="AX445" s="11">
        <f t="shared" si="326"/>
        <v>6.0490628897941248</v>
      </c>
      <c r="AY445" s="11">
        <f t="shared" si="327"/>
        <v>1.4025176341840497</v>
      </c>
      <c r="AZ445" s="11">
        <f t="shared" si="328"/>
        <v>4.041755999999971</v>
      </c>
      <c r="BA445" s="11">
        <f t="shared" si="329"/>
        <v>-1609.9800782709121</v>
      </c>
      <c r="BC445" s="11">
        <v>79</v>
      </c>
      <c r="BD445" s="11">
        <v>11.191000000000001</v>
      </c>
      <c r="BE445" s="11">
        <f t="shared" si="330"/>
        <v>1119100</v>
      </c>
      <c r="BF445" s="11">
        <f t="shared" si="331"/>
        <v>-0.23399999999999999</v>
      </c>
      <c r="BG445" s="11">
        <f t="shared" si="332"/>
        <v>-23400</v>
      </c>
      <c r="BH445" s="11">
        <f t="shared" si="333"/>
        <v>1.0488688957399306</v>
      </c>
      <c r="BI445" s="11">
        <f t="shared" si="334"/>
        <v>6.0488688957399308</v>
      </c>
      <c r="BJ445" s="11">
        <f t="shared" si="335"/>
        <v>1.3562723775298635</v>
      </c>
      <c r="BK445" s="11">
        <f t="shared" si="336"/>
        <v>4.039950999999971</v>
      </c>
      <c r="BL445" s="11">
        <f t="shared" si="337"/>
        <v>-1609.1391618372434</v>
      </c>
      <c r="BN445" s="11">
        <v>79</v>
      </c>
      <c r="BO445" s="11">
        <v>9.9969999999999999</v>
      </c>
      <c r="BP445" s="11">
        <f t="shared" si="338"/>
        <v>999700</v>
      </c>
      <c r="BQ445" s="11">
        <f t="shared" si="339"/>
        <v>-0.20500000000000007</v>
      </c>
      <c r="BR445" s="11">
        <f t="shared" si="340"/>
        <v>-20500</v>
      </c>
      <c r="BS445" s="11">
        <f t="shared" si="341"/>
        <v>0.99986969210826782</v>
      </c>
      <c r="BT445" s="11">
        <f t="shared" si="342"/>
        <v>5.9998696921082679</v>
      </c>
      <c r="BU445" s="11">
        <f t="shared" si="343"/>
        <v>1.3298264377238276</v>
      </c>
      <c r="BV445" s="11">
        <f t="shared" si="344"/>
        <v>3.6089169999999737</v>
      </c>
      <c r="BW445" s="11">
        <f t="shared" si="345"/>
        <v>-1408.328317477162</v>
      </c>
    </row>
    <row r="446" spans="1:75" x14ac:dyDescent="0.35">
      <c r="A446" s="4">
        <v>80</v>
      </c>
      <c r="B446" s="5">
        <v>233.51</v>
      </c>
      <c r="C446" s="5">
        <f t="shared" si="297"/>
        <v>3.6100000000000136</v>
      </c>
      <c r="D446" s="5">
        <f t="shared" si="298"/>
        <v>2.3683054838392832</v>
      </c>
      <c r="E446" s="5">
        <f t="shared" si="299"/>
        <v>2.3350999999999998E-4</v>
      </c>
      <c r="F446" s="5">
        <f t="shared" si="300"/>
        <v>3.6100000000000281E-6</v>
      </c>
      <c r="G446" s="5">
        <f t="shared" si="301"/>
        <v>-3.6316945161607168</v>
      </c>
      <c r="H446" s="6">
        <f t="shared" si="302"/>
        <v>3.962694949614709E-2</v>
      </c>
      <c r="K446" s="11">
        <v>80</v>
      </c>
      <c r="L446" s="11">
        <v>11.39</v>
      </c>
      <c r="M446" s="11">
        <f t="shared" si="303"/>
        <v>1139000</v>
      </c>
      <c r="N446" s="11">
        <f t="shared" si="304"/>
        <v>-0.23900000000000077</v>
      </c>
      <c r="O446" s="11">
        <f t="shared" si="305"/>
        <v>-23900</v>
      </c>
      <c r="P446" s="11">
        <f t="shared" si="306"/>
        <v>1.0565237240791003</v>
      </c>
      <c r="Q446" s="11">
        <f t="shared" si="306"/>
        <v>6.0565237240791001</v>
      </c>
      <c r="R446" s="11">
        <f t="shared" si="307"/>
        <v>1.3823082028758751</v>
      </c>
      <c r="S446" s="11">
        <f t="shared" si="308"/>
        <v>-4.111790000000032</v>
      </c>
      <c r="T446" s="11">
        <f t="shared" si="296"/>
        <v>1945.2246809877752</v>
      </c>
      <c r="V446" s="11">
        <v>80</v>
      </c>
      <c r="W446" s="25">
        <v>12.529</v>
      </c>
      <c r="X446" s="11">
        <f t="shared" si="309"/>
        <v>1252900</v>
      </c>
      <c r="Y446" s="11">
        <f t="shared" si="310"/>
        <v>-0.25799999999999912</v>
      </c>
      <c r="Z446" s="11">
        <f t="shared" si="311"/>
        <v>-25800</v>
      </c>
      <c r="AA446" s="11">
        <f t="shared" si="312"/>
        <v>1.0979164092373255</v>
      </c>
      <c r="AB446" s="11">
        <f t="shared" si="313"/>
        <v>6.0979164092373255</v>
      </c>
      <c r="AC446" s="11">
        <f>(AB446-AB447)/(G447-G446)</f>
        <v>1.3562744522348222</v>
      </c>
      <c r="AD446" s="11">
        <f>X446*F446</f>
        <v>4.5229690000000353</v>
      </c>
      <c r="AE446" s="11">
        <f>(X446*E446)/(($I$3+$I$4)*286.9)+273</f>
        <v>2112.4471490865526</v>
      </c>
      <c r="AG446" s="11">
        <v>80</v>
      </c>
      <c r="AH446" s="11">
        <v>11.750999999999999</v>
      </c>
      <c r="AI446" s="11">
        <f t="shared" si="314"/>
        <v>1175100</v>
      </c>
      <c r="AJ446" s="11">
        <f t="shared" si="315"/>
        <v>-0.23899999999999899</v>
      </c>
      <c r="AK446" s="11">
        <f t="shared" si="316"/>
        <v>-23900</v>
      </c>
      <c r="AL446" s="11">
        <f t="shared" si="317"/>
        <v>1.0700748262675284</v>
      </c>
      <c r="AM446" s="11">
        <f t="shared" si="318"/>
        <v>6.0700748262675281</v>
      </c>
      <c r="AN446" s="11">
        <f t="shared" si="319"/>
        <v>1.339403251551585</v>
      </c>
      <c r="AO446" s="11">
        <f t="shared" si="320"/>
        <v>4.2421110000000333</v>
      </c>
      <c r="AP446" s="11">
        <f t="shared" si="321"/>
        <v>-1734.354954677354</v>
      </c>
      <c r="AR446" s="11">
        <v>80</v>
      </c>
      <c r="AS446" s="11">
        <v>10.954000000000001</v>
      </c>
      <c r="AT446" s="11">
        <f t="shared" si="322"/>
        <v>1095400</v>
      </c>
      <c r="AU446" s="11">
        <f t="shared" si="323"/>
        <v>-0.22500000000000142</v>
      </c>
      <c r="AV446" s="11">
        <f t="shared" si="324"/>
        <v>-22500</v>
      </c>
      <c r="AW446" s="11">
        <f t="shared" si="325"/>
        <v>1.0395727365927665</v>
      </c>
      <c r="AX446" s="11">
        <f t="shared" si="326"/>
        <v>6.0395727365927661</v>
      </c>
      <c r="AY446" s="11">
        <f t="shared" si="327"/>
        <v>1.3528281287945545</v>
      </c>
      <c r="AZ446" s="11">
        <f t="shared" si="328"/>
        <v>3.9543940000000308</v>
      </c>
      <c r="BA446" s="11">
        <f t="shared" si="329"/>
        <v>-1598.2080821662614</v>
      </c>
      <c r="BC446" s="11">
        <v>80</v>
      </c>
      <c r="BD446" s="11">
        <v>10.957000000000001</v>
      </c>
      <c r="BE446" s="11">
        <f t="shared" si="330"/>
        <v>1095700</v>
      </c>
      <c r="BF446" s="11">
        <f t="shared" si="331"/>
        <v>-0.22600000000000087</v>
      </c>
      <c r="BG446" s="11">
        <f t="shared" si="332"/>
        <v>-22600</v>
      </c>
      <c r="BH446" s="11">
        <f t="shared" si="333"/>
        <v>1.0396916616490259</v>
      </c>
      <c r="BI446" s="11">
        <f t="shared" si="334"/>
        <v>6.0396916616490257</v>
      </c>
      <c r="BJ446" s="11">
        <f t="shared" si="335"/>
        <v>1.3585278398369121</v>
      </c>
      <c r="BK446" s="11">
        <f t="shared" si="336"/>
        <v>3.9554770000000308</v>
      </c>
      <c r="BL446" s="11">
        <f t="shared" si="337"/>
        <v>-1598.7205547102178</v>
      </c>
      <c r="BN446" s="11">
        <v>80</v>
      </c>
      <c r="BO446" s="11">
        <v>9.7919999999999998</v>
      </c>
      <c r="BP446" s="11">
        <f t="shared" si="338"/>
        <v>979200</v>
      </c>
      <c r="BQ446" s="11">
        <f t="shared" si="339"/>
        <v>-0.19399999999999906</v>
      </c>
      <c r="BR446" s="11">
        <f t="shared" si="340"/>
        <v>-19399.999999999884</v>
      </c>
      <c r="BS446" s="11">
        <f t="shared" si="341"/>
        <v>0.99087140480148594</v>
      </c>
      <c r="BT446" s="11">
        <f t="shared" si="342"/>
        <v>5.9908714048014859</v>
      </c>
      <c r="BU446" s="11">
        <f t="shared" si="343"/>
        <v>1.3043745022867059</v>
      </c>
      <c r="BV446" s="11">
        <f t="shared" si="344"/>
        <v>3.5349120000000274</v>
      </c>
      <c r="BW446" s="11">
        <f t="shared" si="345"/>
        <v>-1399.7103834738025</v>
      </c>
    </row>
    <row r="447" spans="1:75" x14ac:dyDescent="0.35">
      <c r="A447" s="4">
        <v>81</v>
      </c>
      <c r="B447" s="5">
        <v>237.12</v>
      </c>
      <c r="C447" s="5">
        <f t="shared" si="297"/>
        <v>3.6099999999999852</v>
      </c>
      <c r="D447" s="5">
        <f t="shared" si="298"/>
        <v>2.3749681862992342</v>
      </c>
      <c r="E447" s="5">
        <f t="shared" si="299"/>
        <v>2.3712000000000001E-4</v>
      </c>
      <c r="F447" s="5">
        <f t="shared" si="300"/>
        <v>3.6099999999999739E-6</v>
      </c>
      <c r="G447" s="5">
        <f t="shared" si="301"/>
        <v>-3.6250318137007658</v>
      </c>
      <c r="H447" s="6">
        <f t="shared" si="302"/>
        <v>4.036347500542295E-2</v>
      </c>
      <c r="K447" s="11">
        <v>81</v>
      </c>
      <c r="L447" s="11">
        <v>11.151</v>
      </c>
      <c r="M447" s="11">
        <f t="shared" si="303"/>
        <v>1115100</v>
      </c>
      <c r="N447" s="11">
        <f t="shared" si="304"/>
        <v>-0.23000000000000043</v>
      </c>
      <c r="O447" s="11">
        <f t="shared" si="305"/>
        <v>-23000</v>
      </c>
      <c r="P447" s="11">
        <f t="shared" si="306"/>
        <v>1.0473138158153883</v>
      </c>
      <c r="Q447" s="11">
        <f t="shared" si="306"/>
        <v>6.0473138158153885</v>
      </c>
      <c r="R447" s="11">
        <f t="shared" si="307"/>
        <v>1.3793611655537703</v>
      </c>
      <c r="S447" s="11">
        <f t="shared" si="308"/>
        <v>-4.0255109999999705</v>
      </c>
      <c r="T447" s="11">
        <f t="shared" si="296"/>
        <v>1935.4455250157316</v>
      </c>
      <c r="V447" s="11">
        <v>81</v>
      </c>
      <c r="W447" s="25">
        <v>12.271000000000001</v>
      </c>
      <c r="X447" s="11">
        <f t="shared" si="309"/>
        <v>1227100</v>
      </c>
      <c r="Y447" s="11">
        <f t="shared" si="310"/>
        <v>-0.25100000000000122</v>
      </c>
      <c r="Z447" s="11">
        <f t="shared" si="311"/>
        <v>-25100</v>
      </c>
      <c r="AA447" s="11">
        <f t="shared" si="312"/>
        <v>1.0888799561080518</v>
      </c>
      <c r="AB447" s="11">
        <f t="shared" si="313"/>
        <v>6.0888799561080518</v>
      </c>
      <c r="AC447" s="11">
        <f>(AB447-AB448)/(G448-G447)</f>
        <v>1.3677915331946713</v>
      </c>
      <c r="AD447" s="11">
        <f>X447*F447</f>
        <v>4.4298309999999681</v>
      </c>
      <c r="AE447" s="11">
        <f>(X447*E447)/(($I$3+$I$4)*286.9)+273</f>
        <v>2102.4205934416686</v>
      </c>
      <c r="AG447" s="11">
        <v>81</v>
      </c>
      <c r="AH447" s="11">
        <v>11.512</v>
      </c>
      <c r="AI447" s="11">
        <f t="shared" si="314"/>
        <v>1151200</v>
      </c>
      <c r="AJ447" s="11">
        <f t="shared" si="315"/>
        <v>-0.2370000000000001</v>
      </c>
      <c r="AK447" s="11">
        <f t="shared" si="316"/>
        <v>-23700</v>
      </c>
      <c r="AL447" s="11">
        <f t="shared" si="317"/>
        <v>1.0611507809285488</v>
      </c>
      <c r="AM447" s="11">
        <f t="shared" si="318"/>
        <v>6.061150780928549</v>
      </c>
      <c r="AN447" s="11">
        <f t="shared" si="319"/>
        <v>1.3767433272833434</v>
      </c>
      <c r="AO447" s="11">
        <f t="shared" si="320"/>
        <v>4.15583199999997</v>
      </c>
      <c r="AP447" s="11">
        <f t="shared" si="321"/>
        <v>-1723.9299538055443</v>
      </c>
      <c r="AR447" s="11">
        <v>81</v>
      </c>
      <c r="AS447" s="11">
        <v>10.728999999999999</v>
      </c>
      <c r="AT447" s="11">
        <f t="shared" si="322"/>
        <v>1072900</v>
      </c>
      <c r="AU447" s="11">
        <f t="shared" si="323"/>
        <v>-0.21899999999999942</v>
      </c>
      <c r="AV447" s="11">
        <f t="shared" si="324"/>
        <v>-21900</v>
      </c>
      <c r="AW447" s="11">
        <f t="shared" si="325"/>
        <v>1.0305592452911556</v>
      </c>
      <c r="AX447" s="11">
        <f t="shared" si="326"/>
        <v>6.0305592452911556</v>
      </c>
      <c r="AY447" s="11">
        <f t="shared" si="327"/>
        <v>1.3649023084035736</v>
      </c>
      <c r="AZ447" s="11">
        <f t="shared" si="328"/>
        <v>3.8731689999999719</v>
      </c>
      <c r="BA447" s="11">
        <f t="shared" si="329"/>
        <v>-1588.1067993728007</v>
      </c>
      <c r="BC447" s="11">
        <v>81</v>
      </c>
      <c r="BD447" s="11">
        <v>10.731</v>
      </c>
      <c r="BE447" s="11">
        <f t="shared" si="330"/>
        <v>1073100</v>
      </c>
      <c r="BF447" s="11">
        <f t="shared" si="331"/>
        <v>-0.21799999999999997</v>
      </c>
      <c r="BG447" s="11">
        <f t="shared" si="332"/>
        <v>-21800</v>
      </c>
      <c r="BH447" s="11">
        <f t="shared" si="333"/>
        <v>1.0306401948686319</v>
      </c>
      <c r="BI447" s="11">
        <f t="shared" si="334"/>
        <v>6.0306401948686323</v>
      </c>
      <c r="BJ447" s="11">
        <f t="shared" si="335"/>
        <v>1.3583496393222396</v>
      </c>
      <c r="BK447" s="11">
        <f t="shared" si="336"/>
        <v>3.873890999999972</v>
      </c>
      <c r="BL447" s="11">
        <f t="shared" si="337"/>
        <v>-1588.4537295246084</v>
      </c>
      <c r="BN447" s="11">
        <v>81</v>
      </c>
      <c r="BO447" s="11">
        <v>9.5980000000000008</v>
      </c>
      <c r="BP447" s="11">
        <f t="shared" si="338"/>
        <v>959800.00000000012</v>
      </c>
      <c r="BQ447" s="11">
        <f t="shared" si="339"/>
        <v>-0.1850000000000005</v>
      </c>
      <c r="BR447" s="11">
        <f t="shared" si="340"/>
        <v>-18500.000000000116</v>
      </c>
      <c r="BS447" s="11">
        <f t="shared" si="341"/>
        <v>0.98218074559640267</v>
      </c>
      <c r="BT447" s="11">
        <f t="shared" si="342"/>
        <v>5.9821807455964029</v>
      </c>
      <c r="BU447" s="11">
        <f t="shared" si="343"/>
        <v>1.288120826135978</v>
      </c>
      <c r="BV447" s="11">
        <f t="shared" si="344"/>
        <v>3.4648779999999753</v>
      </c>
      <c r="BW447" s="11">
        <f t="shared" si="345"/>
        <v>-1391.9177985255051</v>
      </c>
    </row>
    <row r="448" spans="1:75" x14ac:dyDescent="0.35">
      <c r="A448" s="4">
        <v>82</v>
      </c>
      <c r="B448" s="5">
        <v>240.73</v>
      </c>
      <c r="C448" s="5">
        <f t="shared" si="297"/>
        <v>3.5900000000000034</v>
      </c>
      <c r="D448" s="5">
        <f t="shared" si="298"/>
        <v>2.3815302158362703</v>
      </c>
      <c r="E448" s="5">
        <f t="shared" si="299"/>
        <v>2.4072999999999998E-4</v>
      </c>
      <c r="F448" s="5">
        <f t="shared" si="300"/>
        <v>3.5900000000000385E-6</v>
      </c>
      <c r="G448" s="5">
        <f t="shared" si="301"/>
        <v>-3.6184697841637297</v>
      </c>
      <c r="H448" s="6">
        <f t="shared" si="302"/>
        <v>4.1098285004269069E-2</v>
      </c>
      <c r="K448" s="11">
        <v>82</v>
      </c>
      <c r="L448" s="11">
        <v>10.920999999999999</v>
      </c>
      <c r="M448" s="11">
        <f t="shared" si="303"/>
        <v>1092100</v>
      </c>
      <c r="N448" s="11">
        <f t="shared" si="304"/>
        <v>-0.2240000000000002</v>
      </c>
      <c r="O448" s="11">
        <f t="shared" si="305"/>
        <v>-22400</v>
      </c>
      <c r="P448" s="11">
        <f t="shared" si="306"/>
        <v>1.0382624071047841</v>
      </c>
      <c r="Q448" s="11">
        <f t="shared" si="306"/>
        <v>6.0382624071047841</v>
      </c>
      <c r="R448" s="11">
        <f t="shared" si="307"/>
        <v>1.4000133577108373</v>
      </c>
      <c r="S448" s="11">
        <f t="shared" si="308"/>
        <v>-3.9206390000000422</v>
      </c>
      <c r="T448" s="11">
        <f t="shared" si="296"/>
        <v>1925.9436334766494</v>
      </c>
      <c r="V448" s="11">
        <v>82</v>
      </c>
      <c r="W448" s="25">
        <v>12.02</v>
      </c>
      <c r="X448" s="11">
        <f t="shared" si="309"/>
        <v>1202000</v>
      </c>
      <c r="Y448" s="11">
        <f t="shared" si="310"/>
        <v>-0.24799999999999933</v>
      </c>
      <c r="Z448" s="11">
        <f t="shared" si="311"/>
        <v>-24800</v>
      </c>
      <c r="AA448" s="11">
        <f t="shared" si="312"/>
        <v>1.0799044676667207</v>
      </c>
      <c r="AB448" s="11">
        <f t="shared" si="313"/>
        <v>6.0799044676667204</v>
      </c>
      <c r="AC448" s="11">
        <f>(AB448-AB449)/(G449-G448)</f>
        <v>1.4083824010936052</v>
      </c>
      <c r="AD448" s="11">
        <f>X448*F448</f>
        <v>4.315180000000046</v>
      </c>
      <c r="AE448" s="11">
        <f>(X448*E448)/(($I$3+$I$4)*286.9)+273</f>
        <v>2092.2823435939317</v>
      </c>
      <c r="AG448" s="11">
        <v>82</v>
      </c>
      <c r="AH448" s="11">
        <v>11.275</v>
      </c>
      <c r="AI448" s="11">
        <f t="shared" si="314"/>
        <v>1127500</v>
      </c>
      <c r="AJ448" s="11">
        <f t="shared" si="315"/>
        <v>-0.22799999999999976</v>
      </c>
      <c r="AK448" s="11">
        <f t="shared" si="316"/>
        <v>-22800</v>
      </c>
      <c r="AL448" s="11">
        <f t="shared" si="317"/>
        <v>1.0521165505499981</v>
      </c>
      <c r="AM448" s="11">
        <f t="shared" si="318"/>
        <v>6.0521165505499983</v>
      </c>
      <c r="AN448" s="11">
        <f t="shared" si="319"/>
        <v>1.3800695607673132</v>
      </c>
      <c r="AO448" s="11">
        <f t="shared" si="320"/>
        <v>4.0477250000000433</v>
      </c>
      <c r="AP448" s="11">
        <f t="shared" si="321"/>
        <v>-1712.5948172630456</v>
      </c>
      <c r="AR448" s="11">
        <v>82</v>
      </c>
      <c r="AS448" s="11">
        <v>10.51</v>
      </c>
      <c r="AT448" s="11">
        <f t="shared" si="322"/>
        <v>1051000</v>
      </c>
      <c r="AU448" s="11">
        <f t="shared" si="323"/>
        <v>-0.21499999999999986</v>
      </c>
      <c r="AV448" s="11">
        <f t="shared" si="324"/>
        <v>-21500</v>
      </c>
      <c r="AW448" s="11">
        <f t="shared" si="325"/>
        <v>1.0216027160282422</v>
      </c>
      <c r="AX448" s="11">
        <f t="shared" si="326"/>
        <v>6.0216027160282426</v>
      </c>
      <c r="AY448" s="11">
        <f t="shared" si="327"/>
        <v>1.3962729688484921</v>
      </c>
      <c r="AZ448" s="11">
        <f t="shared" si="328"/>
        <v>3.7730900000000402</v>
      </c>
      <c r="BA448" s="11">
        <f t="shared" si="329"/>
        <v>-1577.8737498389899</v>
      </c>
      <c r="BC448" s="11">
        <v>82</v>
      </c>
      <c r="BD448" s="11">
        <v>10.513</v>
      </c>
      <c r="BE448" s="11">
        <f t="shared" si="330"/>
        <v>1051300</v>
      </c>
      <c r="BF448" s="11">
        <f t="shared" si="331"/>
        <v>-0.21400000000000041</v>
      </c>
      <c r="BG448" s="11">
        <f t="shared" si="332"/>
        <v>-21400</v>
      </c>
      <c r="BH448" s="11">
        <f t="shared" si="333"/>
        <v>1.0217266644137775</v>
      </c>
      <c r="BI448" s="11">
        <f t="shared" si="334"/>
        <v>6.0217266644137775</v>
      </c>
      <c r="BJ448" s="11">
        <f t="shared" si="335"/>
        <v>1.3893107396857003</v>
      </c>
      <c r="BK448" s="11">
        <f t="shared" si="336"/>
        <v>3.7741670000000402</v>
      </c>
      <c r="BL448" s="11">
        <f t="shared" si="337"/>
        <v>-1578.4020677504566</v>
      </c>
      <c r="BN448" s="11">
        <v>82</v>
      </c>
      <c r="BO448" s="11">
        <v>9.4130000000000003</v>
      </c>
      <c r="BP448" s="11">
        <f t="shared" si="338"/>
        <v>941300</v>
      </c>
      <c r="BQ448" s="11">
        <f t="shared" si="339"/>
        <v>-0.17999999999999972</v>
      </c>
      <c r="BR448" s="11">
        <f t="shared" si="340"/>
        <v>-18000</v>
      </c>
      <c r="BS448" s="11">
        <f t="shared" si="341"/>
        <v>0.97372805868802748</v>
      </c>
      <c r="BT448" s="11">
        <f t="shared" si="342"/>
        <v>5.9737280586880273</v>
      </c>
      <c r="BU448" s="11">
        <f t="shared" si="343"/>
        <v>1.3043208797534172</v>
      </c>
      <c r="BV448" s="11">
        <f t="shared" si="344"/>
        <v>3.3792670000000364</v>
      </c>
      <c r="BW448" s="11">
        <f t="shared" si="345"/>
        <v>-1384.6855002125985</v>
      </c>
    </row>
    <row r="449" spans="1:75" x14ac:dyDescent="0.35">
      <c r="A449" s="4">
        <v>83</v>
      </c>
      <c r="B449" s="5">
        <v>244.32</v>
      </c>
      <c r="C449" s="5">
        <f t="shared" si="297"/>
        <v>3.5800000000000125</v>
      </c>
      <c r="D449" s="5">
        <f t="shared" si="298"/>
        <v>2.3879590197123459</v>
      </c>
      <c r="E449" s="5">
        <f t="shared" si="299"/>
        <v>2.4432000000000002E-4</v>
      </c>
      <c r="F449" s="5">
        <f t="shared" si="300"/>
        <v>3.5799999999999894E-6</v>
      </c>
      <c r="G449" s="5">
        <f t="shared" si="301"/>
        <v>-3.6120409802876541</v>
      </c>
      <c r="H449" s="6">
        <f t="shared" si="302"/>
        <v>4.1831123457362285E-2</v>
      </c>
      <c r="K449" s="11">
        <v>83</v>
      </c>
      <c r="L449" s="11">
        <v>10.696999999999999</v>
      </c>
      <c r="M449" s="11">
        <f t="shared" si="303"/>
        <v>1069700</v>
      </c>
      <c r="N449" s="11">
        <f t="shared" si="304"/>
        <v>-0.20399999999999885</v>
      </c>
      <c r="O449" s="11">
        <f t="shared" si="305"/>
        <v>-20400</v>
      </c>
      <c r="P449" s="11">
        <f t="shared" si="306"/>
        <v>1.0292619958041751</v>
      </c>
      <c r="Q449" s="11">
        <f t="shared" si="306"/>
        <v>6.0292619958041751</v>
      </c>
      <c r="R449" s="11">
        <f t="shared" si="307"/>
        <v>1.3236744918853629</v>
      </c>
      <c r="S449" s="11">
        <f t="shared" si="308"/>
        <v>-3.8295259999999889</v>
      </c>
      <c r="T449" s="11">
        <f t="shared" si="296"/>
        <v>1916.1849050005285</v>
      </c>
      <c r="V449" s="11">
        <v>83</v>
      </c>
      <c r="W449" s="25">
        <v>11.772</v>
      </c>
      <c r="X449" s="11">
        <f t="shared" si="309"/>
        <v>1177200</v>
      </c>
      <c r="Y449" s="11">
        <f t="shared" si="310"/>
        <v>-0.23799999999999955</v>
      </c>
      <c r="Z449" s="11">
        <f t="shared" si="311"/>
        <v>-23800</v>
      </c>
      <c r="AA449" s="11">
        <f t="shared" si="312"/>
        <v>1.0708502534275735</v>
      </c>
      <c r="AB449" s="11">
        <f t="shared" si="313"/>
        <v>6.0708502534275732</v>
      </c>
      <c r="AC449" s="11">
        <f>(AB449-AB450)/(G450-G449)</f>
        <v>1.4040833314158421</v>
      </c>
      <c r="AD449" s="11">
        <f>X449*F449</f>
        <v>4.2143759999999872</v>
      </c>
      <c r="AE449" s="11">
        <f>(X449*E449)/(($I$3+$I$4)*286.9)+273</f>
        <v>2081.3175377831376</v>
      </c>
      <c r="AG449" s="11">
        <v>83</v>
      </c>
      <c r="AH449" s="11">
        <v>11.047000000000001</v>
      </c>
      <c r="AI449" s="11">
        <f t="shared" si="314"/>
        <v>1104700</v>
      </c>
      <c r="AJ449" s="11">
        <f t="shared" si="315"/>
        <v>-0.21799999999999997</v>
      </c>
      <c r="AK449" s="11">
        <f t="shared" si="316"/>
        <v>-21800</v>
      </c>
      <c r="AL449" s="11">
        <f t="shared" si="317"/>
        <v>1.0432443540084839</v>
      </c>
      <c r="AM449" s="11">
        <f t="shared" si="318"/>
        <v>6.0432443540084835</v>
      </c>
      <c r="AN449" s="11">
        <f t="shared" si="319"/>
        <v>1.370160764182627</v>
      </c>
      <c r="AO449" s="11">
        <f t="shared" si="320"/>
        <v>3.9548259999999882</v>
      </c>
      <c r="AP449" s="11">
        <f t="shared" si="321"/>
        <v>-1701.4549898718835</v>
      </c>
      <c r="AR449" s="11">
        <v>83</v>
      </c>
      <c r="AS449" s="11">
        <v>10.295</v>
      </c>
      <c r="AT449" s="11">
        <f t="shared" si="322"/>
        <v>1029500</v>
      </c>
      <c r="AU449" s="11">
        <f t="shared" si="323"/>
        <v>-0.20199999999999996</v>
      </c>
      <c r="AV449" s="11">
        <f t="shared" si="324"/>
        <v>-20200</v>
      </c>
      <c r="AW449" s="11">
        <f t="shared" si="325"/>
        <v>1.0126263509540501</v>
      </c>
      <c r="AX449" s="11">
        <f t="shared" si="326"/>
        <v>6.0126263509540498</v>
      </c>
      <c r="AY449" s="11">
        <f t="shared" si="327"/>
        <v>1.3622585024814238</v>
      </c>
      <c r="AZ449" s="11">
        <f t="shared" si="328"/>
        <v>3.685609999999989</v>
      </c>
      <c r="BA449" s="11">
        <f t="shared" si="329"/>
        <v>-1567.0483498443959</v>
      </c>
      <c r="BC449" s="11">
        <v>83</v>
      </c>
      <c r="BD449" s="11">
        <v>10.298999999999999</v>
      </c>
      <c r="BE449" s="11">
        <f t="shared" si="330"/>
        <v>1029900</v>
      </c>
      <c r="BF449" s="11">
        <f t="shared" si="331"/>
        <v>-0.20500000000000007</v>
      </c>
      <c r="BG449" s="11">
        <f t="shared" si="332"/>
        <v>-20500.000000000116</v>
      </c>
      <c r="BH449" s="11">
        <f t="shared" si="333"/>
        <v>1.0127950581454126</v>
      </c>
      <c r="BI449" s="11">
        <f t="shared" si="334"/>
        <v>6.0127950581454126</v>
      </c>
      <c r="BJ449" s="11">
        <f t="shared" si="335"/>
        <v>1.3821524330831558</v>
      </c>
      <c r="BK449" s="11">
        <f t="shared" si="336"/>
        <v>3.6870419999999893</v>
      </c>
      <c r="BL449" s="11">
        <f t="shared" si="337"/>
        <v>-1567.7632787807124</v>
      </c>
      <c r="BN449" s="11">
        <v>83</v>
      </c>
      <c r="BO449" s="11">
        <v>9.2330000000000005</v>
      </c>
      <c r="BP449" s="11">
        <f t="shared" si="338"/>
        <v>923300</v>
      </c>
      <c r="BQ449" s="11">
        <f t="shared" si="339"/>
        <v>-0.17300000000000004</v>
      </c>
      <c r="BR449" s="11">
        <f t="shared" si="340"/>
        <v>-17300</v>
      </c>
      <c r="BS449" s="11">
        <f t="shared" si="341"/>
        <v>0.96534283556062217</v>
      </c>
      <c r="BT449" s="11">
        <f t="shared" si="342"/>
        <v>5.9653428355606222</v>
      </c>
      <c r="BU449" s="11">
        <f t="shared" si="343"/>
        <v>1.3002973818113428</v>
      </c>
      <c r="BV449" s="11">
        <f t="shared" si="344"/>
        <v>3.3054139999999901</v>
      </c>
      <c r="BW449" s="11">
        <f t="shared" si="345"/>
        <v>-1377.2347172523853</v>
      </c>
    </row>
    <row r="450" spans="1:75" x14ac:dyDescent="0.35">
      <c r="A450" s="4">
        <v>84</v>
      </c>
      <c r="B450" s="5">
        <v>247.9</v>
      </c>
      <c r="C450" s="5">
        <f t="shared" si="297"/>
        <v>3.5699999999999932</v>
      </c>
      <c r="D450" s="5">
        <f t="shared" si="298"/>
        <v>2.3942765267678214</v>
      </c>
      <c r="E450" s="5">
        <f t="shared" si="299"/>
        <v>2.4790000000000001E-4</v>
      </c>
      <c r="F450" s="5">
        <f t="shared" si="300"/>
        <v>3.5699999999999946E-6</v>
      </c>
      <c r="G450" s="5">
        <f t="shared" si="301"/>
        <v>-3.6057234732321786</v>
      </c>
      <c r="H450" s="6">
        <f t="shared" si="302"/>
        <v>4.2561738592666959E-2</v>
      </c>
      <c r="K450" s="11">
        <v>84</v>
      </c>
      <c r="L450" s="11">
        <v>10.493</v>
      </c>
      <c r="M450" s="11">
        <f t="shared" si="303"/>
        <v>1049300</v>
      </c>
      <c r="N450" s="11">
        <f t="shared" si="304"/>
        <v>-0.19899999999999984</v>
      </c>
      <c r="O450" s="11">
        <f t="shared" si="305"/>
        <v>-19900</v>
      </c>
      <c r="P450" s="11">
        <f t="shared" si="306"/>
        <v>1.0208996728625364</v>
      </c>
      <c r="Q450" s="11">
        <f t="shared" si="306"/>
        <v>6.0208996728625364</v>
      </c>
      <c r="R450" s="11">
        <f t="shared" si="307"/>
        <v>1.3391257512813206</v>
      </c>
      <c r="S450" s="11">
        <f t="shared" si="308"/>
        <v>-3.7460009999999944</v>
      </c>
      <c r="T450" s="11">
        <f t="shared" si="296"/>
        <v>1908.4663797529138</v>
      </c>
      <c r="V450" s="11">
        <v>84</v>
      </c>
      <c r="W450" s="25">
        <v>11.534000000000001</v>
      </c>
      <c r="X450" s="11">
        <f t="shared" si="309"/>
        <v>1153400</v>
      </c>
      <c r="Y450" s="11">
        <f t="shared" si="310"/>
        <v>-0.22600000000000087</v>
      </c>
      <c r="Z450" s="11">
        <f t="shared" si="311"/>
        <v>-22600</v>
      </c>
      <c r="AA450" s="11">
        <f t="shared" si="312"/>
        <v>1.0619799470748785</v>
      </c>
      <c r="AB450" s="11">
        <f t="shared" si="313"/>
        <v>6.0619799470748781</v>
      </c>
      <c r="AC450" s="11">
        <f>(AB450-AB451)/(G451-G450)</f>
        <v>1.3839975369057282</v>
      </c>
      <c r="AD450" s="11">
        <f>X450*F450</f>
        <v>4.1176379999999941</v>
      </c>
      <c r="AE450" s="11">
        <f>(X450*E450)/(($I$3+$I$4)*286.9)+273</f>
        <v>2070.7193580549042</v>
      </c>
      <c r="AG450" s="11">
        <v>84</v>
      </c>
      <c r="AH450" s="11">
        <v>10.829000000000001</v>
      </c>
      <c r="AI450" s="11">
        <f t="shared" si="314"/>
        <v>1082900</v>
      </c>
      <c r="AJ450" s="11">
        <f t="shared" si="315"/>
        <v>-0.20700000000000074</v>
      </c>
      <c r="AK450" s="11">
        <f t="shared" si="316"/>
        <v>-20700</v>
      </c>
      <c r="AL450" s="11">
        <f t="shared" si="317"/>
        <v>1.0345883537136245</v>
      </c>
      <c r="AM450" s="11">
        <f t="shared" si="318"/>
        <v>6.034588353713624</v>
      </c>
      <c r="AN450" s="11">
        <f t="shared" si="319"/>
        <v>1.3498425595210464</v>
      </c>
      <c r="AO450" s="11">
        <f t="shared" si="320"/>
        <v>3.865952999999994</v>
      </c>
      <c r="AP450" s="11">
        <f t="shared" si="321"/>
        <v>-1690.8519517382535</v>
      </c>
      <c r="AR450" s="11">
        <v>84</v>
      </c>
      <c r="AS450" s="11">
        <v>10.093</v>
      </c>
      <c r="AT450" s="11">
        <f t="shared" si="322"/>
        <v>1009300</v>
      </c>
      <c r="AU450" s="11">
        <f t="shared" si="323"/>
        <v>-0.19500000000000028</v>
      </c>
      <c r="AV450" s="11">
        <f t="shared" si="324"/>
        <v>-19500</v>
      </c>
      <c r="AW450" s="11">
        <f t="shared" si="325"/>
        <v>1.0040202732532415</v>
      </c>
      <c r="AX450" s="11">
        <f t="shared" si="326"/>
        <v>6.0040202732532419</v>
      </c>
      <c r="AY450" s="11">
        <f t="shared" si="327"/>
        <v>1.3644596593852314</v>
      </c>
      <c r="AZ450" s="11">
        <f t="shared" si="328"/>
        <v>3.6032009999999945</v>
      </c>
      <c r="BA450" s="11">
        <f t="shared" si="329"/>
        <v>-1557.3774816598202</v>
      </c>
      <c r="BC450" s="11">
        <v>84</v>
      </c>
      <c r="BD450" s="11">
        <v>10.093999999999999</v>
      </c>
      <c r="BE450" s="11">
        <f t="shared" si="330"/>
        <v>1009399.9999999999</v>
      </c>
      <c r="BF450" s="11">
        <f t="shared" si="331"/>
        <v>-0.19399999999999906</v>
      </c>
      <c r="BG450" s="11">
        <f t="shared" si="332"/>
        <v>-19399.999999999884</v>
      </c>
      <c r="BH450" s="11">
        <f t="shared" si="333"/>
        <v>1.0040633003976671</v>
      </c>
      <c r="BI450" s="11">
        <f t="shared" si="334"/>
        <v>6.0040633003976671</v>
      </c>
      <c r="BJ450" s="11">
        <f t="shared" si="335"/>
        <v>1.3572582966977986</v>
      </c>
      <c r="BK450" s="11">
        <f t="shared" si="336"/>
        <v>3.6035579999999943</v>
      </c>
      <c r="BL450" s="11">
        <f t="shared" si="337"/>
        <v>-1557.5588328419917</v>
      </c>
      <c r="BN450" s="11">
        <v>84</v>
      </c>
      <c r="BO450" s="11">
        <v>9.06</v>
      </c>
      <c r="BP450" s="11">
        <f t="shared" si="338"/>
        <v>906000</v>
      </c>
      <c r="BQ450" s="11">
        <f t="shared" si="339"/>
        <v>-0.16500000000000092</v>
      </c>
      <c r="BR450" s="11">
        <f t="shared" si="340"/>
        <v>-16500</v>
      </c>
      <c r="BS450" s="11">
        <f t="shared" si="341"/>
        <v>0.95712819767681312</v>
      </c>
      <c r="BT450" s="11">
        <f t="shared" si="342"/>
        <v>5.9571281976768127</v>
      </c>
      <c r="BU450" s="11">
        <f t="shared" si="343"/>
        <v>1.2854571190849791</v>
      </c>
      <c r="BV450" s="11">
        <f t="shared" si="344"/>
        <v>3.2344199999999952</v>
      </c>
      <c r="BW450" s="11">
        <f t="shared" si="345"/>
        <v>-1370.0417104763669</v>
      </c>
    </row>
    <row r="451" spans="1:75" x14ac:dyDescent="0.35">
      <c r="A451" s="4">
        <v>85</v>
      </c>
      <c r="B451" s="5">
        <v>251.47</v>
      </c>
      <c r="C451" s="5">
        <f t="shared" si="297"/>
        <v>3.5600000000000023</v>
      </c>
      <c r="D451" s="5">
        <f t="shared" si="298"/>
        <v>2.4004861817912042</v>
      </c>
      <c r="E451" s="5">
        <f t="shared" si="299"/>
        <v>2.5147E-4</v>
      </c>
      <c r="F451" s="5">
        <f t="shared" si="300"/>
        <v>3.5599999999999998E-6</v>
      </c>
      <c r="G451" s="5">
        <f t="shared" si="301"/>
        <v>-3.5995138182087958</v>
      </c>
      <c r="H451" s="6">
        <f t="shared" si="302"/>
        <v>4.3289883025014797E-2</v>
      </c>
      <c r="K451" s="11">
        <v>85</v>
      </c>
      <c r="L451" s="11">
        <v>10.294</v>
      </c>
      <c r="M451" s="11">
        <f t="shared" si="303"/>
        <v>1029400</v>
      </c>
      <c r="N451" s="11">
        <f t="shared" si="304"/>
        <v>-0.20700000000000074</v>
      </c>
      <c r="O451" s="11">
        <f t="shared" si="305"/>
        <v>-20700</v>
      </c>
      <c r="P451" s="11">
        <f t="shared" si="306"/>
        <v>1.0125841639141508</v>
      </c>
      <c r="Q451" s="11">
        <f t="shared" si="306"/>
        <v>6.0125841639141511</v>
      </c>
      <c r="R451" s="11">
        <f t="shared" si="307"/>
        <v>1.4450473912510857</v>
      </c>
      <c r="S451" s="11">
        <f t="shared" si="308"/>
        <v>-3.6646639999999997</v>
      </c>
      <c r="T451" s="11">
        <f t="shared" si="296"/>
        <v>1900.5553494052197</v>
      </c>
      <c r="V451" s="11">
        <v>85</v>
      </c>
      <c r="W451" s="25">
        <v>11.308</v>
      </c>
      <c r="X451" s="11">
        <f t="shared" si="309"/>
        <v>1130800</v>
      </c>
      <c r="Y451" s="11">
        <f t="shared" si="310"/>
        <v>-0.21899999999999942</v>
      </c>
      <c r="Z451" s="11">
        <f t="shared" si="311"/>
        <v>-21900</v>
      </c>
      <c r="AA451" s="11">
        <f t="shared" si="312"/>
        <v>1.053385799817482</v>
      </c>
      <c r="AB451" s="11">
        <f t="shared" si="313"/>
        <v>6.053385799817482</v>
      </c>
      <c r="AC451" s="11">
        <f>(AB451-AB452)/(G452-G451)</f>
        <v>1.3912026828318929</v>
      </c>
      <c r="AD451" s="11">
        <f>X451*F451</f>
        <v>4.0256479999999994</v>
      </c>
      <c r="AE451" s="11">
        <f>(X451*E451)/(($I$3+$I$4)*286.9)+273</f>
        <v>2060.8760337161671</v>
      </c>
      <c r="AG451" s="11">
        <v>85</v>
      </c>
      <c r="AH451" s="11">
        <v>10.622</v>
      </c>
      <c r="AI451" s="11">
        <f t="shared" si="314"/>
        <v>1062200</v>
      </c>
      <c r="AJ451" s="11">
        <f t="shared" si="315"/>
        <v>-0.19999999999999929</v>
      </c>
      <c r="AK451" s="11">
        <f t="shared" si="316"/>
        <v>-19999.999999999884</v>
      </c>
      <c r="AL451" s="11">
        <f t="shared" si="317"/>
        <v>1.0262062970831183</v>
      </c>
      <c r="AM451" s="11">
        <f t="shared" si="318"/>
        <v>6.0262062970831183</v>
      </c>
      <c r="AN451" s="11">
        <f t="shared" si="319"/>
        <v>1.3521880039938723</v>
      </c>
      <c r="AO451" s="11">
        <f t="shared" si="320"/>
        <v>3.7814319999999997</v>
      </c>
      <c r="AP451" s="11">
        <f t="shared" si="321"/>
        <v>-1681.0530184550453</v>
      </c>
      <c r="AR451" s="11">
        <v>85</v>
      </c>
      <c r="AS451" s="11">
        <v>9.8979999999999997</v>
      </c>
      <c r="AT451" s="11">
        <f t="shared" si="322"/>
        <v>989800</v>
      </c>
      <c r="AU451" s="11">
        <f t="shared" si="323"/>
        <v>-0.18900000000000006</v>
      </c>
      <c r="AV451" s="11">
        <f t="shared" si="324"/>
        <v>-18900</v>
      </c>
      <c r="AW451" s="11">
        <f t="shared" si="325"/>
        <v>0.9955474494751374</v>
      </c>
      <c r="AX451" s="11">
        <f t="shared" si="326"/>
        <v>5.9955474494751373</v>
      </c>
      <c r="AY451" s="11">
        <f t="shared" si="327"/>
        <v>1.3714702999893056</v>
      </c>
      <c r="AZ451" s="11">
        <f t="shared" si="328"/>
        <v>3.5236879999999999</v>
      </c>
      <c r="BA451" s="11">
        <f t="shared" si="329"/>
        <v>-1547.8639405637391</v>
      </c>
      <c r="BC451" s="11">
        <v>85</v>
      </c>
      <c r="BD451" s="11">
        <v>9.9</v>
      </c>
      <c r="BE451" s="11">
        <f t="shared" si="330"/>
        <v>990000</v>
      </c>
      <c r="BF451" s="11">
        <f t="shared" si="331"/>
        <v>-0.18599999999999994</v>
      </c>
      <c r="BG451" s="11">
        <f t="shared" si="332"/>
        <v>-18600</v>
      </c>
      <c r="BH451" s="11">
        <f t="shared" si="333"/>
        <v>0.9956351945975499</v>
      </c>
      <c r="BI451" s="11">
        <f t="shared" si="334"/>
        <v>5.9956351945975497</v>
      </c>
      <c r="BJ451" s="11">
        <f t="shared" si="335"/>
        <v>1.3492178930701231</v>
      </c>
      <c r="BK451" s="11">
        <f t="shared" si="336"/>
        <v>3.5244</v>
      </c>
      <c r="BL451" s="11">
        <f t="shared" si="337"/>
        <v>-1548.2318661932732</v>
      </c>
      <c r="BN451" s="11">
        <v>85</v>
      </c>
      <c r="BO451" s="11">
        <v>8.8949999999999996</v>
      </c>
      <c r="BP451" s="11">
        <f t="shared" si="338"/>
        <v>889500</v>
      </c>
      <c r="BQ451" s="11">
        <f t="shared" si="339"/>
        <v>-0.16300000000000026</v>
      </c>
      <c r="BR451" s="11">
        <f t="shared" si="340"/>
        <v>-16300.000000000116</v>
      </c>
      <c r="BS451" s="11">
        <f t="shared" si="341"/>
        <v>0.94914595241994382</v>
      </c>
      <c r="BT451" s="11">
        <f t="shared" si="342"/>
        <v>5.9491459524199435</v>
      </c>
      <c r="BU451" s="11">
        <f t="shared" si="343"/>
        <v>1.3156606305740852</v>
      </c>
      <c r="BV451" s="11">
        <f t="shared" si="344"/>
        <v>3.16662</v>
      </c>
      <c r="BW451" s="11">
        <f t="shared" si="345"/>
        <v>-1363.3492373524409</v>
      </c>
    </row>
    <row r="452" spans="1:75" x14ac:dyDescent="0.35">
      <c r="A452" s="4">
        <v>86</v>
      </c>
      <c r="B452" s="5">
        <v>255.03</v>
      </c>
      <c r="C452" s="5">
        <f t="shared" si="297"/>
        <v>3.539999999999992</v>
      </c>
      <c r="D452" s="5">
        <f t="shared" si="298"/>
        <v>2.406591270897152</v>
      </c>
      <c r="E452" s="5">
        <f t="shared" si="299"/>
        <v>2.5503E-4</v>
      </c>
      <c r="F452" s="5">
        <f t="shared" si="300"/>
        <v>3.5400000000000102E-6</v>
      </c>
      <c r="G452" s="5">
        <f t="shared" si="301"/>
        <v>-3.593408729102848</v>
      </c>
      <c r="H452" s="6">
        <f t="shared" si="302"/>
        <v>4.4015313872361073E-2</v>
      </c>
      <c r="K452" s="11">
        <v>86</v>
      </c>
      <c r="L452" s="11">
        <v>10.087</v>
      </c>
      <c r="M452" s="11">
        <f t="shared" si="303"/>
        <v>1008700</v>
      </c>
      <c r="N452" s="11">
        <f t="shared" si="304"/>
        <v>-0.19699999999999918</v>
      </c>
      <c r="O452" s="11">
        <f t="shared" si="305"/>
        <v>-19700</v>
      </c>
      <c r="P452" s="11">
        <f t="shared" si="306"/>
        <v>1.0037620208282461</v>
      </c>
      <c r="Q452" s="11">
        <f t="shared" si="306"/>
        <v>6.0037620208282458</v>
      </c>
      <c r="R452" s="11">
        <f t="shared" si="307"/>
        <v>1.4307538081492859</v>
      </c>
      <c r="S452" s="11">
        <f t="shared" si="308"/>
        <v>-3.5707980000000101</v>
      </c>
      <c r="T452" s="11">
        <f t="shared" si="296"/>
        <v>1890.4047449777697</v>
      </c>
      <c r="V452" s="11">
        <v>86</v>
      </c>
      <c r="W452" s="25">
        <v>11.089</v>
      </c>
      <c r="X452" s="11">
        <f t="shared" si="309"/>
        <v>1108900</v>
      </c>
      <c r="Y452" s="11">
        <f t="shared" si="310"/>
        <v>-0.20300000000000118</v>
      </c>
      <c r="Z452" s="11">
        <f t="shared" si="311"/>
        <v>-20300</v>
      </c>
      <c r="AA452" s="11">
        <f t="shared" si="312"/>
        <v>1.0448923834743598</v>
      </c>
      <c r="AB452" s="11">
        <f t="shared" si="313"/>
        <v>6.0448923834743598</v>
      </c>
      <c r="AC452" s="11">
        <f>(AB452-AB453)/(G453-G452)</f>
        <v>1.3402764414618067</v>
      </c>
      <c r="AD452" s="11">
        <f>X452*F452</f>
        <v>3.925506000000011</v>
      </c>
      <c r="AE452" s="11">
        <f>(X452*E452)/(($I$3+$I$4)*286.9)+273</f>
        <v>2051.0709048337949</v>
      </c>
      <c r="AG452" s="11">
        <v>86</v>
      </c>
      <c r="AH452" s="11">
        <v>10.422000000000001</v>
      </c>
      <c r="AI452" s="11">
        <f t="shared" si="314"/>
        <v>1042200.0000000001</v>
      </c>
      <c r="AJ452" s="11">
        <f t="shared" si="315"/>
        <v>-0.19100000000000072</v>
      </c>
      <c r="AK452" s="11">
        <f t="shared" si="316"/>
        <v>-19100.000000000116</v>
      </c>
      <c r="AL452" s="11">
        <f t="shared" si="317"/>
        <v>1.0179510688307423</v>
      </c>
      <c r="AM452" s="11">
        <f t="shared" si="318"/>
        <v>6.017951068830742</v>
      </c>
      <c r="AN452" s="11">
        <f t="shared" si="319"/>
        <v>1.3417681524375145</v>
      </c>
      <c r="AO452" s="11">
        <f t="shared" si="320"/>
        <v>3.6893880000000112</v>
      </c>
      <c r="AP452" s="11">
        <f t="shared" si="321"/>
        <v>-1671.4026482943682</v>
      </c>
      <c r="AR452" s="11">
        <v>86</v>
      </c>
      <c r="AS452" s="11">
        <v>9.7089999999999996</v>
      </c>
      <c r="AT452" s="11">
        <f t="shared" si="322"/>
        <v>970900</v>
      </c>
      <c r="AU452" s="11">
        <f t="shared" si="323"/>
        <v>-0.17999999999999972</v>
      </c>
      <c r="AV452" s="11">
        <f t="shared" si="324"/>
        <v>-18000</v>
      </c>
      <c r="AW452" s="11">
        <f t="shared" si="325"/>
        <v>0.98717450108754168</v>
      </c>
      <c r="AX452" s="11">
        <f t="shared" si="326"/>
        <v>5.9871745010875417</v>
      </c>
      <c r="AY452" s="11">
        <f t="shared" si="327"/>
        <v>1.3575009244418574</v>
      </c>
      <c r="AZ452" s="11">
        <f t="shared" si="328"/>
        <v>3.4369860000000099</v>
      </c>
      <c r="BA452" s="11">
        <f t="shared" si="329"/>
        <v>-1538.3802832748052</v>
      </c>
      <c r="BC452" s="11">
        <v>86</v>
      </c>
      <c r="BD452" s="11">
        <v>9.7140000000000004</v>
      </c>
      <c r="BE452" s="11">
        <f t="shared" si="330"/>
        <v>971400</v>
      </c>
      <c r="BF452" s="11">
        <f t="shared" si="331"/>
        <v>-0.17800000000000082</v>
      </c>
      <c r="BG452" s="11">
        <f t="shared" si="332"/>
        <v>-17800</v>
      </c>
      <c r="BH452" s="11">
        <f t="shared" si="333"/>
        <v>0.98739809913701737</v>
      </c>
      <c r="BI452" s="11">
        <f t="shared" si="334"/>
        <v>5.9873980991370175</v>
      </c>
      <c r="BJ452" s="11">
        <f t="shared" si="335"/>
        <v>1.3415798361697975</v>
      </c>
      <c r="BK452" s="11">
        <f t="shared" si="336"/>
        <v>3.4387560000000099</v>
      </c>
      <c r="BL452" s="11">
        <f t="shared" si="337"/>
        <v>-1539.3131189341289</v>
      </c>
      <c r="BN452" s="11">
        <v>86</v>
      </c>
      <c r="BO452" s="11">
        <v>8.7319999999999993</v>
      </c>
      <c r="BP452" s="11">
        <f t="shared" si="338"/>
        <v>873199.99999999988</v>
      </c>
      <c r="BQ452" s="11">
        <f t="shared" si="339"/>
        <v>-0.15700000000000003</v>
      </c>
      <c r="BR452" s="11">
        <f t="shared" si="340"/>
        <v>-15700</v>
      </c>
      <c r="BS452" s="11">
        <f t="shared" si="341"/>
        <v>0.9411137270371015</v>
      </c>
      <c r="BT452" s="11">
        <f t="shared" si="342"/>
        <v>5.9411137270371013</v>
      </c>
      <c r="BU452" s="11">
        <f t="shared" si="343"/>
        <v>1.3161477560391763</v>
      </c>
      <c r="BV452" s="11">
        <f t="shared" si="344"/>
        <v>3.0911280000000083</v>
      </c>
      <c r="BW452" s="11">
        <f t="shared" si="345"/>
        <v>-1356.1041954429493</v>
      </c>
    </row>
    <row r="453" spans="1:75" x14ac:dyDescent="0.35">
      <c r="A453" s="4">
        <v>87</v>
      </c>
      <c r="B453" s="5">
        <v>258.57</v>
      </c>
      <c r="C453" s="5">
        <f t="shared" si="297"/>
        <v>3.5199999999999818</v>
      </c>
      <c r="D453" s="5">
        <f t="shared" si="298"/>
        <v>2.4125781354312723</v>
      </c>
      <c r="E453" s="5">
        <f t="shared" si="299"/>
        <v>2.5857000000000001E-4</v>
      </c>
      <c r="F453" s="5">
        <f t="shared" si="300"/>
        <v>3.5199999999999663E-6</v>
      </c>
      <c r="G453" s="5">
        <f t="shared" si="301"/>
        <v>-3.5874218645687277</v>
      </c>
      <c r="H453" s="6">
        <f t="shared" si="302"/>
        <v>4.4737792864570497E-2</v>
      </c>
      <c r="K453" s="11">
        <v>87</v>
      </c>
      <c r="L453" s="11">
        <v>9.89</v>
      </c>
      <c r="M453" s="11">
        <f t="shared" si="303"/>
        <v>989000</v>
      </c>
      <c r="N453" s="11">
        <f t="shared" si="304"/>
        <v>-0.17900000000000027</v>
      </c>
      <c r="O453" s="11">
        <f t="shared" si="305"/>
        <v>-17900</v>
      </c>
      <c r="P453" s="11">
        <f t="shared" si="306"/>
        <v>0.99519629159717948</v>
      </c>
      <c r="Q453" s="11">
        <f t="shared" si="306"/>
        <v>5.9951962915971793</v>
      </c>
      <c r="R453" s="11">
        <f t="shared" si="307"/>
        <v>1.3508023559539586</v>
      </c>
      <c r="S453" s="11">
        <f t="shared" si="308"/>
        <v>-3.4812799999999666</v>
      </c>
      <c r="T453" s="11">
        <f t="shared" si="296"/>
        <v>1880.8289648784898</v>
      </c>
      <c r="V453" s="11">
        <v>87</v>
      </c>
      <c r="W453" s="25">
        <v>10.885999999999999</v>
      </c>
      <c r="X453" s="11">
        <f t="shared" si="309"/>
        <v>1088600</v>
      </c>
      <c r="Y453" s="11">
        <f t="shared" si="310"/>
        <v>-0.18699999999999939</v>
      </c>
      <c r="Z453" s="11">
        <f t="shared" si="311"/>
        <v>-18700</v>
      </c>
      <c r="AA453" s="11">
        <f t="shared" si="312"/>
        <v>1.0368683299810548</v>
      </c>
      <c r="AB453" s="11">
        <f t="shared" si="313"/>
        <v>6.036868329981055</v>
      </c>
      <c r="AC453" s="11">
        <f>(AB453-AB454)/(G454-G453)</f>
        <v>1.2814608806796159</v>
      </c>
      <c r="AD453" s="11">
        <f>X453*F453</f>
        <v>3.8318719999999633</v>
      </c>
      <c r="AE453" s="11">
        <f>(X453*E453)/(($I$3+$I$4)*286.9)+273</f>
        <v>2042.7498596225723</v>
      </c>
      <c r="AG453" s="11">
        <v>87</v>
      </c>
      <c r="AH453" s="11">
        <v>10.231</v>
      </c>
      <c r="AI453" s="11">
        <f t="shared" si="314"/>
        <v>1023100</v>
      </c>
      <c r="AJ453" s="11">
        <f t="shared" si="315"/>
        <v>-0.18099999999999916</v>
      </c>
      <c r="AK453" s="11">
        <f t="shared" si="316"/>
        <v>-18099.999999999884</v>
      </c>
      <c r="AL453" s="11">
        <f t="shared" si="317"/>
        <v>1.0099180846659013</v>
      </c>
      <c r="AM453" s="11">
        <f t="shared" si="318"/>
        <v>6.0099180846659017</v>
      </c>
      <c r="AN453" s="11">
        <f t="shared" si="319"/>
        <v>1.3200964838543656</v>
      </c>
      <c r="AO453" s="11">
        <f t="shared" si="320"/>
        <v>3.6013119999999654</v>
      </c>
      <c r="AP453" s="11">
        <f t="shared" si="321"/>
        <v>-1662.2634046261137</v>
      </c>
      <c r="AR453" s="11">
        <v>87</v>
      </c>
      <c r="AS453" s="11">
        <v>9.5289999999999999</v>
      </c>
      <c r="AT453" s="11">
        <f t="shared" si="322"/>
        <v>952900</v>
      </c>
      <c r="AU453" s="11">
        <f t="shared" si="323"/>
        <v>-0.16900000000000048</v>
      </c>
      <c r="AV453" s="11">
        <f t="shared" si="324"/>
        <v>-16900</v>
      </c>
      <c r="AW453" s="11">
        <f t="shared" si="325"/>
        <v>0.9790473269479647</v>
      </c>
      <c r="AX453" s="11">
        <f t="shared" si="326"/>
        <v>5.9790473269479651</v>
      </c>
      <c r="AY453" s="11">
        <f t="shared" si="327"/>
        <v>1.3234095382709183</v>
      </c>
      <c r="AZ453" s="11">
        <f t="shared" si="328"/>
        <v>3.3542079999999679</v>
      </c>
      <c r="BA453" s="11">
        <f t="shared" si="329"/>
        <v>-1529.4753184128858</v>
      </c>
      <c r="BC453" s="11">
        <v>87</v>
      </c>
      <c r="BD453" s="11">
        <v>9.5359999999999996</v>
      </c>
      <c r="BE453" s="11">
        <f t="shared" si="330"/>
        <v>953600</v>
      </c>
      <c r="BF453" s="11">
        <f t="shared" si="331"/>
        <v>-0.17199999999999882</v>
      </c>
      <c r="BG453" s="11">
        <f t="shared" si="332"/>
        <v>-17199.999999999884</v>
      </c>
      <c r="BH453" s="11">
        <f t="shared" si="333"/>
        <v>0.97936624239616121</v>
      </c>
      <c r="BI453" s="11">
        <f t="shared" si="334"/>
        <v>5.9793662423961615</v>
      </c>
      <c r="BJ453" s="11">
        <f t="shared" si="335"/>
        <v>1.3461193473783932</v>
      </c>
      <c r="BK453" s="11">
        <f t="shared" si="336"/>
        <v>3.3566719999999677</v>
      </c>
      <c r="BL453" s="11">
        <f t="shared" si="337"/>
        <v>-1530.7994161386589</v>
      </c>
      <c r="BN453" s="11">
        <v>87</v>
      </c>
      <c r="BO453" s="11">
        <v>8.5749999999999993</v>
      </c>
      <c r="BP453" s="11">
        <f t="shared" si="338"/>
        <v>857499.99999999988</v>
      </c>
      <c r="BQ453" s="11">
        <f t="shared" si="339"/>
        <v>-0.14799999999999969</v>
      </c>
      <c r="BR453" s="11">
        <f t="shared" si="340"/>
        <v>-14799.999999999884</v>
      </c>
      <c r="BS453" s="11">
        <f t="shared" si="341"/>
        <v>0.93323412871480804</v>
      </c>
      <c r="BT453" s="11">
        <f t="shared" si="342"/>
        <v>5.9332341287148083</v>
      </c>
      <c r="BU453" s="11">
        <f t="shared" si="343"/>
        <v>1.287590035736488</v>
      </c>
      <c r="BV453" s="11">
        <f t="shared" si="344"/>
        <v>3.0183999999999709</v>
      </c>
      <c r="BW453" s="11">
        <f t="shared" si="345"/>
        <v>-1349.0197140718328</v>
      </c>
    </row>
    <row r="454" spans="1:75" x14ac:dyDescent="0.35">
      <c r="A454" s="4">
        <v>88</v>
      </c>
      <c r="B454" s="5">
        <v>262.08999999999997</v>
      </c>
      <c r="C454" s="5">
        <f t="shared" si="297"/>
        <v>3.5100000000000477</v>
      </c>
      <c r="D454" s="5">
        <f t="shared" si="298"/>
        <v>2.4184504508295834</v>
      </c>
      <c r="E454" s="5">
        <f t="shared" si="299"/>
        <v>2.6208999999999998E-4</v>
      </c>
      <c r="F454" s="5">
        <f t="shared" si="300"/>
        <v>3.5100000000000257E-6</v>
      </c>
      <c r="G454" s="5">
        <f t="shared" si="301"/>
        <v>-3.5815495491704166</v>
      </c>
      <c r="H454" s="6">
        <f t="shared" si="302"/>
        <v>4.545708644460289E-2</v>
      </c>
      <c r="K454" s="11">
        <v>88</v>
      </c>
      <c r="L454" s="11">
        <v>9.7110000000000003</v>
      </c>
      <c r="M454" s="11">
        <f t="shared" si="303"/>
        <v>971100</v>
      </c>
      <c r="N454" s="11">
        <f t="shared" si="304"/>
        <v>-0.17399999999999949</v>
      </c>
      <c r="O454" s="11">
        <f t="shared" si="305"/>
        <v>-17399.999999999884</v>
      </c>
      <c r="P454" s="11">
        <f t="shared" si="306"/>
        <v>0.98726395412223555</v>
      </c>
      <c r="Q454" s="11">
        <f t="shared" si="306"/>
        <v>5.9872639541222359</v>
      </c>
      <c r="R454" s="11">
        <f t="shared" si="307"/>
        <v>1.3590668249861666</v>
      </c>
      <c r="S454" s="11">
        <f t="shared" si="308"/>
        <v>-3.408561000000025</v>
      </c>
      <c r="T454" s="11">
        <f t="shared" ref="T454:T517" si="346">(M454*E454)/(($I$3+$I$4)*286.9)+273</f>
        <v>1873.220486556432</v>
      </c>
      <c r="V454" s="11">
        <v>88</v>
      </c>
      <c r="W454" s="25">
        <v>10.699</v>
      </c>
      <c r="X454" s="11">
        <f t="shared" si="309"/>
        <v>1069900</v>
      </c>
      <c r="Y454" s="11">
        <f t="shared" si="310"/>
        <v>-0.18099999999999916</v>
      </c>
      <c r="Z454" s="11">
        <f t="shared" si="311"/>
        <v>-18100</v>
      </c>
      <c r="AA454" s="11">
        <f t="shared" si="312"/>
        <v>1.0293431875191066</v>
      </c>
      <c r="AB454" s="11">
        <f t="shared" si="313"/>
        <v>6.0293431875191068</v>
      </c>
      <c r="AC454" s="11">
        <f>(AB454-AB455)/(G455-G454)</f>
        <v>1.2825386946562185</v>
      </c>
      <c r="AD454" s="11">
        <f>X454*F454</f>
        <v>3.7553490000000274</v>
      </c>
      <c r="AE454" s="11">
        <f>(X454*E454)/(($I$3+$I$4)*286.9)+273</f>
        <v>2036.0273901418252</v>
      </c>
      <c r="AG454" s="11">
        <v>88</v>
      </c>
      <c r="AH454" s="11">
        <v>10.050000000000001</v>
      </c>
      <c r="AI454" s="11">
        <f t="shared" si="314"/>
        <v>1005000.0000000001</v>
      </c>
      <c r="AJ454" s="11">
        <f t="shared" si="315"/>
        <v>-0.17700000000000138</v>
      </c>
      <c r="AK454" s="11">
        <f t="shared" si="316"/>
        <v>-17700.000000000233</v>
      </c>
      <c r="AL454" s="11">
        <f t="shared" si="317"/>
        <v>1.0021660617565078</v>
      </c>
      <c r="AM454" s="11">
        <f t="shared" si="318"/>
        <v>6.0021660617565074</v>
      </c>
      <c r="AN454" s="11">
        <f t="shared" si="319"/>
        <v>1.3356580946687069</v>
      </c>
      <c r="AO454" s="11">
        <f t="shared" si="320"/>
        <v>3.5275500000000264</v>
      </c>
      <c r="AP454" s="11">
        <f t="shared" si="321"/>
        <v>-1653.905324408229</v>
      </c>
      <c r="AR454" s="11">
        <v>88</v>
      </c>
      <c r="AS454" s="11">
        <v>9.36</v>
      </c>
      <c r="AT454" s="11">
        <f t="shared" si="322"/>
        <v>936000</v>
      </c>
      <c r="AU454" s="11">
        <f t="shared" si="323"/>
        <v>-0.16599999999999859</v>
      </c>
      <c r="AV454" s="11">
        <f t="shared" si="324"/>
        <v>-16599.999999999884</v>
      </c>
      <c r="AW454" s="11">
        <f t="shared" si="325"/>
        <v>0.97127584873810524</v>
      </c>
      <c r="AX454" s="11">
        <f t="shared" si="326"/>
        <v>5.971275848738105</v>
      </c>
      <c r="AY454" s="11">
        <f t="shared" si="327"/>
        <v>1.3450779912007567</v>
      </c>
      <c r="AZ454" s="11">
        <f t="shared" si="328"/>
        <v>3.2853600000000243</v>
      </c>
      <c r="BA454" s="11">
        <f t="shared" si="329"/>
        <v>-1521.6103319861713</v>
      </c>
      <c r="BC454" s="11">
        <v>88</v>
      </c>
      <c r="BD454" s="11">
        <v>9.3640000000000008</v>
      </c>
      <c r="BE454" s="11">
        <f t="shared" si="330"/>
        <v>936400.00000000012</v>
      </c>
      <c r="BF454" s="11">
        <f t="shared" si="331"/>
        <v>-0.16000000000000014</v>
      </c>
      <c r="BG454" s="11">
        <f t="shared" si="332"/>
        <v>-16000</v>
      </c>
      <c r="BH454" s="11">
        <f t="shared" si="333"/>
        <v>0.97146140502458678</v>
      </c>
      <c r="BI454" s="11">
        <f t="shared" si="334"/>
        <v>5.9714614050245869</v>
      </c>
      <c r="BJ454" s="11">
        <f t="shared" si="335"/>
        <v>1.295480699849022</v>
      </c>
      <c r="BK454" s="11">
        <f t="shared" si="336"/>
        <v>3.2867640000000247</v>
      </c>
      <c r="BL454" s="11">
        <f t="shared" si="337"/>
        <v>-1522.377259478473</v>
      </c>
      <c r="BN454" s="11">
        <v>88</v>
      </c>
      <c r="BO454" s="11">
        <v>8.4269999999999996</v>
      </c>
      <c r="BP454" s="11">
        <f t="shared" si="338"/>
        <v>842700</v>
      </c>
      <c r="BQ454" s="11">
        <f t="shared" si="339"/>
        <v>-0.14100000000000001</v>
      </c>
      <c r="BR454" s="11">
        <f t="shared" si="340"/>
        <v>-14100</v>
      </c>
      <c r="BS454" s="11">
        <f t="shared" si="341"/>
        <v>0.92567299392124047</v>
      </c>
      <c r="BT454" s="11">
        <f t="shared" si="342"/>
        <v>5.9256729939212409</v>
      </c>
      <c r="BU454" s="11">
        <f t="shared" si="343"/>
        <v>1.268353600344573</v>
      </c>
      <c r="BV454" s="11">
        <f t="shared" si="344"/>
        <v>2.9578770000000216</v>
      </c>
      <c r="BW454" s="11">
        <f t="shared" si="345"/>
        <v>-1342.7244944067804</v>
      </c>
    </row>
    <row r="455" spans="1:75" x14ac:dyDescent="0.35">
      <c r="A455" s="4">
        <v>89</v>
      </c>
      <c r="B455" s="5">
        <v>265.60000000000002</v>
      </c>
      <c r="C455" s="5">
        <f t="shared" ref="C455:C518" si="347">B456-B455</f>
        <v>3.4899999999999523</v>
      </c>
      <c r="D455" s="5">
        <f t="shared" ref="D455:D518" si="348">LOG(B455)</f>
        <v>2.42422807069598</v>
      </c>
      <c r="E455" s="5">
        <f t="shared" ref="E455:E518" si="349">B455/1000000</f>
        <v>2.656E-4</v>
      </c>
      <c r="F455" s="5">
        <f t="shared" ref="F455:F518" si="350">E456-E455</f>
        <v>3.4899999999999818E-6</v>
      </c>
      <c r="G455" s="5">
        <f t="shared" ref="G455:G518" si="351">LOG(E455)</f>
        <v>-3.57577192930402</v>
      </c>
      <c r="H455" s="6">
        <f t="shared" ref="H455:H518" si="352">($I$1+(0.5*$I$2)-((0.5*$I$2)*COS(RADIANS(A455))+(($I$1^2)-((0.5*$I$2)^2)*(SIN(RADIANS(A455))*(SIN(RADIANS(A455)))))^0.5))</f>
        <v>4.6172965861988907E-2</v>
      </c>
      <c r="K455" s="11">
        <v>89</v>
      </c>
      <c r="L455" s="11">
        <v>9.5370000000000008</v>
      </c>
      <c r="M455" s="11">
        <f t="shared" ref="M455:M518" si="353">L455*100000</f>
        <v>953700.00000000012</v>
      </c>
      <c r="N455" s="11">
        <f t="shared" ref="N455:O518" si="354">L456-L455</f>
        <v>-0.16900000000000048</v>
      </c>
      <c r="O455" s="11">
        <f t="shared" si="354"/>
        <v>-16900.000000000116</v>
      </c>
      <c r="P455" s="11">
        <f t="shared" ref="P455:Q518" si="355">LOG(L455)</f>
        <v>0.9794117826344354</v>
      </c>
      <c r="Q455" s="11">
        <f t="shared" si="355"/>
        <v>5.9794117826344353</v>
      </c>
      <c r="R455" s="11">
        <f t="shared" ref="R455:R518" si="356">(Q455-Q456)/(G456-G455)</f>
        <v>1.3695946763138671</v>
      </c>
      <c r="S455" s="11">
        <f t="shared" ref="S455:S518" si="357">-M455*F455</f>
        <v>-3.328412999999983</v>
      </c>
      <c r="T455" s="11">
        <f t="shared" si="346"/>
        <v>1865.5947306847299</v>
      </c>
      <c r="V455" s="11">
        <v>89</v>
      </c>
      <c r="W455" s="25">
        <v>10.518000000000001</v>
      </c>
      <c r="X455" s="11">
        <f t="shared" ref="X455:X518" si="358">W455*100000</f>
        <v>1051800</v>
      </c>
      <c r="Y455" s="11">
        <f t="shared" ref="Y455:Y518" si="359">W456-W455</f>
        <v>-0.16900000000000048</v>
      </c>
      <c r="Z455" s="11">
        <f t="shared" ref="Z455:Z518" si="360">X456-X455</f>
        <v>-16900</v>
      </c>
      <c r="AA455" s="11">
        <f t="shared" ref="AA455:AA518" si="361">LOG(W455)</f>
        <v>1.0219331664774387</v>
      </c>
      <c r="AB455" s="11">
        <f t="shared" ref="AB455:AB518" si="362">LOG(X455)</f>
        <v>6.0219331664774387</v>
      </c>
      <c r="AC455" s="11">
        <f>(AB455-AB456)/(G456-G455)</f>
        <v>1.2408139045699831</v>
      </c>
      <c r="AD455" s="11">
        <f>X455*F455</f>
        <v>3.6707819999999809</v>
      </c>
      <c r="AE455" s="11">
        <f>(X455*E455)/(($I$3+$I$4)*286.9)+273</f>
        <v>2029.4130625293058</v>
      </c>
      <c r="AG455" s="11">
        <v>89</v>
      </c>
      <c r="AH455" s="11">
        <v>9.8729999999999993</v>
      </c>
      <c r="AI455" s="11">
        <f t="shared" ref="AI455:AI518" si="363">AH455*100000</f>
        <v>987299.99999999988</v>
      </c>
      <c r="AJ455" s="11">
        <f t="shared" ref="AJ455:AJ518" si="364">AH456-AH455</f>
        <v>-0.16999999999999993</v>
      </c>
      <c r="AK455" s="11">
        <f t="shared" ref="AK455:AK518" si="365">AI456-AI455</f>
        <v>-17000</v>
      </c>
      <c r="AL455" s="11">
        <f t="shared" ref="AL455:AL518" si="366">LOG(AH455)</f>
        <v>0.99444913701403592</v>
      </c>
      <c r="AM455" s="11">
        <f t="shared" ref="AM455:AM518" si="367">LOG(AI455)</f>
        <v>5.994449137014036</v>
      </c>
      <c r="AN455" s="11">
        <f t="shared" ref="AN455:AN518" si="368">(AM455-AM456)/(G456-G455)</f>
        <v>1.3304738708443984</v>
      </c>
      <c r="AO455" s="11">
        <f t="shared" ref="AO455:AO518" si="369">AI455*F455</f>
        <v>3.4456769999999817</v>
      </c>
      <c r="AP455" s="11">
        <f t="shared" ref="AP455:AP518" si="370">(AI455*E455)/(($I$3-$I$4)*286.9)+273</f>
        <v>-1645.3200760475454</v>
      </c>
      <c r="AR455" s="11">
        <v>89</v>
      </c>
      <c r="AS455" s="11">
        <v>9.1940000000000008</v>
      </c>
      <c r="AT455" s="11">
        <f t="shared" ref="AT455:AT518" si="371">AS455*100000</f>
        <v>919400.00000000012</v>
      </c>
      <c r="AU455" s="11">
        <f t="shared" ref="AU455:AU518" si="372">AS456-AS455</f>
        <v>-0.16100000000000136</v>
      </c>
      <c r="AV455" s="11">
        <f t="shared" ref="AV455:AV518" si="373">AT456-AT455</f>
        <v>-16100.000000000116</v>
      </c>
      <c r="AW455" s="11">
        <f t="shared" ref="AW455:AW518" si="374">LOG(AS455)</f>
        <v>0.96350449941429084</v>
      </c>
      <c r="AX455" s="11">
        <f t="shared" ref="AX455:AX518" si="375">LOG(AT455)</f>
        <v>5.9635044994142907</v>
      </c>
      <c r="AY455" s="11">
        <f t="shared" ref="AY455:AY518" si="376">(AX455-AX456)/(G456-G455)</f>
        <v>1.3532948996137755</v>
      </c>
      <c r="AZ455" s="11">
        <f t="shared" ref="AZ455:AZ518" si="377">AT455*F455</f>
        <v>3.2087059999999838</v>
      </c>
      <c r="BA455" s="11">
        <f t="shared" ref="BA455:BA518" si="378">(AT455*E455)/(($I$3-$I$4)*286.9)+273</f>
        <v>-1513.3906390338434</v>
      </c>
      <c r="BC455" s="11">
        <v>89</v>
      </c>
      <c r="BD455" s="11">
        <v>9.2040000000000006</v>
      </c>
      <c r="BE455" s="11">
        <f t="shared" ref="BE455:BE518" si="379">BD455*100000</f>
        <v>920400.00000000012</v>
      </c>
      <c r="BF455" s="11">
        <f t="shared" ref="BF455:BF518" si="380">BD456-BD455</f>
        <v>-0.15600000000000058</v>
      </c>
      <c r="BG455" s="11">
        <f t="shared" ref="BG455:BG518" si="381">BE456-BE455</f>
        <v>-15600.000000000116</v>
      </c>
      <c r="BH455" s="11">
        <f t="shared" ref="BH455:BH518" si="382">LOG(BD455)</f>
        <v>0.96397660999660584</v>
      </c>
      <c r="BI455" s="11">
        <f t="shared" ref="BI455:BI518" si="383">LOG(BE455)</f>
        <v>5.9639766099966058</v>
      </c>
      <c r="BJ455" s="11">
        <f t="shared" ref="BJ455:BJ518" si="384">(BI455-BI456)/(G456-G455)</f>
        <v>1.309468878101977</v>
      </c>
      <c r="BK455" s="11">
        <f t="shared" ref="BK455:BK518" si="385">BE455*$F455</f>
        <v>3.2121959999999836</v>
      </c>
      <c r="BL455" s="11">
        <f t="shared" ref="BL455:BL518" si="386">(BE455*$E455)/(($I$3-$I$4)*286.9)+273</f>
        <v>-1515.333635160702</v>
      </c>
      <c r="BN455" s="11">
        <v>89</v>
      </c>
      <c r="BO455" s="11">
        <v>8.2859999999999996</v>
      </c>
      <c r="BP455" s="11">
        <f t="shared" ref="BP455:BP518" si="387">BO455*100000</f>
        <v>828600</v>
      </c>
      <c r="BQ455" s="11">
        <f t="shared" ref="BQ455:BQ518" si="388">BO456-BO455</f>
        <v>-0.1379999999999999</v>
      </c>
      <c r="BR455" s="11">
        <f t="shared" ref="BR455:BR518" si="389">BP456-BP455</f>
        <v>-13800</v>
      </c>
      <c r="BS455" s="11">
        <f t="shared" ref="BS455:BS518" si="390">LOG(BO455)</f>
        <v>0.91834492896227493</v>
      </c>
      <c r="BT455" s="11">
        <f t="shared" ref="BT455:BT518" si="391">LOG(BP455)</f>
        <v>5.9183449289622745</v>
      </c>
      <c r="BU455" s="11">
        <f t="shared" ref="BU455:BU518" si="392">(BT455-BT456)/(G456-G455)</f>
        <v>1.2865198136959051</v>
      </c>
      <c r="BV455" s="11">
        <f t="shared" ref="BV455:BV518" si="393">BP455*$F455</f>
        <v>2.891813999999985</v>
      </c>
      <c r="BW455" s="11">
        <f t="shared" ref="BW455:BW518" si="394">(BP455*$E455)/(($I$3-$I$4)*286.9)+273</f>
        <v>-1336.9665907150777</v>
      </c>
    </row>
    <row r="456" spans="1:75" x14ac:dyDescent="0.35">
      <c r="A456" s="4">
        <v>90</v>
      </c>
      <c r="B456" s="5">
        <v>269.08999999999997</v>
      </c>
      <c r="C456" s="5">
        <f t="shared" si="347"/>
        <v>3.4800000000000182</v>
      </c>
      <c r="D456" s="5">
        <f t="shared" si="348"/>
        <v>2.4298975586871476</v>
      </c>
      <c r="E456" s="5">
        <f t="shared" si="349"/>
        <v>2.6908999999999999E-4</v>
      </c>
      <c r="F456" s="5">
        <f t="shared" si="350"/>
        <v>3.479999999999987E-6</v>
      </c>
      <c r="G456" s="5">
        <f t="shared" si="351"/>
        <v>-3.5701024413128524</v>
      </c>
      <c r="H456" s="6">
        <f t="shared" si="352"/>
        <v>4.6885207258506117E-2</v>
      </c>
      <c r="K456" s="11">
        <v>90</v>
      </c>
      <c r="L456" s="11">
        <v>9.3680000000000003</v>
      </c>
      <c r="M456" s="11">
        <f t="shared" si="353"/>
        <v>936800</v>
      </c>
      <c r="N456" s="11">
        <f t="shared" si="354"/>
        <v>-0.16800000000000104</v>
      </c>
      <c r="O456" s="11">
        <f t="shared" si="354"/>
        <v>-16800.000000000116</v>
      </c>
      <c r="P456" s="11">
        <f t="shared" si="355"/>
        <v>0.97164688206430672</v>
      </c>
      <c r="Q456" s="11">
        <f t="shared" si="355"/>
        <v>5.9716468820643067</v>
      </c>
      <c r="R456" s="11">
        <f t="shared" si="356"/>
        <v>1.4083076925758446</v>
      </c>
      <c r="S456" s="11">
        <f t="shared" si="357"/>
        <v>-3.2600639999999879</v>
      </c>
      <c r="T456" s="11">
        <f t="shared" si="346"/>
        <v>1857.9291823779106</v>
      </c>
      <c r="V456" s="11">
        <v>90</v>
      </c>
      <c r="W456" s="25">
        <v>10.349</v>
      </c>
      <c r="X456" s="11">
        <f t="shared" si="358"/>
        <v>1034900</v>
      </c>
      <c r="Y456" s="11">
        <f t="shared" si="359"/>
        <v>-0.15799999999999947</v>
      </c>
      <c r="Z456" s="11">
        <f t="shared" si="360"/>
        <v>-15799.999999999884</v>
      </c>
      <c r="AA456" s="11">
        <f t="shared" si="361"/>
        <v>1.0148983869462056</v>
      </c>
      <c r="AB456" s="11">
        <f t="shared" si="362"/>
        <v>6.0148983869462054</v>
      </c>
      <c r="AC456" s="11">
        <f>(AB456-AB457)/(G457-G456)</f>
        <v>1.1973104136469364</v>
      </c>
      <c r="AD456" s="11">
        <f>X456*F456</f>
        <v>3.6014519999999868</v>
      </c>
      <c r="AE456" s="11">
        <f>(X456*E456)/(($I$3+$I$4)*286.9)+273</f>
        <v>2023.9000969714987</v>
      </c>
      <c r="AG456" s="11">
        <v>90</v>
      </c>
      <c r="AH456" s="11">
        <v>9.7029999999999994</v>
      </c>
      <c r="AI456" s="11">
        <f t="shared" si="363"/>
        <v>970299.99999999988</v>
      </c>
      <c r="AJ456" s="11">
        <f t="shared" si="364"/>
        <v>-0.16799999999999926</v>
      </c>
      <c r="AK456" s="11">
        <f t="shared" si="365"/>
        <v>-16799.999999999884</v>
      </c>
      <c r="AL456" s="11">
        <f t="shared" si="366"/>
        <v>0.98690603138072108</v>
      </c>
      <c r="AM456" s="11">
        <f t="shared" si="367"/>
        <v>5.9869060313807214</v>
      </c>
      <c r="AN456" s="11">
        <f t="shared" si="368"/>
        <v>1.3592581555176415</v>
      </c>
      <c r="AO456" s="11">
        <f t="shared" si="369"/>
        <v>3.3766439999999869</v>
      </c>
      <c r="AP456" s="11">
        <f t="shared" si="370"/>
        <v>-1637.0619547870301</v>
      </c>
      <c r="AR456" s="11">
        <v>90</v>
      </c>
      <c r="AS456" s="11">
        <v>9.0329999999999995</v>
      </c>
      <c r="AT456" s="11">
        <f t="shared" si="371"/>
        <v>903300</v>
      </c>
      <c r="AU456" s="11">
        <f t="shared" si="372"/>
        <v>-0.15399999999999991</v>
      </c>
      <c r="AV456" s="11">
        <f t="shared" si="373"/>
        <v>-15400</v>
      </c>
      <c r="AW456" s="11">
        <f t="shared" si="374"/>
        <v>0.9558320102324217</v>
      </c>
      <c r="AX456" s="11">
        <f t="shared" si="375"/>
        <v>5.955832010232422</v>
      </c>
      <c r="AY456" s="11">
        <f t="shared" si="376"/>
        <v>1.338224224932639</v>
      </c>
      <c r="AZ456" s="11">
        <f t="shared" si="377"/>
        <v>3.1434839999999884</v>
      </c>
      <c r="BA456" s="11">
        <f t="shared" si="378"/>
        <v>-1505.1706315151239</v>
      </c>
      <c r="BC456" s="11">
        <v>90</v>
      </c>
      <c r="BD456" s="11">
        <v>9.048</v>
      </c>
      <c r="BE456" s="11">
        <f t="shared" si="379"/>
        <v>904800</v>
      </c>
      <c r="BF456" s="11">
        <f t="shared" si="380"/>
        <v>-0.15300000000000047</v>
      </c>
      <c r="BG456" s="11">
        <f t="shared" si="381"/>
        <v>-15300</v>
      </c>
      <c r="BH456" s="11">
        <f t="shared" si="382"/>
        <v>0.95655259191739883</v>
      </c>
      <c r="BI456" s="11">
        <f t="shared" si="383"/>
        <v>5.9565525919173989</v>
      </c>
      <c r="BJ456" s="11">
        <f t="shared" si="384"/>
        <v>1.3272368947267152</v>
      </c>
      <c r="BK456" s="11">
        <f t="shared" si="385"/>
        <v>3.1487039999999884</v>
      </c>
      <c r="BL456" s="11">
        <f t="shared" si="386"/>
        <v>-1508.1234223346439</v>
      </c>
      <c r="BN456" s="11">
        <v>90</v>
      </c>
      <c r="BO456" s="11">
        <v>8.1479999999999997</v>
      </c>
      <c r="BP456" s="11">
        <f t="shared" si="387"/>
        <v>814800</v>
      </c>
      <c r="BQ456" s="11">
        <f t="shared" si="388"/>
        <v>-0.13299999999999912</v>
      </c>
      <c r="BR456" s="11">
        <f t="shared" si="389"/>
        <v>-13300</v>
      </c>
      <c r="BS456" s="11">
        <f t="shared" si="390"/>
        <v>0.91105102032812646</v>
      </c>
      <c r="BT456" s="11">
        <f t="shared" si="391"/>
        <v>5.9110510203281263</v>
      </c>
      <c r="BU456" s="11">
        <f t="shared" si="392"/>
        <v>1.2807991079337777</v>
      </c>
      <c r="BV456" s="11">
        <f t="shared" si="393"/>
        <v>2.8355039999999896</v>
      </c>
      <c r="BW456" s="11">
        <f t="shared" si="394"/>
        <v>-1330.9559731634261</v>
      </c>
    </row>
    <row r="457" spans="1:75" x14ac:dyDescent="0.35">
      <c r="A457" s="4">
        <v>91</v>
      </c>
      <c r="B457" s="5">
        <v>272.57</v>
      </c>
      <c r="C457" s="5">
        <f t="shared" si="347"/>
        <v>3.4499999999999886</v>
      </c>
      <c r="D457" s="5">
        <f t="shared" si="348"/>
        <v>2.4354780541713246</v>
      </c>
      <c r="E457" s="5">
        <f t="shared" si="349"/>
        <v>2.7256999999999997E-4</v>
      </c>
      <c r="F457" s="5">
        <f t="shared" si="350"/>
        <v>3.4500000000000025E-6</v>
      </c>
      <c r="G457" s="5">
        <f t="shared" si="351"/>
        <v>-3.5645219458286754</v>
      </c>
      <c r="H457" s="6">
        <f t="shared" si="352"/>
        <v>4.7593591745983793E-2</v>
      </c>
      <c r="K457" s="11">
        <v>91</v>
      </c>
      <c r="L457" s="11">
        <v>9.1999999999999993</v>
      </c>
      <c r="M457" s="11">
        <f t="shared" si="353"/>
        <v>919999.99999999988</v>
      </c>
      <c r="N457" s="11">
        <f t="shared" si="354"/>
        <v>-0.16199999999999903</v>
      </c>
      <c r="O457" s="11">
        <f t="shared" si="354"/>
        <v>-16199.999999999884</v>
      </c>
      <c r="P457" s="11">
        <f t="shared" si="355"/>
        <v>0.96378782734555524</v>
      </c>
      <c r="Q457" s="11">
        <f t="shared" si="355"/>
        <v>5.9637878273455556</v>
      </c>
      <c r="R457" s="11">
        <f t="shared" si="356"/>
        <v>1.4124474265365023</v>
      </c>
      <c r="S457" s="11">
        <f t="shared" si="357"/>
        <v>-3.1740000000000022</v>
      </c>
      <c r="T457" s="11">
        <f t="shared" si="346"/>
        <v>1849.6355058615943</v>
      </c>
      <c r="V457" s="11">
        <v>91</v>
      </c>
      <c r="W457" s="25">
        <v>10.191000000000001</v>
      </c>
      <c r="X457" s="11">
        <f t="shared" si="358"/>
        <v>1019100.0000000001</v>
      </c>
      <c r="Y457" s="11">
        <f t="shared" si="359"/>
        <v>-0.15700000000000003</v>
      </c>
      <c r="Z457" s="11">
        <f t="shared" si="360"/>
        <v>-15700</v>
      </c>
      <c r="AA457" s="11">
        <f t="shared" si="361"/>
        <v>1.0082168015896904</v>
      </c>
      <c r="AB457" s="11">
        <f t="shared" si="362"/>
        <v>6.0082168015896906</v>
      </c>
      <c r="AC457" s="11">
        <f>(AB457-AB458)/(G458-G457)</f>
        <v>1.2343630473927421</v>
      </c>
      <c r="AD457" s="11">
        <f>X457*F457</f>
        <v>3.5158950000000031</v>
      </c>
      <c r="AE457" s="11">
        <f>(X457*E457)/(($I$3+$I$4)*286.9)+273</f>
        <v>2019.4665695908166</v>
      </c>
      <c r="AG457" s="11">
        <v>91</v>
      </c>
      <c r="AH457" s="11">
        <v>9.5350000000000001</v>
      </c>
      <c r="AI457" s="11">
        <f t="shared" si="363"/>
        <v>953500</v>
      </c>
      <c r="AJ457" s="11">
        <f t="shared" si="364"/>
        <v>-0.1639999999999997</v>
      </c>
      <c r="AK457" s="11">
        <f t="shared" si="365"/>
        <v>-16400</v>
      </c>
      <c r="AL457" s="11">
        <f t="shared" si="366"/>
        <v>0.97932069738202443</v>
      </c>
      <c r="AM457" s="11">
        <f t="shared" si="367"/>
        <v>5.9793206973820245</v>
      </c>
      <c r="AN457" s="11">
        <f t="shared" si="368"/>
        <v>1.3793616719308586</v>
      </c>
      <c r="AO457" s="11">
        <f t="shared" si="369"/>
        <v>3.2895750000000024</v>
      </c>
      <c r="AP457" s="11">
        <f t="shared" si="370"/>
        <v>-1628.2648349887488</v>
      </c>
      <c r="AR457" s="11">
        <v>91</v>
      </c>
      <c r="AS457" s="11">
        <v>8.8789999999999996</v>
      </c>
      <c r="AT457" s="11">
        <f t="shared" si="371"/>
        <v>887900</v>
      </c>
      <c r="AU457" s="11">
        <f t="shared" si="372"/>
        <v>-0.14899999999999913</v>
      </c>
      <c r="AV457" s="11">
        <f t="shared" si="373"/>
        <v>-14900</v>
      </c>
      <c r="AW457" s="11">
        <f t="shared" si="374"/>
        <v>0.94836405598836926</v>
      </c>
      <c r="AX457" s="11">
        <f t="shared" si="375"/>
        <v>5.9483640559883693</v>
      </c>
      <c r="AY457" s="11">
        <f t="shared" si="376"/>
        <v>1.3455040409538124</v>
      </c>
      <c r="AZ457" s="11">
        <f t="shared" si="377"/>
        <v>3.0632550000000021</v>
      </c>
      <c r="BA457" s="11">
        <f t="shared" si="378"/>
        <v>-1497.4594095296382</v>
      </c>
      <c r="BC457" s="11">
        <v>91</v>
      </c>
      <c r="BD457" s="11">
        <v>8.8949999999999996</v>
      </c>
      <c r="BE457" s="11">
        <f t="shared" si="379"/>
        <v>889500</v>
      </c>
      <c r="BF457" s="11">
        <f t="shared" si="380"/>
        <v>-0.14700000000000024</v>
      </c>
      <c r="BG457" s="11">
        <f t="shared" si="381"/>
        <v>-14700.000000000116</v>
      </c>
      <c r="BH457" s="11">
        <f t="shared" si="382"/>
        <v>0.94914595241994382</v>
      </c>
      <c r="BI457" s="11">
        <f t="shared" si="383"/>
        <v>5.9491459524199435</v>
      </c>
      <c r="BJ457" s="11">
        <f t="shared" si="384"/>
        <v>1.3248844926298311</v>
      </c>
      <c r="BK457" s="11">
        <f t="shared" si="385"/>
        <v>3.0687750000000023</v>
      </c>
      <c r="BL457" s="11">
        <f t="shared" si="386"/>
        <v>-1500.6497857603483</v>
      </c>
      <c r="BN457" s="11">
        <v>91</v>
      </c>
      <c r="BO457" s="11">
        <v>8.0150000000000006</v>
      </c>
      <c r="BP457" s="11">
        <f t="shared" si="387"/>
        <v>801500</v>
      </c>
      <c r="BQ457" s="11">
        <f t="shared" si="388"/>
        <v>-0.13000000000000078</v>
      </c>
      <c r="BR457" s="11">
        <f t="shared" si="389"/>
        <v>-13000</v>
      </c>
      <c r="BS457" s="11">
        <f t="shared" si="390"/>
        <v>0.90390352669016361</v>
      </c>
      <c r="BT457" s="11">
        <f t="shared" si="391"/>
        <v>5.903903526690164</v>
      </c>
      <c r="BU457" s="11">
        <f t="shared" si="392"/>
        <v>1.3001066263949763</v>
      </c>
      <c r="BV457" s="11">
        <f t="shared" si="393"/>
        <v>2.7651750000000019</v>
      </c>
      <c r="BW457" s="11">
        <f t="shared" si="394"/>
        <v>-1325.1790930712973</v>
      </c>
    </row>
    <row r="458" spans="1:75" x14ac:dyDescent="0.35">
      <c r="A458" s="4">
        <v>92</v>
      </c>
      <c r="B458" s="5">
        <v>276.02</v>
      </c>
      <c r="C458" s="5">
        <f t="shared" si="347"/>
        <v>3.4300000000000068</v>
      </c>
      <c r="D458" s="5">
        <f t="shared" si="348"/>
        <v>2.4409405515396636</v>
      </c>
      <c r="E458" s="5">
        <f t="shared" si="349"/>
        <v>2.7601999999999998E-4</v>
      </c>
      <c r="F458" s="5">
        <f t="shared" si="350"/>
        <v>3.4300000000000129E-6</v>
      </c>
      <c r="G458" s="5">
        <f t="shared" si="351"/>
        <v>-3.5590594484603364</v>
      </c>
      <c r="H458" s="6">
        <f t="shared" si="352"/>
        <v>4.8297905476186453E-2</v>
      </c>
      <c r="K458" s="11">
        <v>92</v>
      </c>
      <c r="L458" s="11">
        <v>9.0380000000000003</v>
      </c>
      <c r="M458" s="11">
        <f t="shared" si="353"/>
        <v>903800</v>
      </c>
      <c r="N458" s="11">
        <f t="shared" si="354"/>
        <v>-0.15399999999999991</v>
      </c>
      <c r="O458" s="11">
        <f t="shared" si="354"/>
        <v>-15400</v>
      </c>
      <c r="P458" s="11">
        <f t="shared" si="355"/>
        <v>0.95607233699518301</v>
      </c>
      <c r="Q458" s="11">
        <f t="shared" si="355"/>
        <v>5.9560723369951827</v>
      </c>
      <c r="R458" s="11">
        <f t="shared" si="356"/>
        <v>1.3915727169847951</v>
      </c>
      <c r="S458" s="11">
        <f t="shared" si="357"/>
        <v>-3.1000340000000115</v>
      </c>
      <c r="T458" s="11">
        <f t="shared" si="346"/>
        <v>1841.4775599645391</v>
      </c>
      <c r="V458" s="11">
        <v>92</v>
      </c>
      <c r="W458" s="25">
        <v>10.034000000000001</v>
      </c>
      <c r="X458" s="11">
        <f t="shared" si="358"/>
        <v>1003400.0000000001</v>
      </c>
      <c r="Y458" s="11">
        <f t="shared" si="359"/>
        <v>-0.16600000000000037</v>
      </c>
      <c r="Z458" s="11">
        <f t="shared" si="360"/>
        <v>-16600.000000000116</v>
      </c>
      <c r="AA458" s="11">
        <f t="shared" si="361"/>
        <v>1.0014740966917328</v>
      </c>
      <c r="AB458" s="11">
        <f t="shared" si="362"/>
        <v>6.0014740966917328</v>
      </c>
      <c r="AC458" s="11">
        <f>(AB458-AB459)/(G459-G458)</f>
        <v>1.35077310883402</v>
      </c>
      <c r="AD458" s="11">
        <f>X458*F458</f>
        <v>3.4416620000000133</v>
      </c>
      <c r="AE458" s="11">
        <f>(X458*E458)/(($I$3+$I$4)*286.9)+273</f>
        <v>2014.3259390002418</v>
      </c>
      <c r="AG458" s="11">
        <v>92</v>
      </c>
      <c r="AH458" s="11">
        <v>9.3710000000000004</v>
      </c>
      <c r="AI458" s="11">
        <f t="shared" si="363"/>
        <v>937100</v>
      </c>
      <c r="AJ458" s="11">
        <f t="shared" si="364"/>
        <v>-0.15300000000000047</v>
      </c>
      <c r="AK458" s="11">
        <f t="shared" si="365"/>
        <v>-15300</v>
      </c>
      <c r="AL458" s="11">
        <f t="shared" si="366"/>
        <v>0.97178593787911449</v>
      </c>
      <c r="AM458" s="11">
        <f t="shared" si="367"/>
        <v>5.9717859378791145</v>
      </c>
      <c r="AN458" s="11">
        <f t="shared" si="368"/>
        <v>1.3329264285749025</v>
      </c>
      <c r="AO458" s="11">
        <f t="shared" si="369"/>
        <v>3.2142530000000122</v>
      </c>
      <c r="AP458" s="11">
        <f t="shared" si="370"/>
        <v>-1619.2144453527114</v>
      </c>
      <c r="AR458" s="11">
        <v>92</v>
      </c>
      <c r="AS458" s="11">
        <v>8.73</v>
      </c>
      <c r="AT458" s="11">
        <f t="shared" si="371"/>
        <v>873000</v>
      </c>
      <c r="AU458" s="11">
        <f t="shared" si="372"/>
        <v>-0.14499999999999957</v>
      </c>
      <c r="AV458" s="11">
        <f t="shared" si="373"/>
        <v>-14499.999999999884</v>
      </c>
      <c r="AW458" s="11">
        <f t="shared" si="374"/>
        <v>0.94101424370556974</v>
      </c>
      <c r="AX458" s="11">
        <f t="shared" si="375"/>
        <v>5.9410142437055695</v>
      </c>
      <c r="AY458" s="11">
        <f t="shared" si="376"/>
        <v>1.3561777881072652</v>
      </c>
      <c r="AZ458" s="11">
        <f t="shared" si="377"/>
        <v>2.9943900000000112</v>
      </c>
      <c r="BA458" s="11">
        <f t="shared" si="378"/>
        <v>-1489.7822119228651</v>
      </c>
      <c r="BC458" s="11">
        <v>92</v>
      </c>
      <c r="BD458" s="11">
        <v>8.7479999999999993</v>
      </c>
      <c r="BE458" s="11">
        <f t="shared" si="379"/>
        <v>874799.99999999988</v>
      </c>
      <c r="BF458" s="11">
        <f t="shared" si="380"/>
        <v>-0.14599999999999902</v>
      </c>
      <c r="BG458" s="11">
        <f t="shared" si="381"/>
        <v>-14599.999999999884</v>
      </c>
      <c r="BH458" s="11">
        <f t="shared" si="382"/>
        <v>0.94190877436559939</v>
      </c>
      <c r="BI458" s="11">
        <f t="shared" si="383"/>
        <v>5.9419087743655998</v>
      </c>
      <c r="BJ458" s="11">
        <f t="shared" si="384"/>
        <v>1.3627763761672378</v>
      </c>
      <c r="BK458" s="11">
        <f t="shared" si="385"/>
        <v>3.0005640000000109</v>
      </c>
      <c r="BL458" s="11">
        <f t="shared" si="386"/>
        <v>-1493.4168144216749</v>
      </c>
      <c r="BN458" s="11">
        <v>92</v>
      </c>
      <c r="BO458" s="11">
        <v>7.8849999999999998</v>
      </c>
      <c r="BP458" s="11">
        <f t="shared" si="387"/>
        <v>788500</v>
      </c>
      <c r="BQ458" s="11">
        <f t="shared" si="388"/>
        <v>-0.12800000000000011</v>
      </c>
      <c r="BR458" s="11">
        <f t="shared" si="389"/>
        <v>-12800</v>
      </c>
      <c r="BS458" s="11">
        <f t="shared" si="390"/>
        <v>0.89680169766492168</v>
      </c>
      <c r="BT458" s="11">
        <f t="shared" si="391"/>
        <v>5.8968016976649213</v>
      </c>
      <c r="BU458" s="11">
        <f t="shared" si="392"/>
        <v>1.3252211262590254</v>
      </c>
      <c r="BV458" s="11">
        <f t="shared" si="393"/>
        <v>2.7045550000000103</v>
      </c>
      <c r="BW458" s="11">
        <f t="shared" si="394"/>
        <v>-1319.1578168398387</v>
      </c>
    </row>
    <row r="459" spans="1:75" x14ac:dyDescent="0.35">
      <c r="A459" s="4">
        <v>93</v>
      </c>
      <c r="B459" s="5">
        <v>279.45</v>
      </c>
      <c r="C459" s="5">
        <f t="shared" si="347"/>
        <v>3.410000000000025</v>
      </c>
      <c r="D459" s="5">
        <f t="shared" si="348"/>
        <v>2.4463041139519239</v>
      </c>
      <c r="E459" s="5">
        <f t="shared" si="349"/>
        <v>2.7944999999999999E-4</v>
      </c>
      <c r="F459" s="5">
        <f t="shared" si="350"/>
        <v>3.4100000000000233E-6</v>
      </c>
      <c r="G459" s="5">
        <f t="shared" si="351"/>
        <v>-3.5536958860480761</v>
      </c>
      <c r="H459" s="6">
        <f t="shared" si="352"/>
        <v>4.8997939702746129E-2</v>
      </c>
      <c r="K459" s="11">
        <v>93</v>
      </c>
      <c r="L459" s="11">
        <v>8.8840000000000003</v>
      </c>
      <c r="M459" s="11">
        <f t="shared" si="353"/>
        <v>888400</v>
      </c>
      <c r="N459" s="11">
        <f t="shared" si="354"/>
        <v>-0.14499999999999957</v>
      </c>
      <c r="O459" s="11">
        <f t="shared" si="354"/>
        <v>-14499.999999999884</v>
      </c>
      <c r="P459" s="11">
        <f t="shared" si="355"/>
        <v>0.94860854987643639</v>
      </c>
      <c r="Q459" s="11">
        <f t="shared" si="355"/>
        <v>5.9486085498764361</v>
      </c>
      <c r="R459" s="11">
        <f t="shared" si="356"/>
        <v>1.3567944727863617</v>
      </c>
      <c r="S459" s="11">
        <f t="shared" si="357"/>
        <v>-3.0294440000000207</v>
      </c>
      <c r="T459" s="11">
        <f t="shared" si="346"/>
        <v>1833.9107979968817</v>
      </c>
      <c r="V459" s="11">
        <v>93</v>
      </c>
      <c r="W459" s="25">
        <v>9.8680000000000003</v>
      </c>
      <c r="X459" s="11">
        <f t="shared" si="358"/>
        <v>986800</v>
      </c>
      <c r="Y459" s="11">
        <f t="shared" si="359"/>
        <v>-0.16800000000000104</v>
      </c>
      <c r="Z459" s="11">
        <f t="shared" si="360"/>
        <v>-16800.000000000116</v>
      </c>
      <c r="AA459" s="11">
        <f t="shared" si="361"/>
        <v>0.99422914081769842</v>
      </c>
      <c r="AB459" s="11">
        <f t="shared" si="362"/>
        <v>5.9942291408176986</v>
      </c>
      <c r="AC459" s="11">
        <f>(AB459-AB460)/(G460-G459)</f>
        <v>1.4157599322277925</v>
      </c>
      <c r="AD459" s="11">
        <f>X459*F459</f>
        <v>3.364988000000023</v>
      </c>
      <c r="AE459" s="11">
        <f>(X459*E459)/(($I$3+$I$4)*286.9)+273</f>
        <v>2006.7987116876666</v>
      </c>
      <c r="AG459" s="11">
        <v>93</v>
      </c>
      <c r="AH459" s="11">
        <v>9.218</v>
      </c>
      <c r="AI459" s="11">
        <f t="shared" si="363"/>
        <v>921800</v>
      </c>
      <c r="AJ459" s="11">
        <f t="shared" si="364"/>
        <v>-0.14700000000000024</v>
      </c>
      <c r="AK459" s="11">
        <f t="shared" si="365"/>
        <v>-14700</v>
      </c>
      <c r="AL459" s="11">
        <f t="shared" si="366"/>
        <v>0.96463670378850153</v>
      </c>
      <c r="AM459" s="11">
        <f t="shared" si="367"/>
        <v>5.9646367037885017</v>
      </c>
      <c r="AN459" s="11">
        <f t="shared" si="368"/>
        <v>1.3254178999550326</v>
      </c>
      <c r="AO459" s="11">
        <f t="shared" si="369"/>
        <v>3.1433380000000213</v>
      </c>
      <c r="AP459" s="11">
        <f t="shared" si="370"/>
        <v>-1611.4502737965702</v>
      </c>
      <c r="AR459" s="11">
        <v>93</v>
      </c>
      <c r="AS459" s="11">
        <v>8.5850000000000009</v>
      </c>
      <c r="AT459" s="11">
        <f t="shared" si="371"/>
        <v>858500.00000000012</v>
      </c>
      <c r="AU459" s="11">
        <f t="shared" si="372"/>
        <v>-0.13600000000000101</v>
      </c>
      <c r="AV459" s="11">
        <f t="shared" si="373"/>
        <v>-13600.000000000116</v>
      </c>
      <c r="AW459" s="11">
        <f t="shared" si="374"/>
        <v>0.93374029949693538</v>
      </c>
      <c r="AX459" s="11">
        <f t="shared" si="375"/>
        <v>5.933740299496935</v>
      </c>
      <c r="AY459" s="11">
        <f t="shared" si="376"/>
        <v>1.3165810438832648</v>
      </c>
      <c r="AZ459" s="11">
        <f t="shared" si="377"/>
        <v>2.9274850000000203</v>
      </c>
      <c r="BA459" s="11">
        <f t="shared" si="378"/>
        <v>-1482.0450857608544</v>
      </c>
      <c r="BC459" s="11">
        <v>93</v>
      </c>
      <c r="BD459" s="11">
        <v>8.6020000000000003</v>
      </c>
      <c r="BE459" s="11">
        <f t="shared" si="379"/>
        <v>860200</v>
      </c>
      <c r="BF459" s="11">
        <f t="shared" si="380"/>
        <v>-0.14100000000000001</v>
      </c>
      <c r="BG459" s="11">
        <f t="shared" si="381"/>
        <v>-14100</v>
      </c>
      <c r="BH459" s="11">
        <f t="shared" si="382"/>
        <v>0.93459943821807301</v>
      </c>
      <c r="BI459" s="11">
        <f t="shared" si="383"/>
        <v>5.9345994382180729</v>
      </c>
      <c r="BJ459" s="11">
        <f t="shared" si="384"/>
        <v>1.3626669151631376</v>
      </c>
      <c r="BK459" s="11">
        <f t="shared" si="385"/>
        <v>2.9332820000000202</v>
      </c>
      <c r="BL459" s="11">
        <f t="shared" si="386"/>
        <v>-1485.5204225643411</v>
      </c>
      <c r="BN459" s="11">
        <v>93</v>
      </c>
      <c r="BO459" s="11">
        <v>7.7569999999999997</v>
      </c>
      <c r="BP459" s="11">
        <f t="shared" si="387"/>
        <v>775700</v>
      </c>
      <c r="BQ459" s="11">
        <f t="shared" si="388"/>
        <v>-0.12299999999999933</v>
      </c>
      <c r="BR459" s="11">
        <f t="shared" si="389"/>
        <v>-12300</v>
      </c>
      <c r="BS459" s="11">
        <f t="shared" si="390"/>
        <v>0.88969379144418526</v>
      </c>
      <c r="BT459" s="11">
        <f t="shared" si="391"/>
        <v>5.8896937914441851</v>
      </c>
      <c r="BU459" s="11">
        <f t="shared" si="392"/>
        <v>1.3178428460334386</v>
      </c>
      <c r="BV459" s="11">
        <f t="shared" si="393"/>
        <v>2.6451370000000178</v>
      </c>
      <c r="BW459" s="11">
        <f t="shared" si="394"/>
        <v>-1312.7757402733776</v>
      </c>
    </row>
    <row r="460" spans="1:75" x14ac:dyDescent="0.35">
      <c r="A460" s="4">
        <v>94</v>
      </c>
      <c r="B460" s="5">
        <v>282.86</v>
      </c>
      <c r="C460" s="5">
        <f t="shared" si="347"/>
        <v>3.3799999999999955</v>
      </c>
      <c r="D460" s="5">
        <f t="shared" si="348"/>
        <v>2.4515715370380673</v>
      </c>
      <c r="E460" s="5">
        <f t="shared" si="349"/>
        <v>2.8286000000000001E-4</v>
      </c>
      <c r="F460" s="5">
        <f t="shared" si="350"/>
        <v>3.3799999999999846E-6</v>
      </c>
      <c r="G460" s="5">
        <f t="shared" si="351"/>
        <v>-3.5484284629619327</v>
      </c>
      <c r="H460" s="6">
        <f t="shared" si="352"/>
        <v>4.9693490835132859E-2</v>
      </c>
      <c r="K460" s="11">
        <v>94</v>
      </c>
      <c r="L460" s="11">
        <v>8.7390000000000008</v>
      </c>
      <c r="M460" s="11">
        <f t="shared" si="353"/>
        <v>873900.00000000012</v>
      </c>
      <c r="N460" s="11">
        <f t="shared" si="354"/>
        <v>-0.13500000000000156</v>
      </c>
      <c r="O460" s="11">
        <f t="shared" si="354"/>
        <v>-13500.000000000233</v>
      </c>
      <c r="P460" s="11">
        <f t="shared" si="355"/>
        <v>0.9414617393473298</v>
      </c>
      <c r="Q460" s="11">
        <f t="shared" si="355"/>
        <v>5.9414617393473295</v>
      </c>
      <c r="R460" s="11">
        <f t="shared" si="356"/>
        <v>1.3106450605109952</v>
      </c>
      <c r="S460" s="11">
        <f t="shared" si="357"/>
        <v>-2.953781999999987</v>
      </c>
      <c r="T460" s="11">
        <f t="shared" si="346"/>
        <v>1827.17062971619</v>
      </c>
      <c r="V460" s="11">
        <v>94</v>
      </c>
      <c r="W460" s="25">
        <v>9.6999999999999993</v>
      </c>
      <c r="X460" s="11">
        <f t="shared" si="358"/>
        <v>969999.99999999988</v>
      </c>
      <c r="Y460" s="11">
        <f t="shared" si="359"/>
        <v>-0.1639999999999997</v>
      </c>
      <c r="Z460" s="11">
        <f t="shared" si="360"/>
        <v>-16399.999999999884</v>
      </c>
      <c r="AA460" s="11">
        <f t="shared" si="361"/>
        <v>0.98677173426624487</v>
      </c>
      <c r="AB460" s="11">
        <f t="shared" si="362"/>
        <v>5.9867717342662452</v>
      </c>
      <c r="AC460" s="11">
        <f>(AB460-AB461)/(G461-G460)</f>
        <v>1.4355105259616063</v>
      </c>
      <c r="AD460" s="11">
        <f>X460*F460</f>
        <v>3.2785999999999849</v>
      </c>
      <c r="AE460" s="11">
        <f>(X460*E460)/(($I$3+$I$4)*286.9)+273</f>
        <v>1998.0778244933103</v>
      </c>
      <c r="AG460" s="11">
        <v>94</v>
      </c>
      <c r="AH460" s="11">
        <v>9.0709999999999997</v>
      </c>
      <c r="AI460" s="11">
        <f t="shared" si="363"/>
        <v>907100</v>
      </c>
      <c r="AJ460" s="11">
        <f t="shared" si="364"/>
        <v>-0.1379999999999999</v>
      </c>
      <c r="AK460" s="11">
        <f t="shared" si="365"/>
        <v>-13800</v>
      </c>
      <c r="AL460" s="11">
        <f t="shared" si="366"/>
        <v>0.95765516694349118</v>
      </c>
      <c r="AM460" s="11">
        <f t="shared" si="367"/>
        <v>5.957655166943491</v>
      </c>
      <c r="AN460" s="11">
        <f t="shared" si="368"/>
        <v>1.2905812948300766</v>
      </c>
      <c r="AO460" s="11">
        <f t="shared" si="369"/>
        <v>3.0659979999999858</v>
      </c>
      <c r="AP460" s="11">
        <f t="shared" si="370"/>
        <v>-1604.0272092562541</v>
      </c>
      <c r="AR460" s="11">
        <v>94</v>
      </c>
      <c r="AS460" s="11">
        <v>8.4489999999999998</v>
      </c>
      <c r="AT460" s="11">
        <f t="shared" si="371"/>
        <v>844900</v>
      </c>
      <c r="AU460" s="11">
        <f t="shared" si="372"/>
        <v>-0.12800000000000011</v>
      </c>
      <c r="AV460" s="11">
        <f t="shared" si="373"/>
        <v>-12800</v>
      </c>
      <c r="AW460" s="11">
        <f t="shared" si="374"/>
        <v>0.92680531011160605</v>
      </c>
      <c r="AX460" s="11">
        <f t="shared" si="375"/>
        <v>5.9268053101116056</v>
      </c>
      <c r="AY460" s="11">
        <f t="shared" si="376"/>
        <v>1.285144966962078</v>
      </c>
      <c r="AZ460" s="11">
        <f t="shared" si="377"/>
        <v>2.855761999999987</v>
      </c>
      <c r="BA460" s="11">
        <f t="shared" si="378"/>
        <v>-1475.3191369205258</v>
      </c>
      <c r="BC460" s="11">
        <v>94</v>
      </c>
      <c r="BD460" s="11">
        <v>8.4610000000000003</v>
      </c>
      <c r="BE460" s="11">
        <f t="shared" si="379"/>
        <v>846100</v>
      </c>
      <c r="BF460" s="11">
        <f t="shared" si="380"/>
        <v>-0.13700000000000045</v>
      </c>
      <c r="BG460" s="11">
        <f t="shared" si="381"/>
        <v>-13700</v>
      </c>
      <c r="BH460" s="11">
        <f t="shared" si="382"/>
        <v>0.92742169505041872</v>
      </c>
      <c r="BI460" s="11">
        <f t="shared" si="383"/>
        <v>5.9274216950504188</v>
      </c>
      <c r="BJ460" s="11">
        <f t="shared" si="384"/>
        <v>1.3742813243795224</v>
      </c>
      <c r="BK460" s="11">
        <f t="shared" si="385"/>
        <v>2.8598179999999869</v>
      </c>
      <c r="BL460" s="11">
        <f t="shared" si="386"/>
        <v>-1477.8022508562633</v>
      </c>
      <c r="BN460" s="11">
        <v>94</v>
      </c>
      <c r="BO460" s="11">
        <v>7.6340000000000003</v>
      </c>
      <c r="BP460" s="11">
        <f t="shared" si="387"/>
        <v>763400</v>
      </c>
      <c r="BQ460" s="11">
        <f t="shared" si="388"/>
        <v>-0.11900000000000066</v>
      </c>
      <c r="BR460" s="11">
        <f t="shared" si="389"/>
        <v>-11900</v>
      </c>
      <c r="BS460" s="11">
        <f t="shared" si="390"/>
        <v>0.88275215561307996</v>
      </c>
      <c r="BT460" s="11">
        <f t="shared" si="391"/>
        <v>5.8827521556130797</v>
      </c>
      <c r="BU460" s="11">
        <f t="shared" si="392"/>
        <v>1.3226310308589879</v>
      </c>
      <c r="BV460" s="11">
        <f t="shared" si="393"/>
        <v>2.580291999999988</v>
      </c>
      <c r="BW460" s="11">
        <f t="shared" si="394"/>
        <v>-1306.674315451686</v>
      </c>
    </row>
    <row r="461" spans="1:75" x14ac:dyDescent="0.35">
      <c r="A461" s="4">
        <v>95</v>
      </c>
      <c r="B461" s="5">
        <v>286.24</v>
      </c>
      <c r="C461" s="5">
        <f t="shared" si="347"/>
        <v>3.3700000000000045</v>
      </c>
      <c r="D461" s="5">
        <f t="shared" si="348"/>
        <v>2.4567303232232978</v>
      </c>
      <c r="E461" s="5">
        <f t="shared" si="349"/>
        <v>2.8624E-4</v>
      </c>
      <c r="F461" s="5">
        <f t="shared" si="350"/>
        <v>3.3699999999999898E-6</v>
      </c>
      <c r="G461" s="5">
        <f t="shared" si="351"/>
        <v>-3.5432696767767022</v>
      </c>
      <c r="H461" s="6">
        <f t="shared" si="352"/>
        <v>5.0384360484674151E-2</v>
      </c>
      <c r="K461" s="11">
        <v>95</v>
      </c>
      <c r="L461" s="11">
        <v>8.6039999999999992</v>
      </c>
      <c r="M461" s="11">
        <f t="shared" si="353"/>
        <v>860399.99999999988</v>
      </c>
      <c r="N461" s="11">
        <f t="shared" si="354"/>
        <v>-0.13299999999999912</v>
      </c>
      <c r="O461" s="11">
        <f t="shared" si="354"/>
        <v>-13299.999999999884</v>
      </c>
      <c r="P461" s="11">
        <f t="shared" si="355"/>
        <v>0.9347004017154249</v>
      </c>
      <c r="Q461" s="11">
        <f t="shared" si="355"/>
        <v>5.9347004017154248</v>
      </c>
      <c r="R461" s="11">
        <f t="shared" si="356"/>
        <v>1.3309882580077288</v>
      </c>
      <c r="S461" s="11">
        <f t="shared" si="357"/>
        <v>-2.8995479999999909</v>
      </c>
      <c r="T461" s="11">
        <f t="shared" si="346"/>
        <v>1821.4462908172241</v>
      </c>
      <c r="V461" s="11">
        <v>95</v>
      </c>
      <c r="W461" s="25">
        <v>9.5359999999999996</v>
      </c>
      <c r="X461" s="11">
        <f t="shared" si="358"/>
        <v>953600</v>
      </c>
      <c r="Y461" s="11">
        <f t="shared" si="359"/>
        <v>-0.16499999999999915</v>
      </c>
      <c r="Z461" s="11">
        <f t="shared" si="360"/>
        <v>-16500</v>
      </c>
      <c r="AA461" s="11">
        <f t="shared" si="361"/>
        <v>0.97936624239616121</v>
      </c>
      <c r="AB461" s="11">
        <f t="shared" si="362"/>
        <v>5.9793662423961615</v>
      </c>
      <c r="AC461" s="11">
        <f>(AB461-AB462)/(G462-G461)</f>
        <v>1.4912376425153626</v>
      </c>
      <c r="AD461" s="11">
        <f>X461*F461</f>
        <v>3.2136319999999903</v>
      </c>
      <c r="AE461" s="11">
        <f>(X461*E461)/(($I$3+$I$4)*286.9)+273</f>
        <v>1989.1766421702755</v>
      </c>
      <c r="AG461" s="11">
        <v>95</v>
      </c>
      <c r="AH461" s="11">
        <v>8.9329999999999998</v>
      </c>
      <c r="AI461" s="11">
        <f t="shared" si="363"/>
        <v>893300</v>
      </c>
      <c r="AJ461" s="11">
        <f t="shared" si="364"/>
        <v>-0.12800000000000011</v>
      </c>
      <c r="AK461" s="11">
        <f t="shared" si="365"/>
        <v>-12800</v>
      </c>
      <c r="AL461" s="11">
        <f t="shared" si="366"/>
        <v>0.95099733398880493</v>
      </c>
      <c r="AM461" s="11">
        <f t="shared" si="367"/>
        <v>5.9509973339888047</v>
      </c>
      <c r="AN461" s="11">
        <f t="shared" si="368"/>
        <v>1.2330689725072528</v>
      </c>
      <c r="AO461" s="11">
        <f t="shared" si="369"/>
        <v>3.0104209999999907</v>
      </c>
      <c r="AP461" s="11">
        <f t="shared" si="370"/>
        <v>-1597.559475529968</v>
      </c>
      <c r="AR461" s="11">
        <v>95</v>
      </c>
      <c r="AS461" s="11">
        <v>8.3209999999999997</v>
      </c>
      <c r="AT461" s="11">
        <f t="shared" si="371"/>
        <v>832100</v>
      </c>
      <c r="AU461" s="11">
        <f t="shared" si="372"/>
        <v>-0.12299999999999933</v>
      </c>
      <c r="AV461" s="11">
        <f t="shared" si="373"/>
        <v>-12300</v>
      </c>
      <c r="AW461" s="11">
        <f t="shared" si="374"/>
        <v>0.92017552201002273</v>
      </c>
      <c r="AX461" s="11">
        <f t="shared" si="375"/>
        <v>5.9201755220100232</v>
      </c>
      <c r="AY461" s="11">
        <f t="shared" si="376"/>
        <v>1.2723420977343827</v>
      </c>
      <c r="AZ461" s="11">
        <f t="shared" si="377"/>
        <v>2.8041769999999913</v>
      </c>
      <c r="BA461" s="11">
        <f t="shared" si="378"/>
        <v>-1469.4074102636141</v>
      </c>
      <c r="BC461" s="11">
        <v>95</v>
      </c>
      <c r="BD461" s="11">
        <v>8.3239999999999998</v>
      </c>
      <c r="BE461" s="11">
        <f t="shared" si="379"/>
        <v>832400</v>
      </c>
      <c r="BF461" s="11">
        <f t="shared" si="380"/>
        <v>-0.13599999999999923</v>
      </c>
      <c r="BG461" s="11">
        <f t="shared" si="381"/>
        <v>-13599.999999999884</v>
      </c>
      <c r="BH461" s="11">
        <f t="shared" si="382"/>
        <v>0.92033207153958929</v>
      </c>
      <c r="BI461" s="11">
        <f t="shared" si="383"/>
        <v>5.9203320715395895</v>
      </c>
      <c r="BJ461" s="11">
        <f t="shared" si="384"/>
        <v>1.4074194925486974</v>
      </c>
      <c r="BK461" s="11">
        <f t="shared" si="385"/>
        <v>2.8051879999999914</v>
      </c>
      <c r="BL461" s="11">
        <f t="shared" si="386"/>
        <v>-1470.0356066619786</v>
      </c>
      <c r="BN461" s="11">
        <v>95</v>
      </c>
      <c r="BO461" s="11">
        <v>7.5149999999999997</v>
      </c>
      <c r="BP461" s="11">
        <f t="shared" si="387"/>
        <v>751500</v>
      </c>
      <c r="BQ461" s="11">
        <f t="shared" si="388"/>
        <v>-0.11499999999999932</v>
      </c>
      <c r="BR461" s="11">
        <f t="shared" si="389"/>
        <v>-11500</v>
      </c>
      <c r="BS461" s="11">
        <f t="shared" si="390"/>
        <v>0.87592898492292692</v>
      </c>
      <c r="BT461" s="11">
        <f t="shared" si="391"/>
        <v>5.8759289849229273</v>
      </c>
      <c r="BU461" s="11">
        <f t="shared" si="392"/>
        <v>1.317521470764845</v>
      </c>
      <c r="BV461" s="11">
        <f t="shared" si="393"/>
        <v>2.5325549999999923</v>
      </c>
      <c r="BW461" s="11">
        <f t="shared" si="394"/>
        <v>-1300.6319779030237</v>
      </c>
    </row>
    <row r="462" spans="1:75" x14ac:dyDescent="0.35">
      <c r="A462" s="4">
        <v>96</v>
      </c>
      <c r="B462" s="5">
        <v>289.61</v>
      </c>
      <c r="C462" s="5">
        <f t="shared" si="347"/>
        <v>3.339999999999975</v>
      </c>
      <c r="D462" s="5">
        <f t="shared" si="348"/>
        <v>2.4618135536226196</v>
      </c>
      <c r="E462" s="5">
        <f t="shared" si="349"/>
        <v>2.8960999999999999E-4</v>
      </c>
      <c r="F462" s="5">
        <f t="shared" si="350"/>
        <v>3.3400000000000053E-6</v>
      </c>
      <c r="G462" s="5">
        <f t="shared" si="351"/>
        <v>-3.5381864463773804</v>
      </c>
      <c r="H462" s="6">
        <f t="shared" si="352"/>
        <v>5.1070355502653958E-2</v>
      </c>
      <c r="K462" s="11">
        <v>96</v>
      </c>
      <c r="L462" s="11">
        <v>8.4710000000000001</v>
      </c>
      <c r="M462" s="11">
        <f t="shared" si="353"/>
        <v>847100</v>
      </c>
      <c r="N462" s="11">
        <f t="shared" si="354"/>
        <v>-0.1330000000000009</v>
      </c>
      <c r="O462" s="11">
        <f t="shared" si="354"/>
        <v>-13300.000000000116</v>
      </c>
      <c r="P462" s="11">
        <f t="shared" si="355"/>
        <v>0.92793468174117943</v>
      </c>
      <c r="Q462" s="11">
        <f t="shared" si="355"/>
        <v>5.9279346817411795</v>
      </c>
      <c r="R462" s="11">
        <f t="shared" si="356"/>
        <v>1.380092715018246</v>
      </c>
      <c r="S462" s="11">
        <f t="shared" si="357"/>
        <v>-2.8293140000000045</v>
      </c>
      <c r="T462" s="11">
        <f t="shared" si="346"/>
        <v>1815.4590980179701</v>
      </c>
      <c r="V462" s="11">
        <v>96</v>
      </c>
      <c r="W462" s="25">
        <v>9.3710000000000004</v>
      </c>
      <c r="X462" s="11">
        <f t="shared" si="358"/>
        <v>937100</v>
      </c>
      <c r="Y462" s="11">
        <f t="shared" si="359"/>
        <v>-0.1639999999999997</v>
      </c>
      <c r="Z462" s="11">
        <f t="shared" si="360"/>
        <v>-16399.999999999884</v>
      </c>
      <c r="AA462" s="11">
        <f t="shared" si="361"/>
        <v>0.97178593787911449</v>
      </c>
      <c r="AB462" s="11">
        <f t="shared" si="362"/>
        <v>5.9717859378791145</v>
      </c>
      <c r="AC462" s="11">
        <f>(AB462-AB463)/(G463-G462)</f>
        <v>1.539733671437997</v>
      </c>
      <c r="AD462" s="11">
        <f>X462*F462</f>
        <v>3.1299140000000047</v>
      </c>
      <c r="AE462" s="11">
        <f>(X462*E462)/(($I$3+$I$4)*286.9)+273</f>
        <v>1979.3374108755045</v>
      </c>
      <c r="AG462" s="11">
        <v>96</v>
      </c>
      <c r="AH462" s="11">
        <v>8.8049999999999997</v>
      </c>
      <c r="AI462" s="11">
        <f t="shared" si="363"/>
        <v>880500</v>
      </c>
      <c r="AJ462" s="11">
        <f t="shared" si="364"/>
        <v>-0.12999999999999901</v>
      </c>
      <c r="AK462" s="11">
        <f t="shared" si="365"/>
        <v>-12999.999999999884</v>
      </c>
      <c r="AL462" s="11">
        <f t="shared" si="366"/>
        <v>0.94472936030329568</v>
      </c>
      <c r="AM462" s="11">
        <f t="shared" si="367"/>
        <v>5.9447293603032954</v>
      </c>
      <c r="AN462" s="11">
        <f t="shared" si="368"/>
        <v>1.2971773812151792</v>
      </c>
      <c r="AO462" s="11">
        <f t="shared" si="369"/>
        <v>2.9408700000000048</v>
      </c>
      <c r="AP462" s="11">
        <f t="shared" si="370"/>
        <v>-1592.4635950969105</v>
      </c>
      <c r="AR462" s="11">
        <v>96</v>
      </c>
      <c r="AS462" s="11">
        <v>8.1980000000000004</v>
      </c>
      <c r="AT462" s="11">
        <f t="shared" si="371"/>
        <v>819800</v>
      </c>
      <c r="AU462" s="11">
        <f t="shared" si="372"/>
        <v>-0.11700000000000088</v>
      </c>
      <c r="AV462" s="11">
        <f t="shared" si="373"/>
        <v>-11700</v>
      </c>
      <c r="AW462" s="11">
        <f t="shared" si="374"/>
        <v>0.91370791398048301</v>
      </c>
      <c r="AX462" s="11">
        <f t="shared" si="375"/>
        <v>5.9137079139804829</v>
      </c>
      <c r="AY462" s="11">
        <f t="shared" si="376"/>
        <v>1.2535886541174197</v>
      </c>
      <c r="AZ462" s="11">
        <f t="shared" si="377"/>
        <v>2.7381320000000042</v>
      </c>
      <c r="BA462" s="11">
        <f t="shared" si="378"/>
        <v>-1463.8620729817685</v>
      </c>
      <c r="BC462" s="11">
        <v>96</v>
      </c>
      <c r="BD462" s="11">
        <v>8.1880000000000006</v>
      </c>
      <c r="BE462" s="11">
        <f t="shared" si="379"/>
        <v>818800.00000000012</v>
      </c>
      <c r="BF462" s="11">
        <f t="shared" si="380"/>
        <v>-0.12900000000000134</v>
      </c>
      <c r="BG462" s="11">
        <f t="shared" si="381"/>
        <v>-12900.000000000233</v>
      </c>
      <c r="BH462" s="11">
        <f t="shared" si="382"/>
        <v>0.91317783399046804</v>
      </c>
      <c r="BI462" s="11">
        <f t="shared" si="383"/>
        <v>5.9131778339904679</v>
      </c>
      <c r="BJ462" s="11">
        <f t="shared" si="384"/>
        <v>1.3848894044527258</v>
      </c>
      <c r="BK462" s="11">
        <f t="shared" si="385"/>
        <v>2.7347920000000046</v>
      </c>
      <c r="BL462" s="11">
        <f t="shared" si="386"/>
        <v>-1461.7434317607615</v>
      </c>
      <c r="BN462" s="11">
        <v>96</v>
      </c>
      <c r="BO462" s="11">
        <v>7.4</v>
      </c>
      <c r="BP462" s="11">
        <f t="shared" si="387"/>
        <v>740000</v>
      </c>
      <c r="BQ462" s="11">
        <f t="shared" si="388"/>
        <v>-0.11400000000000077</v>
      </c>
      <c r="BR462" s="11">
        <f t="shared" si="389"/>
        <v>-11400</v>
      </c>
      <c r="BS462" s="11">
        <f t="shared" si="390"/>
        <v>0.86923171973097624</v>
      </c>
      <c r="BT462" s="11">
        <f t="shared" si="391"/>
        <v>5.8692317197309762</v>
      </c>
      <c r="BU462" s="11">
        <f t="shared" si="392"/>
        <v>1.3539402116250518</v>
      </c>
      <c r="BV462" s="11">
        <f t="shared" si="393"/>
        <v>2.471600000000004</v>
      </c>
      <c r="BW462" s="11">
        <f t="shared" si="394"/>
        <v>-1294.7945035453874</v>
      </c>
    </row>
    <row r="463" spans="1:75" x14ac:dyDescent="0.35">
      <c r="A463" s="4">
        <v>97</v>
      </c>
      <c r="B463" s="5">
        <v>292.95</v>
      </c>
      <c r="C463" s="5">
        <f t="shared" si="347"/>
        <v>3.3100000000000023</v>
      </c>
      <c r="D463" s="5">
        <f t="shared" si="348"/>
        <v>2.4667935023435357</v>
      </c>
      <c r="E463" s="5">
        <f t="shared" si="349"/>
        <v>2.9294999999999999E-4</v>
      </c>
      <c r="F463" s="5">
        <f t="shared" si="350"/>
        <v>3.3100000000000208E-6</v>
      </c>
      <c r="G463" s="5">
        <f t="shared" si="351"/>
        <v>-3.5332064976564643</v>
      </c>
      <c r="H463" s="6">
        <f t="shared" si="352"/>
        <v>5.1751288010541296E-2</v>
      </c>
      <c r="K463" s="11">
        <v>97</v>
      </c>
      <c r="L463" s="11">
        <v>8.3379999999999992</v>
      </c>
      <c r="M463" s="11">
        <f t="shared" si="353"/>
        <v>833799.99999999988</v>
      </c>
      <c r="N463" s="11">
        <f t="shared" si="354"/>
        <v>-0.12799999999999834</v>
      </c>
      <c r="O463" s="11">
        <f t="shared" si="354"/>
        <v>-12799.999999999767</v>
      </c>
      <c r="P463" s="11">
        <f t="shared" si="355"/>
        <v>0.92106189079027856</v>
      </c>
      <c r="Q463" s="11">
        <f t="shared" si="355"/>
        <v>5.9210618907902788</v>
      </c>
      <c r="R463" s="11">
        <f t="shared" si="356"/>
        <v>1.3769262064665042</v>
      </c>
      <c r="S463" s="11">
        <f t="shared" si="357"/>
        <v>-2.7598780000000169</v>
      </c>
      <c r="T463" s="11">
        <f t="shared" si="346"/>
        <v>1808.7510264952602</v>
      </c>
      <c r="V463" s="11">
        <v>97</v>
      </c>
      <c r="W463" s="25">
        <v>9.2070000000000007</v>
      </c>
      <c r="X463" s="11">
        <f t="shared" si="358"/>
        <v>920700.00000000012</v>
      </c>
      <c r="Y463" s="11">
        <f t="shared" si="359"/>
        <v>-0.16500000000000092</v>
      </c>
      <c r="Z463" s="11">
        <f t="shared" si="360"/>
        <v>-16500.000000000116</v>
      </c>
      <c r="AA463" s="11">
        <f t="shared" si="361"/>
        <v>0.96411814315148503</v>
      </c>
      <c r="AB463" s="11">
        <f t="shared" si="362"/>
        <v>5.9641181431514854</v>
      </c>
      <c r="AC463" s="11">
        <f>(AB463-AB464)/(G464-G463)</f>
        <v>1.6095121321934915</v>
      </c>
      <c r="AD463" s="11">
        <f>X463*F463</f>
        <v>3.0475170000000196</v>
      </c>
      <c r="AE463" s="11">
        <f>(X463*E463)/(($I$3+$I$4)*286.9)+273</f>
        <v>1968.8095107869831</v>
      </c>
      <c r="AG463" s="11">
        <v>97</v>
      </c>
      <c r="AH463" s="11">
        <v>8.6750000000000007</v>
      </c>
      <c r="AI463" s="11">
        <f t="shared" si="363"/>
        <v>867500.00000000012</v>
      </c>
      <c r="AJ463" s="11">
        <f t="shared" si="364"/>
        <v>-0.1330000000000009</v>
      </c>
      <c r="AK463" s="11">
        <f t="shared" si="365"/>
        <v>-13300.000000000116</v>
      </c>
      <c r="AL463" s="11">
        <f t="shared" si="366"/>
        <v>0.93826948346291139</v>
      </c>
      <c r="AM463" s="11">
        <f t="shared" si="367"/>
        <v>5.9382694834629115</v>
      </c>
      <c r="AN463" s="11">
        <f t="shared" si="368"/>
        <v>1.3751192037946947</v>
      </c>
      <c r="AO463" s="11">
        <f t="shared" si="369"/>
        <v>2.8714250000000185</v>
      </c>
      <c r="AP463" s="11">
        <f t="shared" si="370"/>
        <v>-1586.1175473554674</v>
      </c>
      <c r="AR463" s="11">
        <v>97</v>
      </c>
      <c r="AS463" s="11">
        <v>8.0809999999999995</v>
      </c>
      <c r="AT463" s="11">
        <f t="shared" si="371"/>
        <v>808100</v>
      </c>
      <c r="AU463" s="11">
        <f t="shared" si="372"/>
        <v>-0.11299999999999955</v>
      </c>
      <c r="AV463" s="11">
        <f t="shared" si="373"/>
        <v>-11300</v>
      </c>
      <c r="AW463" s="11">
        <f t="shared" si="374"/>
        <v>0.90746510676585612</v>
      </c>
      <c r="AX463" s="11">
        <f t="shared" si="375"/>
        <v>5.9074651067658559</v>
      </c>
      <c r="AY463" s="11">
        <f t="shared" si="376"/>
        <v>1.2533581515037731</v>
      </c>
      <c r="AZ463" s="11">
        <f t="shared" si="377"/>
        <v>2.6748110000000169</v>
      </c>
      <c r="BA463" s="11">
        <f t="shared" si="378"/>
        <v>-1458.818893392453</v>
      </c>
      <c r="BC463" s="11">
        <v>97</v>
      </c>
      <c r="BD463" s="11">
        <v>8.0589999999999993</v>
      </c>
      <c r="BE463" s="11">
        <f t="shared" si="379"/>
        <v>805899.99999999988</v>
      </c>
      <c r="BF463" s="11">
        <f t="shared" si="380"/>
        <v>-0.121999999999999</v>
      </c>
      <c r="BG463" s="11">
        <f t="shared" si="381"/>
        <v>-12199.999999999884</v>
      </c>
      <c r="BH463" s="11">
        <f t="shared" si="382"/>
        <v>0.90628115577215307</v>
      </c>
      <c r="BI463" s="11">
        <f t="shared" si="383"/>
        <v>5.9062811557721533</v>
      </c>
      <c r="BJ463" s="11">
        <f t="shared" si="384"/>
        <v>1.3576705669101563</v>
      </c>
      <c r="BK463" s="11">
        <f t="shared" si="385"/>
        <v>2.6675290000000165</v>
      </c>
      <c r="BL463" s="11">
        <f t="shared" si="386"/>
        <v>-1454.1041284308596</v>
      </c>
      <c r="BN463" s="11">
        <v>97</v>
      </c>
      <c r="BO463" s="11">
        <v>7.2859999999999996</v>
      </c>
      <c r="BP463" s="11">
        <f t="shared" si="387"/>
        <v>728600</v>
      </c>
      <c r="BQ463" s="11">
        <f t="shared" si="388"/>
        <v>-0.10999999999999943</v>
      </c>
      <c r="BR463" s="11">
        <f t="shared" si="389"/>
        <v>-11000</v>
      </c>
      <c r="BS463" s="11">
        <f t="shared" si="390"/>
        <v>0.86248916690589705</v>
      </c>
      <c r="BT463" s="11">
        <f t="shared" si="391"/>
        <v>5.8624891669058972</v>
      </c>
      <c r="BU463" s="11">
        <f t="shared" si="392"/>
        <v>1.3539737666378271</v>
      </c>
      <c r="BV463" s="11">
        <f t="shared" si="393"/>
        <v>2.411666000000015</v>
      </c>
      <c r="BW463" s="11">
        <f t="shared" si="394"/>
        <v>-1288.4444322803381</v>
      </c>
    </row>
    <row r="464" spans="1:75" x14ac:dyDescent="0.35">
      <c r="A464" s="4">
        <v>98</v>
      </c>
      <c r="B464" s="5">
        <v>296.26</v>
      </c>
      <c r="C464" s="5">
        <f t="shared" si="347"/>
        <v>3.2800000000000296</v>
      </c>
      <c r="D464" s="5">
        <f t="shared" si="348"/>
        <v>2.4716730185000912</v>
      </c>
      <c r="E464" s="5">
        <f t="shared" si="349"/>
        <v>2.9626000000000001E-4</v>
      </c>
      <c r="F464" s="5">
        <f t="shared" si="350"/>
        <v>3.2799999999999821E-6</v>
      </c>
      <c r="G464" s="5">
        <f t="shared" si="351"/>
        <v>-3.5283269814999088</v>
      </c>
      <c r="H464" s="6">
        <f t="shared" si="352"/>
        <v>5.2426975422418393E-2</v>
      </c>
      <c r="K464" s="11">
        <v>98</v>
      </c>
      <c r="L464" s="11">
        <v>8.2100000000000009</v>
      </c>
      <c r="M464" s="11">
        <f t="shared" si="353"/>
        <v>821000.00000000012</v>
      </c>
      <c r="N464" s="11">
        <f t="shared" si="354"/>
        <v>-0.13400000000000034</v>
      </c>
      <c r="O464" s="11">
        <f t="shared" si="354"/>
        <v>-13400.000000000116</v>
      </c>
      <c r="P464" s="11">
        <f t="shared" si="355"/>
        <v>0.91434315711944081</v>
      </c>
      <c r="Q464" s="11">
        <f t="shared" si="355"/>
        <v>5.9143431571194407</v>
      </c>
      <c r="R464" s="11">
        <f t="shared" si="356"/>
        <v>1.4945912531127312</v>
      </c>
      <c r="S464" s="11">
        <f t="shared" si="357"/>
        <v>-2.6928799999999855</v>
      </c>
      <c r="T464" s="11">
        <f t="shared" si="346"/>
        <v>1802.2609425721616</v>
      </c>
      <c r="V464" s="11">
        <v>98</v>
      </c>
      <c r="W464" s="25">
        <v>9.0419999999999998</v>
      </c>
      <c r="X464" s="11">
        <f t="shared" si="358"/>
        <v>904200</v>
      </c>
      <c r="Y464" s="11">
        <f t="shared" si="359"/>
        <v>-0.14799999999999969</v>
      </c>
      <c r="Z464" s="11">
        <f t="shared" si="360"/>
        <v>-14800</v>
      </c>
      <c r="AA464" s="11">
        <f t="shared" si="361"/>
        <v>0.95626450269827545</v>
      </c>
      <c r="AB464" s="11">
        <f t="shared" si="362"/>
        <v>5.956264502698275</v>
      </c>
      <c r="AC464" s="11">
        <f>(AB464-AB465)/(G465-G464)</f>
        <v>1.4988847634357789</v>
      </c>
      <c r="AD464" s="11">
        <f>X464*F464</f>
        <v>2.965775999999984</v>
      </c>
      <c r="AE464" s="11">
        <f>(X464*E464)/(($I$3+$I$4)*286.9)+273</f>
        <v>1957.2359857171111</v>
      </c>
      <c r="AG464" s="11">
        <v>98</v>
      </c>
      <c r="AH464" s="11">
        <v>8.5419999999999998</v>
      </c>
      <c r="AI464" s="11">
        <f t="shared" si="363"/>
        <v>854200</v>
      </c>
      <c r="AJ464" s="11">
        <f t="shared" si="364"/>
        <v>-0.12700000000000067</v>
      </c>
      <c r="AK464" s="11">
        <f t="shared" si="365"/>
        <v>-12700.000000000116</v>
      </c>
      <c r="AL464" s="11">
        <f t="shared" si="366"/>
        <v>0.93155956709080523</v>
      </c>
      <c r="AM464" s="11">
        <f t="shared" si="367"/>
        <v>5.9315595670908055</v>
      </c>
      <c r="AN464" s="11">
        <f t="shared" si="368"/>
        <v>1.3604578439187964</v>
      </c>
      <c r="AO464" s="11">
        <f t="shared" si="369"/>
        <v>2.8017759999999847</v>
      </c>
      <c r="AP464" s="11">
        <f t="shared" si="370"/>
        <v>-1578.2985022528364</v>
      </c>
      <c r="AR464" s="11">
        <v>98</v>
      </c>
      <c r="AS464" s="11">
        <v>7.968</v>
      </c>
      <c r="AT464" s="11">
        <f t="shared" si="371"/>
        <v>796800</v>
      </c>
      <c r="AU464" s="11">
        <f t="shared" si="372"/>
        <v>-0.11699999999999999</v>
      </c>
      <c r="AV464" s="11">
        <f t="shared" si="373"/>
        <v>-11700</v>
      </c>
      <c r="AW464" s="11">
        <f t="shared" si="374"/>
        <v>0.90134932541564228</v>
      </c>
      <c r="AX464" s="11">
        <f t="shared" si="375"/>
        <v>5.9013493254156426</v>
      </c>
      <c r="AY464" s="11">
        <f t="shared" si="376"/>
        <v>1.3434979951335992</v>
      </c>
      <c r="AZ464" s="11">
        <f t="shared" si="377"/>
        <v>2.6135039999999856</v>
      </c>
      <c r="BA464" s="11">
        <f t="shared" si="378"/>
        <v>-1453.8960976294311</v>
      </c>
      <c r="BC464" s="11">
        <v>98</v>
      </c>
      <c r="BD464" s="11">
        <v>7.9370000000000003</v>
      </c>
      <c r="BE464" s="11">
        <f t="shared" si="379"/>
        <v>793700</v>
      </c>
      <c r="BF464" s="11">
        <f t="shared" si="380"/>
        <v>-0.11100000000000065</v>
      </c>
      <c r="BG464" s="11">
        <f t="shared" si="381"/>
        <v>-11100</v>
      </c>
      <c r="BH464" s="11">
        <f t="shared" si="382"/>
        <v>0.89965638030563566</v>
      </c>
      <c r="BI464" s="11">
        <f t="shared" si="383"/>
        <v>5.8996563803056352</v>
      </c>
      <c r="BJ464" s="11">
        <f t="shared" si="384"/>
        <v>1.2791266564172876</v>
      </c>
      <c r="BK464" s="11">
        <f t="shared" si="385"/>
        <v>2.6033359999999859</v>
      </c>
      <c r="BL464" s="11">
        <f t="shared" si="386"/>
        <v>-1447.1775008640559</v>
      </c>
      <c r="BN464" s="11">
        <v>98</v>
      </c>
      <c r="BO464" s="11">
        <v>7.1760000000000002</v>
      </c>
      <c r="BP464" s="11">
        <f t="shared" si="387"/>
        <v>717600</v>
      </c>
      <c r="BQ464" s="11">
        <f t="shared" si="388"/>
        <v>-0.10400000000000009</v>
      </c>
      <c r="BR464" s="11">
        <f t="shared" si="389"/>
        <v>-10400</v>
      </c>
      <c r="BS464" s="11">
        <f t="shared" si="390"/>
        <v>0.8558824300360357</v>
      </c>
      <c r="BT464" s="11">
        <f t="shared" si="391"/>
        <v>5.8558824300360355</v>
      </c>
      <c r="BU464" s="11">
        <f t="shared" si="392"/>
        <v>1.3258958573044475</v>
      </c>
      <c r="BV464" s="11">
        <f t="shared" si="393"/>
        <v>2.3537279999999874</v>
      </c>
      <c r="BW464" s="11">
        <f t="shared" si="394"/>
        <v>-1282.2467867204819</v>
      </c>
    </row>
    <row r="465" spans="1:75" x14ac:dyDescent="0.35">
      <c r="A465" s="4">
        <v>99</v>
      </c>
      <c r="B465" s="5">
        <v>299.54000000000002</v>
      </c>
      <c r="C465" s="5">
        <f t="shared" si="347"/>
        <v>3.2599999999999909</v>
      </c>
      <c r="D465" s="5">
        <f t="shared" si="348"/>
        <v>2.4764548254543031</v>
      </c>
      <c r="E465" s="5">
        <f t="shared" si="349"/>
        <v>2.9954E-4</v>
      </c>
      <c r="F465" s="5">
        <f t="shared" si="350"/>
        <v>3.2599999999999925E-6</v>
      </c>
      <c r="G465" s="5">
        <f t="shared" si="351"/>
        <v>-3.5235451745456969</v>
      </c>
      <c r="H465" s="6">
        <f t="shared" si="352"/>
        <v>5.3097240459697742E-2</v>
      </c>
      <c r="K465" s="11">
        <v>99</v>
      </c>
      <c r="L465" s="11">
        <v>8.0760000000000005</v>
      </c>
      <c r="M465" s="11">
        <f t="shared" si="353"/>
        <v>807600</v>
      </c>
      <c r="N465" s="11">
        <f t="shared" si="354"/>
        <v>-0.13100000000000023</v>
      </c>
      <c r="O465" s="11">
        <f t="shared" si="354"/>
        <v>-13100</v>
      </c>
      <c r="P465" s="11">
        <f t="shared" si="355"/>
        <v>0.90719631027160175</v>
      </c>
      <c r="Q465" s="11">
        <f t="shared" si="355"/>
        <v>5.9071963102716021</v>
      </c>
      <c r="R465" s="11">
        <f t="shared" si="356"/>
        <v>1.5108147579025113</v>
      </c>
      <c r="S465" s="11">
        <f t="shared" si="357"/>
        <v>-2.632775999999994</v>
      </c>
      <c r="T465" s="11">
        <f t="shared" si="346"/>
        <v>1793.9556722416003</v>
      </c>
      <c r="V465" s="11">
        <v>99</v>
      </c>
      <c r="W465" s="25">
        <v>8.8940000000000001</v>
      </c>
      <c r="X465" s="11">
        <f t="shared" si="358"/>
        <v>889400</v>
      </c>
      <c r="Y465" s="11">
        <f t="shared" si="359"/>
        <v>-0.11899999999999977</v>
      </c>
      <c r="Z465" s="11">
        <f t="shared" si="360"/>
        <v>-11900</v>
      </c>
      <c r="AA465" s="11">
        <f t="shared" si="361"/>
        <v>0.94909712511291588</v>
      </c>
      <c r="AB465" s="11">
        <f t="shared" si="362"/>
        <v>5.9490971251129157</v>
      </c>
      <c r="AC465" s="11">
        <f>(AB465-AB466)/(G466-G465)</f>
        <v>1.2444040654749053</v>
      </c>
      <c r="AD465" s="11">
        <f>X465*F465</f>
        <v>2.8994439999999932</v>
      </c>
      <c r="AE465" s="11">
        <f>(X465*E465)/(($I$3+$I$4)*286.9)+273</f>
        <v>1948.0098748039613</v>
      </c>
      <c r="AG465" s="11">
        <v>99</v>
      </c>
      <c r="AH465" s="11">
        <v>8.4149999999999991</v>
      </c>
      <c r="AI465" s="11">
        <f t="shared" si="363"/>
        <v>841499.99999999988</v>
      </c>
      <c r="AJ465" s="11">
        <f t="shared" si="364"/>
        <v>-0.12299999999999933</v>
      </c>
      <c r="AK465" s="11">
        <f t="shared" si="365"/>
        <v>-12299.999999999884</v>
      </c>
      <c r="AL465" s="11">
        <f t="shared" si="366"/>
        <v>0.92505412031184264</v>
      </c>
      <c r="AM465" s="11">
        <f t="shared" si="367"/>
        <v>5.9250541203118425</v>
      </c>
      <c r="AN465" s="11">
        <f t="shared" si="368"/>
        <v>1.3602989083557906</v>
      </c>
      <c r="AO465" s="11">
        <f t="shared" si="369"/>
        <v>2.7432899999999933</v>
      </c>
      <c r="AP465" s="11">
        <f t="shared" si="370"/>
        <v>-1570.9655792722908</v>
      </c>
      <c r="AR465" s="11">
        <v>99</v>
      </c>
      <c r="AS465" s="11">
        <v>7.851</v>
      </c>
      <c r="AT465" s="11">
        <f t="shared" si="371"/>
        <v>785100</v>
      </c>
      <c r="AU465" s="11">
        <f t="shared" si="372"/>
        <v>-0.10599999999999987</v>
      </c>
      <c r="AV465" s="11">
        <f t="shared" si="373"/>
        <v>-10600</v>
      </c>
      <c r="AW465" s="11">
        <f t="shared" si="374"/>
        <v>0.89492497735954346</v>
      </c>
      <c r="AX465" s="11">
        <f t="shared" si="375"/>
        <v>5.8949249773595431</v>
      </c>
      <c r="AY465" s="11">
        <f t="shared" si="376"/>
        <v>1.2557962740170758</v>
      </c>
      <c r="AZ465" s="11">
        <f t="shared" si="377"/>
        <v>2.559425999999994</v>
      </c>
      <c r="BA465" s="11">
        <f t="shared" si="378"/>
        <v>-1447.3771554208863</v>
      </c>
      <c r="BC465" s="11">
        <v>99</v>
      </c>
      <c r="BD465" s="11">
        <v>7.8259999999999996</v>
      </c>
      <c r="BE465" s="11">
        <f t="shared" si="379"/>
        <v>782600</v>
      </c>
      <c r="BF465" s="11">
        <f t="shared" si="380"/>
        <v>-0.1039999999999992</v>
      </c>
      <c r="BG465" s="11">
        <f t="shared" si="381"/>
        <v>-10400</v>
      </c>
      <c r="BH465" s="11">
        <f t="shared" si="382"/>
        <v>0.89353984356466132</v>
      </c>
      <c r="BI465" s="11">
        <f t="shared" si="383"/>
        <v>5.8935398435646613</v>
      </c>
      <c r="BJ465" s="11">
        <f t="shared" si="384"/>
        <v>1.235905168900387</v>
      </c>
      <c r="BK465" s="11">
        <f t="shared" si="385"/>
        <v>2.5512759999999943</v>
      </c>
      <c r="BL465" s="11">
        <f t="shared" si="386"/>
        <v>-1441.8989451437851</v>
      </c>
      <c r="BN465" s="11">
        <v>99</v>
      </c>
      <c r="BO465" s="11">
        <v>7.0720000000000001</v>
      </c>
      <c r="BP465" s="11">
        <f t="shared" si="387"/>
        <v>707200</v>
      </c>
      <c r="BQ465" s="11">
        <f t="shared" si="388"/>
        <v>-0.10200000000000031</v>
      </c>
      <c r="BR465" s="11">
        <f t="shared" si="389"/>
        <v>-10200</v>
      </c>
      <c r="BS465" s="11">
        <f t="shared" si="390"/>
        <v>0.84954225200501665</v>
      </c>
      <c r="BT465" s="11">
        <f t="shared" si="391"/>
        <v>5.8495422520050164</v>
      </c>
      <c r="BU465" s="11">
        <f t="shared" si="392"/>
        <v>1.3421427374987793</v>
      </c>
      <c r="BV465" s="11">
        <f t="shared" si="393"/>
        <v>2.3054719999999946</v>
      </c>
      <c r="BW465" s="11">
        <f t="shared" si="394"/>
        <v>-1276.6761231864105</v>
      </c>
    </row>
    <row r="466" spans="1:75" x14ac:dyDescent="0.35">
      <c r="A466" s="4">
        <v>100</v>
      </c>
      <c r="B466" s="5">
        <v>302.8</v>
      </c>
      <c r="C466" s="5">
        <f t="shared" si="347"/>
        <v>3.2299999999999613</v>
      </c>
      <c r="D466" s="5">
        <f t="shared" si="348"/>
        <v>2.4811558708280352</v>
      </c>
      <c r="E466" s="5">
        <f t="shared" si="349"/>
        <v>3.0279999999999999E-4</v>
      </c>
      <c r="F466" s="5">
        <f t="shared" si="350"/>
        <v>3.230000000000008E-6</v>
      </c>
      <c r="G466" s="5">
        <f t="shared" si="351"/>
        <v>-3.5188441291719648</v>
      </c>
      <c r="H466" s="6">
        <f t="shared" si="352"/>
        <v>5.3761911158235212E-2</v>
      </c>
      <c r="K466" s="11">
        <v>100</v>
      </c>
      <c r="L466" s="11">
        <v>7.9450000000000003</v>
      </c>
      <c r="M466" s="11">
        <f t="shared" si="353"/>
        <v>794500</v>
      </c>
      <c r="N466" s="11">
        <f t="shared" si="354"/>
        <v>-0.12600000000000033</v>
      </c>
      <c r="O466" s="11">
        <f t="shared" si="354"/>
        <v>-12600</v>
      </c>
      <c r="P466" s="11">
        <f t="shared" si="355"/>
        <v>0.90009390154339841</v>
      </c>
      <c r="Q466" s="11">
        <f t="shared" si="355"/>
        <v>5.9000939015433982</v>
      </c>
      <c r="R466" s="11">
        <f t="shared" si="356"/>
        <v>1.5066168312359969</v>
      </c>
      <c r="S466" s="11">
        <f t="shared" si="357"/>
        <v>-2.5662350000000065</v>
      </c>
      <c r="T466" s="11">
        <f t="shared" si="346"/>
        <v>1785.5689937186091</v>
      </c>
      <c r="V466" s="11">
        <v>100</v>
      </c>
      <c r="W466" s="25">
        <v>8.7750000000000004</v>
      </c>
      <c r="X466" s="11">
        <f t="shared" si="358"/>
        <v>877500</v>
      </c>
      <c r="Y466" s="11">
        <f t="shared" si="359"/>
        <v>-0.11400000000000077</v>
      </c>
      <c r="Z466" s="11">
        <f t="shared" si="360"/>
        <v>-11400</v>
      </c>
      <c r="AA466" s="11">
        <f t="shared" si="361"/>
        <v>0.94324712513786169</v>
      </c>
      <c r="AB466" s="11">
        <f t="shared" si="362"/>
        <v>5.9432471251378614</v>
      </c>
      <c r="AC466" s="11">
        <f>(AB466-AB467)/(G467-G466)</f>
        <v>1.2324054968005878</v>
      </c>
      <c r="AD466" s="11">
        <f>X466*F466</f>
        <v>2.8343250000000069</v>
      </c>
      <c r="AE466" s="11">
        <f>(X466*E466)/(($I$3+$I$4)*286.9)+273</f>
        <v>1943.5843826155815</v>
      </c>
      <c r="AG466" s="11">
        <v>100</v>
      </c>
      <c r="AH466" s="11">
        <v>8.2919999999999998</v>
      </c>
      <c r="AI466" s="11">
        <f t="shared" si="363"/>
        <v>829200</v>
      </c>
      <c r="AJ466" s="11">
        <f t="shared" si="364"/>
        <v>-0.11399999999999899</v>
      </c>
      <c r="AK466" s="11">
        <f t="shared" si="365"/>
        <v>-11399.999999999884</v>
      </c>
      <c r="AL466" s="11">
        <f t="shared" si="366"/>
        <v>0.91865929342182318</v>
      </c>
      <c r="AM466" s="11">
        <f t="shared" si="367"/>
        <v>5.9186592934218236</v>
      </c>
      <c r="AN466" s="11">
        <f t="shared" si="368"/>
        <v>1.3046909055703884</v>
      </c>
      <c r="AO466" s="11">
        <f t="shared" si="369"/>
        <v>2.6783160000000068</v>
      </c>
      <c r="AP466" s="11">
        <f t="shared" si="370"/>
        <v>-1563.7879789339352</v>
      </c>
      <c r="AR466" s="11">
        <v>100</v>
      </c>
      <c r="AS466" s="11">
        <v>7.7450000000000001</v>
      </c>
      <c r="AT466" s="11">
        <f t="shared" si="371"/>
        <v>774500</v>
      </c>
      <c r="AU466" s="11">
        <f t="shared" si="372"/>
        <v>-0.10599999999999987</v>
      </c>
      <c r="AV466" s="11">
        <f t="shared" si="373"/>
        <v>-10600</v>
      </c>
      <c r="AW466" s="11">
        <f t="shared" si="374"/>
        <v>0.88902142209522483</v>
      </c>
      <c r="AX466" s="11">
        <f t="shared" si="375"/>
        <v>5.8890214220952251</v>
      </c>
      <c r="AY466" s="11">
        <f t="shared" si="376"/>
        <v>1.2987719911000919</v>
      </c>
      <c r="AZ466" s="11">
        <f t="shared" si="377"/>
        <v>2.501635000000006</v>
      </c>
      <c r="BA466" s="11">
        <f t="shared" si="378"/>
        <v>-1442.6202239319016</v>
      </c>
      <c r="BC466" s="11">
        <v>100</v>
      </c>
      <c r="BD466" s="11">
        <v>7.7220000000000004</v>
      </c>
      <c r="BE466" s="11">
        <f t="shared" si="379"/>
        <v>772200</v>
      </c>
      <c r="BF466" s="11">
        <f t="shared" si="380"/>
        <v>-0.10500000000000043</v>
      </c>
      <c r="BG466" s="11">
        <f t="shared" si="381"/>
        <v>-10500</v>
      </c>
      <c r="BH466" s="11">
        <f t="shared" si="382"/>
        <v>0.88772979728803036</v>
      </c>
      <c r="BI466" s="11">
        <f t="shared" si="383"/>
        <v>5.8877297972880305</v>
      </c>
      <c r="BJ466" s="11">
        <f t="shared" si="384"/>
        <v>1.2902934194134841</v>
      </c>
      <c r="BK466" s="11">
        <f t="shared" si="385"/>
        <v>2.4942060000000064</v>
      </c>
      <c r="BL466" s="11">
        <f t="shared" si="386"/>
        <v>-1437.5254188769713</v>
      </c>
      <c r="BN466" s="11">
        <v>100</v>
      </c>
      <c r="BO466" s="11">
        <v>6.97</v>
      </c>
      <c r="BP466" s="11">
        <f t="shared" si="387"/>
        <v>697000</v>
      </c>
      <c r="BQ466" s="11">
        <f t="shared" si="388"/>
        <v>-9.6999999999999531E-2</v>
      </c>
      <c r="BR466" s="11">
        <f t="shared" si="389"/>
        <v>-9700</v>
      </c>
      <c r="BS466" s="11">
        <f t="shared" si="390"/>
        <v>0.84323277809800945</v>
      </c>
      <c r="BT466" s="11">
        <f t="shared" si="391"/>
        <v>5.8432327780980096</v>
      </c>
      <c r="BU466" s="11">
        <f t="shared" si="392"/>
        <v>1.3208030729722033</v>
      </c>
      <c r="BV466" s="11">
        <f t="shared" si="393"/>
        <v>2.2513100000000055</v>
      </c>
      <c r="BW466" s="11">
        <f t="shared" si="394"/>
        <v>-1270.9474449070824</v>
      </c>
    </row>
    <row r="467" spans="1:75" x14ac:dyDescent="0.35">
      <c r="A467" s="4">
        <v>101</v>
      </c>
      <c r="B467" s="5">
        <v>306.02999999999997</v>
      </c>
      <c r="C467" s="5">
        <f t="shared" si="347"/>
        <v>3.2000000000000455</v>
      </c>
      <c r="D467" s="5">
        <f t="shared" si="348"/>
        <v>2.4857640022849474</v>
      </c>
      <c r="E467" s="5">
        <f t="shared" si="349"/>
        <v>3.0603E-4</v>
      </c>
      <c r="F467" s="5">
        <f t="shared" si="350"/>
        <v>3.2000000000000236E-6</v>
      </c>
      <c r="G467" s="5">
        <f t="shared" si="351"/>
        <v>-3.5142359977150526</v>
      </c>
      <c r="H467" s="6">
        <f t="shared" si="352"/>
        <v>5.4420820867965417E-2</v>
      </c>
      <c r="K467" s="11">
        <v>101</v>
      </c>
      <c r="L467" s="11">
        <v>7.819</v>
      </c>
      <c r="M467" s="11">
        <f t="shared" si="353"/>
        <v>781900</v>
      </c>
      <c r="N467" s="11">
        <f t="shared" si="354"/>
        <v>-0.125</v>
      </c>
      <c r="O467" s="11">
        <f t="shared" si="354"/>
        <v>-12500</v>
      </c>
      <c r="P467" s="11">
        <f t="shared" si="355"/>
        <v>0.8931512131298659</v>
      </c>
      <c r="Q467" s="11">
        <f t="shared" si="355"/>
        <v>5.8931512131298662</v>
      </c>
      <c r="R467" s="11">
        <f t="shared" si="356"/>
        <v>1.5492746212999127</v>
      </c>
      <c r="S467" s="11">
        <f t="shared" si="357"/>
        <v>-2.5020800000000185</v>
      </c>
      <c r="T467" s="11">
        <f t="shared" si="346"/>
        <v>1777.4599694422905</v>
      </c>
      <c r="V467" s="11">
        <v>101</v>
      </c>
      <c r="W467" s="25">
        <v>8.6609999999999996</v>
      </c>
      <c r="X467" s="11">
        <f t="shared" si="358"/>
        <v>866100</v>
      </c>
      <c r="Y467" s="11">
        <f t="shared" si="359"/>
        <v>-0.1169999999999991</v>
      </c>
      <c r="Z467" s="11">
        <f t="shared" si="360"/>
        <v>-11700</v>
      </c>
      <c r="AA467" s="11">
        <f t="shared" si="361"/>
        <v>0.93756803860038296</v>
      </c>
      <c r="AB467" s="11">
        <f t="shared" si="362"/>
        <v>5.9375680386003831</v>
      </c>
      <c r="AC467" s="11">
        <f>(AB467-AB468)/(G468-G467)</f>
        <v>1.307502916552977</v>
      </c>
      <c r="AD467" s="11">
        <f>X467*F467</f>
        <v>2.7715200000000206</v>
      </c>
      <c r="AE467" s="11">
        <f>(X467*E467)/(($I$3+$I$4)*286.9)+273</f>
        <v>1939.469854884215</v>
      </c>
      <c r="AG467" s="11">
        <v>101</v>
      </c>
      <c r="AH467" s="11">
        <v>8.1780000000000008</v>
      </c>
      <c r="AI467" s="11">
        <f t="shared" si="363"/>
        <v>817800.00000000012</v>
      </c>
      <c r="AJ467" s="11">
        <f t="shared" si="364"/>
        <v>-0.12000000000000099</v>
      </c>
      <c r="AK467" s="11">
        <f t="shared" si="365"/>
        <v>-12000.000000000116</v>
      </c>
      <c r="AL467" s="11">
        <f t="shared" si="366"/>
        <v>0.91264710621831724</v>
      </c>
      <c r="AM467" s="11">
        <f t="shared" si="367"/>
        <v>5.9126471062183175</v>
      </c>
      <c r="AN467" s="11">
        <f t="shared" si="368"/>
        <v>1.4210681255300412</v>
      </c>
      <c r="AO467" s="11">
        <f t="shared" si="369"/>
        <v>2.6169600000000197</v>
      </c>
      <c r="AP467" s="11">
        <f t="shared" si="370"/>
        <v>-1557.8593095848935</v>
      </c>
      <c r="AR467" s="11">
        <v>101</v>
      </c>
      <c r="AS467" s="11">
        <v>7.6390000000000002</v>
      </c>
      <c r="AT467" s="11">
        <f t="shared" si="371"/>
        <v>763900</v>
      </c>
      <c r="AU467" s="11">
        <f t="shared" si="372"/>
        <v>-9.7999999999999865E-2</v>
      </c>
      <c r="AV467" s="11">
        <f t="shared" si="373"/>
        <v>-9800</v>
      </c>
      <c r="AW467" s="11">
        <f t="shared" si="374"/>
        <v>0.8830365100276798</v>
      </c>
      <c r="AX467" s="11">
        <f t="shared" si="375"/>
        <v>5.8830365100276802</v>
      </c>
      <c r="AY467" s="11">
        <f t="shared" si="376"/>
        <v>1.2412667571311371</v>
      </c>
      <c r="AZ467" s="11">
        <f t="shared" si="377"/>
        <v>2.4444800000000182</v>
      </c>
      <c r="BA467" s="11">
        <f t="shared" si="378"/>
        <v>-1437.1900545266569</v>
      </c>
      <c r="BC467" s="11">
        <v>101</v>
      </c>
      <c r="BD467" s="11">
        <v>7.617</v>
      </c>
      <c r="BE467" s="11">
        <f t="shared" si="379"/>
        <v>761700</v>
      </c>
      <c r="BF467" s="11">
        <f t="shared" si="380"/>
        <v>-0.10700000000000021</v>
      </c>
      <c r="BG467" s="11">
        <f t="shared" si="381"/>
        <v>-10700</v>
      </c>
      <c r="BH467" s="11">
        <f t="shared" si="382"/>
        <v>0.88178395559338463</v>
      </c>
      <c r="BI467" s="11">
        <f t="shared" si="383"/>
        <v>5.8817839555933844</v>
      </c>
      <c r="BJ467" s="11">
        <f t="shared" si="384"/>
        <v>1.3600128155927784</v>
      </c>
      <c r="BK467" s="11">
        <f t="shared" si="385"/>
        <v>2.4374400000000178</v>
      </c>
      <c r="BL467" s="11">
        <f t="shared" si="386"/>
        <v>-1432.2647788099939</v>
      </c>
      <c r="BN467" s="11">
        <v>101</v>
      </c>
      <c r="BO467" s="11">
        <v>6.8730000000000002</v>
      </c>
      <c r="BP467" s="11">
        <f t="shared" si="387"/>
        <v>687300</v>
      </c>
      <c r="BQ467" s="11">
        <f t="shared" si="388"/>
        <v>-9.5000000000000639E-2</v>
      </c>
      <c r="BR467" s="11">
        <f t="shared" si="389"/>
        <v>-9500</v>
      </c>
      <c r="BS467" s="11">
        <f t="shared" si="390"/>
        <v>0.83714634390905995</v>
      </c>
      <c r="BT467" s="11">
        <f t="shared" si="391"/>
        <v>5.8371463439090601</v>
      </c>
      <c r="BU467" s="11">
        <f t="shared" si="392"/>
        <v>1.3380456687310189</v>
      </c>
      <c r="BV467" s="11">
        <f t="shared" si="393"/>
        <v>2.1993600000000164</v>
      </c>
      <c r="BW467" s="11">
        <f t="shared" si="394"/>
        <v>-1265.7009091192187</v>
      </c>
    </row>
    <row r="468" spans="1:75" x14ac:dyDescent="0.35">
      <c r="A468" s="4">
        <v>102</v>
      </c>
      <c r="B468" s="5">
        <v>309.23</v>
      </c>
      <c r="C468" s="5">
        <f t="shared" si="347"/>
        <v>3.1699999999999591</v>
      </c>
      <c r="D468" s="5">
        <f t="shared" si="348"/>
        <v>2.4902816204417575</v>
      </c>
      <c r="E468" s="5">
        <f t="shared" si="349"/>
        <v>3.0923000000000002E-4</v>
      </c>
      <c r="F468" s="5">
        <f t="shared" si="350"/>
        <v>3.1699999999999849E-6</v>
      </c>
      <c r="G468" s="5">
        <f t="shared" si="351"/>
        <v>-3.5097183795582425</v>
      </c>
      <c r="H468" s="6">
        <f t="shared" si="352"/>
        <v>5.5073808245201653E-2</v>
      </c>
      <c r="K468" s="11">
        <v>102</v>
      </c>
      <c r="L468" s="11">
        <v>7.694</v>
      </c>
      <c r="M468" s="11">
        <f t="shared" si="353"/>
        <v>769400</v>
      </c>
      <c r="N468" s="11">
        <f t="shared" si="354"/>
        <v>-0.12300000000000022</v>
      </c>
      <c r="O468" s="11">
        <f t="shared" si="354"/>
        <v>-12300</v>
      </c>
      <c r="P468" s="11">
        <f t="shared" si="355"/>
        <v>0.8861521819707967</v>
      </c>
      <c r="Q468" s="11">
        <f t="shared" si="355"/>
        <v>5.8861521819707967</v>
      </c>
      <c r="R468" s="11">
        <f t="shared" si="356"/>
        <v>1.5801075223958199</v>
      </c>
      <c r="S468" s="11">
        <f t="shared" si="357"/>
        <v>-2.4389979999999882</v>
      </c>
      <c r="T468" s="11">
        <f t="shared" si="346"/>
        <v>1768.8885003583075</v>
      </c>
      <c r="V468" s="11">
        <v>102</v>
      </c>
      <c r="W468" s="25">
        <v>8.5440000000000005</v>
      </c>
      <c r="X468" s="11">
        <f t="shared" si="358"/>
        <v>854400</v>
      </c>
      <c r="Y468" s="11">
        <f t="shared" si="359"/>
        <v>-0.12199999999999989</v>
      </c>
      <c r="Z468" s="11">
        <f t="shared" si="360"/>
        <v>-12199.999999999884</v>
      </c>
      <c r="AA468" s="11">
        <f t="shared" si="361"/>
        <v>0.93166123968448122</v>
      </c>
      <c r="AB468" s="11">
        <f t="shared" si="362"/>
        <v>5.9316612396844812</v>
      </c>
      <c r="AC468" s="11">
        <f>(AB468-AB469)/(G469-G468)</f>
        <v>1.4101223378130905</v>
      </c>
      <c r="AD468" s="11">
        <f>X468*F468</f>
        <v>2.7084479999999873</v>
      </c>
      <c r="AE468" s="11">
        <f>(X468*E468)/(($I$3+$I$4)*286.9)+273</f>
        <v>1934.1478225970079</v>
      </c>
      <c r="AG468" s="11">
        <v>102</v>
      </c>
      <c r="AH468" s="11">
        <v>8.0579999999999998</v>
      </c>
      <c r="AI468" s="11">
        <f t="shared" si="363"/>
        <v>805800</v>
      </c>
      <c r="AJ468" s="11">
        <f t="shared" si="364"/>
        <v>-0.11099999999999977</v>
      </c>
      <c r="AK468" s="11">
        <f t="shared" si="365"/>
        <v>-11100</v>
      </c>
      <c r="AL468" s="11">
        <f t="shared" si="366"/>
        <v>0.90622726305235901</v>
      </c>
      <c r="AM468" s="11">
        <f t="shared" si="367"/>
        <v>5.9062272630523589</v>
      </c>
      <c r="AN468" s="11">
        <f t="shared" si="368"/>
        <v>1.3600134458468847</v>
      </c>
      <c r="AO468" s="11">
        <f t="shared" si="369"/>
        <v>2.5543859999999876</v>
      </c>
      <c r="AP468" s="11">
        <f t="shared" si="370"/>
        <v>-1549.8576184570393</v>
      </c>
      <c r="AR468" s="11">
        <v>102</v>
      </c>
      <c r="AS468" s="11">
        <v>7.5410000000000004</v>
      </c>
      <c r="AT468" s="11">
        <f t="shared" si="371"/>
        <v>754100</v>
      </c>
      <c r="AU468" s="11">
        <f t="shared" si="372"/>
        <v>-0.10600000000000076</v>
      </c>
      <c r="AV468" s="11">
        <f t="shared" si="373"/>
        <v>-10600</v>
      </c>
      <c r="AW468" s="11">
        <f t="shared" si="374"/>
        <v>0.87742894078821976</v>
      </c>
      <c r="AX468" s="11">
        <f t="shared" si="375"/>
        <v>5.8774289407882199</v>
      </c>
      <c r="AY468" s="11">
        <f t="shared" si="376"/>
        <v>1.3879896416106867</v>
      </c>
      <c r="AZ468" s="11">
        <f t="shared" si="377"/>
        <v>2.3904969999999888</v>
      </c>
      <c r="BA468" s="11">
        <f t="shared" si="378"/>
        <v>-1432.9033632147598</v>
      </c>
      <c r="BC468" s="11">
        <v>102</v>
      </c>
      <c r="BD468" s="11">
        <v>7.51</v>
      </c>
      <c r="BE468" s="11">
        <f t="shared" si="379"/>
        <v>751000</v>
      </c>
      <c r="BF468" s="11">
        <f t="shared" si="380"/>
        <v>-0.10599999999999987</v>
      </c>
      <c r="BG468" s="11">
        <f t="shared" si="381"/>
        <v>-10600</v>
      </c>
      <c r="BH468" s="11">
        <f t="shared" si="382"/>
        <v>0.87563993700416842</v>
      </c>
      <c r="BI468" s="11">
        <f t="shared" si="383"/>
        <v>5.8756399370041681</v>
      </c>
      <c r="BJ468" s="11">
        <f t="shared" si="384"/>
        <v>1.3937599413281401</v>
      </c>
      <c r="BK468" s="11">
        <f t="shared" si="385"/>
        <v>2.3806699999999887</v>
      </c>
      <c r="BL468" s="11">
        <f t="shared" si="386"/>
        <v>-1425.8906322427856</v>
      </c>
      <c r="BN468" s="11">
        <v>102</v>
      </c>
      <c r="BO468" s="11">
        <v>6.7779999999999996</v>
      </c>
      <c r="BP468" s="11">
        <f t="shared" si="387"/>
        <v>677800</v>
      </c>
      <c r="BQ468" s="11">
        <f t="shared" si="388"/>
        <v>-9.1999999999999638E-2</v>
      </c>
      <c r="BR468" s="11">
        <f t="shared" si="389"/>
        <v>-9200</v>
      </c>
      <c r="BS468" s="11">
        <f t="shared" si="390"/>
        <v>0.83110156450135941</v>
      </c>
      <c r="BT468" s="11">
        <f t="shared" si="391"/>
        <v>5.8311015645013597</v>
      </c>
      <c r="BU468" s="11">
        <f t="shared" si="392"/>
        <v>1.3399525583462941</v>
      </c>
      <c r="BV468" s="11">
        <f t="shared" si="393"/>
        <v>2.1486259999999899</v>
      </c>
      <c r="BW468" s="11">
        <f t="shared" si="394"/>
        <v>-1260.299694452943</v>
      </c>
    </row>
    <row r="469" spans="1:75" x14ac:dyDescent="0.35">
      <c r="A469" s="4">
        <v>103</v>
      </c>
      <c r="B469" s="5">
        <v>312.39999999999998</v>
      </c>
      <c r="C469" s="5">
        <f t="shared" si="347"/>
        <v>3.1400000000000432</v>
      </c>
      <c r="D469" s="5">
        <f t="shared" si="348"/>
        <v>2.4947110252052629</v>
      </c>
      <c r="E469" s="5">
        <f t="shared" si="349"/>
        <v>3.124E-4</v>
      </c>
      <c r="F469" s="5">
        <f t="shared" si="350"/>
        <v>3.1400000000000004E-6</v>
      </c>
      <c r="G469" s="5">
        <f t="shared" si="351"/>
        <v>-3.5052889747947371</v>
      </c>
      <c r="H469" s="6">
        <f t="shared" si="352"/>
        <v>5.5720717237760425E-2</v>
      </c>
      <c r="K469" s="11">
        <v>103</v>
      </c>
      <c r="L469" s="11">
        <v>7.5709999999999997</v>
      </c>
      <c r="M469" s="11">
        <f t="shared" si="353"/>
        <v>757100</v>
      </c>
      <c r="N469" s="11">
        <f t="shared" si="354"/>
        <v>-0.11399999999999988</v>
      </c>
      <c r="O469" s="11">
        <f t="shared" si="354"/>
        <v>-11400</v>
      </c>
      <c r="P469" s="11">
        <f t="shared" si="355"/>
        <v>0.87915324618424617</v>
      </c>
      <c r="Q469" s="11">
        <f t="shared" si="355"/>
        <v>5.879153246184246</v>
      </c>
      <c r="R469" s="11">
        <f t="shared" si="356"/>
        <v>1.5170394562172502</v>
      </c>
      <c r="S469" s="11">
        <f t="shared" si="357"/>
        <v>-2.3772940000000005</v>
      </c>
      <c r="T469" s="11">
        <f t="shared" si="346"/>
        <v>1760.0641113363495</v>
      </c>
      <c r="V469" s="11">
        <v>103</v>
      </c>
      <c r="W469" s="25">
        <v>8.4220000000000006</v>
      </c>
      <c r="X469" s="11">
        <f t="shared" si="358"/>
        <v>842200.00000000012</v>
      </c>
      <c r="Y469" s="11">
        <f t="shared" si="359"/>
        <v>-0.11500000000000021</v>
      </c>
      <c r="Z469" s="11">
        <f t="shared" si="360"/>
        <v>-11500.000000000116</v>
      </c>
      <c r="AA469" s="11">
        <f t="shared" si="361"/>
        <v>0.92541523708424633</v>
      </c>
      <c r="AB469" s="11">
        <f t="shared" si="362"/>
        <v>5.9254152370842466</v>
      </c>
      <c r="AC469" s="11">
        <f>(AB469-AB470)/(G470-G469)</f>
        <v>1.3747368718464708</v>
      </c>
      <c r="AD469" s="11">
        <f>X469*F469</f>
        <v>2.6445080000000005</v>
      </c>
      <c r="AE469" s="11">
        <f>(X469*E469)/(($I$3+$I$4)*286.9)+273</f>
        <v>1927.2139672004671</v>
      </c>
      <c r="AG469" s="11">
        <v>103</v>
      </c>
      <c r="AH469" s="11">
        <v>7.9470000000000001</v>
      </c>
      <c r="AI469" s="11">
        <f t="shared" si="363"/>
        <v>794700</v>
      </c>
      <c r="AJ469" s="11">
        <f t="shared" si="364"/>
        <v>-0.10899999999999999</v>
      </c>
      <c r="AK469" s="11">
        <f t="shared" si="365"/>
        <v>-10900</v>
      </c>
      <c r="AL469" s="11">
        <f t="shared" si="366"/>
        <v>0.90020321301689343</v>
      </c>
      <c r="AM469" s="11">
        <f t="shared" si="367"/>
        <v>5.9002032130168933</v>
      </c>
      <c r="AN469" s="11">
        <f t="shared" si="368"/>
        <v>1.3809364575738456</v>
      </c>
      <c r="AO469" s="11">
        <f t="shared" si="369"/>
        <v>2.4953580000000004</v>
      </c>
      <c r="AP469" s="11">
        <f t="shared" si="370"/>
        <v>-1543.1767111346066</v>
      </c>
      <c r="AR469" s="11">
        <v>103</v>
      </c>
      <c r="AS469" s="11">
        <v>7.4349999999999996</v>
      </c>
      <c r="AT469" s="11">
        <f t="shared" si="371"/>
        <v>743500</v>
      </c>
      <c r="AU469" s="11">
        <f t="shared" si="372"/>
        <v>-0.10899999999999999</v>
      </c>
      <c r="AV469" s="11">
        <f t="shared" si="373"/>
        <v>-10900</v>
      </c>
      <c r="AW469" s="11">
        <f t="shared" si="374"/>
        <v>0.87128097285797301</v>
      </c>
      <c r="AX469" s="11">
        <f t="shared" si="375"/>
        <v>5.8712809728579733</v>
      </c>
      <c r="AY469" s="11">
        <f t="shared" si="376"/>
        <v>1.4767381425733705</v>
      </c>
      <c r="AZ469" s="11">
        <f t="shared" si="377"/>
        <v>2.3345900000000004</v>
      </c>
      <c r="BA469" s="11">
        <f t="shared" si="378"/>
        <v>-1426.1662070323139</v>
      </c>
      <c r="BC469" s="11">
        <v>103</v>
      </c>
      <c r="BD469" s="11">
        <v>7.4039999999999999</v>
      </c>
      <c r="BE469" s="11">
        <f t="shared" si="379"/>
        <v>740400</v>
      </c>
      <c r="BF469" s="11">
        <f t="shared" si="380"/>
        <v>-9.7999999999999865E-2</v>
      </c>
      <c r="BG469" s="11">
        <f t="shared" si="381"/>
        <v>-9800</v>
      </c>
      <c r="BH469" s="11">
        <f t="shared" si="382"/>
        <v>0.86946641008086656</v>
      </c>
      <c r="BI469" s="11">
        <f t="shared" si="383"/>
        <v>5.8694664100808662</v>
      </c>
      <c r="BJ469" s="11">
        <f t="shared" si="384"/>
        <v>1.3323082251405483</v>
      </c>
      <c r="BK469" s="11">
        <f t="shared" si="385"/>
        <v>2.3248560000000005</v>
      </c>
      <c r="BL469" s="11">
        <f t="shared" si="386"/>
        <v>-1419.0815866667456</v>
      </c>
      <c r="BN469" s="11">
        <v>103</v>
      </c>
      <c r="BO469" s="11">
        <v>6.6859999999999999</v>
      </c>
      <c r="BP469" s="11">
        <f t="shared" si="387"/>
        <v>668600</v>
      </c>
      <c r="BQ469" s="11">
        <f t="shared" si="388"/>
        <v>-8.6999999999999744E-2</v>
      </c>
      <c r="BR469" s="11">
        <f t="shared" si="389"/>
        <v>-8700</v>
      </c>
      <c r="BS469" s="11">
        <f t="shared" si="390"/>
        <v>0.82516637225654976</v>
      </c>
      <c r="BT469" s="11">
        <f t="shared" si="391"/>
        <v>5.8251663722565494</v>
      </c>
      <c r="BU469" s="11">
        <f t="shared" si="392"/>
        <v>1.3096305068927194</v>
      </c>
      <c r="BV469" s="11">
        <f t="shared" si="393"/>
        <v>2.0994040000000003</v>
      </c>
      <c r="BW469" s="11">
        <f t="shared" si="394"/>
        <v>-1254.9926375545463</v>
      </c>
    </row>
    <row r="470" spans="1:75" x14ac:dyDescent="0.35">
      <c r="A470" s="4">
        <v>104</v>
      </c>
      <c r="B470" s="5">
        <v>315.54000000000002</v>
      </c>
      <c r="C470" s="5">
        <f t="shared" si="347"/>
        <v>3.1099999999999568</v>
      </c>
      <c r="D470" s="5">
        <f t="shared" si="348"/>
        <v>2.4990544211971009</v>
      </c>
      <c r="E470" s="5">
        <f t="shared" si="349"/>
        <v>3.1554E-4</v>
      </c>
      <c r="F470" s="5">
        <f t="shared" si="350"/>
        <v>3.1099999999999618E-6</v>
      </c>
      <c r="G470" s="5">
        <f t="shared" si="351"/>
        <v>-3.5009455788028991</v>
      </c>
      <c r="H470" s="6">
        <f t="shared" si="352"/>
        <v>5.6361397063085419E-2</v>
      </c>
      <c r="K470" s="11">
        <v>104</v>
      </c>
      <c r="L470" s="11">
        <v>7.4569999999999999</v>
      </c>
      <c r="M470" s="11">
        <f t="shared" si="353"/>
        <v>745700</v>
      </c>
      <c r="N470" s="11">
        <f t="shared" si="354"/>
        <v>-9.9999999999999645E-2</v>
      </c>
      <c r="O470" s="11">
        <f t="shared" si="354"/>
        <v>-10000</v>
      </c>
      <c r="P470" s="11">
        <f t="shared" si="355"/>
        <v>0.87256414309065156</v>
      </c>
      <c r="Q470" s="11">
        <f t="shared" si="355"/>
        <v>5.8725641430906519</v>
      </c>
      <c r="R470" s="11">
        <f t="shared" si="356"/>
        <v>1.3765429791825357</v>
      </c>
      <c r="S470" s="11">
        <f t="shared" si="357"/>
        <v>-2.3191269999999715</v>
      </c>
      <c r="T470" s="11">
        <f t="shared" si="346"/>
        <v>1752.3944511236107</v>
      </c>
      <c r="V470" s="11">
        <v>104</v>
      </c>
      <c r="W470" s="25">
        <v>8.3070000000000004</v>
      </c>
      <c r="X470" s="11">
        <f t="shared" si="358"/>
        <v>830700</v>
      </c>
      <c r="Y470" s="11">
        <f t="shared" si="359"/>
        <v>-0.10700000000000109</v>
      </c>
      <c r="Z470" s="11">
        <f t="shared" si="360"/>
        <v>-10700.000000000116</v>
      </c>
      <c r="AA470" s="11">
        <f t="shared" si="361"/>
        <v>0.91944421046523694</v>
      </c>
      <c r="AB470" s="11">
        <f t="shared" si="362"/>
        <v>5.9194442104652367</v>
      </c>
      <c r="AC470" s="11">
        <f>(AB470-AB471)/(G471-G470)</f>
        <v>1.3218349434805121</v>
      </c>
      <c r="AD470" s="11">
        <f>X470*F470</f>
        <v>2.5834769999999683</v>
      </c>
      <c r="AE470" s="11">
        <f>(X470*E470)/(($I$3+$I$4)*286.9)+273</f>
        <v>1921.0259763287961</v>
      </c>
      <c r="AG470" s="11">
        <v>104</v>
      </c>
      <c r="AH470" s="11">
        <v>7.8380000000000001</v>
      </c>
      <c r="AI470" s="11">
        <f t="shared" si="363"/>
        <v>783800</v>
      </c>
      <c r="AJ470" s="11">
        <f t="shared" si="364"/>
        <v>-0.10400000000000009</v>
      </c>
      <c r="AK470" s="11">
        <f t="shared" si="365"/>
        <v>-10400</v>
      </c>
      <c r="AL470" s="11">
        <f t="shared" si="366"/>
        <v>0.89420525914208382</v>
      </c>
      <c r="AM470" s="11">
        <f t="shared" si="367"/>
        <v>5.8942052591420842</v>
      </c>
      <c r="AN470" s="11">
        <f t="shared" si="368"/>
        <v>1.3619178777760041</v>
      </c>
      <c r="AO470" s="11">
        <f t="shared" si="369"/>
        <v>2.4376179999999699</v>
      </c>
      <c r="AP470" s="11">
        <f t="shared" si="370"/>
        <v>-1536.2706766931678</v>
      </c>
      <c r="AR470" s="11">
        <v>104</v>
      </c>
      <c r="AS470" s="11">
        <v>7.3259999999999996</v>
      </c>
      <c r="AT470" s="11">
        <f t="shared" si="371"/>
        <v>732600</v>
      </c>
      <c r="AU470" s="11">
        <f t="shared" si="372"/>
        <v>-0.10499999999999954</v>
      </c>
      <c r="AV470" s="11">
        <f t="shared" si="373"/>
        <v>-10500</v>
      </c>
      <c r="AW470" s="11">
        <f t="shared" si="374"/>
        <v>0.86486691432852614</v>
      </c>
      <c r="AX470" s="11">
        <f t="shared" si="375"/>
        <v>5.8648669143285259</v>
      </c>
      <c r="AY470" s="11">
        <f t="shared" si="376"/>
        <v>1.4719020897152326</v>
      </c>
      <c r="AZ470" s="11">
        <f t="shared" si="377"/>
        <v>2.2783859999999718</v>
      </c>
      <c r="BA470" s="11">
        <f t="shared" si="378"/>
        <v>-1418.0840746943286</v>
      </c>
      <c r="BC470" s="11">
        <v>104</v>
      </c>
      <c r="BD470" s="11">
        <v>7.306</v>
      </c>
      <c r="BE470" s="11">
        <f t="shared" si="379"/>
        <v>730600</v>
      </c>
      <c r="BF470" s="11">
        <f t="shared" si="380"/>
        <v>-9.7000000000000419E-2</v>
      </c>
      <c r="BG470" s="11">
        <f t="shared" si="381"/>
        <v>-9700</v>
      </c>
      <c r="BH470" s="11">
        <f t="shared" si="382"/>
        <v>0.86367966787589789</v>
      </c>
      <c r="BI470" s="11">
        <f t="shared" si="383"/>
        <v>5.863679667875898</v>
      </c>
      <c r="BJ470" s="11">
        <f t="shared" si="384"/>
        <v>1.3627515310095943</v>
      </c>
      <c r="BK470" s="11">
        <f t="shared" si="385"/>
        <v>2.2721659999999719</v>
      </c>
      <c r="BL470" s="11">
        <f t="shared" si="386"/>
        <v>-1413.4674105537488</v>
      </c>
      <c r="BN470" s="11">
        <v>104</v>
      </c>
      <c r="BO470" s="11">
        <v>6.5990000000000002</v>
      </c>
      <c r="BP470" s="11">
        <f t="shared" si="387"/>
        <v>659900</v>
      </c>
      <c r="BQ470" s="11">
        <f t="shared" si="388"/>
        <v>-8.1999999999999851E-2</v>
      </c>
      <c r="BR470" s="11">
        <f t="shared" si="389"/>
        <v>-8200</v>
      </c>
      <c r="BS470" s="11">
        <f t="shared" si="390"/>
        <v>0.81947812836212264</v>
      </c>
      <c r="BT470" s="11">
        <f t="shared" si="391"/>
        <v>5.8194781283621229</v>
      </c>
      <c r="BU470" s="11">
        <f t="shared" si="392"/>
        <v>1.2748926641032625</v>
      </c>
      <c r="BV470" s="11">
        <f t="shared" si="393"/>
        <v>2.0522889999999747</v>
      </c>
      <c r="BW470" s="11">
        <f t="shared" si="394"/>
        <v>-1250.2683331842582</v>
      </c>
    </row>
    <row r="471" spans="1:75" x14ac:dyDescent="0.35">
      <c r="A471" s="4">
        <v>105</v>
      </c>
      <c r="B471" s="5">
        <v>318.64999999999998</v>
      </c>
      <c r="C471" s="5">
        <f t="shared" si="347"/>
        <v>3.0800000000000409</v>
      </c>
      <c r="D471" s="5">
        <f t="shared" si="348"/>
        <v>2.5033139228158845</v>
      </c>
      <c r="E471" s="5">
        <f t="shared" si="349"/>
        <v>3.1864999999999997E-4</v>
      </c>
      <c r="F471" s="5">
        <f t="shared" si="350"/>
        <v>3.0800000000000315E-6</v>
      </c>
      <c r="G471" s="5">
        <f t="shared" si="351"/>
        <v>-3.4966860771841155</v>
      </c>
      <c r="H471" s="6">
        <f t="shared" si="352"/>
        <v>5.6995702179561236E-2</v>
      </c>
      <c r="K471" s="11">
        <v>105</v>
      </c>
      <c r="L471" s="11">
        <v>7.3570000000000002</v>
      </c>
      <c r="M471" s="11">
        <f t="shared" si="353"/>
        <v>735700</v>
      </c>
      <c r="N471" s="11">
        <f t="shared" si="354"/>
        <v>-9.2999999999999972E-2</v>
      </c>
      <c r="O471" s="11">
        <f t="shared" si="354"/>
        <v>-9300</v>
      </c>
      <c r="P471" s="11">
        <f t="shared" si="355"/>
        <v>0.86670075604249908</v>
      </c>
      <c r="Q471" s="11">
        <f t="shared" si="355"/>
        <v>5.8667007560424986</v>
      </c>
      <c r="R471" s="11">
        <f t="shared" si="356"/>
        <v>1.3224992152922572</v>
      </c>
      <c r="S471" s="11">
        <f t="shared" si="357"/>
        <v>-2.2659560000000232</v>
      </c>
      <c r="T471" s="11">
        <f t="shared" si="346"/>
        <v>1746.9410013172355</v>
      </c>
      <c r="V471" s="11">
        <v>105</v>
      </c>
      <c r="W471" s="25">
        <v>8.1999999999999993</v>
      </c>
      <c r="X471" s="11">
        <f t="shared" si="358"/>
        <v>819999.99999999988</v>
      </c>
      <c r="Y471" s="11">
        <f t="shared" si="359"/>
        <v>-0.11499999999999844</v>
      </c>
      <c r="Z471" s="11">
        <f t="shared" si="360"/>
        <v>-11499.999999999767</v>
      </c>
      <c r="AA471" s="11">
        <f t="shared" si="361"/>
        <v>0.91381385238371671</v>
      </c>
      <c r="AB471" s="11">
        <f t="shared" si="362"/>
        <v>5.9138138523837167</v>
      </c>
      <c r="AC471" s="11">
        <f>(AB471-AB472)/(G472-G471)</f>
        <v>1.46825331881856</v>
      </c>
      <c r="AD471" s="11">
        <f>X471*F471</f>
        <v>2.5256000000000256</v>
      </c>
      <c r="AE471" s="11">
        <f>(X471*E471)/(($I$3+$I$4)*286.9)+273</f>
        <v>1915.8321613159346</v>
      </c>
      <c r="AG471" s="11">
        <v>105</v>
      </c>
      <c r="AH471" s="11">
        <v>7.734</v>
      </c>
      <c r="AI471" s="11">
        <f t="shared" si="363"/>
        <v>773400</v>
      </c>
      <c r="AJ471" s="11">
        <f t="shared" si="364"/>
        <v>-9.1000000000000192E-2</v>
      </c>
      <c r="AK471" s="11">
        <f t="shared" si="365"/>
        <v>-9100</v>
      </c>
      <c r="AL471" s="11">
        <f t="shared" si="366"/>
        <v>0.88840416773704667</v>
      </c>
      <c r="AM471" s="11">
        <f t="shared" si="367"/>
        <v>5.8884041677370469</v>
      </c>
      <c r="AN471" s="11">
        <f t="shared" si="368"/>
        <v>1.2304346209535109</v>
      </c>
      <c r="AO471" s="11">
        <f t="shared" si="369"/>
        <v>2.3820720000000244</v>
      </c>
      <c r="AP471" s="11">
        <f t="shared" si="370"/>
        <v>-1529.8597990131841</v>
      </c>
      <c r="AR471" s="11">
        <v>105</v>
      </c>
      <c r="AS471" s="11">
        <v>7.2210000000000001</v>
      </c>
      <c r="AT471" s="11">
        <f t="shared" si="371"/>
        <v>722100</v>
      </c>
      <c r="AU471" s="11">
        <f t="shared" si="372"/>
        <v>-0.10200000000000031</v>
      </c>
      <c r="AV471" s="11">
        <f t="shared" si="373"/>
        <v>-10200</v>
      </c>
      <c r="AW471" s="11">
        <f t="shared" si="374"/>
        <v>0.85859734499469242</v>
      </c>
      <c r="AX471" s="11">
        <f t="shared" si="375"/>
        <v>5.8585973449946929</v>
      </c>
      <c r="AY471" s="11">
        <f t="shared" si="376"/>
        <v>1.4789110005317316</v>
      </c>
      <c r="AZ471" s="11">
        <f t="shared" si="377"/>
        <v>2.2240680000000226</v>
      </c>
      <c r="BA471" s="11">
        <f t="shared" si="378"/>
        <v>-1410.2752273951648</v>
      </c>
      <c r="BC471" s="11">
        <v>105</v>
      </c>
      <c r="BD471" s="11">
        <v>7.2089999999999996</v>
      </c>
      <c r="BE471" s="11">
        <f t="shared" si="379"/>
        <v>720900</v>
      </c>
      <c r="BF471" s="11">
        <f t="shared" si="380"/>
        <v>-9.3999999999999417E-2</v>
      </c>
      <c r="BG471" s="11">
        <f t="shared" si="381"/>
        <v>-9400</v>
      </c>
      <c r="BH471" s="11">
        <f t="shared" si="382"/>
        <v>0.85787502552356254</v>
      </c>
      <c r="BI471" s="11">
        <f t="shared" si="383"/>
        <v>5.8578750255235628</v>
      </c>
      <c r="BJ471" s="11">
        <f t="shared" si="384"/>
        <v>1.3644369445537383</v>
      </c>
      <c r="BK471" s="11">
        <f t="shared" si="385"/>
        <v>2.2203720000000229</v>
      </c>
      <c r="BL471" s="11">
        <f t="shared" si="386"/>
        <v>-1407.4779274742752</v>
      </c>
      <c r="BN471" s="11">
        <v>105</v>
      </c>
      <c r="BO471" s="11">
        <v>6.5170000000000003</v>
      </c>
      <c r="BP471" s="11">
        <f t="shared" si="387"/>
        <v>651700</v>
      </c>
      <c r="BQ471" s="11">
        <f t="shared" si="388"/>
        <v>-8.1000000000000405E-2</v>
      </c>
      <c r="BR471" s="11">
        <f t="shared" si="389"/>
        <v>-8100</v>
      </c>
      <c r="BS471" s="11">
        <f t="shared" si="390"/>
        <v>0.81404772099559952</v>
      </c>
      <c r="BT471" s="11">
        <f t="shared" si="391"/>
        <v>5.8140477209955996</v>
      </c>
      <c r="BU471" s="11">
        <f t="shared" si="392"/>
        <v>1.3001815797859906</v>
      </c>
      <c r="BV471" s="11">
        <f t="shared" si="393"/>
        <v>2.0072360000000207</v>
      </c>
      <c r="BW471" s="11">
        <f t="shared" si="394"/>
        <v>-1246.1669653696563</v>
      </c>
    </row>
    <row r="472" spans="1:75" x14ac:dyDescent="0.35">
      <c r="A472" s="4">
        <v>106</v>
      </c>
      <c r="B472" s="5">
        <v>321.73</v>
      </c>
      <c r="C472" s="5">
        <f t="shared" si="347"/>
        <v>3.0399999999999636</v>
      </c>
      <c r="D472" s="5">
        <f t="shared" si="348"/>
        <v>2.507491558965369</v>
      </c>
      <c r="E472" s="5">
        <f t="shared" si="349"/>
        <v>3.2173E-4</v>
      </c>
      <c r="F472" s="5">
        <f t="shared" si="350"/>
        <v>3.039999999999998E-6</v>
      </c>
      <c r="G472" s="5">
        <f t="shared" si="351"/>
        <v>-3.492508441034631</v>
      </c>
      <c r="H472" s="6">
        <f t="shared" si="352"/>
        <v>5.7623492251220501E-2</v>
      </c>
      <c r="K472" s="11">
        <v>106</v>
      </c>
      <c r="L472" s="11">
        <v>7.2640000000000002</v>
      </c>
      <c r="M472" s="11">
        <f t="shared" si="353"/>
        <v>726400</v>
      </c>
      <c r="N472" s="11">
        <f t="shared" si="354"/>
        <v>-9.1000000000000192E-2</v>
      </c>
      <c r="O472" s="11">
        <f t="shared" si="354"/>
        <v>-9100</v>
      </c>
      <c r="P472" s="11">
        <f t="shared" si="355"/>
        <v>0.86117583551302868</v>
      </c>
      <c r="Q472" s="11">
        <f t="shared" si="355"/>
        <v>5.8611758355130288</v>
      </c>
      <c r="R472" s="11">
        <f t="shared" si="356"/>
        <v>1.3404849186947529</v>
      </c>
      <c r="S472" s="11">
        <f t="shared" si="357"/>
        <v>-2.2082559999999987</v>
      </c>
      <c r="T472" s="11">
        <f t="shared" si="346"/>
        <v>1742.3755722939063</v>
      </c>
      <c r="V472" s="11">
        <v>106</v>
      </c>
      <c r="W472" s="25">
        <v>8.0850000000000009</v>
      </c>
      <c r="X472" s="11">
        <f t="shared" si="358"/>
        <v>808500.00000000012</v>
      </c>
      <c r="Y472" s="11">
        <f t="shared" si="359"/>
        <v>-0.11400000000000077</v>
      </c>
      <c r="Z472" s="11">
        <f t="shared" si="360"/>
        <v>-11400.000000000116</v>
      </c>
      <c r="AA472" s="11">
        <f t="shared" si="361"/>
        <v>0.90768002424242</v>
      </c>
      <c r="AB472" s="11">
        <f t="shared" si="362"/>
        <v>5.9076800242424197</v>
      </c>
      <c r="AC472" s="11">
        <f>(AB472-AB473)/(G473-G472)</f>
        <v>1.5099637964623698</v>
      </c>
      <c r="AD472" s="11">
        <f>X472*F472</f>
        <v>2.4578399999999987</v>
      </c>
      <c r="AE472" s="11">
        <f>(X472*E472)/(($I$3+$I$4)*286.9)+273</f>
        <v>1908.4489953188647</v>
      </c>
      <c r="AG472" s="11">
        <v>106</v>
      </c>
      <c r="AH472" s="11">
        <v>7.6429999999999998</v>
      </c>
      <c r="AI472" s="11">
        <f t="shared" si="363"/>
        <v>764300</v>
      </c>
      <c r="AJ472" s="11">
        <f t="shared" si="364"/>
        <v>-8.6999999999999744E-2</v>
      </c>
      <c r="AK472" s="11">
        <f t="shared" si="365"/>
        <v>-8700</v>
      </c>
      <c r="AL472" s="11">
        <f t="shared" si="366"/>
        <v>0.883263859584974</v>
      </c>
      <c r="AM472" s="11">
        <f t="shared" si="367"/>
        <v>5.8832638595849742</v>
      </c>
      <c r="AN472" s="11">
        <f t="shared" si="368"/>
        <v>1.2173086990568633</v>
      </c>
      <c r="AO472" s="11">
        <f t="shared" si="369"/>
        <v>2.3234719999999984</v>
      </c>
      <c r="AP472" s="11">
        <f t="shared" si="370"/>
        <v>-1525.8679441956426</v>
      </c>
      <c r="AR472" s="11">
        <v>106</v>
      </c>
      <c r="AS472" s="11">
        <v>7.1189999999999998</v>
      </c>
      <c r="AT472" s="11">
        <f t="shared" si="371"/>
        <v>711900</v>
      </c>
      <c r="AU472" s="11">
        <f t="shared" si="372"/>
        <v>-9.6999999999999531E-2</v>
      </c>
      <c r="AV472" s="11">
        <f t="shared" si="373"/>
        <v>-9700</v>
      </c>
      <c r="AW472" s="11">
        <f t="shared" si="374"/>
        <v>0.85241899293700141</v>
      </c>
      <c r="AX472" s="11">
        <f t="shared" si="375"/>
        <v>5.8524189929370012</v>
      </c>
      <c r="AY472" s="11">
        <f t="shared" si="376"/>
        <v>1.4587812357351835</v>
      </c>
      <c r="AZ472" s="11">
        <f t="shared" si="377"/>
        <v>2.1641759999999985</v>
      </c>
      <c r="BA472" s="11">
        <f t="shared" si="378"/>
        <v>-1402.5385182165094</v>
      </c>
      <c r="BC472" s="11">
        <v>106</v>
      </c>
      <c r="BD472" s="11">
        <v>7.1150000000000002</v>
      </c>
      <c r="BE472" s="11">
        <f t="shared" si="379"/>
        <v>711500</v>
      </c>
      <c r="BF472" s="11">
        <f t="shared" si="380"/>
        <v>-9.1000000000000192E-2</v>
      </c>
      <c r="BG472" s="11">
        <f t="shared" si="381"/>
        <v>-9100</v>
      </c>
      <c r="BH472" s="11">
        <f t="shared" si="382"/>
        <v>0.85217490442030319</v>
      </c>
      <c r="BI472" s="11">
        <f t="shared" si="383"/>
        <v>5.8521749044203029</v>
      </c>
      <c r="BJ472" s="11">
        <f t="shared" si="384"/>
        <v>1.3687383612118711</v>
      </c>
      <c r="BK472" s="11">
        <f t="shared" si="385"/>
        <v>2.1629599999999987</v>
      </c>
      <c r="BL472" s="11">
        <f t="shared" si="386"/>
        <v>-1401.5970722166687</v>
      </c>
      <c r="BN472" s="11">
        <v>106</v>
      </c>
      <c r="BO472" s="11">
        <v>6.4359999999999999</v>
      </c>
      <c r="BP472" s="11">
        <f t="shared" si="387"/>
        <v>643600</v>
      </c>
      <c r="BQ472" s="11">
        <f t="shared" si="388"/>
        <v>-8.0000000000000071E-2</v>
      </c>
      <c r="BR472" s="11">
        <f t="shared" si="389"/>
        <v>-8000</v>
      </c>
      <c r="BS472" s="11">
        <f t="shared" si="390"/>
        <v>0.8086160354269919</v>
      </c>
      <c r="BT472" s="11">
        <f t="shared" si="391"/>
        <v>5.8086160354269918</v>
      </c>
      <c r="BU472" s="11">
        <f t="shared" si="392"/>
        <v>1.3299917375768724</v>
      </c>
      <c r="BV472" s="11">
        <f t="shared" si="393"/>
        <v>1.9565439999999987</v>
      </c>
      <c r="BW472" s="11">
        <f t="shared" si="394"/>
        <v>-1241.7866137437074</v>
      </c>
    </row>
    <row r="473" spans="1:75" x14ac:dyDescent="0.35">
      <c r="A473" s="4">
        <v>107</v>
      </c>
      <c r="B473" s="5">
        <v>324.77</v>
      </c>
      <c r="C473" s="5">
        <f t="shared" si="347"/>
        <v>3.0200000000000387</v>
      </c>
      <c r="D473" s="5">
        <f t="shared" si="348"/>
        <v>2.511575905309916</v>
      </c>
      <c r="E473" s="5">
        <f t="shared" si="349"/>
        <v>3.2477E-4</v>
      </c>
      <c r="F473" s="5">
        <f t="shared" si="350"/>
        <v>3.0200000000000084E-6</v>
      </c>
      <c r="G473" s="5">
        <f t="shared" si="351"/>
        <v>-3.488424094690084</v>
      </c>
      <c r="H473" s="6">
        <f t="shared" si="352"/>
        <v>5.8244632106061497E-2</v>
      </c>
      <c r="K473" s="11">
        <v>107</v>
      </c>
      <c r="L473" s="11">
        <v>7.173</v>
      </c>
      <c r="M473" s="11">
        <f t="shared" si="353"/>
        <v>717300</v>
      </c>
      <c r="N473" s="11">
        <f t="shared" si="354"/>
        <v>-7.6999999999999957E-2</v>
      </c>
      <c r="O473" s="11">
        <f t="shared" si="354"/>
        <v>-7700</v>
      </c>
      <c r="P473" s="11">
        <f t="shared" si="355"/>
        <v>0.85570083083543724</v>
      </c>
      <c r="Q473" s="11">
        <f t="shared" si="355"/>
        <v>5.8557008308354375</v>
      </c>
      <c r="R473" s="11">
        <f t="shared" si="356"/>
        <v>1.1660355963717215</v>
      </c>
      <c r="S473" s="11">
        <f t="shared" si="357"/>
        <v>-2.1662460000000059</v>
      </c>
      <c r="T473" s="11">
        <f t="shared" si="346"/>
        <v>1737.6779964225307</v>
      </c>
      <c r="V473" s="11">
        <v>107</v>
      </c>
      <c r="W473" s="25">
        <v>7.9710000000000001</v>
      </c>
      <c r="X473" s="11">
        <f t="shared" si="358"/>
        <v>797100</v>
      </c>
      <c r="Y473" s="11">
        <f t="shared" si="359"/>
        <v>-0.11300000000000043</v>
      </c>
      <c r="Z473" s="11">
        <f t="shared" si="360"/>
        <v>-11300</v>
      </c>
      <c r="AA473" s="11">
        <f t="shared" si="361"/>
        <v>0.90151280912993992</v>
      </c>
      <c r="AB473" s="11">
        <f t="shared" si="362"/>
        <v>5.9015128091299403</v>
      </c>
      <c r="AC473" s="11">
        <f>(AB473-AB474)/(G474-G473)</f>
        <v>1.5425624237342062</v>
      </c>
      <c r="AD473" s="11">
        <f>X473*F473</f>
        <v>2.4072420000000068</v>
      </c>
      <c r="AE473" s="11">
        <f>(X473*E473)/(($I$3+$I$4)*286.9)+273</f>
        <v>1900.6241892491275</v>
      </c>
      <c r="AG473" s="11">
        <v>107</v>
      </c>
      <c r="AH473" s="11">
        <v>7.556</v>
      </c>
      <c r="AI473" s="11">
        <f t="shared" si="363"/>
        <v>755600</v>
      </c>
      <c r="AJ473" s="11">
        <f t="shared" si="364"/>
        <v>-9.7000000000000419E-2</v>
      </c>
      <c r="AK473" s="11">
        <f t="shared" si="365"/>
        <v>-9700</v>
      </c>
      <c r="AL473" s="11">
        <f t="shared" si="366"/>
        <v>0.87829194924979603</v>
      </c>
      <c r="AM473" s="11">
        <f t="shared" si="367"/>
        <v>5.878291949249796</v>
      </c>
      <c r="AN473" s="11">
        <f t="shared" si="368"/>
        <v>1.3959274430034445</v>
      </c>
      <c r="AO473" s="11">
        <f t="shared" si="369"/>
        <v>2.2819120000000064</v>
      </c>
      <c r="AP473" s="11">
        <f t="shared" si="370"/>
        <v>-1522.1953669494887</v>
      </c>
      <c r="AR473" s="11">
        <v>107</v>
      </c>
      <c r="AS473" s="11">
        <v>7.0220000000000002</v>
      </c>
      <c r="AT473" s="11">
        <f t="shared" si="371"/>
        <v>702200</v>
      </c>
      <c r="AU473" s="11">
        <f t="shared" si="372"/>
        <v>-8.3000000000000185E-2</v>
      </c>
      <c r="AV473" s="11">
        <f t="shared" si="373"/>
        <v>-8300</v>
      </c>
      <c r="AW473" s="11">
        <f t="shared" si="374"/>
        <v>0.84646082512933241</v>
      </c>
      <c r="AX473" s="11">
        <f t="shared" si="375"/>
        <v>5.8464608251293324</v>
      </c>
      <c r="AY473" s="11">
        <f t="shared" si="376"/>
        <v>1.2846271245963865</v>
      </c>
      <c r="AZ473" s="11">
        <f t="shared" si="377"/>
        <v>2.1206440000000057</v>
      </c>
      <c r="BA473" s="11">
        <f t="shared" si="378"/>
        <v>-1395.3247573741808</v>
      </c>
      <c r="BC473" s="11">
        <v>107</v>
      </c>
      <c r="BD473" s="11">
        <v>7.024</v>
      </c>
      <c r="BE473" s="11">
        <f t="shared" si="379"/>
        <v>702400</v>
      </c>
      <c r="BF473" s="11">
        <f t="shared" si="380"/>
        <v>-8.6000000000000298E-2</v>
      </c>
      <c r="BG473" s="11">
        <f t="shared" si="381"/>
        <v>-8600</v>
      </c>
      <c r="BH473" s="11">
        <f t="shared" si="382"/>
        <v>0.8465845028980461</v>
      </c>
      <c r="BI473" s="11">
        <f t="shared" si="383"/>
        <v>5.8465845028980459</v>
      </c>
      <c r="BJ473" s="11">
        <f t="shared" si="384"/>
        <v>1.3309652475294782</v>
      </c>
      <c r="BK473" s="11">
        <f t="shared" si="385"/>
        <v>2.1212480000000058</v>
      </c>
      <c r="BL473" s="11">
        <f t="shared" si="386"/>
        <v>-1395.7999281965604</v>
      </c>
      <c r="BN473" s="11">
        <v>107</v>
      </c>
      <c r="BO473" s="11">
        <v>6.3559999999999999</v>
      </c>
      <c r="BP473" s="11">
        <f t="shared" si="387"/>
        <v>635600</v>
      </c>
      <c r="BQ473" s="11">
        <f t="shared" si="388"/>
        <v>-7.3999999999999844E-2</v>
      </c>
      <c r="BR473" s="11">
        <f t="shared" si="389"/>
        <v>-7400</v>
      </c>
      <c r="BS473" s="11">
        <f t="shared" si="390"/>
        <v>0.80318388853534195</v>
      </c>
      <c r="BT473" s="11">
        <f t="shared" si="391"/>
        <v>5.8031838885353419</v>
      </c>
      <c r="BU473" s="11">
        <f t="shared" si="392"/>
        <v>1.2652278350806272</v>
      </c>
      <c r="BV473" s="11">
        <f t="shared" si="393"/>
        <v>1.9195120000000052</v>
      </c>
      <c r="BW473" s="11">
        <f t="shared" si="394"/>
        <v>-1237.0928735218304</v>
      </c>
    </row>
    <row r="474" spans="1:75" x14ac:dyDescent="0.35">
      <c r="A474" s="4">
        <v>108</v>
      </c>
      <c r="B474" s="5">
        <v>327.79</v>
      </c>
      <c r="C474" s="5">
        <f t="shared" si="347"/>
        <v>2.9699999999999704</v>
      </c>
      <c r="D474" s="5">
        <f t="shared" si="348"/>
        <v>2.5155957002684515</v>
      </c>
      <c r="E474" s="5">
        <f t="shared" si="349"/>
        <v>3.2779E-4</v>
      </c>
      <c r="F474" s="5">
        <f t="shared" si="350"/>
        <v>2.96999999999998E-6</v>
      </c>
      <c r="G474" s="5">
        <f t="shared" si="351"/>
        <v>-3.4844042997315485</v>
      </c>
      <c r="H474" s="6">
        <f t="shared" si="352"/>
        <v>5.8858991688204437E-2</v>
      </c>
      <c r="K474" s="11">
        <v>108</v>
      </c>
      <c r="L474" s="11">
        <v>7.0960000000000001</v>
      </c>
      <c r="M474" s="11">
        <f t="shared" si="353"/>
        <v>709600</v>
      </c>
      <c r="N474" s="11">
        <f t="shared" si="354"/>
        <v>-7.099999999999973E-2</v>
      </c>
      <c r="O474" s="11">
        <f t="shared" si="354"/>
        <v>-7100</v>
      </c>
      <c r="P474" s="11">
        <f t="shared" si="355"/>
        <v>0.85101360682367</v>
      </c>
      <c r="Q474" s="11">
        <f t="shared" si="355"/>
        <v>5.8510136068236696</v>
      </c>
      <c r="R474" s="11">
        <f t="shared" si="356"/>
        <v>1.1148743296365333</v>
      </c>
      <c r="S474" s="11">
        <f t="shared" si="357"/>
        <v>-2.1075119999999856</v>
      </c>
      <c r="T474" s="11">
        <f t="shared" si="346"/>
        <v>1735.4287901717214</v>
      </c>
      <c r="V474" s="11">
        <v>108</v>
      </c>
      <c r="W474" s="25">
        <v>7.8579999999999997</v>
      </c>
      <c r="X474" s="11">
        <f t="shared" si="358"/>
        <v>785800</v>
      </c>
      <c r="Y474" s="11">
        <f t="shared" si="359"/>
        <v>-0.10999999999999943</v>
      </c>
      <c r="Z474" s="11">
        <f t="shared" si="360"/>
        <v>-11000</v>
      </c>
      <c r="AA474" s="11">
        <f t="shared" si="361"/>
        <v>0.89531202447578728</v>
      </c>
      <c r="AB474" s="11">
        <f t="shared" si="362"/>
        <v>5.8953120244757873</v>
      </c>
      <c r="AC474" s="11">
        <f>(AB474-AB475)/(G475-G474)</f>
        <v>1.5629231908017882</v>
      </c>
      <c r="AD474" s="11">
        <f>X474*F474</f>
        <v>2.3338259999999842</v>
      </c>
      <c r="AE474" s="11">
        <f>(X474*E474)/(($I$3+$I$4)*286.9)+273</f>
        <v>1892.470889680015</v>
      </c>
      <c r="AG474" s="11">
        <v>108</v>
      </c>
      <c r="AH474" s="11">
        <v>7.4589999999999996</v>
      </c>
      <c r="AI474" s="11">
        <f t="shared" si="363"/>
        <v>745900</v>
      </c>
      <c r="AJ474" s="11">
        <f t="shared" si="364"/>
        <v>-9.4999999999999751E-2</v>
      </c>
      <c r="AK474" s="11">
        <f t="shared" si="365"/>
        <v>-9500</v>
      </c>
      <c r="AL474" s="11">
        <f t="shared" si="366"/>
        <v>0.87268060715192963</v>
      </c>
      <c r="AM474" s="11">
        <f t="shared" si="367"/>
        <v>5.8726806071519295</v>
      </c>
      <c r="AN474" s="11">
        <f t="shared" si="368"/>
        <v>1.4210939917632832</v>
      </c>
      <c r="AO474" s="11">
        <f t="shared" si="369"/>
        <v>2.2153229999999851</v>
      </c>
      <c r="AP474" s="11">
        <f t="shared" si="370"/>
        <v>-1515.6286033340114</v>
      </c>
      <c r="AR474" s="11">
        <v>108</v>
      </c>
      <c r="AS474" s="11">
        <v>6.9390000000000001</v>
      </c>
      <c r="AT474" s="11">
        <f t="shared" si="371"/>
        <v>693900</v>
      </c>
      <c r="AU474" s="11">
        <f t="shared" si="372"/>
        <v>-7.8999999999999737E-2</v>
      </c>
      <c r="AV474" s="11">
        <f t="shared" si="373"/>
        <v>-7900</v>
      </c>
      <c r="AW474" s="11">
        <f t="shared" si="374"/>
        <v>0.84129688749028186</v>
      </c>
      <c r="AX474" s="11">
        <f t="shared" si="375"/>
        <v>5.841296887490282</v>
      </c>
      <c r="AY474" s="11">
        <f t="shared" si="376"/>
        <v>1.2694441012489055</v>
      </c>
      <c r="AZ474" s="11">
        <f t="shared" si="377"/>
        <v>2.0608829999999863</v>
      </c>
      <c r="BA474" s="11">
        <f t="shared" si="378"/>
        <v>-1390.9353637933646</v>
      </c>
      <c r="BC474" s="11">
        <v>108</v>
      </c>
      <c r="BD474" s="11">
        <v>6.9379999999999997</v>
      </c>
      <c r="BE474" s="11">
        <f t="shared" si="379"/>
        <v>693800</v>
      </c>
      <c r="BF474" s="11">
        <f t="shared" si="380"/>
        <v>-8.599999999999941E-2</v>
      </c>
      <c r="BG474" s="11">
        <f t="shared" si="381"/>
        <v>-8600</v>
      </c>
      <c r="BH474" s="11">
        <f t="shared" si="382"/>
        <v>0.84123429550604101</v>
      </c>
      <c r="BI474" s="11">
        <f t="shared" si="383"/>
        <v>5.841234295506041</v>
      </c>
      <c r="BJ474" s="11">
        <f t="shared" si="384"/>
        <v>1.382831219377797</v>
      </c>
      <c r="BK474" s="11">
        <f t="shared" si="385"/>
        <v>2.060585999999986</v>
      </c>
      <c r="BL474" s="11">
        <f t="shared" si="386"/>
        <v>-1390.6955691019402</v>
      </c>
      <c r="BN474" s="11">
        <v>108</v>
      </c>
      <c r="BO474" s="11">
        <v>6.282</v>
      </c>
      <c r="BP474" s="11">
        <f t="shared" si="387"/>
        <v>628200</v>
      </c>
      <c r="BQ474" s="11">
        <f t="shared" si="388"/>
        <v>-7.3000000000000398E-2</v>
      </c>
      <c r="BR474" s="11">
        <f t="shared" si="389"/>
        <v>-7300</v>
      </c>
      <c r="BS474" s="11">
        <f t="shared" si="390"/>
        <v>0.79809793206248592</v>
      </c>
      <c r="BT474" s="11">
        <f t="shared" si="391"/>
        <v>5.7980979320624861</v>
      </c>
      <c r="BU474" s="11">
        <f t="shared" si="392"/>
        <v>1.2958655860531978</v>
      </c>
      <c r="BV474" s="11">
        <f t="shared" si="393"/>
        <v>1.8657539999999875</v>
      </c>
      <c r="BW474" s="11">
        <f t="shared" si="394"/>
        <v>-1233.3902515275854</v>
      </c>
    </row>
    <row r="475" spans="1:75" x14ac:dyDescent="0.35">
      <c r="A475" s="4">
        <v>109</v>
      </c>
      <c r="B475" s="5">
        <v>330.76</v>
      </c>
      <c r="C475" s="5">
        <f t="shared" si="347"/>
        <v>2.9499999999999886</v>
      </c>
      <c r="D475" s="5">
        <f t="shared" si="348"/>
        <v>2.5195129832576257</v>
      </c>
      <c r="E475" s="5">
        <f t="shared" si="349"/>
        <v>3.3075999999999998E-4</v>
      </c>
      <c r="F475" s="5">
        <f t="shared" si="350"/>
        <v>2.9499999999999904E-6</v>
      </c>
      <c r="G475" s="5">
        <f t="shared" si="351"/>
        <v>-3.4804870167423743</v>
      </c>
      <c r="H475" s="6">
        <f t="shared" si="352"/>
        <v>5.9466446004126455E-2</v>
      </c>
      <c r="K475" s="11">
        <v>109</v>
      </c>
      <c r="L475" s="11">
        <v>7.0250000000000004</v>
      </c>
      <c r="M475" s="11">
        <f t="shared" si="353"/>
        <v>702500</v>
      </c>
      <c r="N475" s="11">
        <f t="shared" si="354"/>
        <v>-7.2000000000000064E-2</v>
      </c>
      <c r="O475" s="11">
        <f t="shared" si="354"/>
        <v>-7200</v>
      </c>
      <c r="P475" s="11">
        <f t="shared" si="355"/>
        <v>0.84664632857711752</v>
      </c>
      <c r="Q475" s="11">
        <f t="shared" si="355"/>
        <v>5.8466463285771173</v>
      </c>
      <c r="R475" s="11">
        <f t="shared" si="356"/>
        <v>1.1602239062019934</v>
      </c>
      <c r="S475" s="11">
        <f t="shared" si="357"/>
        <v>-2.0723749999999934</v>
      </c>
      <c r="T475" s="11">
        <f t="shared" si="346"/>
        <v>1733.9142758818382</v>
      </c>
      <c r="V475" s="11">
        <v>109</v>
      </c>
      <c r="W475" s="25">
        <v>7.7480000000000002</v>
      </c>
      <c r="X475" s="11">
        <f t="shared" si="358"/>
        <v>774800</v>
      </c>
      <c r="Y475" s="11">
        <f t="shared" si="359"/>
        <v>-0.10400000000000009</v>
      </c>
      <c r="Z475" s="11">
        <f t="shared" si="360"/>
        <v>-10400</v>
      </c>
      <c r="AA475" s="11">
        <f t="shared" si="361"/>
        <v>0.88918961204707325</v>
      </c>
      <c r="AB475" s="11">
        <f t="shared" si="362"/>
        <v>5.8891896120470735</v>
      </c>
      <c r="AC475" s="11">
        <f>(AB475-AB476)/(G476-G475)</f>
        <v>1.5219325387186562</v>
      </c>
      <c r="AD475" s="11">
        <f>X475*F475</f>
        <v>2.2856599999999925</v>
      </c>
      <c r="AE475" s="11">
        <f>(X475*E475)/(($I$3+$I$4)*286.9)+273</f>
        <v>1884.2688696843393</v>
      </c>
      <c r="AG475" s="11">
        <v>109</v>
      </c>
      <c r="AH475" s="11">
        <v>7.3639999999999999</v>
      </c>
      <c r="AI475" s="11">
        <f t="shared" si="363"/>
        <v>736400</v>
      </c>
      <c r="AJ475" s="11">
        <f t="shared" si="364"/>
        <v>-9.1000000000000192E-2</v>
      </c>
      <c r="AK475" s="11">
        <f t="shared" si="365"/>
        <v>-9100</v>
      </c>
      <c r="AL475" s="11">
        <f t="shared" si="366"/>
        <v>0.86711377983197713</v>
      </c>
      <c r="AM475" s="11">
        <f t="shared" si="367"/>
        <v>5.8671137798319775</v>
      </c>
      <c r="AN475" s="11">
        <f t="shared" si="368"/>
        <v>1.4003784651602549</v>
      </c>
      <c r="AO475" s="11">
        <f t="shared" si="369"/>
        <v>2.1723799999999929</v>
      </c>
      <c r="AP475" s="11">
        <f t="shared" si="370"/>
        <v>-1508.8478906796556</v>
      </c>
      <c r="AR475" s="11">
        <v>109</v>
      </c>
      <c r="AS475" s="11">
        <v>6.86</v>
      </c>
      <c r="AT475" s="11">
        <f t="shared" si="371"/>
        <v>686000</v>
      </c>
      <c r="AU475" s="11">
        <f t="shared" si="372"/>
        <v>-8.7000000000000632E-2</v>
      </c>
      <c r="AV475" s="11">
        <f t="shared" si="373"/>
        <v>-8700</v>
      </c>
      <c r="AW475" s="11">
        <f t="shared" si="374"/>
        <v>0.83632411570675169</v>
      </c>
      <c r="AX475" s="11">
        <f t="shared" si="375"/>
        <v>5.836324115706752</v>
      </c>
      <c r="AY475" s="11">
        <f t="shared" si="376"/>
        <v>1.4374217830766822</v>
      </c>
      <c r="AZ475" s="11">
        <f t="shared" si="377"/>
        <v>2.0236999999999936</v>
      </c>
      <c r="BA475" s="11">
        <f t="shared" si="378"/>
        <v>-1386.8963240171695</v>
      </c>
      <c r="BC475" s="11">
        <v>109</v>
      </c>
      <c r="BD475" s="11">
        <v>6.8520000000000003</v>
      </c>
      <c r="BE475" s="11">
        <f t="shared" si="379"/>
        <v>685200</v>
      </c>
      <c r="BF475" s="11">
        <f t="shared" si="380"/>
        <v>-8.7000000000000632E-2</v>
      </c>
      <c r="BG475" s="11">
        <f t="shared" si="381"/>
        <v>-8700</v>
      </c>
      <c r="BH475" s="11">
        <f t="shared" si="382"/>
        <v>0.83581735429347292</v>
      </c>
      <c r="BI475" s="11">
        <f t="shared" si="383"/>
        <v>5.8358173542934733</v>
      </c>
      <c r="BJ475" s="11">
        <f t="shared" si="384"/>
        <v>1.4391108022482304</v>
      </c>
      <c r="BK475" s="11">
        <f t="shared" si="385"/>
        <v>2.0213399999999933</v>
      </c>
      <c r="BL475" s="11">
        <f t="shared" si="386"/>
        <v>-1384.9605848637968</v>
      </c>
      <c r="BN475" s="11">
        <v>109</v>
      </c>
      <c r="BO475" s="11">
        <v>6.2089999999999996</v>
      </c>
      <c r="BP475" s="11">
        <f t="shared" si="387"/>
        <v>620900</v>
      </c>
      <c r="BQ475" s="11">
        <f t="shared" si="388"/>
        <v>-7.2000000000000064E-2</v>
      </c>
      <c r="BR475" s="11">
        <f t="shared" si="389"/>
        <v>-7200</v>
      </c>
      <c r="BS475" s="11">
        <f t="shared" si="390"/>
        <v>0.79302165984598316</v>
      </c>
      <c r="BT475" s="11">
        <f t="shared" si="391"/>
        <v>5.7930216598459836</v>
      </c>
      <c r="BU475" s="11">
        <f t="shared" si="392"/>
        <v>1.3135955117393352</v>
      </c>
      <c r="BV475" s="11">
        <f t="shared" si="393"/>
        <v>1.831654999999994</v>
      </c>
      <c r="BW475" s="11">
        <f t="shared" si="394"/>
        <v>-1229.3755504114586</v>
      </c>
    </row>
    <row r="476" spans="1:75" x14ac:dyDescent="0.35">
      <c r="A476" s="4">
        <v>110</v>
      </c>
      <c r="B476" s="5">
        <v>333.71</v>
      </c>
      <c r="C476" s="5">
        <f t="shared" si="347"/>
        <v>2.9000000000000341</v>
      </c>
      <c r="D476" s="5">
        <f t="shared" si="348"/>
        <v>2.5233692209782803</v>
      </c>
      <c r="E476" s="5">
        <f t="shared" si="349"/>
        <v>3.3370999999999997E-4</v>
      </c>
      <c r="F476" s="5">
        <f t="shared" si="350"/>
        <v>2.9000000000000163E-6</v>
      </c>
      <c r="G476" s="5">
        <f t="shared" si="351"/>
        <v>-3.4766307790217197</v>
      </c>
      <c r="H476" s="6">
        <f t="shared" si="352"/>
        <v>6.0066875063223849E-2</v>
      </c>
      <c r="K476" s="11">
        <v>110</v>
      </c>
      <c r="L476" s="11">
        <v>6.9530000000000003</v>
      </c>
      <c r="M476" s="11">
        <f t="shared" si="353"/>
        <v>695300</v>
      </c>
      <c r="N476" s="11">
        <f t="shared" si="354"/>
        <v>-6.6000000000000725E-2</v>
      </c>
      <c r="O476" s="11">
        <f t="shared" si="354"/>
        <v>-6600</v>
      </c>
      <c r="P476" s="11">
        <f t="shared" si="355"/>
        <v>0.84217222938561576</v>
      </c>
      <c r="Q476" s="11">
        <f t="shared" si="355"/>
        <v>5.842172229385616</v>
      </c>
      <c r="R476" s="11">
        <f t="shared" si="356"/>
        <v>1.1022817259035225</v>
      </c>
      <c r="S476" s="11">
        <f t="shared" si="357"/>
        <v>-2.0163700000000113</v>
      </c>
      <c r="T476" s="11">
        <f t="shared" si="346"/>
        <v>1731.837342142042</v>
      </c>
      <c r="V476" s="11">
        <v>110</v>
      </c>
      <c r="W476" s="25">
        <v>7.6440000000000001</v>
      </c>
      <c r="X476" s="11">
        <f t="shared" si="358"/>
        <v>764400</v>
      </c>
      <c r="Y476" s="11">
        <f t="shared" si="359"/>
        <v>-9.2000000000000526E-2</v>
      </c>
      <c r="Z476" s="11">
        <f t="shared" si="360"/>
        <v>-9200</v>
      </c>
      <c r="AA476" s="11">
        <f t="shared" si="361"/>
        <v>0.88332067838297523</v>
      </c>
      <c r="AB476" s="11">
        <f t="shared" si="362"/>
        <v>5.883320678382975</v>
      </c>
      <c r="AC476" s="11">
        <f>(AB476-AB477)/(G477-G476)</f>
        <v>1.3994111138177014</v>
      </c>
      <c r="AD476" s="11">
        <f>X476*F476</f>
        <v>2.2167600000000123</v>
      </c>
      <c r="AE476" s="11">
        <f>(X476*E476)/(($I$3+$I$4)*286.9)+273</f>
        <v>1876.8188757850953</v>
      </c>
      <c r="AG476" s="11">
        <v>110</v>
      </c>
      <c r="AH476" s="11">
        <v>7.2729999999999997</v>
      </c>
      <c r="AI476" s="11">
        <f t="shared" si="363"/>
        <v>727300</v>
      </c>
      <c r="AJ476" s="11">
        <f t="shared" si="364"/>
        <v>-9.4999999999999751E-2</v>
      </c>
      <c r="AK476" s="11">
        <f t="shared" si="365"/>
        <v>-9500</v>
      </c>
      <c r="AL476" s="11">
        <f t="shared" si="366"/>
        <v>0.86171358757143424</v>
      </c>
      <c r="AM476" s="11">
        <f t="shared" si="367"/>
        <v>5.8617135875714341</v>
      </c>
      <c r="AN476" s="11">
        <f t="shared" si="368"/>
        <v>1.5195445266909735</v>
      </c>
      <c r="AO476" s="11">
        <f t="shared" si="369"/>
        <v>2.1091700000000118</v>
      </c>
      <c r="AP476" s="11">
        <f t="shared" si="370"/>
        <v>-1502.5245136648582</v>
      </c>
      <c r="AR476" s="11">
        <v>110</v>
      </c>
      <c r="AS476" s="11">
        <v>6.7729999999999997</v>
      </c>
      <c r="AT476" s="11">
        <f t="shared" si="371"/>
        <v>677300</v>
      </c>
      <c r="AU476" s="11">
        <f t="shared" si="372"/>
        <v>-7.6999999999999957E-2</v>
      </c>
      <c r="AV476" s="11">
        <f t="shared" si="373"/>
        <v>-7700</v>
      </c>
      <c r="AW476" s="11">
        <f t="shared" si="374"/>
        <v>0.83078107560636127</v>
      </c>
      <c r="AX476" s="11">
        <f t="shared" si="375"/>
        <v>5.8307810756063612</v>
      </c>
      <c r="AY476" s="11">
        <f t="shared" si="376"/>
        <v>1.3214221232975634</v>
      </c>
      <c r="AZ476" s="11">
        <f t="shared" si="377"/>
        <v>1.9641700000000111</v>
      </c>
      <c r="BA476" s="11">
        <f t="shared" si="378"/>
        <v>-1380.4617807028851</v>
      </c>
      <c r="BC476" s="11">
        <v>110</v>
      </c>
      <c r="BD476" s="11">
        <v>6.7649999999999997</v>
      </c>
      <c r="BE476" s="11">
        <f t="shared" si="379"/>
        <v>676500</v>
      </c>
      <c r="BF476" s="11">
        <f t="shared" si="380"/>
        <v>-8.599999999999941E-2</v>
      </c>
      <c r="BG476" s="11">
        <f t="shared" si="381"/>
        <v>-8600</v>
      </c>
      <c r="BH476" s="11">
        <f t="shared" si="382"/>
        <v>0.83026780093364172</v>
      </c>
      <c r="BI476" s="11">
        <f t="shared" si="383"/>
        <v>5.8302678009336422</v>
      </c>
      <c r="BJ476" s="11">
        <f t="shared" si="384"/>
        <v>1.4786226049680509</v>
      </c>
      <c r="BK476" s="11">
        <f t="shared" si="385"/>
        <v>1.961850000000011</v>
      </c>
      <c r="BL476" s="11">
        <f t="shared" si="386"/>
        <v>-1378.5087769754934</v>
      </c>
      <c r="BN476" s="11">
        <v>110</v>
      </c>
      <c r="BO476" s="11">
        <v>6.1369999999999996</v>
      </c>
      <c r="BP476" s="11">
        <f t="shared" si="387"/>
        <v>613700</v>
      </c>
      <c r="BQ476" s="11">
        <f t="shared" si="388"/>
        <v>-6.5999999999999837E-2</v>
      </c>
      <c r="BR476" s="11">
        <f t="shared" si="389"/>
        <v>-6600</v>
      </c>
      <c r="BS476" s="11">
        <f t="shared" si="390"/>
        <v>0.78795612328393183</v>
      </c>
      <c r="BT476" s="11">
        <f t="shared" si="391"/>
        <v>5.7879561232839318</v>
      </c>
      <c r="BU476" s="11">
        <f t="shared" si="392"/>
        <v>1.2496405695612471</v>
      </c>
      <c r="BV476" s="11">
        <f t="shared" si="393"/>
        <v>1.77973000000001</v>
      </c>
      <c r="BW476" s="11">
        <f t="shared" si="394"/>
        <v>-1225.1979843752556</v>
      </c>
    </row>
    <row r="477" spans="1:75" x14ac:dyDescent="0.35">
      <c r="A477" s="4">
        <v>111</v>
      </c>
      <c r="B477" s="5">
        <v>336.61</v>
      </c>
      <c r="C477" s="5">
        <f t="shared" si="347"/>
        <v>2.8799999999999955</v>
      </c>
      <c r="D477" s="5">
        <f t="shared" si="348"/>
        <v>2.5271270138391762</v>
      </c>
      <c r="E477" s="5">
        <f t="shared" si="349"/>
        <v>3.3660999999999999E-4</v>
      </c>
      <c r="F477" s="5">
        <f t="shared" si="350"/>
        <v>2.8800000000000266E-6</v>
      </c>
      <c r="G477" s="5">
        <f t="shared" si="351"/>
        <v>-3.4728729861608238</v>
      </c>
      <c r="H477" s="6">
        <f t="shared" si="352"/>
        <v>6.0660163812959272E-2</v>
      </c>
      <c r="K477" s="11">
        <v>111</v>
      </c>
      <c r="L477" s="11">
        <v>6.8869999999999996</v>
      </c>
      <c r="M477" s="11">
        <f t="shared" si="353"/>
        <v>688700</v>
      </c>
      <c r="N477" s="11">
        <f t="shared" si="354"/>
        <v>-6.3999999999999169E-2</v>
      </c>
      <c r="O477" s="11">
        <f t="shared" si="354"/>
        <v>-6400</v>
      </c>
      <c r="P477" s="11">
        <f t="shared" si="355"/>
        <v>0.83803008298532011</v>
      </c>
      <c r="Q477" s="11">
        <f t="shared" si="355"/>
        <v>5.8380300829853198</v>
      </c>
      <c r="R477" s="11">
        <f t="shared" si="356"/>
        <v>1.0958762002315852</v>
      </c>
      <c r="S477" s="11">
        <f t="shared" si="357"/>
        <v>-1.9834560000000183</v>
      </c>
      <c r="T477" s="11">
        <f t="shared" si="346"/>
        <v>1730.5468324150188</v>
      </c>
      <c r="V477" s="11">
        <v>111</v>
      </c>
      <c r="W477" s="25">
        <v>7.5519999999999996</v>
      </c>
      <c r="X477" s="11">
        <f t="shared" si="358"/>
        <v>755200</v>
      </c>
      <c r="Y477" s="11">
        <f t="shared" si="359"/>
        <v>-7.6999999999999957E-2</v>
      </c>
      <c r="Z477" s="11">
        <f t="shared" si="360"/>
        <v>-7700</v>
      </c>
      <c r="AA477" s="11">
        <f t="shared" si="361"/>
        <v>0.87806198129001256</v>
      </c>
      <c r="AB477" s="11">
        <f t="shared" si="362"/>
        <v>5.8780619812900126</v>
      </c>
      <c r="AC477" s="11">
        <f>(AB477-AB478)/(G478-G477)</f>
        <v>1.2029236439050146</v>
      </c>
      <c r="AD477" s="11">
        <f>X477*F477</f>
        <v>2.17497600000002</v>
      </c>
      <c r="AE477" s="11">
        <f>(X477*E477)/(($I$3+$I$4)*286.9)+273</f>
        <v>1871.2857090748107</v>
      </c>
      <c r="AG477" s="11">
        <v>111</v>
      </c>
      <c r="AH477" s="11">
        <v>7.1779999999999999</v>
      </c>
      <c r="AI477" s="11">
        <f t="shared" si="363"/>
        <v>717800</v>
      </c>
      <c r="AJ477" s="11">
        <f t="shared" si="364"/>
        <v>-9.1000000000000192E-2</v>
      </c>
      <c r="AK477" s="11">
        <f t="shared" si="365"/>
        <v>-9100</v>
      </c>
      <c r="AL477" s="11">
        <f t="shared" si="366"/>
        <v>0.856003453997221</v>
      </c>
      <c r="AM477" s="11">
        <f t="shared" si="367"/>
        <v>5.8560034539972214</v>
      </c>
      <c r="AN477" s="11">
        <f t="shared" si="368"/>
        <v>1.4975844741511875</v>
      </c>
      <c r="AO477" s="11">
        <f t="shared" si="369"/>
        <v>2.0672640000000193</v>
      </c>
      <c r="AP477" s="11">
        <f t="shared" si="370"/>
        <v>-1494.5606802363886</v>
      </c>
      <c r="AR477" s="11">
        <v>111</v>
      </c>
      <c r="AS477" s="11">
        <v>6.6959999999999997</v>
      </c>
      <c r="AT477" s="11">
        <f t="shared" si="371"/>
        <v>669600</v>
      </c>
      <c r="AU477" s="11">
        <f t="shared" si="372"/>
        <v>-8.0000000000000071E-2</v>
      </c>
      <c r="AV477" s="11">
        <f t="shared" si="373"/>
        <v>-8000</v>
      </c>
      <c r="AW477" s="11">
        <f t="shared" si="374"/>
        <v>0.82581544498520354</v>
      </c>
      <c r="AX477" s="11">
        <f t="shared" si="375"/>
        <v>5.8258154449852038</v>
      </c>
      <c r="AY477" s="11">
        <f t="shared" si="376"/>
        <v>1.4108073959923089</v>
      </c>
      <c r="AZ477" s="11">
        <f t="shared" si="377"/>
        <v>1.9284480000000179</v>
      </c>
      <c r="BA477" s="11">
        <f t="shared" si="378"/>
        <v>-1375.8696454253077</v>
      </c>
      <c r="BC477" s="11">
        <v>111</v>
      </c>
      <c r="BD477" s="11">
        <v>6.6790000000000003</v>
      </c>
      <c r="BE477" s="11">
        <f t="shared" si="379"/>
        <v>667900</v>
      </c>
      <c r="BF477" s="11">
        <f t="shared" si="380"/>
        <v>-8.4000000000000519E-2</v>
      </c>
      <c r="BG477" s="11">
        <f t="shared" si="381"/>
        <v>-8400</v>
      </c>
      <c r="BH477" s="11">
        <f t="shared" si="382"/>
        <v>0.82471144346473435</v>
      </c>
      <c r="BI477" s="11">
        <f t="shared" si="383"/>
        <v>5.824711443464734</v>
      </c>
      <c r="BJ477" s="11">
        <f t="shared" si="384"/>
        <v>1.4855904243476814</v>
      </c>
      <c r="BK477" s="11">
        <f t="shared" si="385"/>
        <v>1.9235520000000177</v>
      </c>
      <c r="BL477" s="11">
        <f t="shared" si="386"/>
        <v>-1371.6834471020954</v>
      </c>
      <c r="BN477" s="11">
        <v>111</v>
      </c>
      <c r="BO477" s="11">
        <v>6.0709999999999997</v>
      </c>
      <c r="BP477" s="11">
        <f t="shared" si="387"/>
        <v>607100</v>
      </c>
      <c r="BQ477" s="11">
        <f t="shared" si="388"/>
        <v>-6.5999999999999837E-2</v>
      </c>
      <c r="BR477" s="11">
        <f t="shared" si="389"/>
        <v>-6600</v>
      </c>
      <c r="BS477" s="11">
        <f t="shared" si="390"/>
        <v>0.78326023287294888</v>
      </c>
      <c r="BT477" s="11">
        <f t="shared" si="391"/>
        <v>5.7832602328729488</v>
      </c>
      <c r="BU477" s="11">
        <f t="shared" si="392"/>
        <v>1.2830423063290326</v>
      </c>
      <c r="BV477" s="11">
        <f t="shared" si="393"/>
        <v>1.7484480000000162</v>
      </c>
      <c r="BW477" s="11">
        <f t="shared" si="394"/>
        <v>-1221.9652953072048</v>
      </c>
    </row>
    <row r="478" spans="1:75" x14ac:dyDescent="0.35">
      <c r="A478" s="4">
        <v>112</v>
      </c>
      <c r="B478" s="5">
        <v>339.49</v>
      </c>
      <c r="C478" s="5">
        <f t="shared" si="347"/>
        <v>2.8299999999999841</v>
      </c>
      <c r="D478" s="5">
        <f t="shared" si="348"/>
        <v>2.5308269862489765</v>
      </c>
      <c r="E478" s="5">
        <f t="shared" si="349"/>
        <v>3.3949000000000002E-4</v>
      </c>
      <c r="F478" s="5">
        <f t="shared" si="350"/>
        <v>2.8299999999999983E-6</v>
      </c>
      <c r="G478" s="5">
        <f t="shared" si="351"/>
        <v>-3.4691730137510235</v>
      </c>
      <c r="H478" s="6">
        <f t="shared" si="352"/>
        <v>6.1246202068859237E-2</v>
      </c>
      <c r="K478" s="11">
        <v>112</v>
      </c>
      <c r="L478" s="11">
        <v>6.8230000000000004</v>
      </c>
      <c r="M478" s="11">
        <f t="shared" si="353"/>
        <v>682300</v>
      </c>
      <c r="N478" s="11">
        <f t="shared" si="354"/>
        <v>-6.0000000000000497E-2</v>
      </c>
      <c r="O478" s="11">
        <f t="shared" si="354"/>
        <v>-6000</v>
      </c>
      <c r="P478" s="11">
        <f t="shared" si="355"/>
        <v>0.83397537127990617</v>
      </c>
      <c r="Q478" s="11">
        <f t="shared" si="355"/>
        <v>5.8339753712799061</v>
      </c>
      <c r="R478" s="11">
        <f t="shared" si="356"/>
        <v>1.0639884184379116</v>
      </c>
      <c r="S478" s="11">
        <f t="shared" si="357"/>
        <v>-1.9309089999999989</v>
      </c>
      <c r="T478" s="11">
        <f t="shared" si="346"/>
        <v>1729.3567688790883</v>
      </c>
      <c r="V478" s="11">
        <v>112</v>
      </c>
      <c r="W478" s="25">
        <v>7.4749999999999996</v>
      </c>
      <c r="X478" s="11">
        <f t="shared" si="358"/>
        <v>747500</v>
      </c>
      <c r="Y478" s="11">
        <f t="shared" si="359"/>
        <v>-7.4999999999999289E-2</v>
      </c>
      <c r="Z478" s="11">
        <f t="shared" si="360"/>
        <v>-7500</v>
      </c>
      <c r="AA478" s="11">
        <f t="shared" si="361"/>
        <v>0.87361119699646728</v>
      </c>
      <c r="AB478" s="11">
        <f t="shared" si="362"/>
        <v>5.8736111969964675</v>
      </c>
      <c r="AC478" s="11">
        <f>(AB478-AB479)/(G479-G478)</f>
        <v>1.2147374092180354</v>
      </c>
      <c r="AD478" s="11">
        <f>X478*F478</f>
        <v>2.1154249999999988</v>
      </c>
      <c r="AE478" s="11">
        <f>(X478*E478)/(($I$3+$I$4)*286.9)+273</f>
        <v>1868.5249666380164</v>
      </c>
      <c r="AG478" s="11">
        <v>112</v>
      </c>
      <c r="AH478" s="11">
        <v>7.0869999999999997</v>
      </c>
      <c r="AI478" s="11">
        <f t="shared" si="363"/>
        <v>708700</v>
      </c>
      <c r="AJ478" s="11">
        <f t="shared" si="364"/>
        <v>-9.1999999999999638E-2</v>
      </c>
      <c r="AK478" s="11">
        <f t="shared" si="365"/>
        <v>-9200</v>
      </c>
      <c r="AL478" s="11">
        <f t="shared" si="366"/>
        <v>0.85046243276151656</v>
      </c>
      <c r="AM478" s="11">
        <f t="shared" si="367"/>
        <v>5.8504624327615167</v>
      </c>
      <c r="AN478" s="11">
        <f t="shared" si="368"/>
        <v>1.5739977362496889</v>
      </c>
      <c r="AO478" s="11">
        <f t="shared" si="369"/>
        <v>2.0056209999999988</v>
      </c>
      <c r="AP478" s="11">
        <f t="shared" si="370"/>
        <v>-1487.0835468543044</v>
      </c>
      <c r="AR478" s="11">
        <v>112</v>
      </c>
      <c r="AS478" s="11">
        <v>6.6159999999999997</v>
      </c>
      <c r="AT478" s="11">
        <f t="shared" si="371"/>
        <v>661600</v>
      </c>
      <c r="AU478" s="11">
        <f t="shared" si="372"/>
        <v>-6.6999999999999282E-2</v>
      </c>
      <c r="AV478" s="11">
        <f t="shared" si="373"/>
        <v>-6700</v>
      </c>
      <c r="AW478" s="11">
        <f t="shared" si="374"/>
        <v>0.82059549654449027</v>
      </c>
      <c r="AX478" s="11">
        <f t="shared" si="375"/>
        <v>5.8205954965444899</v>
      </c>
      <c r="AY478" s="11">
        <f t="shared" si="376"/>
        <v>1.2261175982612758</v>
      </c>
      <c r="AZ478" s="11">
        <f t="shared" si="377"/>
        <v>1.8723279999999989</v>
      </c>
      <c r="BA478" s="11">
        <f t="shared" si="378"/>
        <v>-1370.1088960050906</v>
      </c>
      <c r="BC478" s="11">
        <v>112</v>
      </c>
      <c r="BD478" s="11">
        <v>6.5949999999999998</v>
      </c>
      <c r="BE478" s="11">
        <f t="shared" si="379"/>
        <v>659500</v>
      </c>
      <c r="BF478" s="11">
        <f t="shared" si="380"/>
        <v>-7.3999999999999844E-2</v>
      </c>
      <c r="BG478" s="11">
        <f t="shared" si="381"/>
        <v>-7400</v>
      </c>
      <c r="BH478" s="11">
        <f t="shared" si="382"/>
        <v>0.8192147998823841</v>
      </c>
      <c r="BI478" s="11">
        <f t="shared" si="383"/>
        <v>5.819214799882384</v>
      </c>
      <c r="BJ478" s="11">
        <f t="shared" si="384"/>
        <v>1.3592813461184268</v>
      </c>
      <c r="BK478" s="11">
        <f t="shared" si="385"/>
        <v>1.8663849999999989</v>
      </c>
      <c r="BL478" s="11">
        <f t="shared" si="386"/>
        <v>-1364.8934657124507</v>
      </c>
      <c r="BN478" s="11">
        <v>112</v>
      </c>
      <c r="BO478" s="11">
        <v>6.0049999999999999</v>
      </c>
      <c r="BP478" s="11">
        <f t="shared" si="387"/>
        <v>600500</v>
      </c>
      <c r="BQ478" s="11">
        <f t="shared" si="388"/>
        <v>-6.4999999999999503E-2</v>
      </c>
      <c r="BR478" s="11">
        <f t="shared" si="389"/>
        <v>-6500</v>
      </c>
      <c r="BS478" s="11">
        <f t="shared" si="390"/>
        <v>0.77851301173892484</v>
      </c>
      <c r="BT478" s="11">
        <f t="shared" si="391"/>
        <v>5.7785130117389247</v>
      </c>
      <c r="BU478" s="11">
        <f t="shared" si="392"/>
        <v>1.3110097643442016</v>
      </c>
      <c r="BV478" s="11">
        <f t="shared" si="393"/>
        <v>1.699414999999999</v>
      </c>
      <c r="BW478" s="11">
        <f t="shared" si="394"/>
        <v>-1218.3647098716099</v>
      </c>
    </row>
    <row r="479" spans="1:75" x14ac:dyDescent="0.35">
      <c r="A479" s="4">
        <v>113</v>
      </c>
      <c r="B479" s="5">
        <v>342.32</v>
      </c>
      <c r="C479" s="5">
        <f t="shared" si="347"/>
        <v>2.8000000000000114</v>
      </c>
      <c r="D479" s="5">
        <f t="shared" si="348"/>
        <v>2.5344322734758764</v>
      </c>
      <c r="E479" s="5">
        <f t="shared" si="349"/>
        <v>3.4232000000000002E-4</v>
      </c>
      <c r="F479" s="5">
        <f t="shared" si="350"/>
        <v>2.8000000000000138E-6</v>
      </c>
      <c r="G479" s="5">
        <f t="shared" si="351"/>
        <v>-3.4655677265241236</v>
      </c>
      <c r="H479" s="6">
        <f t="shared" si="352"/>
        <v>6.1824884439633007E-2</v>
      </c>
      <c r="K479" s="11">
        <v>113</v>
      </c>
      <c r="L479" s="11">
        <v>6.7629999999999999</v>
      </c>
      <c r="M479" s="11">
        <f t="shared" si="353"/>
        <v>676300</v>
      </c>
      <c r="N479" s="11">
        <f t="shared" si="354"/>
        <v>-5.9999999999999609E-2</v>
      </c>
      <c r="O479" s="11">
        <f t="shared" si="354"/>
        <v>-6000</v>
      </c>
      <c r="P479" s="11">
        <f t="shared" si="355"/>
        <v>0.83013938742534277</v>
      </c>
      <c r="Q479" s="11">
        <f t="shared" si="355"/>
        <v>5.8301393874253424</v>
      </c>
      <c r="R479" s="11">
        <f t="shared" si="356"/>
        <v>1.0939308751797749</v>
      </c>
      <c r="S479" s="11">
        <f t="shared" si="357"/>
        <v>-1.8936400000000093</v>
      </c>
      <c r="T479" s="11">
        <f t="shared" si="346"/>
        <v>1728.58335961441</v>
      </c>
      <c r="V479" s="11">
        <v>113</v>
      </c>
      <c r="W479" s="25">
        <v>7.4</v>
      </c>
      <c r="X479" s="11">
        <f t="shared" si="358"/>
        <v>740000</v>
      </c>
      <c r="Y479" s="11">
        <f t="shared" si="359"/>
        <v>-7.9000000000000625E-2</v>
      </c>
      <c r="Z479" s="11">
        <f t="shared" si="360"/>
        <v>-7900</v>
      </c>
      <c r="AA479" s="11">
        <f t="shared" si="361"/>
        <v>0.86923171973097624</v>
      </c>
      <c r="AB479" s="11">
        <f t="shared" si="362"/>
        <v>5.8692317197309762</v>
      </c>
      <c r="AC479" s="11">
        <f>(AB479-AB480)/(G480-G479)</f>
        <v>1.3175536653613575</v>
      </c>
      <c r="AD479" s="11">
        <f>X479*F479</f>
        <v>2.0720000000000103</v>
      </c>
      <c r="AE479" s="11">
        <f>(X479*E479)/(($I$3+$I$4)*286.9)+273</f>
        <v>1865.6832561210458</v>
      </c>
      <c r="AG479" s="11">
        <v>113</v>
      </c>
      <c r="AH479" s="11">
        <v>6.9950000000000001</v>
      </c>
      <c r="AI479" s="11">
        <f t="shared" si="363"/>
        <v>699500</v>
      </c>
      <c r="AJ479" s="11">
        <f t="shared" si="364"/>
        <v>-7.5000000000000178E-2</v>
      </c>
      <c r="AK479" s="11">
        <f t="shared" si="365"/>
        <v>-7500</v>
      </c>
      <c r="AL479" s="11">
        <f t="shared" si="366"/>
        <v>0.84478771882784642</v>
      </c>
      <c r="AM479" s="11">
        <f t="shared" si="367"/>
        <v>5.8447877188278463</v>
      </c>
      <c r="AN479" s="11">
        <f t="shared" si="368"/>
        <v>1.3232948553371637</v>
      </c>
      <c r="AO479" s="11">
        <f t="shared" si="369"/>
        <v>1.9586000000000097</v>
      </c>
      <c r="AP479" s="11">
        <f t="shared" si="370"/>
        <v>-1478.7166441464763</v>
      </c>
      <c r="AR479" s="11">
        <v>113</v>
      </c>
      <c r="AS479" s="11">
        <v>6.5490000000000004</v>
      </c>
      <c r="AT479" s="11">
        <f t="shared" si="371"/>
        <v>654900</v>
      </c>
      <c r="AU479" s="11">
        <f t="shared" si="372"/>
        <v>-7.8000000000000291E-2</v>
      </c>
      <c r="AV479" s="11">
        <f t="shared" si="373"/>
        <v>-7800</v>
      </c>
      <c r="AW479" s="11">
        <f t="shared" si="374"/>
        <v>0.81617499042880159</v>
      </c>
      <c r="AX479" s="11">
        <f t="shared" si="375"/>
        <v>5.8161749904288014</v>
      </c>
      <c r="AY479" s="11">
        <f t="shared" si="376"/>
        <v>1.4708323720949963</v>
      </c>
      <c r="AZ479" s="11">
        <f t="shared" si="377"/>
        <v>1.8337200000000091</v>
      </c>
      <c r="BA479" s="11">
        <f t="shared" si="378"/>
        <v>-1367.0274914246281</v>
      </c>
      <c r="BC479" s="11">
        <v>113</v>
      </c>
      <c r="BD479" s="11">
        <v>6.5209999999999999</v>
      </c>
      <c r="BE479" s="11">
        <f t="shared" si="379"/>
        <v>652100</v>
      </c>
      <c r="BF479" s="11">
        <f t="shared" si="380"/>
        <v>-7.2000000000000064E-2</v>
      </c>
      <c r="BG479" s="11">
        <f t="shared" si="381"/>
        <v>-7200</v>
      </c>
      <c r="BH479" s="11">
        <f t="shared" si="382"/>
        <v>0.81431420020745959</v>
      </c>
      <c r="BI479" s="11">
        <f t="shared" si="383"/>
        <v>5.8143142002074599</v>
      </c>
      <c r="BJ479" s="11">
        <f t="shared" si="384"/>
        <v>1.3629230841535687</v>
      </c>
      <c r="BK479" s="11">
        <f t="shared" si="385"/>
        <v>1.8258800000000091</v>
      </c>
      <c r="BL479" s="11">
        <f t="shared" si="386"/>
        <v>-1360.0156163658573</v>
      </c>
      <c r="BN479" s="11">
        <v>113</v>
      </c>
      <c r="BO479" s="11">
        <v>5.94</v>
      </c>
      <c r="BP479" s="11">
        <f t="shared" si="387"/>
        <v>594000</v>
      </c>
      <c r="BQ479" s="11">
        <f t="shared" si="388"/>
        <v>-6.1000000000000831E-2</v>
      </c>
      <c r="BR479" s="11">
        <f t="shared" si="389"/>
        <v>-6100</v>
      </c>
      <c r="BS479" s="11">
        <f t="shared" si="390"/>
        <v>0.77378644498119353</v>
      </c>
      <c r="BT479" s="11">
        <f t="shared" si="391"/>
        <v>5.7737864449811935</v>
      </c>
      <c r="BU479" s="11">
        <f t="shared" si="392"/>
        <v>1.2671479473217884</v>
      </c>
      <c r="BV479" s="11">
        <f t="shared" si="393"/>
        <v>1.6632000000000082</v>
      </c>
      <c r="BW479" s="11">
        <f t="shared" si="394"/>
        <v>-1214.5192088963645</v>
      </c>
    </row>
    <row r="480" spans="1:75" x14ac:dyDescent="0.35">
      <c r="A480" s="4">
        <v>114</v>
      </c>
      <c r="B480" s="5">
        <v>345.12</v>
      </c>
      <c r="C480" s="5">
        <f t="shared" si="347"/>
        <v>2.7699999999999818</v>
      </c>
      <c r="D480" s="5">
        <f t="shared" si="348"/>
        <v>2.5379701277584696</v>
      </c>
      <c r="E480" s="5">
        <f t="shared" si="349"/>
        <v>3.4512000000000003E-4</v>
      </c>
      <c r="F480" s="5">
        <f t="shared" si="350"/>
        <v>2.7699999999999752E-6</v>
      </c>
      <c r="G480" s="5">
        <f t="shared" si="351"/>
        <v>-3.4620298722415299</v>
      </c>
      <c r="H480" s="6">
        <f t="shared" si="352"/>
        <v>6.239611024768929E-2</v>
      </c>
      <c r="K480" s="11">
        <v>114</v>
      </c>
      <c r="L480" s="11">
        <v>6.7030000000000003</v>
      </c>
      <c r="M480" s="11">
        <f t="shared" si="353"/>
        <v>670300</v>
      </c>
      <c r="N480" s="11">
        <f t="shared" si="354"/>
        <v>-6.4000000000000057E-2</v>
      </c>
      <c r="O480" s="11">
        <f t="shared" si="354"/>
        <v>-6400</v>
      </c>
      <c r="P480" s="11">
        <f t="shared" si="355"/>
        <v>0.82626921939372622</v>
      </c>
      <c r="Q480" s="11">
        <f t="shared" si="355"/>
        <v>5.8262692193937262</v>
      </c>
      <c r="R480" s="11">
        <f t="shared" si="356"/>
        <v>1.2001065008572169</v>
      </c>
      <c r="S480" s="11">
        <f t="shared" si="357"/>
        <v>-1.8567309999999833</v>
      </c>
      <c r="T480" s="11">
        <f t="shared" si="346"/>
        <v>1727.4700013571057</v>
      </c>
      <c r="V480" s="11">
        <v>114</v>
      </c>
      <c r="W480" s="25">
        <v>7.3209999999999997</v>
      </c>
      <c r="X480" s="11">
        <f t="shared" si="358"/>
        <v>732100</v>
      </c>
      <c r="Y480" s="11">
        <f t="shared" si="359"/>
        <v>-6.899999999999995E-2</v>
      </c>
      <c r="Z480" s="11">
        <f t="shared" si="360"/>
        <v>-6900</v>
      </c>
      <c r="AA480" s="11">
        <f t="shared" si="361"/>
        <v>0.86457040685343023</v>
      </c>
      <c r="AB480" s="11">
        <f t="shared" si="362"/>
        <v>5.8645704068534306</v>
      </c>
      <c r="AC480" s="11">
        <f>(AB480-AB481)/(G481-G480)</f>
        <v>1.1845701666725681</v>
      </c>
      <c r="AD480" s="11">
        <f>X480*F480</f>
        <v>2.0279169999999818</v>
      </c>
      <c r="AE480" s="11">
        <f>(X480*E480)/(($I$3+$I$4)*286.9)+273</f>
        <v>1861.5685334828243</v>
      </c>
      <c r="AG480" s="11">
        <v>114</v>
      </c>
      <c r="AH480" s="11">
        <v>6.92</v>
      </c>
      <c r="AI480" s="11">
        <f t="shared" si="363"/>
        <v>692000</v>
      </c>
      <c r="AJ480" s="11">
        <f t="shared" si="364"/>
        <v>-6.7999999999999616E-2</v>
      </c>
      <c r="AK480" s="11">
        <f t="shared" si="365"/>
        <v>-6800</v>
      </c>
      <c r="AL480" s="11">
        <f t="shared" si="366"/>
        <v>0.84010609445675777</v>
      </c>
      <c r="AM480" s="11">
        <f t="shared" si="367"/>
        <v>5.8401060944567575</v>
      </c>
      <c r="AN480" s="11">
        <f t="shared" si="368"/>
        <v>1.2353011551318325</v>
      </c>
      <c r="AO480" s="11">
        <f t="shared" si="369"/>
        <v>1.9168399999999828</v>
      </c>
      <c r="AP480" s="11">
        <f t="shared" si="370"/>
        <v>-1474.1093438426526</v>
      </c>
      <c r="AR480" s="11">
        <v>114</v>
      </c>
      <c r="AS480" s="11">
        <v>6.4710000000000001</v>
      </c>
      <c r="AT480" s="11">
        <f t="shared" si="371"/>
        <v>647100</v>
      </c>
      <c r="AU480" s="11">
        <f t="shared" si="372"/>
        <v>-7.8999999999999737E-2</v>
      </c>
      <c r="AV480" s="11">
        <f t="shared" si="373"/>
        <v>-7900</v>
      </c>
      <c r="AW480" s="11">
        <f t="shared" si="374"/>
        <v>0.81097139982220745</v>
      </c>
      <c r="AX480" s="11">
        <f t="shared" si="375"/>
        <v>5.8109713998222077</v>
      </c>
      <c r="AY480" s="11">
        <f t="shared" si="376"/>
        <v>1.5365535551144702</v>
      </c>
      <c r="AZ480" s="11">
        <f t="shared" si="377"/>
        <v>1.792466999999984</v>
      </c>
      <c r="BA480" s="11">
        <f t="shared" si="378"/>
        <v>-1360.7492144517059</v>
      </c>
      <c r="BC480" s="11">
        <v>114</v>
      </c>
      <c r="BD480" s="11">
        <v>6.4489999999999998</v>
      </c>
      <c r="BE480" s="11">
        <f t="shared" si="379"/>
        <v>644900</v>
      </c>
      <c r="BF480" s="11">
        <f t="shared" si="380"/>
        <v>-6.7000000000000171E-2</v>
      </c>
      <c r="BG480" s="11">
        <f t="shared" si="381"/>
        <v>-6700</v>
      </c>
      <c r="BH480" s="11">
        <f t="shared" si="382"/>
        <v>0.80949237693734177</v>
      </c>
      <c r="BI480" s="11">
        <f t="shared" si="383"/>
        <v>5.8094923769373414</v>
      </c>
      <c r="BJ480" s="11">
        <f t="shared" si="384"/>
        <v>1.3063984742868779</v>
      </c>
      <c r="BK480" s="11">
        <f t="shared" si="385"/>
        <v>1.786372999999984</v>
      </c>
      <c r="BL480" s="11">
        <f t="shared" si="386"/>
        <v>-1355.1948205839981</v>
      </c>
      <c r="BN480" s="11">
        <v>114</v>
      </c>
      <c r="BO480" s="11">
        <v>5.8789999999999996</v>
      </c>
      <c r="BP480" s="11">
        <f t="shared" si="387"/>
        <v>587900</v>
      </c>
      <c r="BQ480" s="11">
        <f t="shared" si="388"/>
        <v>-5.9999999999999609E-2</v>
      </c>
      <c r="BR480" s="11">
        <f t="shared" si="389"/>
        <v>-6000</v>
      </c>
      <c r="BS480" s="11">
        <f t="shared" si="390"/>
        <v>0.76930346018908169</v>
      </c>
      <c r="BT480" s="11">
        <f t="shared" si="391"/>
        <v>5.7693034601890814</v>
      </c>
      <c r="BU480" s="11">
        <f t="shared" si="392"/>
        <v>1.2832192362451056</v>
      </c>
      <c r="BV480" s="11">
        <f t="shared" si="393"/>
        <v>1.6284829999999855</v>
      </c>
      <c r="BW480" s="11">
        <f t="shared" si="394"/>
        <v>-1211.2855249206582</v>
      </c>
    </row>
    <row r="481" spans="1:75" x14ac:dyDescent="0.35">
      <c r="A481" s="4">
        <v>115</v>
      </c>
      <c r="B481" s="5">
        <v>347.89</v>
      </c>
      <c r="C481" s="5">
        <f t="shared" si="347"/>
        <v>2.7200000000000273</v>
      </c>
      <c r="D481" s="5">
        <f t="shared" si="348"/>
        <v>2.5414419452545256</v>
      </c>
      <c r="E481" s="5">
        <f t="shared" si="349"/>
        <v>3.4789E-4</v>
      </c>
      <c r="F481" s="5">
        <f t="shared" si="350"/>
        <v>2.7200000000000011E-6</v>
      </c>
      <c r="G481" s="5">
        <f t="shared" si="351"/>
        <v>-3.4585580547454744</v>
      </c>
      <c r="H481" s="6">
        <f t="shared" si="352"/>
        <v>6.295978344533143E-2</v>
      </c>
      <c r="K481" s="11">
        <v>115</v>
      </c>
      <c r="L481" s="11">
        <v>6.6390000000000002</v>
      </c>
      <c r="M481" s="11">
        <f t="shared" si="353"/>
        <v>663900</v>
      </c>
      <c r="N481" s="11">
        <f t="shared" si="354"/>
        <v>-6.4000000000000057E-2</v>
      </c>
      <c r="O481" s="11">
        <f t="shared" si="354"/>
        <v>-6400</v>
      </c>
      <c r="P481" s="11">
        <f t="shared" si="355"/>
        <v>0.82210266864692039</v>
      </c>
      <c r="Q481" s="11">
        <f t="shared" si="355"/>
        <v>5.8221026686469202</v>
      </c>
      <c r="R481" s="11">
        <f t="shared" si="356"/>
        <v>1.243782318629385</v>
      </c>
      <c r="S481" s="11">
        <f t="shared" si="357"/>
        <v>-1.8058080000000007</v>
      </c>
      <c r="T481" s="11">
        <f t="shared" si="346"/>
        <v>1725.1451712463524</v>
      </c>
      <c r="V481" s="11">
        <v>115</v>
      </c>
      <c r="W481" s="25">
        <v>7.2519999999999998</v>
      </c>
      <c r="X481" s="11">
        <f t="shared" si="358"/>
        <v>725200</v>
      </c>
      <c r="Y481" s="11">
        <f t="shared" si="359"/>
        <v>-6.899999999999995E-2</v>
      </c>
      <c r="Z481" s="11">
        <f t="shared" si="360"/>
        <v>-6900</v>
      </c>
      <c r="AA481" s="11">
        <f t="shared" si="361"/>
        <v>0.86045779542347101</v>
      </c>
      <c r="AB481" s="11">
        <f t="shared" si="362"/>
        <v>5.8604577954234713</v>
      </c>
      <c r="AC481" s="11">
        <f>(AB481-AB482)/(G482-G481)</f>
        <v>1.227526627180239</v>
      </c>
      <c r="AD481" s="11">
        <f>X481*F481</f>
        <v>1.9725440000000007</v>
      </c>
      <c r="AE481" s="11">
        <f>(X481*E481)/(($I$3+$I$4)*286.9)+273</f>
        <v>1859.2263566619292</v>
      </c>
      <c r="AG481" s="11">
        <v>115</v>
      </c>
      <c r="AH481" s="11">
        <v>6.8520000000000003</v>
      </c>
      <c r="AI481" s="11">
        <f t="shared" si="363"/>
        <v>685200</v>
      </c>
      <c r="AJ481" s="11">
        <f t="shared" si="364"/>
        <v>-7.5000000000000178E-2</v>
      </c>
      <c r="AK481" s="11">
        <f t="shared" si="365"/>
        <v>-7500</v>
      </c>
      <c r="AL481" s="11">
        <f t="shared" si="366"/>
        <v>0.83581735429347292</v>
      </c>
      <c r="AM481" s="11">
        <f t="shared" si="367"/>
        <v>5.8358173542934733</v>
      </c>
      <c r="AN481" s="11">
        <f t="shared" si="368"/>
        <v>1.4131783227555208</v>
      </c>
      <c r="AO481" s="11">
        <f t="shared" si="369"/>
        <v>1.8637440000000007</v>
      </c>
      <c r="AP481" s="11">
        <f t="shared" si="370"/>
        <v>-1470.8260607941297</v>
      </c>
      <c r="AR481" s="11">
        <v>115</v>
      </c>
      <c r="AS481" s="11">
        <v>6.3920000000000003</v>
      </c>
      <c r="AT481" s="11">
        <f t="shared" si="371"/>
        <v>639200</v>
      </c>
      <c r="AU481" s="11">
        <f t="shared" si="372"/>
        <v>-6.8000000000000504E-2</v>
      </c>
      <c r="AV481" s="11">
        <f t="shared" si="373"/>
        <v>-6800</v>
      </c>
      <c r="AW481" s="11">
        <f t="shared" si="374"/>
        <v>0.80563676630593495</v>
      </c>
      <c r="AX481" s="11">
        <f t="shared" si="375"/>
        <v>5.8056367663059349</v>
      </c>
      <c r="AY481" s="11">
        <f t="shared" si="376"/>
        <v>1.3732760453984054</v>
      </c>
      <c r="AZ481" s="11">
        <f t="shared" si="377"/>
        <v>1.7386240000000006</v>
      </c>
      <c r="BA481" s="11">
        <f t="shared" si="378"/>
        <v>-1353.7565937822644</v>
      </c>
      <c r="BC481" s="11">
        <v>115</v>
      </c>
      <c r="BD481" s="11">
        <v>6.3819999999999997</v>
      </c>
      <c r="BE481" s="11">
        <f t="shared" si="379"/>
        <v>638200</v>
      </c>
      <c r="BF481" s="11">
        <f t="shared" si="380"/>
        <v>-6.6999999999999282E-2</v>
      </c>
      <c r="BG481" s="11">
        <f t="shared" si="381"/>
        <v>-6700</v>
      </c>
      <c r="BH481" s="11">
        <f t="shared" si="382"/>
        <v>0.80495679985749158</v>
      </c>
      <c r="BI481" s="11">
        <f t="shared" si="383"/>
        <v>5.804956799857492</v>
      </c>
      <c r="BJ481" s="11">
        <f t="shared" si="384"/>
        <v>1.3551052422796219</v>
      </c>
      <c r="BK481" s="11">
        <f t="shared" si="385"/>
        <v>1.7359040000000008</v>
      </c>
      <c r="BL481" s="11">
        <f t="shared" si="386"/>
        <v>-1351.2116053689631</v>
      </c>
      <c r="BN481" s="11">
        <v>115</v>
      </c>
      <c r="BO481" s="11">
        <v>5.819</v>
      </c>
      <c r="BP481" s="11">
        <f t="shared" si="387"/>
        <v>581900</v>
      </c>
      <c r="BQ481" s="11">
        <f t="shared" si="388"/>
        <v>-5.7999999999999829E-2</v>
      </c>
      <c r="BR481" s="11">
        <f t="shared" si="389"/>
        <v>-5800</v>
      </c>
      <c r="BS481" s="11">
        <f t="shared" si="390"/>
        <v>0.76484835719341082</v>
      </c>
      <c r="BT481" s="11">
        <f t="shared" si="391"/>
        <v>5.7648483571934106</v>
      </c>
      <c r="BU481" s="11">
        <f t="shared" si="392"/>
        <v>1.2862292365929722</v>
      </c>
      <c r="BV481" s="11">
        <f t="shared" si="393"/>
        <v>1.5827680000000006</v>
      </c>
      <c r="BW481" s="11">
        <f t="shared" si="394"/>
        <v>-1207.9287577000935</v>
      </c>
    </row>
    <row r="482" spans="1:75" x14ac:dyDescent="0.35">
      <c r="A482" s="4">
        <v>116</v>
      </c>
      <c r="B482" s="5">
        <v>350.61</v>
      </c>
      <c r="C482" s="5">
        <f t="shared" si="347"/>
        <v>2.6899999999999977</v>
      </c>
      <c r="D482" s="5">
        <f t="shared" si="348"/>
        <v>2.5448242987597278</v>
      </c>
      <c r="E482" s="5">
        <f t="shared" si="349"/>
        <v>3.5061000000000001E-4</v>
      </c>
      <c r="F482" s="5">
        <f t="shared" si="350"/>
        <v>2.6900000000000166E-6</v>
      </c>
      <c r="G482" s="5">
        <f t="shared" si="351"/>
        <v>-3.4551757012402722</v>
      </c>
      <c r="H482" s="6">
        <f t="shared" si="352"/>
        <v>6.3515812526914628E-2</v>
      </c>
      <c r="K482" s="11">
        <v>116</v>
      </c>
      <c r="L482" s="11">
        <v>6.5750000000000002</v>
      </c>
      <c r="M482" s="11">
        <f t="shared" si="353"/>
        <v>657500</v>
      </c>
      <c r="N482" s="11">
        <f t="shared" si="354"/>
        <v>-6.2000000000000277E-2</v>
      </c>
      <c r="O482" s="11">
        <f t="shared" si="354"/>
        <v>-6200</v>
      </c>
      <c r="P482" s="11">
        <f t="shared" si="355"/>
        <v>0.81789575716179552</v>
      </c>
      <c r="Q482" s="11">
        <f t="shared" si="355"/>
        <v>5.8178957571617955</v>
      </c>
      <c r="R482" s="11">
        <f t="shared" si="356"/>
        <v>1.2396080636655498</v>
      </c>
      <c r="S482" s="11">
        <f t="shared" si="357"/>
        <v>-1.7686750000000109</v>
      </c>
      <c r="T482" s="11">
        <f t="shared" si="346"/>
        <v>1722.3907224147961</v>
      </c>
      <c r="V482" s="11">
        <v>116</v>
      </c>
      <c r="W482" s="25">
        <v>7.1829999999999998</v>
      </c>
      <c r="X482" s="11">
        <f t="shared" si="358"/>
        <v>718300</v>
      </c>
      <c r="Y482" s="11">
        <f t="shared" si="359"/>
        <v>-7.099999999999973E-2</v>
      </c>
      <c r="Z482" s="11">
        <f t="shared" si="360"/>
        <v>-7100</v>
      </c>
      <c r="AA482" s="11">
        <f t="shared" si="361"/>
        <v>0.85630586643329898</v>
      </c>
      <c r="AB482" s="11">
        <f t="shared" si="362"/>
        <v>5.8563058664332992</v>
      </c>
      <c r="AC482" s="11">
        <f>(AB482-AB483)/(G483-G482)</f>
        <v>1.2996921656357778</v>
      </c>
      <c r="AD482" s="11">
        <f>X482*F482</f>
        <v>1.9322270000000119</v>
      </c>
      <c r="AE482" s="11">
        <f>(X482*E482)/(($I$3+$I$4)*286.9)+273</f>
        <v>1856.4180318031149</v>
      </c>
      <c r="AG482" s="11">
        <v>116</v>
      </c>
      <c r="AH482" s="11">
        <v>6.7770000000000001</v>
      </c>
      <c r="AI482" s="11">
        <f t="shared" si="363"/>
        <v>677700</v>
      </c>
      <c r="AJ482" s="11">
        <f t="shared" si="364"/>
        <v>-7.6999999999999957E-2</v>
      </c>
      <c r="AK482" s="11">
        <f t="shared" si="365"/>
        <v>-7700</v>
      </c>
      <c r="AL482" s="11">
        <f t="shared" si="366"/>
        <v>0.83103748564002544</v>
      </c>
      <c r="AM482" s="11">
        <f t="shared" si="367"/>
        <v>5.8310374856400253</v>
      </c>
      <c r="AN482" s="11">
        <f t="shared" si="368"/>
        <v>1.4950818295224233</v>
      </c>
      <c r="AO482" s="11">
        <f t="shared" si="369"/>
        <v>1.8230130000000113</v>
      </c>
      <c r="AP482" s="11">
        <f t="shared" si="370"/>
        <v>-1465.2236260545653</v>
      </c>
      <c r="AR482" s="11">
        <v>116</v>
      </c>
      <c r="AS482" s="11">
        <v>6.3239999999999998</v>
      </c>
      <c r="AT482" s="11">
        <f t="shared" si="371"/>
        <v>632400</v>
      </c>
      <c r="AU482" s="11">
        <f t="shared" si="372"/>
        <v>-7.8999999999999737E-2</v>
      </c>
      <c r="AV482" s="11">
        <f t="shared" si="373"/>
        <v>-7900</v>
      </c>
      <c r="AW482" s="11">
        <f t="shared" si="374"/>
        <v>0.80099186126017141</v>
      </c>
      <c r="AX482" s="11">
        <f t="shared" si="375"/>
        <v>5.8009918612601714</v>
      </c>
      <c r="AY482" s="11">
        <f t="shared" si="376"/>
        <v>1.6447307986201758</v>
      </c>
      <c r="AZ482" s="11">
        <f t="shared" si="377"/>
        <v>1.7011560000000105</v>
      </c>
      <c r="BA482" s="11">
        <f t="shared" si="378"/>
        <v>-1349.0342645962919</v>
      </c>
      <c r="BC482" s="11">
        <v>116</v>
      </c>
      <c r="BD482" s="11">
        <v>6.3150000000000004</v>
      </c>
      <c r="BE482" s="11">
        <f t="shared" si="379"/>
        <v>631500</v>
      </c>
      <c r="BF482" s="11">
        <f t="shared" si="380"/>
        <v>-6.7000000000000171E-2</v>
      </c>
      <c r="BG482" s="11">
        <f t="shared" si="381"/>
        <v>-6700</v>
      </c>
      <c r="BH482" s="11">
        <f t="shared" si="382"/>
        <v>0.80037335489134953</v>
      </c>
      <c r="BI482" s="11">
        <f t="shared" si="383"/>
        <v>5.8003733548913496</v>
      </c>
      <c r="BJ482" s="11">
        <f t="shared" si="384"/>
        <v>1.3955593193399758</v>
      </c>
      <c r="BK482" s="11">
        <f t="shared" si="385"/>
        <v>1.6987350000000105</v>
      </c>
      <c r="BL482" s="11">
        <f t="shared" si="386"/>
        <v>-1346.725866686525</v>
      </c>
      <c r="BN482" s="11">
        <v>116</v>
      </c>
      <c r="BO482" s="11">
        <v>5.7610000000000001</v>
      </c>
      <c r="BP482" s="11">
        <f t="shared" si="387"/>
        <v>576100</v>
      </c>
      <c r="BQ482" s="11">
        <f t="shared" si="388"/>
        <v>-5.600000000000005E-2</v>
      </c>
      <c r="BR482" s="11">
        <f t="shared" si="389"/>
        <v>-5600</v>
      </c>
      <c r="BS482" s="11">
        <f t="shared" si="390"/>
        <v>0.76049787522652668</v>
      </c>
      <c r="BT482" s="11">
        <f t="shared" si="391"/>
        <v>5.7604978752265268</v>
      </c>
      <c r="BU482" s="11">
        <f t="shared" si="392"/>
        <v>1.2780336348603323</v>
      </c>
      <c r="BV482" s="11">
        <f t="shared" si="393"/>
        <v>1.5497090000000096</v>
      </c>
      <c r="BW482" s="11">
        <f t="shared" si="394"/>
        <v>-1204.6311509075329</v>
      </c>
    </row>
    <row r="483" spans="1:75" x14ac:dyDescent="0.35">
      <c r="A483" s="4">
        <v>117</v>
      </c>
      <c r="B483" s="5">
        <v>353.3</v>
      </c>
      <c r="C483" s="5">
        <f t="shared" si="347"/>
        <v>2.6499999999999773</v>
      </c>
      <c r="D483" s="5">
        <f t="shared" si="348"/>
        <v>2.5481436374348454</v>
      </c>
      <c r="E483" s="5">
        <f t="shared" si="349"/>
        <v>3.5330000000000002E-4</v>
      </c>
      <c r="F483" s="5">
        <f t="shared" si="350"/>
        <v>2.6499999999999831E-6</v>
      </c>
      <c r="G483" s="5">
        <f t="shared" si="351"/>
        <v>-3.4518563625651546</v>
      </c>
      <c r="H483" s="6">
        <f t="shared" si="352"/>
        <v>6.4064110437250368E-2</v>
      </c>
      <c r="K483" s="11">
        <v>117</v>
      </c>
      <c r="L483" s="11">
        <v>6.5129999999999999</v>
      </c>
      <c r="M483" s="11">
        <f t="shared" si="353"/>
        <v>651300</v>
      </c>
      <c r="N483" s="11">
        <f t="shared" si="354"/>
        <v>-5.400000000000027E-2</v>
      </c>
      <c r="O483" s="11">
        <f t="shared" si="354"/>
        <v>-5400</v>
      </c>
      <c r="P483" s="11">
        <f t="shared" si="355"/>
        <v>0.81378107817408252</v>
      </c>
      <c r="Q483" s="11">
        <f t="shared" si="355"/>
        <v>5.8137810781740829</v>
      </c>
      <c r="R483" s="11">
        <f t="shared" si="356"/>
        <v>1.1141425947289332</v>
      </c>
      <c r="S483" s="11">
        <f t="shared" si="357"/>
        <v>-1.725944999999989</v>
      </c>
      <c r="T483" s="11">
        <f t="shared" si="346"/>
        <v>1719.7388260258358</v>
      </c>
      <c r="V483" s="11">
        <v>117</v>
      </c>
      <c r="W483" s="25">
        <v>7.1120000000000001</v>
      </c>
      <c r="X483" s="11">
        <f t="shared" si="358"/>
        <v>711200</v>
      </c>
      <c r="Y483" s="11">
        <f t="shared" si="359"/>
        <v>-7.0000000000000284E-2</v>
      </c>
      <c r="Z483" s="11">
        <f t="shared" si="360"/>
        <v>-7000</v>
      </c>
      <c r="AA483" s="11">
        <f t="shared" si="361"/>
        <v>0.85199174796215726</v>
      </c>
      <c r="AB483" s="11">
        <f t="shared" si="362"/>
        <v>5.851991747962157</v>
      </c>
      <c r="AC483" s="11">
        <f>(AB483-AB484)/(G484-G483)</f>
        <v>1.3236520577660309</v>
      </c>
      <c r="AD483" s="11">
        <f>X483*F483</f>
        <v>1.8846799999999879</v>
      </c>
      <c r="AE483" s="11">
        <f>(X483*E483)/(($I$3+$I$4)*286.9)+273</f>
        <v>1852.795260355557</v>
      </c>
      <c r="AG483" s="11">
        <v>117</v>
      </c>
      <c r="AH483" s="11">
        <v>6.7</v>
      </c>
      <c r="AI483" s="11">
        <f t="shared" si="363"/>
        <v>670000</v>
      </c>
      <c r="AJ483" s="11">
        <f t="shared" si="364"/>
        <v>-6.7000000000000171E-2</v>
      </c>
      <c r="AK483" s="11">
        <f t="shared" si="365"/>
        <v>-6700</v>
      </c>
      <c r="AL483" s="11">
        <f t="shared" si="366"/>
        <v>0.82607480270082645</v>
      </c>
      <c r="AM483" s="11">
        <f t="shared" si="367"/>
        <v>5.826074802700826</v>
      </c>
      <c r="AN483" s="11">
        <f t="shared" si="368"/>
        <v>1.3449372704704374</v>
      </c>
      <c r="AO483" s="11">
        <f t="shared" si="369"/>
        <v>1.7754999999999888</v>
      </c>
      <c r="AP483" s="11">
        <f t="shared" si="370"/>
        <v>-1458.6587205754442</v>
      </c>
      <c r="AR483" s="11">
        <v>117</v>
      </c>
      <c r="AS483" s="11">
        <v>6.2450000000000001</v>
      </c>
      <c r="AT483" s="11">
        <f t="shared" si="371"/>
        <v>624500</v>
      </c>
      <c r="AU483" s="11">
        <f t="shared" si="372"/>
        <v>-6.7000000000000171E-2</v>
      </c>
      <c r="AV483" s="11">
        <f t="shared" si="373"/>
        <v>-6700</v>
      </c>
      <c r="AW483" s="11">
        <f t="shared" si="374"/>
        <v>0.79553244271015433</v>
      </c>
      <c r="AX483" s="11">
        <f t="shared" si="375"/>
        <v>5.7955324427101544</v>
      </c>
      <c r="AY483" s="11">
        <f t="shared" si="376"/>
        <v>1.4434574217683938</v>
      </c>
      <c r="AZ483" s="11">
        <f t="shared" si="377"/>
        <v>1.6549249999999895</v>
      </c>
      <c r="BA483" s="11">
        <f t="shared" si="378"/>
        <v>-1341.0610014915894</v>
      </c>
      <c r="BC483" s="11">
        <v>117</v>
      </c>
      <c r="BD483" s="11">
        <v>6.2480000000000002</v>
      </c>
      <c r="BE483" s="11">
        <f t="shared" si="379"/>
        <v>624800</v>
      </c>
      <c r="BF483" s="11">
        <f t="shared" si="380"/>
        <v>-6.5999999999999837E-2</v>
      </c>
      <c r="BG483" s="11">
        <f t="shared" si="381"/>
        <v>-6600</v>
      </c>
      <c r="BH483" s="11">
        <f t="shared" si="382"/>
        <v>0.79574102086924392</v>
      </c>
      <c r="BI483" s="11">
        <f t="shared" si="383"/>
        <v>5.7957410208692437</v>
      </c>
      <c r="BJ483" s="11">
        <f t="shared" si="384"/>
        <v>1.4211121021793491</v>
      </c>
      <c r="BK483" s="11">
        <f t="shared" si="385"/>
        <v>1.6557199999999894</v>
      </c>
      <c r="BL483" s="11">
        <f t="shared" si="386"/>
        <v>-1341.8363710679666</v>
      </c>
      <c r="BN483" s="11">
        <v>117</v>
      </c>
      <c r="BO483" s="11">
        <v>5.7050000000000001</v>
      </c>
      <c r="BP483" s="11">
        <f t="shared" si="387"/>
        <v>570500</v>
      </c>
      <c r="BQ483" s="11">
        <f t="shared" si="388"/>
        <v>-5.2999999999999936E-2</v>
      </c>
      <c r="BR483" s="11">
        <f t="shared" si="389"/>
        <v>-5300</v>
      </c>
      <c r="BS483" s="11">
        <f t="shared" si="390"/>
        <v>0.75625564875423346</v>
      </c>
      <c r="BT483" s="11">
        <f t="shared" si="391"/>
        <v>5.7562556487542338</v>
      </c>
      <c r="BU483" s="11">
        <f t="shared" si="392"/>
        <v>1.2490126765087559</v>
      </c>
      <c r="BV483" s="11">
        <f t="shared" si="393"/>
        <v>1.5118249999999904</v>
      </c>
      <c r="BW483" s="11">
        <f t="shared" si="394"/>
        <v>-1201.4944777437179</v>
      </c>
    </row>
    <row r="484" spans="1:75" x14ac:dyDescent="0.35">
      <c r="A484" s="4">
        <v>118</v>
      </c>
      <c r="B484" s="5">
        <v>355.95</v>
      </c>
      <c r="C484" s="5">
        <f t="shared" si="347"/>
        <v>2.6100000000000136</v>
      </c>
      <c r="D484" s="5">
        <f t="shared" si="348"/>
        <v>2.5513889972730204</v>
      </c>
      <c r="E484" s="5">
        <f t="shared" si="349"/>
        <v>3.5595000000000001E-4</v>
      </c>
      <c r="F484" s="5">
        <f t="shared" si="350"/>
        <v>2.6100000000000038E-6</v>
      </c>
      <c r="G484" s="5">
        <f t="shared" si="351"/>
        <v>-3.4486110027269796</v>
      </c>
      <c r="H484" s="6">
        <f t="shared" si="352"/>
        <v>6.4604594476544167E-2</v>
      </c>
      <c r="K484" s="11">
        <v>118</v>
      </c>
      <c r="L484" s="11">
        <v>6.4589999999999996</v>
      </c>
      <c r="M484" s="11">
        <f t="shared" si="353"/>
        <v>645900</v>
      </c>
      <c r="N484" s="11">
        <f t="shared" si="354"/>
        <v>-6.6999999999999282E-2</v>
      </c>
      <c r="O484" s="11">
        <f t="shared" si="354"/>
        <v>-6700</v>
      </c>
      <c r="P484" s="11">
        <f t="shared" si="355"/>
        <v>0.81016528454314962</v>
      </c>
      <c r="Q484" s="11">
        <f t="shared" si="355"/>
        <v>5.8101652845431495</v>
      </c>
      <c r="R484" s="11">
        <f t="shared" si="356"/>
        <v>1.4272750910067433</v>
      </c>
      <c r="S484" s="11">
        <f t="shared" si="357"/>
        <v>-1.6857990000000025</v>
      </c>
      <c r="T484" s="11">
        <f t="shared" si="346"/>
        <v>1718.5053485596663</v>
      </c>
      <c r="V484" s="11">
        <v>118</v>
      </c>
      <c r="W484" s="25">
        <v>7.0419999999999998</v>
      </c>
      <c r="X484" s="11">
        <f t="shared" si="358"/>
        <v>704200</v>
      </c>
      <c r="Y484" s="11">
        <f t="shared" si="359"/>
        <v>-6.899999999999995E-2</v>
      </c>
      <c r="Z484" s="11">
        <f t="shared" si="360"/>
        <v>-6900</v>
      </c>
      <c r="AA484" s="11">
        <f t="shared" si="361"/>
        <v>0.84769602073416539</v>
      </c>
      <c r="AB484" s="11">
        <f t="shared" si="362"/>
        <v>5.8476960207341655</v>
      </c>
      <c r="AC484" s="11">
        <f>(AB484-AB485)/(G485-G484)</f>
        <v>1.3477997454057378</v>
      </c>
      <c r="AD484" s="11">
        <f>X484*F484</f>
        <v>1.8379620000000028</v>
      </c>
      <c r="AE484" s="11">
        <f>(X484*E484)/(($I$3+$I$4)*286.9)+273</f>
        <v>1848.9790469975492</v>
      </c>
      <c r="AG484" s="11">
        <v>118</v>
      </c>
      <c r="AH484" s="11">
        <v>6.633</v>
      </c>
      <c r="AI484" s="11">
        <f t="shared" si="363"/>
        <v>663300</v>
      </c>
      <c r="AJ484" s="11">
        <f t="shared" si="364"/>
        <v>-6.5000000000000391E-2</v>
      </c>
      <c r="AK484" s="11">
        <f t="shared" si="365"/>
        <v>-6500</v>
      </c>
      <c r="AL484" s="11">
        <f t="shared" si="366"/>
        <v>0.82170999729837635</v>
      </c>
      <c r="AM484" s="11">
        <f t="shared" si="367"/>
        <v>5.8217099972983766</v>
      </c>
      <c r="AN484" s="11">
        <f t="shared" si="368"/>
        <v>1.3479565946147756</v>
      </c>
      <c r="AO484" s="11">
        <f t="shared" si="369"/>
        <v>1.7312130000000026</v>
      </c>
      <c r="AP484" s="11">
        <f t="shared" si="370"/>
        <v>-1454.2009124623298</v>
      </c>
      <c r="AR484" s="11">
        <v>118</v>
      </c>
      <c r="AS484" s="11">
        <v>6.1779999999999999</v>
      </c>
      <c r="AT484" s="11">
        <f t="shared" si="371"/>
        <v>617800</v>
      </c>
      <c r="AU484" s="11">
        <f t="shared" si="372"/>
        <v>-6.2000000000000277E-2</v>
      </c>
      <c r="AV484" s="11">
        <f t="shared" si="373"/>
        <v>-6200</v>
      </c>
      <c r="AW484" s="11">
        <f t="shared" si="374"/>
        <v>0.79084790396543181</v>
      </c>
      <c r="AX484" s="11">
        <f t="shared" si="375"/>
        <v>5.7908479039654317</v>
      </c>
      <c r="AY484" s="11">
        <f t="shared" si="376"/>
        <v>1.3806005273522619</v>
      </c>
      <c r="AZ484" s="11">
        <f t="shared" si="377"/>
        <v>1.6124580000000024</v>
      </c>
      <c r="BA484" s="11">
        <f t="shared" si="378"/>
        <v>-1335.7211272715622</v>
      </c>
      <c r="BC484" s="11">
        <v>118</v>
      </c>
      <c r="BD484" s="11">
        <v>6.1820000000000004</v>
      </c>
      <c r="BE484" s="11">
        <f t="shared" si="379"/>
        <v>618200</v>
      </c>
      <c r="BF484" s="11">
        <f t="shared" si="380"/>
        <v>-6.7000000000000171E-2</v>
      </c>
      <c r="BG484" s="11">
        <f t="shared" si="381"/>
        <v>-6700</v>
      </c>
      <c r="BH484" s="11">
        <f t="shared" si="382"/>
        <v>0.7911290007272862</v>
      </c>
      <c r="BI484" s="11">
        <f t="shared" si="383"/>
        <v>5.7911290007272864</v>
      </c>
      <c r="BJ484" s="11">
        <f t="shared" si="384"/>
        <v>1.4915774177668459</v>
      </c>
      <c r="BK484" s="11">
        <f t="shared" si="385"/>
        <v>1.6135020000000024</v>
      </c>
      <c r="BL484" s="11">
        <f t="shared" si="386"/>
        <v>-1336.762707800712</v>
      </c>
      <c r="BN484" s="11">
        <v>118</v>
      </c>
      <c r="BO484" s="11">
        <v>5.6520000000000001</v>
      </c>
      <c r="BP484" s="11">
        <f t="shared" si="387"/>
        <v>565200</v>
      </c>
      <c r="BQ484" s="11">
        <f t="shared" si="388"/>
        <v>-5.4999999999999716E-2</v>
      </c>
      <c r="BR484" s="11">
        <f t="shared" si="389"/>
        <v>-5500</v>
      </c>
      <c r="BS484" s="11">
        <f t="shared" si="390"/>
        <v>0.75220215317652106</v>
      </c>
      <c r="BT484" s="11">
        <f t="shared" si="391"/>
        <v>5.7522021531765208</v>
      </c>
      <c r="BU484" s="11">
        <f t="shared" si="392"/>
        <v>1.3384991687559968</v>
      </c>
      <c r="BV484" s="11">
        <f t="shared" si="393"/>
        <v>1.4751720000000021</v>
      </c>
      <c r="BW484" s="11">
        <f t="shared" si="394"/>
        <v>-1198.7532876883895</v>
      </c>
    </row>
    <row r="485" spans="1:75" x14ac:dyDescent="0.35">
      <c r="A485" s="4">
        <v>119</v>
      </c>
      <c r="B485" s="5">
        <v>358.56</v>
      </c>
      <c r="C485" s="5">
        <f t="shared" si="347"/>
        <v>2.5699999999999932</v>
      </c>
      <c r="D485" s="5">
        <f t="shared" si="348"/>
        <v>2.5545618391909861</v>
      </c>
      <c r="E485" s="5">
        <f t="shared" si="349"/>
        <v>3.5856000000000001E-4</v>
      </c>
      <c r="F485" s="5">
        <f t="shared" si="350"/>
        <v>2.5699999999999703E-6</v>
      </c>
      <c r="G485" s="5">
        <f t="shared" si="351"/>
        <v>-3.4454381608090139</v>
      </c>
      <c r="H485" s="6">
        <f t="shared" si="352"/>
        <v>6.5137186202152683E-2</v>
      </c>
      <c r="K485" s="11">
        <v>119</v>
      </c>
      <c r="L485" s="11">
        <v>6.3920000000000003</v>
      </c>
      <c r="M485" s="11">
        <f t="shared" si="353"/>
        <v>639200</v>
      </c>
      <c r="N485" s="11">
        <f t="shared" si="354"/>
        <v>-6.7000000000000171E-2</v>
      </c>
      <c r="O485" s="11">
        <f t="shared" si="354"/>
        <v>-6700</v>
      </c>
      <c r="P485" s="11">
        <f t="shared" si="355"/>
        <v>0.80563676630593495</v>
      </c>
      <c r="Q485" s="11">
        <f t="shared" si="355"/>
        <v>5.8056367663059349</v>
      </c>
      <c r="R485" s="11">
        <f t="shared" si="356"/>
        <v>1.4753825707342392</v>
      </c>
      <c r="S485" s="11">
        <f t="shared" si="357"/>
        <v>-1.6427439999999811</v>
      </c>
      <c r="T485" s="11">
        <f t="shared" si="346"/>
        <v>1714.0001520420121</v>
      </c>
      <c r="V485" s="11">
        <v>119</v>
      </c>
      <c r="W485" s="25">
        <v>6.9729999999999999</v>
      </c>
      <c r="X485" s="11">
        <f t="shared" si="358"/>
        <v>697300</v>
      </c>
      <c r="Y485" s="11">
        <f t="shared" si="359"/>
        <v>-7.299999999999951E-2</v>
      </c>
      <c r="Z485" s="11">
        <f t="shared" si="360"/>
        <v>-7300</v>
      </c>
      <c r="AA485" s="11">
        <f t="shared" si="361"/>
        <v>0.84341966520491829</v>
      </c>
      <c r="AB485" s="11">
        <f t="shared" si="362"/>
        <v>5.8434196652049186</v>
      </c>
      <c r="AC485" s="11">
        <f>(AB485-AB486)/(G486-G485)</f>
        <v>1.4735571401534417</v>
      </c>
      <c r="AD485" s="11">
        <f>X485*F485</f>
        <v>1.7920609999999793</v>
      </c>
      <c r="AE485" s="11">
        <f>(X485*E485)/(($I$3+$I$4)*286.9)+273</f>
        <v>1844.9796714938909</v>
      </c>
      <c r="AG485" s="11">
        <v>119</v>
      </c>
      <c r="AH485" s="11">
        <v>6.5679999999999996</v>
      </c>
      <c r="AI485" s="11">
        <f t="shared" si="363"/>
        <v>656800</v>
      </c>
      <c r="AJ485" s="11">
        <f t="shared" si="364"/>
        <v>-6.9999999999999396E-2</v>
      </c>
      <c r="AK485" s="11">
        <f t="shared" si="365"/>
        <v>-7000</v>
      </c>
      <c r="AL485" s="11">
        <f t="shared" si="366"/>
        <v>0.81743314411138435</v>
      </c>
      <c r="AM485" s="11">
        <f t="shared" si="367"/>
        <v>5.8174331441113845</v>
      </c>
      <c r="AN485" s="11">
        <f t="shared" si="368"/>
        <v>1.5002721248807354</v>
      </c>
      <c r="AO485" s="11">
        <f t="shared" si="369"/>
        <v>1.6879759999999806</v>
      </c>
      <c r="AP485" s="11">
        <f t="shared" si="370"/>
        <v>-1449.815805763028</v>
      </c>
      <c r="AR485" s="11">
        <v>119</v>
      </c>
      <c r="AS485" s="11">
        <v>6.1159999999999997</v>
      </c>
      <c r="AT485" s="11">
        <f t="shared" si="371"/>
        <v>611600</v>
      </c>
      <c r="AU485" s="11">
        <f t="shared" si="372"/>
        <v>-5.4999999999999716E-2</v>
      </c>
      <c r="AV485" s="11">
        <f t="shared" si="373"/>
        <v>-5500</v>
      </c>
      <c r="AW485" s="11">
        <f t="shared" si="374"/>
        <v>0.7864674767402825</v>
      </c>
      <c r="AX485" s="11">
        <f t="shared" si="375"/>
        <v>5.7864674767402828</v>
      </c>
      <c r="AY485" s="11">
        <f t="shared" si="376"/>
        <v>1.2648407111169553</v>
      </c>
      <c r="AZ485" s="11">
        <f t="shared" si="377"/>
        <v>1.5718119999999818</v>
      </c>
      <c r="BA485" s="11">
        <f t="shared" si="378"/>
        <v>-1331.2541821021132</v>
      </c>
      <c r="BC485" s="11">
        <v>119</v>
      </c>
      <c r="BD485" s="11">
        <v>6.1150000000000002</v>
      </c>
      <c r="BE485" s="11">
        <f t="shared" si="379"/>
        <v>611500</v>
      </c>
      <c r="BF485" s="11">
        <f t="shared" si="380"/>
        <v>-6.0999999999999943E-2</v>
      </c>
      <c r="BG485" s="11">
        <f t="shared" si="381"/>
        <v>-6100</v>
      </c>
      <c r="BH485" s="11">
        <f t="shared" si="382"/>
        <v>0.78639646137230423</v>
      </c>
      <c r="BI485" s="11">
        <f t="shared" si="383"/>
        <v>5.7863964613723047</v>
      </c>
      <c r="BJ485" s="11">
        <f t="shared" si="384"/>
        <v>1.4037477734764565</v>
      </c>
      <c r="BK485" s="11">
        <f t="shared" si="385"/>
        <v>1.5715549999999818</v>
      </c>
      <c r="BL485" s="11">
        <f t="shared" si="386"/>
        <v>-1330.9918776249874</v>
      </c>
      <c r="BN485" s="11">
        <v>119</v>
      </c>
      <c r="BO485" s="11">
        <v>5.5970000000000004</v>
      </c>
      <c r="BP485" s="11">
        <f t="shared" si="387"/>
        <v>559700</v>
      </c>
      <c r="BQ485" s="11">
        <f t="shared" si="388"/>
        <v>-5.400000000000027E-2</v>
      </c>
      <c r="BR485" s="11">
        <f t="shared" si="389"/>
        <v>-5400</v>
      </c>
      <c r="BS485" s="11">
        <f t="shared" si="390"/>
        <v>0.74795530690672984</v>
      </c>
      <c r="BT485" s="11">
        <f t="shared" si="391"/>
        <v>5.7479553069067295</v>
      </c>
      <c r="BU485" s="11">
        <f t="shared" si="392"/>
        <v>1.357445710487764</v>
      </c>
      <c r="BV485" s="11">
        <f t="shared" si="393"/>
        <v>1.4384289999999833</v>
      </c>
      <c r="BW485" s="11">
        <f t="shared" si="394"/>
        <v>-1195.1181584737619</v>
      </c>
    </row>
    <row r="486" spans="1:75" x14ac:dyDescent="0.35">
      <c r="A486" s="4">
        <v>120</v>
      </c>
      <c r="B486" s="5">
        <v>361.13</v>
      </c>
      <c r="C486" s="5">
        <f t="shared" si="347"/>
        <v>2.5300000000000296</v>
      </c>
      <c r="D486" s="5">
        <f t="shared" si="348"/>
        <v>2.5576635678875652</v>
      </c>
      <c r="E486" s="5">
        <f t="shared" si="349"/>
        <v>3.6112999999999998E-4</v>
      </c>
      <c r="F486" s="5">
        <f t="shared" si="350"/>
        <v>2.5300000000000452E-6</v>
      </c>
      <c r="G486" s="5">
        <f t="shared" si="351"/>
        <v>-3.4423364321124348</v>
      </c>
      <c r="H486" s="6">
        <f t="shared" si="352"/>
        <v>6.5661811327445072E-2</v>
      </c>
      <c r="K486" s="11">
        <v>120</v>
      </c>
      <c r="L486" s="11">
        <v>6.3250000000000002</v>
      </c>
      <c r="M486" s="11">
        <f t="shared" si="353"/>
        <v>632500</v>
      </c>
      <c r="N486" s="11">
        <f t="shared" si="354"/>
        <v>-6.4000000000000057E-2</v>
      </c>
      <c r="O486" s="11">
        <f t="shared" si="354"/>
        <v>-6400</v>
      </c>
      <c r="P486" s="11">
        <f t="shared" si="355"/>
        <v>0.80106052984785558</v>
      </c>
      <c r="Q486" s="11">
        <f t="shared" si="355"/>
        <v>5.8010605298478559</v>
      </c>
      <c r="R486" s="11">
        <f t="shared" si="356"/>
        <v>1.4567529205450107</v>
      </c>
      <c r="S486" s="11">
        <f t="shared" si="357"/>
        <v>-1.6002250000000287</v>
      </c>
      <c r="T486" s="11">
        <f t="shared" si="346"/>
        <v>1709.1159937240373</v>
      </c>
      <c r="V486" s="11">
        <v>120</v>
      </c>
      <c r="W486" s="25">
        <v>6.9</v>
      </c>
      <c r="X486" s="11">
        <f t="shared" si="358"/>
        <v>690000</v>
      </c>
      <c r="Y486" s="11">
        <f t="shared" si="359"/>
        <v>-7.6999999999999957E-2</v>
      </c>
      <c r="Z486" s="11">
        <f t="shared" si="360"/>
        <v>-7700</v>
      </c>
      <c r="AA486" s="11">
        <f t="shared" si="361"/>
        <v>0.83884909073725533</v>
      </c>
      <c r="AB486" s="11">
        <f t="shared" si="362"/>
        <v>5.8388490907372557</v>
      </c>
      <c r="AC486" s="11">
        <f>(AB486-AB487)/(G487-G486)</f>
        <v>1.6074450187898415</v>
      </c>
      <c r="AD486" s="11">
        <f>X486*F486</f>
        <v>1.7457000000000311</v>
      </c>
      <c r="AE486" s="11">
        <f>(X486*E486)/(($I$3+$I$4)*286.9)+273</f>
        <v>1839.6719931534954</v>
      </c>
      <c r="AG486" s="11">
        <v>120</v>
      </c>
      <c r="AH486" s="11">
        <v>6.4980000000000002</v>
      </c>
      <c r="AI486" s="11">
        <f t="shared" si="363"/>
        <v>649800</v>
      </c>
      <c r="AJ486" s="11">
        <f t="shared" si="364"/>
        <v>-6.5000000000000391E-2</v>
      </c>
      <c r="AK486" s="11">
        <f t="shared" si="365"/>
        <v>-6500</v>
      </c>
      <c r="AL486" s="11">
        <f t="shared" si="366"/>
        <v>0.81277970700896396</v>
      </c>
      <c r="AM486" s="11">
        <f t="shared" si="367"/>
        <v>5.8127797070089642</v>
      </c>
      <c r="AN486" s="11">
        <f t="shared" si="368"/>
        <v>1.4400408447219426</v>
      </c>
      <c r="AO486" s="11">
        <f t="shared" si="369"/>
        <v>1.6439940000000295</v>
      </c>
      <c r="AP486" s="11">
        <f t="shared" si="370"/>
        <v>-1443.6712707147717</v>
      </c>
      <c r="AR486" s="11">
        <v>120</v>
      </c>
      <c r="AS486" s="11">
        <v>6.0609999999999999</v>
      </c>
      <c r="AT486" s="11">
        <f t="shared" si="371"/>
        <v>606100</v>
      </c>
      <c r="AU486" s="11">
        <f t="shared" si="372"/>
        <v>-4.8000000000000043E-2</v>
      </c>
      <c r="AV486" s="11">
        <f t="shared" si="373"/>
        <v>-4800</v>
      </c>
      <c r="AW486" s="11">
        <f t="shared" si="374"/>
        <v>0.78254428401001008</v>
      </c>
      <c r="AX486" s="11">
        <f t="shared" si="375"/>
        <v>5.7825442840100099</v>
      </c>
      <c r="AY486" s="11">
        <f t="shared" si="376"/>
        <v>1.1388912633357975</v>
      </c>
      <c r="AZ486" s="11">
        <f t="shared" si="377"/>
        <v>1.5334330000000274</v>
      </c>
      <c r="BA486" s="11">
        <f t="shared" si="378"/>
        <v>-1328.2226180058833</v>
      </c>
      <c r="BC486" s="11">
        <v>120</v>
      </c>
      <c r="BD486" s="11">
        <v>6.0540000000000003</v>
      </c>
      <c r="BE486" s="11">
        <f t="shared" si="379"/>
        <v>605400</v>
      </c>
      <c r="BF486" s="11">
        <f t="shared" si="380"/>
        <v>-6.0000000000000497E-2</v>
      </c>
      <c r="BG486" s="11">
        <f t="shared" si="381"/>
        <v>-6000</v>
      </c>
      <c r="BH486" s="11">
        <f t="shared" si="382"/>
        <v>0.78204241662055418</v>
      </c>
      <c r="BI486" s="11">
        <f t="shared" si="383"/>
        <v>5.7820424166205537</v>
      </c>
      <c r="BJ486" s="11">
        <f t="shared" si="384"/>
        <v>1.4266905660869185</v>
      </c>
      <c r="BK486" s="11">
        <f t="shared" si="385"/>
        <v>1.5316620000000274</v>
      </c>
      <c r="BL486" s="11">
        <f t="shared" si="386"/>
        <v>-1326.3733260860613</v>
      </c>
      <c r="BN486" s="11">
        <v>120</v>
      </c>
      <c r="BO486" s="11">
        <v>5.5430000000000001</v>
      </c>
      <c r="BP486" s="11">
        <f t="shared" si="387"/>
        <v>554300</v>
      </c>
      <c r="BQ486" s="11">
        <f t="shared" si="388"/>
        <v>-4.9000000000000377E-2</v>
      </c>
      <c r="BR486" s="11">
        <f t="shared" si="389"/>
        <v>-4900</v>
      </c>
      <c r="BS486" s="11">
        <f t="shared" si="390"/>
        <v>0.7437448785924613</v>
      </c>
      <c r="BT486" s="11">
        <f t="shared" si="391"/>
        <v>5.7437448785924614</v>
      </c>
      <c r="BU486" s="11">
        <f t="shared" si="392"/>
        <v>1.2718555762984203</v>
      </c>
      <c r="BV486" s="11">
        <f t="shared" si="393"/>
        <v>1.4023790000000251</v>
      </c>
      <c r="BW486" s="11">
        <f t="shared" si="394"/>
        <v>-1191.3750159390549</v>
      </c>
    </row>
    <row r="487" spans="1:75" x14ac:dyDescent="0.35">
      <c r="A487" s="4">
        <v>121</v>
      </c>
      <c r="B487" s="5">
        <v>363.66</v>
      </c>
      <c r="C487" s="5">
        <f t="shared" si="347"/>
        <v>2.5</v>
      </c>
      <c r="D487" s="5">
        <f t="shared" si="348"/>
        <v>2.5606955343936537</v>
      </c>
      <c r="E487" s="5">
        <f t="shared" si="349"/>
        <v>3.6366000000000002E-4</v>
      </c>
      <c r="F487" s="5">
        <f t="shared" si="350"/>
        <v>2.5000000000000066E-6</v>
      </c>
      <c r="G487" s="5">
        <f t="shared" si="351"/>
        <v>-3.4393044656063463</v>
      </c>
      <c r="H487" s="6">
        <f t="shared" si="352"/>
        <v>6.6178399618050915E-2</v>
      </c>
      <c r="K487" s="11">
        <v>121</v>
      </c>
      <c r="L487" s="11">
        <v>6.2610000000000001</v>
      </c>
      <c r="M487" s="11">
        <f t="shared" si="353"/>
        <v>626100</v>
      </c>
      <c r="N487" s="11">
        <f t="shared" si="354"/>
        <v>-6.0000000000000497E-2</v>
      </c>
      <c r="O487" s="11">
        <f t="shared" si="354"/>
        <v>-6000</v>
      </c>
      <c r="P487" s="11">
        <f t="shared" si="355"/>
        <v>0.79664370378511651</v>
      </c>
      <c r="Q487" s="11">
        <f t="shared" si="355"/>
        <v>5.7966437037851168</v>
      </c>
      <c r="R487" s="11">
        <f t="shared" si="356"/>
        <v>1.4055325656514661</v>
      </c>
      <c r="S487" s="11">
        <f t="shared" si="357"/>
        <v>-1.565250000000004</v>
      </c>
      <c r="T487" s="11">
        <f t="shared" si="346"/>
        <v>1704.5438624198052</v>
      </c>
      <c r="V487" s="11">
        <v>121</v>
      </c>
      <c r="W487" s="25">
        <v>6.8230000000000004</v>
      </c>
      <c r="X487" s="11">
        <f t="shared" si="358"/>
        <v>682300</v>
      </c>
      <c r="Y487" s="11">
        <f t="shared" si="359"/>
        <v>-6.8000000000000504E-2</v>
      </c>
      <c r="Z487" s="11">
        <f t="shared" si="360"/>
        <v>-6800</v>
      </c>
      <c r="AA487" s="11">
        <f t="shared" si="361"/>
        <v>0.83397537127990617</v>
      </c>
      <c r="AB487" s="11">
        <f t="shared" si="362"/>
        <v>5.8339753712799061</v>
      </c>
      <c r="AC487" s="11">
        <f>(AB487-AB488)/(G488-G487)</f>
        <v>1.4620115126864774</v>
      </c>
      <c r="AD487" s="11">
        <f>X487*F487</f>
        <v>1.7057500000000045</v>
      </c>
      <c r="AE487" s="11">
        <f>(X487*E487)/(($I$3+$I$4)*286.9)+273</f>
        <v>1833.0421295783949</v>
      </c>
      <c r="AG487" s="11">
        <v>121</v>
      </c>
      <c r="AH487" s="11">
        <v>6.4329999999999998</v>
      </c>
      <c r="AI487" s="11">
        <f t="shared" si="363"/>
        <v>643300</v>
      </c>
      <c r="AJ487" s="11">
        <f t="shared" si="364"/>
        <v>-6.4000000000000057E-2</v>
      </c>
      <c r="AK487" s="11">
        <f t="shared" si="365"/>
        <v>-6400</v>
      </c>
      <c r="AL487" s="11">
        <f t="shared" si="366"/>
        <v>0.80841355140036808</v>
      </c>
      <c r="AM487" s="11">
        <f t="shared" si="367"/>
        <v>5.8084135514003679</v>
      </c>
      <c r="AN487" s="11">
        <f t="shared" si="368"/>
        <v>1.459418416685397</v>
      </c>
      <c r="AO487" s="11">
        <f t="shared" si="369"/>
        <v>1.6082500000000042</v>
      </c>
      <c r="AP487" s="11">
        <f t="shared" si="370"/>
        <v>-1438.4056049010355</v>
      </c>
      <c r="AR487" s="11">
        <v>121</v>
      </c>
      <c r="AS487" s="11">
        <v>6.0129999999999999</v>
      </c>
      <c r="AT487" s="11">
        <f t="shared" si="371"/>
        <v>601300</v>
      </c>
      <c r="AU487" s="11">
        <f t="shared" si="372"/>
        <v>-5.1000000000000156E-2</v>
      </c>
      <c r="AV487" s="11">
        <f t="shared" si="373"/>
        <v>-5100</v>
      </c>
      <c r="AW487" s="11">
        <f t="shared" si="374"/>
        <v>0.77909120384549913</v>
      </c>
      <c r="AX487" s="11">
        <f t="shared" si="375"/>
        <v>5.7790912038454989</v>
      </c>
      <c r="AY487" s="11">
        <f t="shared" si="376"/>
        <v>1.2432868293711303</v>
      </c>
      <c r="AZ487" s="11">
        <f t="shared" si="377"/>
        <v>1.503250000000004</v>
      </c>
      <c r="BA487" s="11">
        <f t="shared" si="378"/>
        <v>-1326.6707449510225</v>
      </c>
      <c r="BC487" s="11">
        <v>121</v>
      </c>
      <c r="BD487" s="11">
        <v>5.9939999999999998</v>
      </c>
      <c r="BE487" s="11">
        <f t="shared" si="379"/>
        <v>599400</v>
      </c>
      <c r="BF487" s="11">
        <f t="shared" si="380"/>
        <v>-5.9999999999999609E-2</v>
      </c>
      <c r="BG487" s="11">
        <f t="shared" si="381"/>
        <v>-6000</v>
      </c>
      <c r="BH487" s="11">
        <f t="shared" si="382"/>
        <v>0.77771673860962598</v>
      </c>
      <c r="BI487" s="11">
        <f t="shared" si="383"/>
        <v>5.7777167386096258</v>
      </c>
      <c r="BJ487" s="11">
        <f t="shared" si="384"/>
        <v>1.4684573459812753</v>
      </c>
      <c r="BK487" s="11">
        <f t="shared" si="385"/>
        <v>1.4985000000000039</v>
      </c>
      <c r="BL487" s="11">
        <f t="shared" si="386"/>
        <v>-1321.6160727151885</v>
      </c>
      <c r="BN487" s="11">
        <v>121</v>
      </c>
      <c r="BO487" s="11">
        <v>5.4939999999999998</v>
      </c>
      <c r="BP487" s="11">
        <f t="shared" si="387"/>
        <v>549400</v>
      </c>
      <c r="BQ487" s="11">
        <f t="shared" si="388"/>
        <v>-4.6999999999999709E-2</v>
      </c>
      <c r="BR487" s="11">
        <f t="shared" si="389"/>
        <v>-4700</v>
      </c>
      <c r="BS487" s="11">
        <f t="shared" si="390"/>
        <v>0.73988865508454316</v>
      </c>
      <c r="BT487" s="11">
        <f t="shared" si="391"/>
        <v>5.7398886550845427</v>
      </c>
      <c r="BU487" s="11">
        <f t="shared" si="392"/>
        <v>1.2540578313316</v>
      </c>
      <c r="BV487" s="11">
        <f t="shared" si="393"/>
        <v>1.3735000000000035</v>
      </c>
      <c r="BW487" s="11">
        <f t="shared" si="394"/>
        <v>-1188.5983822985061</v>
      </c>
    </row>
    <row r="488" spans="1:75" x14ac:dyDescent="0.35">
      <c r="A488" s="4">
        <v>122</v>
      </c>
      <c r="B488" s="5">
        <v>366.16</v>
      </c>
      <c r="C488" s="5">
        <f t="shared" si="347"/>
        <v>2.4499999999999886</v>
      </c>
      <c r="D488" s="5">
        <f t="shared" si="348"/>
        <v>2.5636708994192432</v>
      </c>
      <c r="E488" s="5">
        <f t="shared" si="349"/>
        <v>3.6616000000000003E-4</v>
      </c>
      <c r="F488" s="5">
        <f t="shared" si="350"/>
        <v>2.4499999999999782E-6</v>
      </c>
      <c r="G488" s="5">
        <f t="shared" si="351"/>
        <v>-3.4363291005807568</v>
      </c>
      <c r="H488" s="6">
        <f t="shared" si="352"/>
        <v>6.668688478577435E-2</v>
      </c>
      <c r="K488" s="11">
        <v>122</v>
      </c>
      <c r="L488" s="11">
        <v>6.2009999999999996</v>
      </c>
      <c r="M488" s="11">
        <f t="shared" si="353"/>
        <v>620100</v>
      </c>
      <c r="N488" s="11">
        <f t="shared" si="354"/>
        <v>-4.5999999999999375E-2</v>
      </c>
      <c r="O488" s="11">
        <f t="shared" si="354"/>
        <v>-4600</v>
      </c>
      <c r="P488" s="11">
        <f t="shared" si="355"/>
        <v>0.79246173134695064</v>
      </c>
      <c r="Q488" s="11">
        <f t="shared" si="355"/>
        <v>5.7924617313469504</v>
      </c>
      <c r="R488" s="11">
        <f t="shared" si="356"/>
        <v>1.1165178246389833</v>
      </c>
      <c r="S488" s="11">
        <f t="shared" si="357"/>
        <v>-1.5192449999999864</v>
      </c>
      <c r="T488" s="11">
        <f t="shared" si="346"/>
        <v>1700.5721008164523</v>
      </c>
      <c r="V488" s="11">
        <v>122</v>
      </c>
      <c r="W488" s="25">
        <v>6.7549999999999999</v>
      </c>
      <c r="X488" s="11">
        <f t="shared" si="358"/>
        <v>675500</v>
      </c>
      <c r="Y488" s="11">
        <f t="shared" si="359"/>
        <v>-6.0999999999999943E-2</v>
      </c>
      <c r="Z488" s="11">
        <f t="shared" si="360"/>
        <v>-6100</v>
      </c>
      <c r="AA488" s="11">
        <f t="shared" si="361"/>
        <v>0.82962535335804943</v>
      </c>
      <c r="AB488" s="11">
        <f t="shared" si="362"/>
        <v>5.8296253533580495</v>
      </c>
      <c r="AC488" s="11">
        <f>(AB488-AB489)/(G489-G488)</f>
        <v>1.3602744532771085</v>
      </c>
      <c r="AD488" s="11">
        <f>X488*F488</f>
        <v>1.6549749999999852</v>
      </c>
      <c r="AE488" s="11">
        <f>(X488*E488)/(($I$3+$I$4)*286.9)+273</f>
        <v>1828.1120046791059</v>
      </c>
      <c r="AG488" s="11">
        <v>122</v>
      </c>
      <c r="AH488" s="11">
        <v>6.3689999999999998</v>
      </c>
      <c r="AI488" s="11">
        <f t="shared" si="363"/>
        <v>636900</v>
      </c>
      <c r="AJ488" s="11">
        <f t="shared" si="364"/>
        <v>-5.600000000000005E-2</v>
      </c>
      <c r="AK488" s="11">
        <f t="shared" si="365"/>
        <v>-5600</v>
      </c>
      <c r="AL488" s="11">
        <f t="shared" si="366"/>
        <v>0.80407124888566117</v>
      </c>
      <c r="AM488" s="11">
        <f t="shared" si="367"/>
        <v>5.8040712488856609</v>
      </c>
      <c r="AN488" s="11">
        <f t="shared" si="368"/>
        <v>1.3243013541556423</v>
      </c>
      <c r="AO488" s="11">
        <f t="shared" si="369"/>
        <v>1.5604049999999861</v>
      </c>
      <c r="AP488" s="11">
        <f t="shared" si="370"/>
        <v>-1433.0274413672735</v>
      </c>
      <c r="AR488" s="11">
        <v>122</v>
      </c>
      <c r="AS488" s="11">
        <v>5.9619999999999997</v>
      </c>
      <c r="AT488" s="11">
        <f t="shared" si="371"/>
        <v>596200</v>
      </c>
      <c r="AU488" s="11">
        <f t="shared" si="372"/>
        <v>-4.4999999999999929E-2</v>
      </c>
      <c r="AV488" s="11">
        <f t="shared" si="373"/>
        <v>-4500</v>
      </c>
      <c r="AW488" s="11">
        <f t="shared" si="374"/>
        <v>0.77539197169661189</v>
      </c>
      <c r="AX488" s="11">
        <f t="shared" si="375"/>
        <v>5.775391971696612</v>
      </c>
      <c r="AY488" s="11">
        <f t="shared" si="376"/>
        <v>1.136104895319749</v>
      </c>
      <c r="AZ488" s="11">
        <f t="shared" si="377"/>
        <v>1.4606899999999869</v>
      </c>
      <c r="BA488" s="11">
        <f t="shared" si="378"/>
        <v>-1324.0066895009711</v>
      </c>
      <c r="BC488" s="11">
        <v>122</v>
      </c>
      <c r="BD488" s="11">
        <v>5.9340000000000002</v>
      </c>
      <c r="BE488" s="11">
        <f t="shared" si="379"/>
        <v>593400</v>
      </c>
      <c r="BF488" s="11">
        <f t="shared" si="380"/>
        <v>-5.7000000000000384E-2</v>
      </c>
      <c r="BG488" s="11">
        <f t="shared" si="381"/>
        <v>-5700</v>
      </c>
      <c r="BH488" s="11">
        <f t="shared" si="382"/>
        <v>0.77334754198082301</v>
      </c>
      <c r="BI488" s="11">
        <f t="shared" si="383"/>
        <v>5.7733475419808231</v>
      </c>
      <c r="BJ488" s="11">
        <f t="shared" si="384"/>
        <v>1.44735571426392</v>
      </c>
      <c r="BK488" s="11">
        <f t="shared" si="385"/>
        <v>1.4538299999999871</v>
      </c>
      <c r="BL488" s="11">
        <f t="shared" si="386"/>
        <v>-1316.5064903553778</v>
      </c>
      <c r="BN488" s="11">
        <v>122</v>
      </c>
      <c r="BO488" s="11">
        <v>5.4470000000000001</v>
      </c>
      <c r="BP488" s="11">
        <f t="shared" si="387"/>
        <v>544700</v>
      </c>
      <c r="BQ488" s="11">
        <f t="shared" si="388"/>
        <v>-4.8000000000000043E-2</v>
      </c>
      <c r="BR488" s="11">
        <f t="shared" si="389"/>
        <v>-4800</v>
      </c>
      <c r="BS488" s="11">
        <f t="shared" si="390"/>
        <v>0.73615737527313208</v>
      </c>
      <c r="BT488" s="11">
        <f t="shared" si="391"/>
        <v>5.7361573752731321</v>
      </c>
      <c r="BU488" s="11">
        <f t="shared" si="392"/>
        <v>1.3272666891911602</v>
      </c>
      <c r="BV488" s="11">
        <f t="shared" si="393"/>
        <v>1.3345149999999881</v>
      </c>
      <c r="BW488" s="11">
        <f t="shared" si="394"/>
        <v>-1186.0565980730946</v>
      </c>
    </row>
    <row r="489" spans="1:75" x14ac:dyDescent="0.35">
      <c r="A489" s="4">
        <v>123</v>
      </c>
      <c r="B489" s="5">
        <v>368.61</v>
      </c>
      <c r="C489" s="5">
        <f t="shared" si="347"/>
        <v>2.4099999999999682</v>
      </c>
      <c r="D489" s="5">
        <f t="shared" si="348"/>
        <v>2.5665671129934964</v>
      </c>
      <c r="E489" s="5">
        <f t="shared" si="349"/>
        <v>3.6861000000000001E-4</v>
      </c>
      <c r="F489" s="5">
        <f t="shared" si="350"/>
        <v>2.4099999999999989E-6</v>
      </c>
      <c r="G489" s="5">
        <f t="shared" si="351"/>
        <v>-3.4334328870065036</v>
      </c>
      <c r="H489" s="6">
        <f t="shared" si="352"/>
        <v>6.7187204380450991E-2</v>
      </c>
      <c r="K489" s="11">
        <v>123</v>
      </c>
      <c r="L489" s="11">
        <v>6.1550000000000002</v>
      </c>
      <c r="M489" s="11">
        <f t="shared" si="353"/>
        <v>615500</v>
      </c>
      <c r="N489" s="11">
        <f t="shared" si="354"/>
        <v>-4.6000000000000263E-2</v>
      </c>
      <c r="O489" s="11">
        <f t="shared" si="354"/>
        <v>-4600</v>
      </c>
      <c r="P489" s="11">
        <f t="shared" si="355"/>
        <v>0.78922805726733514</v>
      </c>
      <c r="Q489" s="11">
        <f t="shared" si="355"/>
        <v>5.7892280572673354</v>
      </c>
      <c r="R489" s="11">
        <f t="shared" si="356"/>
        <v>1.151128125373976</v>
      </c>
      <c r="S489" s="11">
        <f t="shared" si="357"/>
        <v>-1.4833549999999993</v>
      </c>
      <c r="T489" s="11">
        <f t="shared" si="346"/>
        <v>1699.4632631407326</v>
      </c>
      <c r="V489" s="11">
        <v>123</v>
      </c>
      <c r="W489" s="25">
        <v>6.694</v>
      </c>
      <c r="X489" s="11">
        <f t="shared" si="358"/>
        <v>669400</v>
      </c>
      <c r="Y489" s="11">
        <f t="shared" si="359"/>
        <v>-6.4000000000000057E-2</v>
      </c>
      <c r="Z489" s="11">
        <f t="shared" si="360"/>
        <v>-6400</v>
      </c>
      <c r="AA489" s="11">
        <f t="shared" si="361"/>
        <v>0.82568570802175834</v>
      </c>
      <c r="AB489" s="11">
        <f t="shared" si="362"/>
        <v>5.8256857080217586</v>
      </c>
      <c r="AC489" s="11">
        <f>(AB489-AB490)/(G490-G489)</f>
        <v>1.4741600198323255</v>
      </c>
      <c r="AD489" s="11">
        <f>X489*F489</f>
        <v>1.6132539999999993</v>
      </c>
      <c r="AE489" s="11">
        <f>(X489*E489)/(($I$3+$I$4)*286.9)+273</f>
        <v>1824.3801922768582</v>
      </c>
      <c r="AG489" s="11">
        <v>123</v>
      </c>
      <c r="AH489" s="11">
        <v>6.3129999999999997</v>
      </c>
      <c r="AI489" s="11">
        <f t="shared" si="363"/>
        <v>631300</v>
      </c>
      <c r="AJ489" s="11">
        <f t="shared" si="364"/>
        <v>-5.4999999999999716E-2</v>
      </c>
      <c r="AK489" s="11">
        <f t="shared" si="365"/>
        <v>-5500</v>
      </c>
      <c r="AL489" s="11">
        <f t="shared" si="366"/>
        <v>0.80023578932735384</v>
      </c>
      <c r="AM489" s="11">
        <f t="shared" si="367"/>
        <v>5.8002357893273535</v>
      </c>
      <c r="AN489" s="11">
        <f t="shared" si="368"/>
        <v>1.3427389060058874</v>
      </c>
      <c r="AO489" s="11">
        <f t="shared" si="369"/>
        <v>1.5214329999999994</v>
      </c>
      <c r="AP489" s="11">
        <f t="shared" si="370"/>
        <v>-1429.341813273641</v>
      </c>
      <c r="AR489" s="11">
        <v>123</v>
      </c>
      <c r="AS489" s="11">
        <v>5.9169999999999998</v>
      </c>
      <c r="AT489" s="11">
        <f t="shared" si="371"/>
        <v>591700</v>
      </c>
      <c r="AU489" s="11">
        <f t="shared" si="372"/>
        <v>-4.8999999999999488E-2</v>
      </c>
      <c r="AV489" s="11">
        <f t="shared" si="373"/>
        <v>-4900</v>
      </c>
      <c r="AW489" s="11">
        <f t="shared" si="374"/>
        <v>0.7721015692770119</v>
      </c>
      <c r="AX489" s="11">
        <f t="shared" si="375"/>
        <v>5.7721015692770115</v>
      </c>
      <c r="AY489" s="11">
        <f t="shared" si="376"/>
        <v>1.2760418981258412</v>
      </c>
      <c r="AZ489" s="11">
        <f t="shared" si="377"/>
        <v>1.4259969999999993</v>
      </c>
      <c r="BA489" s="11">
        <f t="shared" si="378"/>
        <v>-1322.5578186504251</v>
      </c>
      <c r="BC489" s="11">
        <v>123</v>
      </c>
      <c r="BD489" s="11">
        <v>5.8769999999999998</v>
      </c>
      <c r="BE489" s="11">
        <f t="shared" si="379"/>
        <v>587700</v>
      </c>
      <c r="BF489" s="11">
        <f t="shared" si="380"/>
        <v>-5.1999999999999602E-2</v>
      </c>
      <c r="BG489" s="11">
        <f t="shared" si="381"/>
        <v>-5200</v>
      </c>
      <c r="BH489" s="11">
        <f t="shared" si="382"/>
        <v>0.76915569071439882</v>
      </c>
      <c r="BI489" s="11">
        <f t="shared" si="383"/>
        <v>5.769155690714399</v>
      </c>
      <c r="BJ489" s="11">
        <f t="shared" si="384"/>
        <v>1.3637728714351072</v>
      </c>
      <c r="BK489" s="11">
        <f t="shared" si="385"/>
        <v>1.4163569999999994</v>
      </c>
      <c r="BL489" s="11">
        <f t="shared" si="386"/>
        <v>-1311.771556567272</v>
      </c>
      <c r="BN489" s="11">
        <v>123</v>
      </c>
      <c r="BO489" s="11">
        <v>5.399</v>
      </c>
      <c r="BP489" s="11">
        <f t="shared" si="387"/>
        <v>539900</v>
      </c>
      <c r="BQ489" s="11">
        <f t="shared" si="388"/>
        <v>-4.3000000000000149E-2</v>
      </c>
      <c r="BR489" s="11">
        <f t="shared" si="389"/>
        <v>-4300</v>
      </c>
      <c r="BS489" s="11">
        <f t="shared" si="390"/>
        <v>0.73231332747124245</v>
      </c>
      <c r="BT489" s="11">
        <f t="shared" si="391"/>
        <v>5.7323133274712426</v>
      </c>
      <c r="BU489" s="11">
        <f t="shared" si="392"/>
        <v>1.2270331432964576</v>
      </c>
      <c r="BV489" s="11">
        <f t="shared" si="393"/>
        <v>1.3011589999999995</v>
      </c>
      <c r="BW489" s="11">
        <f t="shared" si="394"/>
        <v>-1182.8757246735922</v>
      </c>
    </row>
    <row r="490" spans="1:75" x14ac:dyDescent="0.35">
      <c r="A490" s="4">
        <v>124</v>
      </c>
      <c r="B490" s="5">
        <v>371.02</v>
      </c>
      <c r="C490" s="5">
        <f t="shared" si="347"/>
        <v>2.3700000000000045</v>
      </c>
      <c r="D490" s="5">
        <f t="shared" si="348"/>
        <v>2.5693973210854648</v>
      </c>
      <c r="E490" s="5">
        <f t="shared" si="349"/>
        <v>3.7102000000000001E-4</v>
      </c>
      <c r="F490" s="5">
        <f t="shared" si="350"/>
        <v>2.3699999999999655E-6</v>
      </c>
      <c r="G490" s="5">
        <f t="shared" si="351"/>
        <v>-3.4306026789145352</v>
      </c>
      <c r="H490" s="6">
        <f t="shared" si="352"/>
        <v>6.7679299680017554E-2</v>
      </c>
      <c r="K490" s="11">
        <v>124</v>
      </c>
      <c r="L490" s="11">
        <v>6.109</v>
      </c>
      <c r="M490" s="11">
        <f t="shared" si="353"/>
        <v>610900</v>
      </c>
      <c r="N490" s="11">
        <f t="shared" si="354"/>
        <v>-4.8000000000000043E-2</v>
      </c>
      <c r="O490" s="11">
        <f t="shared" si="354"/>
        <v>-4800</v>
      </c>
      <c r="P490" s="11">
        <f t="shared" si="355"/>
        <v>0.78597012513200948</v>
      </c>
      <c r="Q490" s="11">
        <f t="shared" si="355"/>
        <v>5.7859701251320095</v>
      </c>
      <c r="R490" s="11">
        <f t="shared" si="356"/>
        <v>1.2388402191136094</v>
      </c>
      <c r="S490" s="11">
        <f t="shared" si="357"/>
        <v>-1.4478329999999788</v>
      </c>
      <c r="T490" s="11">
        <f t="shared" si="346"/>
        <v>1698.0590724183946</v>
      </c>
      <c r="V490" s="11">
        <v>124</v>
      </c>
      <c r="W490" s="25">
        <v>6.63</v>
      </c>
      <c r="X490" s="11">
        <f t="shared" si="358"/>
        <v>663000</v>
      </c>
      <c r="Y490" s="11">
        <f t="shared" si="359"/>
        <v>-6.4999999999999503E-2</v>
      </c>
      <c r="Z490" s="11">
        <f t="shared" si="360"/>
        <v>-6500</v>
      </c>
      <c r="AA490" s="11">
        <f t="shared" si="361"/>
        <v>0.8215135284047731</v>
      </c>
      <c r="AB490" s="11">
        <f t="shared" si="362"/>
        <v>5.8215135284047728</v>
      </c>
      <c r="AC490" s="11">
        <f>(AB490-AB491)/(G491-G490)</f>
        <v>1.5472833787148284</v>
      </c>
      <c r="AD490" s="11">
        <f>X490*F490</f>
        <v>1.5713099999999771</v>
      </c>
      <c r="AE490" s="11">
        <f>(X490*E490)/(($I$3+$I$4)*286.9)+273</f>
        <v>1819.5938206144961</v>
      </c>
      <c r="AG490" s="11">
        <v>124</v>
      </c>
      <c r="AH490" s="11">
        <v>6.258</v>
      </c>
      <c r="AI490" s="11">
        <f t="shared" si="363"/>
        <v>625800</v>
      </c>
      <c r="AJ490" s="11">
        <f t="shared" si="364"/>
        <v>-5.400000000000027E-2</v>
      </c>
      <c r="AK490" s="11">
        <f t="shared" si="365"/>
        <v>-5400</v>
      </c>
      <c r="AL490" s="11">
        <f t="shared" si="366"/>
        <v>0.79643555881017447</v>
      </c>
      <c r="AM490" s="11">
        <f t="shared" si="367"/>
        <v>5.7964355588101748</v>
      </c>
      <c r="AN490" s="11">
        <f t="shared" si="368"/>
        <v>1.3610407123109682</v>
      </c>
      <c r="AO490" s="11">
        <f t="shared" si="369"/>
        <v>1.4831459999999783</v>
      </c>
      <c r="AP490" s="11">
        <f t="shared" si="370"/>
        <v>-1425.5437752459522</v>
      </c>
      <c r="AR490" s="11">
        <v>124</v>
      </c>
      <c r="AS490" s="11">
        <v>5.8680000000000003</v>
      </c>
      <c r="AT490" s="11">
        <f t="shared" si="371"/>
        <v>586800</v>
      </c>
      <c r="AU490" s="11">
        <f t="shared" si="372"/>
        <v>-5.9000000000000163E-2</v>
      </c>
      <c r="AV490" s="11">
        <f t="shared" si="373"/>
        <v>-5900</v>
      </c>
      <c r="AW490" s="11">
        <f t="shared" si="374"/>
        <v>0.76849010517124505</v>
      </c>
      <c r="AX490" s="11">
        <f t="shared" si="375"/>
        <v>5.7684901051712449</v>
      </c>
      <c r="AY490" s="11">
        <f t="shared" si="376"/>
        <v>1.5870361247197211</v>
      </c>
      <c r="AZ490" s="11">
        <f t="shared" si="377"/>
        <v>1.3907159999999796</v>
      </c>
      <c r="BA490" s="11">
        <f t="shared" si="378"/>
        <v>-1319.6901363284194</v>
      </c>
      <c r="BC490" s="11">
        <v>124</v>
      </c>
      <c r="BD490" s="11">
        <v>5.8250000000000002</v>
      </c>
      <c r="BE490" s="11">
        <f t="shared" si="379"/>
        <v>582500</v>
      </c>
      <c r="BF490" s="11">
        <f t="shared" si="380"/>
        <v>-3.900000000000059E-2</v>
      </c>
      <c r="BG490" s="11">
        <f t="shared" si="381"/>
        <v>-3900</v>
      </c>
      <c r="BH490" s="11">
        <f t="shared" si="382"/>
        <v>0.7652959296980566</v>
      </c>
      <c r="BI490" s="11">
        <f t="shared" si="383"/>
        <v>5.7652959296980564</v>
      </c>
      <c r="BJ490" s="11">
        <f t="shared" si="384"/>
        <v>1.0550158891961086</v>
      </c>
      <c r="BK490" s="11">
        <f t="shared" si="385"/>
        <v>1.3805249999999798</v>
      </c>
      <c r="BL490" s="11">
        <f t="shared" si="386"/>
        <v>-1308.019094088794</v>
      </c>
      <c r="BN490" s="11">
        <v>124</v>
      </c>
      <c r="BO490" s="11">
        <v>5.3559999999999999</v>
      </c>
      <c r="BP490" s="11">
        <f t="shared" si="387"/>
        <v>535600</v>
      </c>
      <c r="BQ490" s="11">
        <f t="shared" si="388"/>
        <v>-4.3999999999999595E-2</v>
      </c>
      <c r="BR490" s="11">
        <f t="shared" si="389"/>
        <v>-4400</v>
      </c>
      <c r="BS490" s="11">
        <f t="shared" si="390"/>
        <v>0.72884056833997135</v>
      </c>
      <c r="BT490" s="11">
        <f t="shared" si="391"/>
        <v>5.7288405683399715</v>
      </c>
      <c r="BU490" s="11">
        <f t="shared" si="392"/>
        <v>1.2954913493770803</v>
      </c>
      <c r="BV490" s="11">
        <f t="shared" si="393"/>
        <v>1.2693719999999815</v>
      </c>
      <c r="BW490" s="11">
        <f t="shared" si="394"/>
        <v>-1180.7233078007862</v>
      </c>
    </row>
    <row r="491" spans="1:75" x14ac:dyDescent="0.35">
      <c r="A491" s="4">
        <v>125</v>
      </c>
      <c r="B491" s="5">
        <v>373.39</v>
      </c>
      <c r="C491" s="5">
        <f t="shared" si="347"/>
        <v>2.3300000000000409</v>
      </c>
      <c r="D491" s="5">
        <f t="shared" si="348"/>
        <v>2.5721626826463373</v>
      </c>
      <c r="E491" s="5">
        <f t="shared" si="349"/>
        <v>3.7338999999999997E-4</v>
      </c>
      <c r="F491" s="5">
        <f t="shared" si="350"/>
        <v>2.3300000000000404E-6</v>
      </c>
      <c r="G491" s="5">
        <f t="shared" si="351"/>
        <v>-3.4278373173536627</v>
      </c>
      <c r="H491" s="6">
        <f t="shared" si="352"/>
        <v>6.816311557906124E-2</v>
      </c>
      <c r="K491" s="11">
        <v>125</v>
      </c>
      <c r="L491" s="11">
        <v>6.0609999999999999</v>
      </c>
      <c r="M491" s="11">
        <f t="shared" si="353"/>
        <v>606100</v>
      </c>
      <c r="N491" s="11">
        <f t="shared" si="354"/>
        <v>-3.3999999999999808E-2</v>
      </c>
      <c r="O491" s="11">
        <f t="shared" si="354"/>
        <v>-3400</v>
      </c>
      <c r="P491" s="11">
        <f t="shared" si="355"/>
        <v>0.78254428401001008</v>
      </c>
      <c r="Q491" s="11">
        <f t="shared" si="355"/>
        <v>5.7825442840100099</v>
      </c>
      <c r="R491" s="11">
        <f t="shared" si="356"/>
        <v>0.9043028176820801</v>
      </c>
      <c r="S491" s="11">
        <f t="shared" si="357"/>
        <v>-1.4122130000000244</v>
      </c>
      <c r="T491" s="11">
        <f t="shared" si="346"/>
        <v>1695.8934749212879</v>
      </c>
      <c r="V491" s="11">
        <v>125</v>
      </c>
      <c r="W491" s="25">
        <v>6.5650000000000004</v>
      </c>
      <c r="X491" s="11">
        <f t="shared" si="358"/>
        <v>656500</v>
      </c>
      <c r="Y491" s="11">
        <f t="shared" si="359"/>
        <v>-6.3000000000000611E-2</v>
      </c>
      <c r="Z491" s="11">
        <f t="shared" si="360"/>
        <v>-6300</v>
      </c>
      <c r="AA491" s="11">
        <f t="shared" si="361"/>
        <v>0.81723473042549821</v>
      </c>
      <c r="AB491" s="11">
        <f t="shared" si="362"/>
        <v>5.8172347304254979</v>
      </c>
      <c r="AC491" s="11">
        <f>(AB491-AB492)/(G492-G491)</f>
        <v>1.5500877940673499</v>
      </c>
      <c r="AD491" s="11">
        <f>X491*F491</f>
        <v>1.5296450000000266</v>
      </c>
      <c r="AE491" s="11">
        <f>(X491*E491)/(($I$3+$I$4)*286.9)+273</f>
        <v>1814.2136054872553</v>
      </c>
      <c r="AG491" s="11">
        <v>125</v>
      </c>
      <c r="AH491" s="11">
        <v>6.2039999999999997</v>
      </c>
      <c r="AI491" s="11">
        <f t="shared" si="363"/>
        <v>620400</v>
      </c>
      <c r="AJ491" s="11">
        <f t="shared" si="364"/>
        <v>-5.4999999999999716E-2</v>
      </c>
      <c r="AK491" s="11">
        <f t="shared" si="365"/>
        <v>-5500</v>
      </c>
      <c r="AL491" s="11">
        <f t="shared" si="366"/>
        <v>0.79267178914156733</v>
      </c>
      <c r="AM491" s="11">
        <f t="shared" si="367"/>
        <v>5.7926717891415676</v>
      </c>
      <c r="AN491" s="11">
        <f t="shared" si="368"/>
        <v>1.43146716589444</v>
      </c>
      <c r="AO491" s="11">
        <f t="shared" si="369"/>
        <v>1.4455320000000251</v>
      </c>
      <c r="AP491" s="11">
        <f t="shared" si="370"/>
        <v>-1421.6434446172025</v>
      </c>
      <c r="AR491" s="11">
        <v>125</v>
      </c>
      <c r="AS491" s="11">
        <v>5.8090000000000002</v>
      </c>
      <c r="AT491" s="11">
        <f t="shared" si="371"/>
        <v>580900</v>
      </c>
      <c r="AU491" s="11">
        <f t="shared" si="372"/>
        <v>-5.7000000000000384E-2</v>
      </c>
      <c r="AV491" s="11">
        <f t="shared" si="373"/>
        <v>-5700</v>
      </c>
      <c r="AW491" s="11">
        <f t="shared" si="374"/>
        <v>0.76410137647622878</v>
      </c>
      <c r="AX491" s="11">
        <f t="shared" si="375"/>
        <v>5.764101376476229</v>
      </c>
      <c r="AY491" s="11">
        <f t="shared" si="376"/>
        <v>1.5851532176484469</v>
      </c>
      <c r="AZ491" s="11">
        <f t="shared" si="377"/>
        <v>1.3534970000000235</v>
      </c>
      <c r="BA491" s="11">
        <f t="shared" si="378"/>
        <v>-1313.7478674695888</v>
      </c>
      <c r="BC491" s="11">
        <v>125</v>
      </c>
      <c r="BD491" s="11">
        <v>5.7859999999999996</v>
      </c>
      <c r="BE491" s="11">
        <f t="shared" si="379"/>
        <v>578600</v>
      </c>
      <c r="BF491" s="11">
        <f t="shared" si="380"/>
        <v>-3.2999999999999474E-2</v>
      </c>
      <c r="BG491" s="11">
        <f t="shared" si="381"/>
        <v>-3300</v>
      </c>
      <c r="BH491" s="11">
        <f t="shared" si="382"/>
        <v>0.76237842931196409</v>
      </c>
      <c r="BI491" s="11">
        <f t="shared" si="383"/>
        <v>5.7623784293119638</v>
      </c>
      <c r="BJ491" s="11">
        <f t="shared" si="384"/>
        <v>0.91946504527358908</v>
      </c>
      <c r="BK491" s="11">
        <f t="shared" si="385"/>
        <v>1.3481380000000234</v>
      </c>
      <c r="BL491" s="11">
        <f t="shared" si="386"/>
        <v>-1307.4653401926391</v>
      </c>
      <c r="BN491" s="11">
        <v>125</v>
      </c>
      <c r="BO491" s="11">
        <v>5.3120000000000003</v>
      </c>
      <c r="BP491" s="11">
        <f t="shared" si="387"/>
        <v>531200</v>
      </c>
      <c r="BQ491" s="11">
        <f t="shared" si="388"/>
        <v>-4.2000000000000703E-2</v>
      </c>
      <c r="BR491" s="11">
        <f t="shared" si="389"/>
        <v>-4200</v>
      </c>
      <c r="BS491" s="11">
        <f t="shared" si="390"/>
        <v>0.72525806635996115</v>
      </c>
      <c r="BT491" s="11">
        <f t="shared" si="391"/>
        <v>5.7252580663599613</v>
      </c>
      <c r="BU491" s="11">
        <f t="shared" si="392"/>
        <v>1.2760629131762409</v>
      </c>
      <c r="BV491" s="11">
        <f t="shared" si="393"/>
        <v>1.2376960000000214</v>
      </c>
      <c r="BW491" s="11">
        <f t="shared" si="394"/>
        <v>-1177.9906476155027</v>
      </c>
    </row>
    <row r="492" spans="1:75" x14ac:dyDescent="0.35">
      <c r="A492" s="4">
        <v>126</v>
      </c>
      <c r="B492" s="5">
        <v>375.72</v>
      </c>
      <c r="C492" s="5">
        <f t="shared" si="347"/>
        <v>2.2899999999999636</v>
      </c>
      <c r="D492" s="5">
        <f t="shared" si="348"/>
        <v>2.5748643136645399</v>
      </c>
      <c r="E492" s="5">
        <f t="shared" si="349"/>
        <v>3.7572000000000001E-4</v>
      </c>
      <c r="F492" s="5">
        <f t="shared" si="350"/>
        <v>2.2899999999999527E-6</v>
      </c>
      <c r="G492" s="5">
        <f t="shared" si="351"/>
        <v>-3.4251356863354601</v>
      </c>
      <c r="H492" s="6">
        <f t="shared" si="352"/>
        <v>6.8638600476108022E-2</v>
      </c>
      <c r="K492" s="11">
        <v>126</v>
      </c>
      <c r="L492" s="11">
        <v>6.0270000000000001</v>
      </c>
      <c r="M492" s="11">
        <f t="shared" si="353"/>
        <v>602700</v>
      </c>
      <c r="N492" s="11">
        <f t="shared" si="354"/>
        <v>-2.0999999999999908E-2</v>
      </c>
      <c r="O492" s="11">
        <f t="shared" si="354"/>
        <v>-2100</v>
      </c>
      <c r="P492" s="11">
        <f t="shared" si="355"/>
        <v>0.78010119146791157</v>
      </c>
      <c r="Q492" s="11">
        <f t="shared" si="355"/>
        <v>5.7801011914679119</v>
      </c>
      <c r="R492" s="11">
        <f t="shared" si="356"/>
        <v>0.57441371623699577</v>
      </c>
      <c r="S492" s="11">
        <f t="shared" si="357"/>
        <v>-1.3801829999999715</v>
      </c>
      <c r="T492" s="11">
        <f t="shared" si="346"/>
        <v>1696.7407853208001</v>
      </c>
      <c r="V492" s="11">
        <v>126</v>
      </c>
      <c r="W492" s="25">
        <v>6.5019999999999998</v>
      </c>
      <c r="X492" s="11">
        <f t="shared" si="358"/>
        <v>650200</v>
      </c>
      <c r="Y492" s="11">
        <f t="shared" si="359"/>
        <v>-5.600000000000005E-2</v>
      </c>
      <c r="Z492" s="11">
        <f t="shared" si="360"/>
        <v>-5600</v>
      </c>
      <c r="AA492" s="11">
        <f t="shared" si="361"/>
        <v>0.81304696516010788</v>
      </c>
      <c r="AB492" s="11">
        <f t="shared" si="362"/>
        <v>5.8130469651601082</v>
      </c>
      <c r="AC492" s="11">
        <f>(AB492-AB493)/(G493-G492)</f>
        <v>1.4235313207189979</v>
      </c>
      <c r="AD492" s="11">
        <f>X492*F492</f>
        <v>1.4889579999999691</v>
      </c>
      <c r="AE492" s="11">
        <f>(X492*E492)/(($I$3+$I$4)*286.9)+273</f>
        <v>1808.9486620467633</v>
      </c>
      <c r="AG492" s="11">
        <v>126</v>
      </c>
      <c r="AH492" s="11">
        <v>6.149</v>
      </c>
      <c r="AI492" s="11">
        <f t="shared" si="363"/>
        <v>614900</v>
      </c>
      <c r="AJ492" s="11">
        <f t="shared" si="364"/>
        <v>-6.2000000000000277E-2</v>
      </c>
      <c r="AK492" s="11">
        <f t="shared" si="365"/>
        <v>-6200</v>
      </c>
      <c r="AL492" s="11">
        <f t="shared" si="366"/>
        <v>0.78880449304464839</v>
      </c>
      <c r="AM492" s="11">
        <f t="shared" si="367"/>
        <v>5.7888044930446485</v>
      </c>
      <c r="AN492" s="11">
        <f t="shared" si="368"/>
        <v>1.6677652510726315</v>
      </c>
      <c r="AO492" s="11">
        <f t="shared" si="369"/>
        <v>1.4081209999999709</v>
      </c>
      <c r="AP492" s="11">
        <f t="shared" si="370"/>
        <v>-1417.1010474068935</v>
      </c>
      <c r="AR492" s="11">
        <v>126</v>
      </c>
      <c r="AS492" s="11">
        <v>5.7519999999999998</v>
      </c>
      <c r="AT492" s="11">
        <f t="shared" si="371"/>
        <v>575200</v>
      </c>
      <c r="AU492" s="11">
        <f t="shared" si="372"/>
        <v>-5.2999999999999936E-2</v>
      </c>
      <c r="AV492" s="11">
        <f t="shared" si="373"/>
        <v>-5300</v>
      </c>
      <c r="AW492" s="11">
        <f t="shared" si="374"/>
        <v>0.75981887737482623</v>
      </c>
      <c r="AX492" s="11">
        <f t="shared" si="375"/>
        <v>5.7598188773748262</v>
      </c>
      <c r="AY492" s="11">
        <f t="shared" si="376"/>
        <v>1.5234020614304573</v>
      </c>
      <c r="AZ492" s="11">
        <f t="shared" si="377"/>
        <v>1.3172079999999728</v>
      </c>
      <c r="BA492" s="11">
        <f t="shared" si="378"/>
        <v>-1307.9824727084813</v>
      </c>
      <c r="BC492" s="11">
        <v>126</v>
      </c>
      <c r="BD492" s="11">
        <v>5.7530000000000001</v>
      </c>
      <c r="BE492" s="11">
        <f t="shared" si="379"/>
        <v>575300</v>
      </c>
      <c r="BF492" s="11">
        <f t="shared" si="380"/>
        <v>-2.8999999999999915E-2</v>
      </c>
      <c r="BG492" s="11">
        <f t="shared" si="381"/>
        <v>-2900</v>
      </c>
      <c r="BH492" s="11">
        <f t="shared" si="382"/>
        <v>0.75989437402549931</v>
      </c>
      <c r="BI492" s="11">
        <f t="shared" si="383"/>
        <v>5.7598943740254995</v>
      </c>
      <c r="BJ492" s="11">
        <f t="shared" si="384"/>
        <v>0.83166710344516248</v>
      </c>
      <c r="BK492" s="11">
        <f t="shared" si="385"/>
        <v>1.3174369999999727</v>
      </c>
      <c r="BL492" s="11">
        <f t="shared" si="386"/>
        <v>-1308.2573305792582</v>
      </c>
      <c r="BN492" s="11">
        <v>126</v>
      </c>
      <c r="BO492" s="11">
        <v>5.27</v>
      </c>
      <c r="BP492" s="11">
        <f t="shared" si="387"/>
        <v>527000</v>
      </c>
      <c r="BQ492" s="11">
        <f t="shared" si="388"/>
        <v>-3.9999999999999147E-2</v>
      </c>
      <c r="BR492" s="11">
        <f t="shared" si="389"/>
        <v>-3999.9999999999418</v>
      </c>
      <c r="BS492" s="11">
        <f t="shared" si="390"/>
        <v>0.72181061521254652</v>
      </c>
      <c r="BT492" s="11">
        <f t="shared" si="391"/>
        <v>5.7218106152125463</v>
      </c>
      <c r="BU492" s="11">
        <f t="shared" si="392"/>
        <v>1.2538678760648303</v>
      </c>
      <c r="BV492" s="11">
        <f t="shared" si="393"/>
        <v>1.206829999999975</v>
      </c>
      <c r="BW492" s="11">
        <f t="shared" si="394"/>
        <v>-1175.5009789940364</v>
      </c>
    </row>
    <row r="493" spans="1:75" x14ac:dyDescent="0.35">
      <c r="A493" s="4">
        <v>127</v>
      </c>
      <c r="B493" s="5">
        <v>378.01</v>
      </c>
      <c r="C493" s="5">
        <f t="shared" si="347"/>
        <v>2.25</v>
      </c>
      <c r="D493" s="5">
        <f t="shared" si="348"/>
        <v>2.5775032889572613</v>
      </c>
      <c r="E493" s="5">
        <f t="shared" si="349"/>
        <v>3.7800999999999997E-4</v>
      </c>
      <c r="F493" s="5">
        <f t="shared" si="350"/>
        <v>2.2500000000000276E-6</v>
      </c>
      <c r="G493" s="5">
        <f t="shared" si="351"/>
        <v>-3.4224967110427387</v>
      </c>
      <c r="H493" s="6">
        <f t="shared" si="352"/>
        <v>6.9105706159903663E-2</v>
      </c>
      <c r="K493" s="11">
        <v>127</v>
      </c>
      <c r="L493" s="11">
        <v>6.0060000000000002</v>
      </c>
      <c r="M493" s="11">
        <f t="shared" si="353"/>
        <v>600600</v>
      </c>
      <c r="N493" s="11">
        <f t="shared" si="354"/>
        <v>-1.4000000000000234E-2</v>
      </c>
      <c r="O493" s="11">
        <f t="shared" si="354"/>
        <v>-1400</v>
      </c>
      <c r="P493" s="11">
        <f t="shared" si="355"/>
        <v>0.77858532786296231</v>
      </c>
      <c r="Q493" s="11">
        <f t="shared" si="355"/>
        <v>5.7785853278629622</v>
      </c>
      <c r="R493" s="11">
        <f t="shared" si="356"/>
        <v>0.39324160180352086</v>
      </c>
      <c r="S493" s="11">
        <f t="shared" si="357"/>
        <v>-1.3513500000000165</v>
      </c>
      <c r="T493" s="11">
        <f t="shared" si="346"/>
        <v>1700.4274296311089</v>
      </c>
      <c r="V493" s="11">
        <v>127</v>
      </c>
      <c r="W493" s="25">
        <v>6.4459999999999997</v>
      </c>
      <c r="X493" s="11">
        <f t="shared" si="358"/>
        <v>644600</v>
      </c>
      <c r="Y493" s="11">
        <f t="shared" si="359"/>
        <v>-5.4999999999999716E-2</v>
      </c>
      <c r="Z493" s="11">
        <f t="shared" si="360"/>
        <v>-5500</v>
      </c>
      <c r="AA493" s="11">
        <f t="shared" si="361"/>
        <v>0.80929030117631573</v>
      </c>
      <c r="AB493" s="11">
        <f t="shared" si="362"/>
        <v>5.8092903011763157</v>
      </c>
      <c r="AC493" s="11">
        <f>(AB493-AB494)/(G494-G493)</f>
        <v>1.4439158609715363</v>
      </c>
      <c r="AD493" s="11">
        <f>X493*F493</f>
        <v>1.4503500000000178</v>
      </c>
      <c r="AE493" s="11">
        <f>(X493*E493)/(($I$3+$I$4)*286.9)+273</f>
        <v>1805.0008676993218</v>
      </c>
      <c r="AG493" s="11">
        <v>127</v>
      </c>
      <c r="AH493" s="11">
        <v>6.0869999999999997</v>
      </c>
      <c r="AI493" s="11">
        <f t="shared" si="363"/>
        <v>608700</v>
      </c>
      <c r="AJ493" s="11">
        <f t="shared" si="364"/>
        <v>-6.0999999999999943E-2</v>
      </c>
      <c r="AK493" s="11">
        <f t="shared" si="365"/>
        <v>-6100</v>
      </c>
      <c r="AL493" s="11">
        <f t="shared" si="366"/>
        <v>0.78440330175300843</v>
      </c>
      <c r="AM493" s="11">
        <f t="shared" si="367"/>
        <v>5.7844033017530085</v>
      </c>
      <c r="AN493" s="11">
        <f t="shared" si="368"/>
        <v>1.6971564164165458</v>
      </c>
      <c r="AO493" s="11">
        <f t="shared" si="369"/>
        <v>1.3695750000000169</v>
      </c>
      <c r="AP493" s="11">
        <f t="shared" si="370"/>
        <v>-1410.257099592445</v>
      </c>
      <c r="AR493" s="11">
        <v>127</v>
      </c>
      <c r="AS493" s="11">
        <v>5.6989999999999998</v>
      </c>
      <c r="AT493" s="11">
        <f t="shared" si="371"/>
        <v>569900</v>
      </c>
      <c r="AU493" s="11">
        <f t="shared" si="372"/>
        <v>-5.6999999999999496E-2</v>
      </c>
      <c r="AV493" s="11">
        <f t="shared" si="373"/>
        <v>-5700</v>
      </c>
      <c r="AW493" s="11">
        <f t="shared" si="374"/>
        <v>0.75579865697383053</v>
      </c>
      <c r="AX493" s="11">
        <f t="shared" si="375"/>
        <v>5.7557986569738304</v>
      </c>
      <c r="AY493" s="11">
        <f t="shared" si="376"/>
        <v>1.6938199487971621</v>
      </c>
      <c r="AZ493" s="11">
        <f t="shared" si="377"/>
        <v>1.2822750000000158</v>
      </c>
      <c r="BA493" s="11">
        <f t="shared" si="378"/>
        <v>-1302.9622491502125</v>
      </c>
      <c r="BC493" s="11">
        <v>127</v>
      </c>
      <c r="BD493" s="11">
        <v>5.7240000000000002</v>
      </c>
      <c r="BE493" s="11">
        <f t="shared" si="379"/>
        <v>572400</v>
      </c>
      <c r="BF493" s="11">
        <f t="shared" si="380"/>
        <v>-3.6000000000000476E-2</v>
      </c>
      <c r="BG493" s="11">
        <f t="shared" si="381"/>
        <v>-3600</v>
      </c>
      <c r="BH493" s="11">
        <f t="shared" si="382"/>
        <v>0.7576996250877388</v>
      </c>
      <c r="BI493" s="11">
        <f t="shared" si="383"/>
        <v>5.7576996250877386</v>
      </c>
      <c r="BJ493" s="11">
        <f t="shared" si="384"/>
        <v>1.0631199296301048</v>
      </c>
      <c r="BK493" s="11">
        <f t="shared" si="385"/>
        <v>1.2879000000000158</v>
      </c>
      <c r="BL493" s="11">
        <f t="shared" si="386"/>
        <v>-1309.8755771426245</v>
      </c>
      <c r="BN493" s="11">
        <v>127</v>
      </c>
      <c r="BO493" s="11">
        <v>5.23</v>
      </c>
      <c r="BP493" s="11">
        <f t="shared" si="387"/>
        <v>523000.00000000006</v>
      </c>
      <c r="BQ493" s="11">
        <f t="shared" si="388"/>
        <v>-4.0000000000000036E-2</v>
      </c>
      <c r="BR493" s="11">
        <f t="shared" si="389"/>
        <v>-4000</v>
      </c>
      <c r="BS493" s="11">
        <f t="shared" si="390"/>
        <v>0.71850168886727428</v>
      </c>
      <c r="BT493" s="11">
        <f t="shared" si="391"/>
        <v>5.7185016888672742</v>
      </c>
      <c r="BU493" s="11">
        <f t="shared" si="392"/>
        <v>1.2937027071369502</v>
      </c>
      <c r="BV493" s="11">
        <f t="shared" si="393"/>
        <v>1.1767500000000146</v>
      </c>
      <c r="BW493" s="11">
        <f t="shared" si="394"/>
        <v>-1173.2682160125657</v>
      </c>
    </row>
    <row r="494" spans="1:75" x14ac:dyDescent="0.35">
      <c r="A494" s="4">
        <v>128</v>
      </c>
      <c r="B494" s="5">
        <v>380.26</v>
      </c>
      <c r="C494" s="5">
        <f t="shared" si="347"/>
        <v>2.2100000000000364</v>
      </c>
      <c r="D494" s="5">
        <f t="shared" si="348"/>
        <v>2.5800806438630075</v>
      </c>
      <c r="E494" s="5">
        <f t="shared" si="349"/>
        <v>3.8025999999999999E-4</v>
      </c>
      <c r="F494" s="5">
        <f t="shared" si="350"/>
        <v>2.2100000000000483E-6</v>
      </c>
      <c r="G494" s="5">
        <f t="shared" si="351"/>
        <v>-3.4199193561369925</v>
      </c>
      <c r="H494" s="6">
        <f t="shared" si="352"/>
        <v>6.9564387694933033E-2</v>
      </c>
      <c r="K494" s="11">
        <v>128</v>
      </c>
      <c r="L494" s="11">
        <v>5.992</v>
      </c>
      <c r="M494" s="11">
        <f t="shared" si="353"/>
        <v>599200</v>
      </c>
      <c r="N494" s="11">
        <f t="shared" si="354"/>
        <v>-1.9000000000000128E-2</v>
      </c>
      <c r="O494" s="11">
        <f t="shared" si="354"/>
        <v>-1900</v>
      </c>
      <c r="P494" s="11">
        <f t="shared" si="355"/>
        <v>0.77757180469141007</v>
      </c>
      <c r="Q494" s="11">
        <f t="shared" si="355"/>
        <v>5.7775718046914104</v>
      </c>
      <c r="R494" s="11">
        <f t="shared" si="356"/>
        <v>0.54804800675437659</v>
      </c>
      <c r="S494" s="11">
        <f t="shared" si="357"/>
        <v>-1.3242320000000289</v>
      </c>
      <c r="T494" s="11">
        <f t="shared" si="346"/>
        <v>1705.5766549852804</v>
      </c>
      <c r="V494" s="11">
        <v>128</v>
      </c>
      <c r="W494" s="25">
        <v>6.391</v>
      </c>
      <c r="X494" s="11">
        <f t="shared" si="358"/>
        <v>639100</v>
      </c>
      <c r="Y494" s="11">
        <f t="shared" si="359"/>
        <v>-5.1999999999999602E-2</v>
      </c>
      <c r="Z494" s="11">
        <f t="shared" si="360"/>
        <v>-5200</v>
      </c>
      <c r="AA494" s="11">
        <f t="shared" si="361"/>
        <v>0.8055688175485558</v>
      </c>
      <c r="AB494" s="11">
        <f t="shared" si="362"/>
        <v>5.805568817548556</v>
      </c>
      <c r="AC494" s="11">
        <f>(AB494-AB495)/(G495-G494)</f>
        <v>1.4097908744055316</v>
      </c>
      <c r="AD494" s="11">
        <f>X494*F494</f>
        <v>1.4124110000000309</v>
      </c>
      <c r="AE494" s="11">
        <f>(X494*E494)/(($I$3+$I$4)*286.9)+273</f>
        <v>1800.9701939270572</v>
      </c>
      <c r="AG494" s="11">
        <v>128</v>
      </c>
      <c r="AH494" s="11">
        <v>6.0259999999999998</v>
      </c>
      <c r="AI494" s="11">
        <f t="shared" si="363"/>
        <v>602600</v>
      </c>
      <c r="AJ494" s="11">
        <f t="shared" si="364"/>
        <v>-5.600000000000005E-2</v>
      </c>
      <c r="AK494" s="11">
        <f t="shared" si="365"/>
        <v>-5600</v>
      </c>
      <c r="AL494" s="11">
        <f t="shared" si="366"/>
        <v>0.78002912733733831</v>
      </c>
      <c r="AM494" s="11">
        <f t="shared" si="367"/>
        <v>5.7800291273373388</v>
      </c>
      <c r="AN494" s="11">
        <f t="shared" si="368"/>
        <v>1.6111354894553067</v>
      </c>
      <c r="AO494" s="11">
        <f t="shared" si="369"/>
        <v>1.3317460000000292</v>
      </c>
      <c r="AP494" s="11">
        <f t="shared" si="370"/>
        <v>-1403.3072965296699</v>
      </c>
      <c r="AR494" s="11">
        <v>128</v>
      </c>
      <c r="AS494" s="11">
        <v>5.6420000000000003</v>
      </c>
      <c r="AT494" s="11">
        <f t="shared" si="371"/>
        <v>564200</v>
      </c>
      <c r="AU494" s="11">
        <f t="shared" si="372"/>
        <v>-6.0999999999999943E-2</v>
      </c>
      <c r="AV494" s="11">
        <f t="shared" si="373"/>
        <v>-6100</v>
      </c>
      <c r="AW494" s="11">
        <f t="shared" si="374"/>
        <v>0.75143308181934754</v>
      </c>
      <c r="AX494" s="11">
        <f t="shared" si="375"/>
        <v>5.7514330818193473</v>
      </c>
      <c r="AY494" s="11">
        <f t="shared" si="376"/>
        <v>1.8758689217061459</v>
      </c>
      <c r="AZ494" s="11">
        <f t="shared" si="377"/>
        <v>1.2468820000000274</v>
      </c>
      <c r="BA494" s="11">
        <f t="shared" si="378"/>
        <v>-1296.4865195851969</v>
      </c>
      <c r="BC494" s="11">
        <v>128</v>
      </c>
      <c r="BD494" s="11">
        <v>5.6879999999999997</v>
      </c>
      <c r="BE494" s="11">
        <f t="shared" si="379"/>
        <v>568800</v>
      </c>
      <c r="BF494" s="11">
        <f t="shared" si="380"/>
        <v>-4.8999999999999488E-2</v>
      </c>
      <c r="BG494" s="11">
        <f t="shared" si="381"/>
        <v>-4900</v>
      </c>
      <c r="BH494" s="11">
        <f t="shared" si="382"/>
        <v>0.7549595877217099</v>
      </c>
      <c r="BI494" s="11">
        <f t="shared" si="383"/>
        <v>5.7549595877217099</v>
      </c>
      <c r="BJ494" s="11">
        <f t="shared" si="384"/>
        <v>1.4930048831150939</v>
      </c>
      <c r="BK494" s="11">
        <f t="shared" si="385"/>
        <v>1.2570480000000275</v>
      </c>
      <c r="BL494" s="11">
        <f t="shared" si="386"/>
        <v>-1309.2827584900037</v>
      </c>
      <c r="BN494" s="11">
        <v>128</v>
      </c>
      <c r="BO494" s="11">
        <v>5.19</v>
      </c>
      <c r="BP494" s="11">
        <f t="shared" si="387"/>
        <v>519000.00000000006</v>
      </c>
      <c r="BQ494" s="11">
        <f t="shared" si="388"/>
        <v>-3.900000000000059E-2</v>
      </c>
      <c r="BR494" s="11">
        <f t="shared" si="389"/>
        <v>-3900.0000000000582</v>
      </c>
      <c r="BS494" s="11">
        <f t="shared" si="390"/>
        <v>0.71516735784845786</v>
      </c>
      <c r="BT494" s="11">
        <f t="shared" si="391"/>
        <v>5.7151673578484576</v>
      </c>
      <c r="BU494" s="11">
        <f t="shared" si="392"/>
        <v>1.3016117710962514</v>
      </c>
      <c r="BV494" s="11">
        <f t="shared" si="393"/>
        <v>1.1469900000000253</v>
      </c>
      <c r="BW494" s="11">
        <f t="shared" si="394"/>
        <v>-1170.7495633901408</v>
      </c>
    </row>
    <row r="495" spans="1:75" x14ac:dyDescent="0.35">
      <c r="A495" s="4">
        <v>129</v>
      </c>
      <c r="B495" s="5">
        <v>382.47</v>
      </c>
      <c r="C495" s="5">
        <f t="shared" si="347"/>
        <v>2.1599999999999682</v>
      </c>
      <c r="D495" s="5">
        <f t="shared" si="348"/>
        <v>2.5825973758414835</v>
      </c>
      <c r="E495" s="5">
        <f t="shared" si="349"/>
        <v>3.8247000000000004E-4</v>
      </c>
      <c r="F495" s="5">
        <f t="shared" si="350"/>
        <v>2.1599999999999658E-6</v>
      </c>
      <c r="G495" s="5">
        <f t="shared" si="351"/>
        <v>-3.4174026241585165</v>
      </c>
      <c r="H495" s="6">
        <f t="shared" si="352"/>
        <v>7.001460330641672E-2</v>
      </c>
      <c r="K495" s="11">
        <v>129</v>
      </c>
      <c r="L495" s="11">
        <v>5.9729999999999999</v>
      </c>
      <c r="M495" s="11">
        <f t="shared" si="353"/>
        <v>597300</v>
      </c>
      <c r="N495" s="11">
        <f t="shared" si="354"/>
        <v>-3.0999999999999694E-2</v>
      </c>
      <c r="O495" s="11">
        <f t="shared" si="354"/>
        <v>-3100</v>
      </c>
      <c r="P495" s="11">
        <f t="shared" si="355"/>
        <v>0.77619251474707196</v>
      </c>
      <c r="Q495" s="11">
        <f t="shared" si="355"/>
        <v>5.7761925147470716</v>
      </c>
      <c r="R495" s="11">
        <f t="shared" si="356"/>
        <v>0.92398668067233169</v>
      </c>
      <c r="S495" s="11">
        <f t="shared" si="357"/>
        <v>-1.2901679999999796</v>
      </c>
      <c r="T495" s="11">
        <f t="shared" si="346"/>
        <v>1709.3335726479831</v>
      </c>
      <c r="V495" s="11">
        <v>129</v>
      </c>
      <c r="W495" s="25">
        <v>6.3390000000000004</v>
      </c>
      <c r="X495" s="11">
        <f t="shared" si="358"/>
        <v>633900</v>
      </c>
      <c r="Y495" s="11">
        <f t="shared" si="359"/>
        <v>-5.200000000000049E-2</v>
      </c>
      <c r="Z495" s="11">
        <f t="shared" si="360"/>
        <v>-5200</v>
      </c>
      <c r="AA495" s="11">
        <f t="shared" si="361"/>
        <v>0.80202075177197585</v>
      </c>
      <c r="AB495" s="11">
        <f t="shared" si="362"/>
        <v>5.802020751771976</v>
      </c>
      <c r="AC495" s="11">
        <f>(AB495-AB496)/(G496-G495)</f>
        <v>1.4626388269381507</v>
      </c>
      <c r="AD495" s="11">
        <f>X495*F495</f>
        <v>1.3692239999999782</v>
      </c>
      <c r="AE495" s="11">
        <f>(X495*E495)/(($I$3+$I$4)*286.9)+273</f>
        <v>1797.3459763963779</v>
      </c>
      <c r="AG495" s="11">
        <v>129</v>
      </c>
      <c r="AH495" s="11">
        <v>5.97</v>
      </c>
      <c r="AI495" s="11">
        <f t="shared" si="363"/>
        <v>597000</v>
      </c>
      <c r="AJ495" s="11">
        <f t="shared" si="364"/>
        <v>-5.4999999999999716E-2</v>
      </c>
      <c r="AK495" s="11">
        <f t="shared" si="365"/>
        <v>-5500</v>
      </c>
      <c r="AL495" s="11">
        <f t="shared" si="366"/>
        <v>0.77597433112936909</v>
      </c>
      <c r="AM495" s="11">
        <f t="shared" si="367"/>
        <v>5.775974331129369</v>
      </c>
      <c r="AN495" s="11">
        <f t="shared" si="368"/>
        <v>1.6434772150239352</v>
      </c>
      <c r="AO495" s="11">
        <f t="shared" si="369"/>
        <v>1.2895199999999796</v>
      </c>
      <c r="AP495" s="11">
        <f t="shared" si="370"/>
        <v>-1397.3811144497663</v>
      </c>
      <c r="AR495" s="11">
        <v>129</v>
      </c>
      <c r="AS495" s="11">
        <v>5.5810000000000004</v>
      </c>
      <c r="AT495" s="11">
        <f t="shared" si="371"/>
        <v>558100</v>
      </c>
      <c r="AU495" s="11">
        <f t="shared" si="372"/>
        <v>-5.5000000000000604E-2</v>
      </c>
      <c r="AV495" s="11">
        <f t="shared" si="373"/>
        <v>-5500</v>
      </c>
      <c r="AW495" s="11">
        <f t="shared" si="374"/>
        <v>0.74671202251666047</v>
      </c>
      <c r="AX495" s="11">
        <f t="shared" si="375"/>
        <v>5.7467120225166601</v>
      </c>
      <c r="AY495" s="11">
        <f t="shared" si="376"/>
        <v>1.7585979039037214</v>
      </c>
      <c r="AZ495" s="11">
        <f t="shared" si="377"/>
        <v>1.2054959999999808</v>
      </c>
      <c r="BA495" s="11">
        <f t="shared" si="378"/>
        <v>-1288.5405359705437</v>
      </c>
      <c r="BC495" s="11">
        <v>129</v>
      </c>
      <c r="BD495" s="11">
        <v>5.6390000000000002</v>
      </c>
      <c r="BE495" s="11">
        <f t="shared" si="379"/>
        <v>563900</v>
      </c>
      <c r="BF495" s="11">
        <f t="shared" si="380"/>
        <v>-4.9000000000000377E-2</v>
      </c>
      <c r="BG495" s="11">
        <f t="shared" si="381"/>
        <v>-4900</v>
      </c>
      <c r="BH495" s="11">
        <f t="shared" si="382"/>
        <v>0.75120209458835319</v>
      </c>
      <c r="BI495" s="11">
        <f t="shared" si="383"/>
        <v>5.7512020945883533</v>
      </c>
      <c r="BJ495" s="11">
        <f t="shared" si="384"/>
        <v>1.5497257119460925</v>
      </c>
      <c r="BK495" s="11">
        <f t="shared" si="385"/>
        <v>1.2180239999999807</v>
      </c>
      <c r="BL495" s="11">
        <f t="shared" si="386"/>
        <v>-1304.768694201379</v>
      </c>
      <c r="BN495" s="11">
        <v>129</v>
      </c>
      <c r="BO495" s="11">
        <v>5.1509999999999998</v>
      </c>
      <c r="BP495" s="11">
        <f t="shared" si="387"/>
        <v>515100</v>
      </c>
      <c r="BQ495" s="11">
        <f t="shared" si="388"/>
        <v>-3.5000000000000142E-2</v>
      </c>
      <c r="BR495" s="11">
        <f t="shared" si="389"/>
        <v>-3500.0000000000582</v>
      </c>
      <c r="BS495" s="11">
        <f t="shared" si="390"/>
        <v>0.7118915498805789</v>
      </c>
      <c r="BT495" s="11">
        <f t="shared" si="391"/>
        <v>5.7118915498805789</v>
      </c>
      <c r="BU495" s="11">
        <f t="shared" si="392"/>
        <v>1.21066294048866</v>
      </c>
      <c r="BV495" s="11">
        <f t="shared" si="393"/>
        <v>1.1126159999999823</v>
      </c>
      <c r="BW495" s="11">
        <f t="shared" si="394"/>
        <v>-1168.2283283971099</v>
      </c>
    </row>
    <row r="496" spans="1:75" x14ac:dyDescent="0.35">
      <c r="A496" s="4">
        <v>130</v>
      </c>
      <c r="B496" s="5">
        <v>384.63</v>
      </c>
      <c r="C496" s="5">
        <f t="shared" si="347"/>
        <v>2.1299999999999955</v>
      </c>
      <c r="D496" s="5">
        <f t="shared" si="348"/>
        <v>2.5850431549059416</v>
      </c>
      <c r="E496" s="5">
        <f t="shared" si="349"/>
        <v>3.8463000000000001E-4</v>
      </c>
      <c r="F496" s="5">
        <f t="shared" si="350"/>
        <v>2.1299999999999813E-6</v>
      </c>
      <c r="G496" s="5">
        <f t="shared" si="351"/>
        <v>-3.4149568450940584</v>
      </c>
      <c r="H496" s="6">
        <f t="shared" si="352"/>
        <v>7.0456314265015182E-2</v>
      </c>
      <c r="K496" s="11">
        <v>130</v>
      </c>
      <c r="L496" s="11">
        <v>5.9420000000000002</v>
      </c>
      <c r="M496" s="11">
        <f t="shared" si="353"/>
        <v>594200</v>
      </c>
      <c r="N496" s="11">
        <f t="shared" si="354"/>
        <v>-3.0000000000000249E-2</v>
      </c>
      <c r="O496" s="11">
        <f t="shared" si="354"/>
        <v>-3000</v>
      </c>
      <c r="P496" s="11">
        <f t="shared" si="355"/>
        <v>0.77393264746764523</v>
      </c>
      <c r="Q496" s="11">
        <f t="shared" si="355"/>
        <v>5.7739326474676451</v>
      </c>
      <c r="R496" s="11">
        <f t="shared" si="356"/>
        <v>0.91653817027853512</v>
      </c>
      <c r="S496" s="11">
        <f t="shared" si="357"/>
        <v>-1.2656459999999889</v>
      </c>
      <c r="T496" s="11">
        <f t="shared" si="346"/>
        <v>1709.9485666503447</v>
      </c>
      <c r="V496" s="11">
        <v>130</v>
      </c>
      <c r="W496" s="25">
        <v>6.2869999999999999</v>
      </c>
      <c r="X496" s="11">
        <f t="shared" si="358"/>
        <v>628700</v>
      </c>
      <c r="Y496" s="11">
        <f t="shared" si="359"/>
        <v>-5.600000000000005E-2</v>
      </c>
      <c r="Z496" s="11">
        <f t="shared" si="360"/>
        <v>-5600</v>
      </c>
      <c r="AA496" s="11">
        <f t="shared" si="361"/>
        <v>0.79844346035018743</v>
      </c>
      <c r="AB496" s="11">
        <f t="shared" si="362"/>
        <v>5.7984434603501871</v>
      </c>
      <c r="AC496" s="11">
        <f>(AB496-AB497)/(G497-G496)</f>
        <v>1.6201278003438213</v>
      </c>
      <c r="AD496" s="11">
        <f>X496*F496</f>
        <v>1.3391309999999883</v>
      </c>
      <c r="AE496" s="11">
        <f>(X496*E496)/(($I$3+$I$4)*286.9)+273</f>
        <v>1793.3796093118003</v>
      </c>
      <c r="AG496" s="11">
        <v>130</v>
      </c>
      <c r="AH496" s="11">
        <v>5.915</v>
      </c>
      <c r="AI496" s="11">
        <f t="shared" si="363"/>
        <v>591500</v>
      </c>
      <c r="AJ496" s="11">
        <f t="shared" si="364"/>
        <v>-4.9000000000000377E-2</v>
      </c>
      <c r="AK496" s="11">
        <f t="shared" si="365"/>
        <v>-4900</v>
      </c>
      <c r="AL496" s="11">
        <f t="shared" si="366"/>
        <v>0.77195474896394922</v>
      </c>
      <c r="AM496" s="11">
        <f t="shared" si="367"/>
        <v>5.7719547489639496</v>
      </c>
      <c r="AN496" s="11">
        <f t="shared" si="368"/>
        <v>1.5062939290565893</v>
      </c>
      <c r="AO496" s="11">
        <f t="shared" si="369"/>
        <v>1.2598949999999889</v>
      </c>
      <c r="AP496" s="11">
        <f t="shared" si="370"/>
        <v>-1391.3389158955558</v>
      </c>
      <c r="AR496" s="11">
        <v>130</v>
      </c>
      <c r="AS496" s="11">
        <v>5.5259999999999998</v>
      </c>
      <c r="AT496" s="11">
        <f t="shared" si="371"/>
        <v>552600</v>
      </c>
      <c r="AU496" s="11">
        <f t="shared" si="372"/>
        <v>-5.2999999999999936E-2</v>
      </c>
      <c r="AV496" s="11">
        <f t="shared" si="373"/>
        <v>-5300</v>
      </c>
      <c r="AW496" s="11">
        <f t="shared" si="374"/>
        <v>0.74241088058049254</v>
      </c>
      <c r="AX496" s="11">
        <f t="shared" si="375"/>
        <v>5.7424108805804925</v>
      </c>
      <c r="AY496" s="11">
        <f t="shared" si="376"/>
        <v>1.7450960127785049</v>
      </c>
      <c r="AZ496" s="11">
        <f t="shared" si="377"/>
        <v>1.1770379999999896</v>
      </c>
      <c r="BA496" s="11">
        <f t="shared" si="378"/>
        <v>-1281.8836600572852</v>
      </c>
      <c r="BC496" s="11">
        <v>130</v>
      </c>
      <c r="BD496" s="11">
        <v>5.59</v>
      </c>
      <c r="BE496" s="11">
        <f t="shared" si="379"/>
        <v>559000</v>
      </c>
      <c r="BF496" s="11">
        <f t="shared" si="380"/>
        <v>-4.9999999999999822E-2</v>
      </c>
      <c r="BG496" s="11">
        <f t="shared" si="381"/>
        <v>-5000</v>
      </c>
      <c r="BH496" s="11">
        <f t="shared" si="382"/>
        <v>0.74741180788642325</v>
      </c>
      <c r="BI496" s="11">
        <f t="shared" si="383"/>
        <v>5.7474118078864231</v>
      </c>
      <c r="BJ496" s="11">
        <f t="shared" si="384"/>
        <v>1.6269382095148521</v>
      </c>
      <c r="BK496" s="11">
        <f t="shared" si="385"/>
        <v>1.1906699999999895</v>
      </c>
      <c r="BL496" s="11">
        <f t="shared" si="386"/>
        <v>-1299.8917227144814</v>
      </c>
      <c r="BN496" s="11">
        <v>130</v>
      </c>
      <c r="BO496" s="11">
        <v>5.1159999999999997</v>
      </c>
      <c r="BP496" s="11">
        <f t="shared" si="387"/>
        <v>511599.99999999994</v>
      </c>
      <c r="BQ496" s="11">
        <f t="shared" si="388"/>
        <v>-3.3999999999999808E-2</v>
      </c>
      <c r="BR496" s="11">
        <f t="shared" si="389"/>
        <v>-3399.9999999999418</v>
      </c>
      <c r="BS496" s="11">
        <f t="shared" si="390"/>
        <v>0.70893053580661625</v>
      </c>
      <c r="BT496" s="11">
        <f t="shared" si="391"/>
        <v>5.7089305358066165</v>
      </c>
      <c r="BU496" s="11">
        <f t="shared" si="392"/>
        <v>1.2074212526168266</v>
      </c>
      <c r="BV496" s="11">
        <f t="shared" si="393"/>
        <v>1.0897079999999904</v>
      </c>
      <c r="BW496" s="11">
        <f t="shared" si="394"/>
        <v>-1166.5195086596218</v>
      </c>
    </row>
    <row r="497" spans="1:75" x14ac:dyDescent="0.35">
      <c r="A497" s="4">
        <v>131</v>
      </c>
      <c r="B497" s="5">
        <v>386.76</v>
      </c>
      <c r="C497" s="5">
        <f t="shared" si="347"/>
        <v>2.0799999999999841</v>
      </c>
      <c r="D497" s="5">
        <f t="shared" si="348"/>
        <v>2.5874415515599591</v>
      </c>
      <c r="E497" s="5">
        <f t="shared" si="349"/>
        <v>3.8675999999999999E-4</v>
      </c>
      <c r="F497" s="5">
        <f t="shared" si="350"/>
        <v>2.0800000000000072E-6</v>
      </c>
      <c r="G497" s="5">
        <f t="shared" si="351"/>
        <v>-3.4125584484400409</v>
      </c>
      <c r="H497" s="6">
        <f t="shared" si="352"/>
        <v>7.0889484771462438E-2</v>
      </c>
      <c r="K497" s="11">
        <v>131</v>
      </c>
      <c r="L497" s="11">
        <v>5.9119999999999999</v>
      </c>
      <c r="M497" s="11">
        <f t="shared" si="353"/>
        <v>591200</v>
      </c>
      <c r="N497" s="11">
        <f t="shared" si="354"/>
        <v>-3.0999999999999694E-2</v>
      </c>
      <c r="O497" s="11">
        <f t="shared" si="354"/>
        <v>-3100</v>
      </c>
      <c r="P497" s="11">
        <f t="shared" si="355"/>
        <v>0.77173442538676928</v>
      </c>
      <c r="Q497" s="11">
        <f t="shared" si="355"/>
        <v>5.7717344253867697</v>
      </c>
      <c r="R497" s="11">
        <f t="shared" si="356"/>
        <v>0.98019350377725367</v>
      </c>
      <c r="S497" s="11">
        <f t="shared" si="357"/>
        <v>-1.2296960000000043</v>
      </c>
      <c r="T497" s="11">
        <f t="shared" si="346"/>
        <v>1710.6110361903218</v>
      </c>
      <c r="V497" s="11">
        <v>131</v>
      </c>
      <c r="W497" s="25">
        <v>6.2309999999999999</v>
      </c>
      <c r="X497" s="11">
        <f t="shared" si="358"/>
        <v>623100</v>
      </c>
      <c r="Y497" s="11">
        <f t="shared" si="359"/>
        <v>-5.600000000000005E-2</v>
      </c>
      <c r="Z497" s="11">
        <f t="shared" si="360"/>
        <v>-5600</v>
      </c>
      <c r="AA497" s="11">
        <f t="shared" si="361"/>
        <v>0.79455775125476158</v>
      </c>
      <c r="AB497" s="11">
        <f t="shared" si="362"/>
        <v>5.7945577512547617</v>
      </c>
      <c r="AC497" s="11">
        <f>(AB497-AB498)/(G498-G497)</f>
        <v>1.6831879919374877</v>
      </c>
      <c r="AD497" s="11">
        <f>X497*F497</f>
        <v>1.2960480000000045</v>
      </c>
      <c r="AE497" s="11">
        <f>(X497*E497)/(($I$3+$I$4)*286.9)+273</f>
        <v>1788.1817264042447</v>
      </c>
      <c r="AG497" s="11">
        <v>131</v>
      </c>
      <c r="AH497" s="11">
        <v>5.8659999999999997</v>
      </c>
      <c r="AI497" s="11">
        <f t="shared" si="363"/>
        <v>586600</v>
      </c>
      <c r="AJ497" s="11">
        <f t="shared" si="364"/>
        <v>-4.8999999999999488E-2</v>
      </c>
      <c r="AK497" s="11">
        <f t="shared" si="365"/>
        <v>-4900</v>
      </c>
      <c r="AL497" s="11">
        <f t="shared" si="366"/>
        <v>0.76834205864453331</v>
      </c>
      <c r="AM497" s="11">
        <f t="shared" si="367"/>
        <v>5.7683420586445333</v>
      </c>
      <c r="AN497" s="11">
        <f t="shared" si="368"/>
        <v>1.5639313093652691</v>
      </c>
      <c r="AO497" s="11">
        <f t="shared" si="369"/>
        <v>1.2201280000000043</v>
      </c>
      <c r="AP497" s="11">
        <f t="shared" si="370"/>
        <v>-1386.6918997559915</v>
      </c>
      <c r="AR497" s="11">
        <v>131</v>
      </c>
      <c r="AS497" s="11">
        <v>5.4729999999999999</v>
      </c>
      <c r="AT497" s="11">
        <f t="shared" si="371"/>
        <v>547300</v>
      </c>
      <c r="AU497" s="11">
        <f t="shared" si="372"/>
        <v>-4.9999999999999822E-2</v>
      </c>
      <c r="AV497" s="11">
        <f t="shared" si="373"/>
        <v>-5000</v>
      </c>
      <c r="AW497" s="11">
        <f t="shared" si="374"/>
        <v>0.73822544814250501</v>
      </c>
      <c r="AX497" s="11">
        <f t="shared" si="375"/>
        <v>5.7382254481425052</v>
      </c>
      <c r="AY497" s="11">
        <f t="shared" si="376"/>
        <v>1.7111157250890274</v>
      </c>
      <c r="AZ497" s="11">
        <f t="shared" si="377"/>
        <v>1.1383840000000038</v>
      </c>
      <c r="BA497" s="11">
        <f t="shared" si="378"/>
        <v>-1275.4987670242995</v>
      </c>
      <c r="BC497" s="11">
        <v>131</v>
      </c>
      <c r="BD497" s="11">
        <v>5.54</v>
      </c>
      <c r="BE497" s="11">
        <f t="shared" si="379"/>
        <v>554000</v>
      </c>
      <c r="BF497" s="11">
        <f t="shared" si="380"/>
        <v>-4.0000000000000036E-2</v>
      </c>
      <c r="BG497" s="11">
        <f t="shared" si="381"/>
        <v>-4000</v>
      </c>
      <c r="BH497" s="11">
        <f t="shared" si="382"/>
        <v>0.74350976472842978</v>
      </c>
      <c r="BI497" s="11">
        <f t="shared" si="383"/>
        <v>5.7435097647284294</v>
      </c>
      <c r="BJ497" s="11">
        <f t="shared" si="384"/>
        <v>1.3510338881897952</v>
      </c>
      <c r="BK497" s="11">
        <f t="shared" si="385"/>
        <v>1.152320000000004</v>
      </c>
      <c r="BL497" s="11">
        <f t="shared" si="386"/>
        <v>-1294.4553570828832</v>
      </c>
      <c r="BN497" s="11">
        <v>131</v>
      </c>
      <c r="BO497" s="11">
        <v>5.0819999999999999</v>
      </c>
      <c r="BP497" s="11">
        <f t="shared" si="387"/>
        <v>508200</v>
      </c>
      <c r="BQ497" s="11">
        <f t="shared" si="388"/>
        <v>-3.3999999999999808E-2</v>
      </c>
      <c r="BR497" s="11">
        <f t="shared" si="389"/>
        <v>-3400</v>
      </c>
      <c r="BS497" s="11">
        <f t="shared" si="390"/>
        <v>0.7060346607143505</v>
      </c>
      <c r="BT497" s="11">
        <f t="shared" si="391"/>
        <v>5.7060346607143506</v>
      </c>
      <c r="BU497" s="11">
        <f t="shared" si="392"/>
        <v>1.2515394014392318</v>
      </c>
      <c r="BV497" s="11">
        <f t="shared" si="393"/>
        <v>1.0570560000000035</v>
      </c>
      <c r="BW497" s="11">
        <f t="shared" si="394"/>
        <v>-1164.8715026525654</v>
      </c>
    </row>
    <row r="498" spans="1:75" x14ac:dyDescent="0.35">
      <c r="A498" s="4">
        <v>132</v>
      </c>
      <c r="B498" s="5">
        <v>388.84</v>
      </c>
      <c r="C498" s="5">
        <f t="shared" si="347"/>
        <v>2.0400000000000205</v>
      </c>
      <c r="D498" s="5">
        <f t="shared" si="348"/>
        <v>2.5897709344582682</v>
      </c>
      <c r="E498" s="5">
        <f t="shared" si="349"/>
        <v>3.8884E-4</v>
      </c>
      <c r="F498" s="5">
        <f t="shared" si="350"/>
        <v>2.0399999999999737E-6</v>
      </c>
      <c r="G498" s="5">
        <f t="shared" si="351"/>
        <v>-3.4102290655417318</v>
      </c>
      <c r="H498" s="6">
        <f t="shared" si="352"/>
        <v>7.1314081841342664E-2</v>
      </c>
      <c r="K498" s="11">
        <v>132</v>
      </c>
      <c r="L498" s="11">
        <v>5.8810000000000002</v>
      </c>
      <c r="M498" s="11">
        <f t="shared" si="353"/>
        <v>588100</v>
      </c>
      <c r="N498" s="11">
        <f t="shared" si="354"/>
        <v>-2.8000000000000469E-2</v>
      </c>
      <c r="O498" s="11">
        <f t="shared" si="354"/>
        <v>-2800</v>
      </c>
      <c r="P498" s="11">
        <f t="shared" si="355"/>
        <v>0.76945117940203767</v>
      </c>
      <c r="Q498" s="11">
        <f t="shared" si="355"/>
        <v>5.7694511794020373</v>
      </c>
      <c r="R498" s="11">
        <f t="shared" si="356"/>
        <v>0.91205344378832343</v>
      </c>
      <c r="S498" s="11">
        <f t="shared" si="357"/>
        <v>-1.1997239999999845</v>
      </c>
      <c r="T498" s="11">
        <f t="shared" si="346"/>
        <v>1710.7637677172386</v>
      </c>
      <c r="V498" s="11">
        <v>132</v>
      </c>
      <c r="W498" s="25">
        <v>6.1749999999999998</v>
      </c>
      <c r="X498" s="11">
        <f t="shared" si="358"/>
        <v>617500</v>
      </c>
      <c r="Y498" s="11">
        <f t="shared" si="359"/>
        <v>-5.4999999999999716E-2</v>
      </c>
      <c r="Z498" s="11">
        <f t="shared" si="360"/>
        <v>-5500</v>
      </c>
      <c r="AA498" s="11">
        <f t="shared" si="361"/>
        <v>0.7906369619317033</v>
      </c>
      <c r="AB498" s="11">
        <f t="shared" si="362"/>
        <v>5.7906369619317033</v>
      </c>
      <c r="AC498" s="11">
        <f>(AB498-AB499)/(G499-G498)</f>
        <v>1.7097970722337963</v>
      </c>
      <c r="AD498" s="11">
        <f>X498*F498</f>
        <v>1.2596999999999838</v>
      </c>
      <c r="AE498" s="11">
        <f>(X498*E498)/(($I$3+$I$4)*286.9)+273</f>
        <v>1782.6397322996002</v>
      </c>
      <c r="AG498" s="11">
        <v>132</v>
      </c>
      <c r="AH498" s="11">
        <v>5.8170000000000002</v>
      </c>
      <c r="AI498" s="11">
        <f t="shared" si="363"/>
        <v>581700</v>
      </c>
      <c r="AJ498" s="11">
        <f t="shared" si="364"/>
        <v>-4.4999999999999929E-2</v>
      </c>
      <c r="AK498" s="11">
        <f t="shared" si="365"/>
        <v>-4500</v>
      </c>
      <c r="AL498" s="11">
        <f t="shared" si="366"/>
        <v>0.76469906379836783</v>
      </c>
      <c r="AM498" s="11">
        <f t="shared" si="367"/>
        <v>5.7646990637983677</v>
      </c>
      <c r="AN498" s="11">
        <f t="shared" si="368"/>
        <v>1.4841447132288801</v>
      </c>
      <c r="AO498" s="11">
        <f t="shared" si="369"/>
        <v>1.1866679999999847</v>
      </c>
      <c r="AP498" s="11">
        <f t="shared" si="370"/>
        <v>-1381.6794086785442</v>
      </c>
      <c r="AR498" s="11">
        <v>132</v>
      </c>
      <c r="AS498" s="11">
        <v>5.423</v>
      </c>
      <c r="AT498" s="11">
        <f t="shared" si="371"/>
        <v>542300</v>
      </c>
      <c r="AU498" s="11">
        <f t="shared" si="372"/>
        <v>-4.9999999999999822E-2</v>
      </c>
      <c r="AV498" s="11">
        <f t="shared" si="373"/>
        <v>-5000</v>
      </c>
      <c r="AW498" s="11">
        <f t="shared" si="374"/>
        <v>0.73423960443545511</v>
      </c>
      <c r="AX498" s="11">
        <f t="shared" si="375"/>
        <v>5.7342396044354551</v>
      </c>
      <c r="AY498" s="11">
        <f t="shared" si="376"/>
        <v>1.7701813030473292</v>
      </c>
      <c r="AZ498" s="11">
        <f t="shared" si="377"/>
        <v>1.1062919999999858</v>
      </c>
      <c r="BA498" s="11">
        <f t="shared" si="378"/>
        <v>-1269.6038221185738</v>
      </c>
      <c r="BC498" s="11">
        <v>132</v>
      </c>
      <c r="BD498" s="11">
        <v>5.5</v>
      </c>
      <c r="BE498" s="11">
        <f t="shared" si="379"/>
        <v>550000</v>
      </c>
      <c r="BF498" s="11">
        <f t="shared" si="380"/>
        <v>-5.1999999999999602E-2</v>
      </c>
      <c r="BG498" s="11">
        <f t="shared" si="381"/>
        <v>-5200</v>
      </c>
      <c r="BH498" s="11">
        <f t="shared" si="382"/>
        <v>0.74036268949424389</v>
      </c>
      <c r="BI498" s="11">
        <f t="shared" si="383"/>
        <v>5.7403626894942441</v>
      </c>
      <c r="BJ498" s="11">
        <f t="shared" si="384"/>
        <v>1.815429283814308</v>
      </c>
      <c r="BK498" s="11">
        <f t="shared" si="385"/>
        <v>1.1219999999999855</v>
      </c>
      <c r="BL498" s="11">
        <f t="shared" si="386"/>
        <v>-1291.5069189843548</v>
      </c>
      <c r="BN498" s="11">
        <v>132</v>
      </c>
      <c r="BO498" s="11">
        <v>5.048</v>
      </c>
      <c r="BP498" s="11">
        <f t="shared" si="387"/>
        <v>504800</v>
      </c>
      <c r="BQ498" s="11">
        <f t="shared" si="388"/>
        <v>-3.3999999999999808E-2</v>
      </c>
      <c r="BR498" s="11">
        <f t="shared" si="389"/>
        <v>-3400</v>
      </c>
      <c r="BS498" s="11">
        <f t="shared" si="390"/>
        <v>0.70311934623607786</v>
      </c>
      <c r="BT498" s="11">
        <f t="shared" si="391"/>
        <v>5.7031193462360781</v>
      </c>
      <c r="BU498" s="11">
        <f t="shared" si="392"/>
        <v>1.2915278415799587</v>
      </c>
      <c r="BV498" s="11">
        <f t="shared" si="393"/>
        <v>1.0297919999999867</v>
      </c>
      <c r="BW498" s="11">
        <f t="shared" si="394"/>
        <v>-1162.9328958241861</v>
      </c>
    </row>
    <row r="499" spans="1:75" x14ac:dyDescent="0.35">
      <c r="A499" s="4">
        <v>133</v>
      </c>
      <c r="B499" s="5">
        <v>390.88</v>
      </c>
      <c r="C499" s="5">
        <f t="shared" si="347"/>
        <v>1.9900000000000091</v>
      </c>
      <c r="D499" s="5">
        <f t="shared" si="348"/>
        <v>2.5920434496293616</v>
      </c>
      <c r="E499" s="5">
        <f t="shared" si="349"/>
        <v>3.9087999999999997E-4</v>
      </c>
      <c r="F499" s="5">
        <f t="shared" si="350"/>
        <v>1.9900000000000538E-6</v>
      </c>
      <c r="G499" s="5">
        <f t="shared" si="351"/>
        <v>-3.4079565503706384</v>
      </c>
      <c r="H499" s="6">
        <f t="shared" si="352"/>
        <v>7.1730075190214126E-2</v>
      </c>
      <c r="K499" s="11">
        <v>133</v>
      </c>
      <c r="L499" s="11">
        <v>5.8529999999999998</v>
      </c>
      <c r="M499" s="11">
        <f t="shared" si="353"/>
        <v>585300</v>
      </c>
      <c r="N499" s="11">
        <f t="shared" si="354"/>
        <v>-3.8999999999999702E-2</v>
      </c>
      <c r="O499" s="11">
        <f t="shared" si="354"/>
        <v>-3900</v>
      </c>
      <c r="P499" s="11">
        <f t="shared" si="355"/>
        <v>0.7673785241141805</v>
      </c>
      <c r="Q499" s="11">
        <f t="shared" si="355"/>
        <v>5.7673785241141804</v>
      </c>
      <c r="R499" s="11">
        <f t="shared" si="356"/>
        <v>1.3165294271218866</v>
      </c>
      <c r="S499" s="11">
        <f t="shared" si="357"/>
        <v>-1.1647470000000315</v>
      </c>
      <c r="T499" s="11">
        <f t="shared" si="346"/>
        <v>1711.425570801516</v>
      </c>
      <c r="V499" s="11">
        <v>133</v>
      </c>
      <c r="W499" s="25">
        <v>6.12</v>
      </c>
      <c r="X499" s="11">
        <f t="shared" si="358"/>
        <v>612000</v>
      </c>
      <c r="Y499" s="11">
        <f t="shared" si="359"/>
        <v>-4.9000000000000377E-2</v>
      </c>
      <c r="Z499" s="11">
        <f t="shared" si="360"/>
        <v>-4900</v>
      </c>
      <c r="AA499" s="11">
        <f t="shared" si="361"/>
        <v>0.78675142214556115</v>
      </c>
      <c r="AB499" s="11">
        <f t="shared" si="362"/>
        <v>5.7867514221455609</v>
      </c>
      <c r="AC499" s="11">
        <f>(AB499-AB500)/(G500-G499)</f>
        <v>1.5830062576160129</v>
      </c>
      <c r="AD499" s="11">
        <f>X499*F499</f>
        <v>1.2178800000000329</v>
      </c>
      <c r="AE499" s="11">
        <f>(X499*E499)/(($I$3+$I$4)*286.9)+273</f>
        <v>1777.0431391261366</v>
      </c>
      <c r="AG499" s="11">
        <v>133</v>
      </c>
      <c r="AH499" s="11">
        <v>5.7720000000000002</v>
      </c>
      <c r="AI499" s="11">
        <f t="shared" si="363"/>
        <v>577200</v>
      </c>
      <c r="AJ499" s="11">
        <f t="shared" si="364"/>
        <v>-4.6000000000000263E-2</v>
      </c>
      <c r="AK499" s="11">
        <f t="shared" si="365"/>
        <v>-4600</v>
      </c>
      <c r="AL499" s="11">
        <f t="shared" si="366"/>
        <v>0.76132632242145659</v>
      </c>
      <c r="AM499" s="11">
        <f t="shared" si="367"/>
        <v>5.761326322421457</v>
      </c>
      <c r="AN499" s="11">
        <f t="shared" si="368"/>
        <v>1.5756559310976537</v>
      </c>
      <c r="AO499" s="11">
        <f t="shared" si="369"/>
        <v>1.1486280000000311</v>
      </c>
      <c r="AP499" s="11">
        <f t="shared" si="370"/>
        <v>-1377.4928080029708</v>
      </c>
      <c r="AR499" s="11">
        <v>133</v>
      </c>
      <c r="AS499" s="11">
        <v>5.3730000000000002</v>
      </c>
      <c r="AT499" s="11">
        <f t="shared" si="371"/>
        <v>537300</v>
      </c>
      <c r="AU499" s="11">
        <f t="shared" si="372"/>
        <v>-4.1999999999999815E-2</v>
      </c>
      <c r="AV499" s="11">
        <f t="shared" si="373"/>
        <v>-4200</v>
      </c>
      <c r="AW499" s="11">
        <f t="shared" si="374"/>
        <v>0.73021684056869396</v>
      </c>
      <c r="AX499" s="11">
        <f t="shared" si="375"/>
        <v>5.7302168405686942</v>
      </c>
      <c r="AY499" s="11">
        <f t="shared" si="376"/>
        <v>1.5453574953651408</v>
      </c>
      <c r="AZ499" s="11">
        <f t="shared" si="377"/>
        <v>1.0692270000000288</v>
      </c>
      <c r="BA499" s="11">
        <f t="shared" si="378"/>
        <v>-1263.3994901940337</v>
      </c>
      <c r="BC499" s="11">
        <v>133</v>
      </c>
      <c r="BD499" s="11">
        <v>5.4480000000000004</v>
      </c>
      <c r="BE499" s="11">
        <f t="shared" si="379"/>
        <v>544800</v>
      </c>
      <c r="BF499" s="11">
        <f t="shared" si="380"/>
        <v>-4.4000000000000483E-2</v>
      </c>
      <c r="BG499" s="11">
        <f t="shared" si="381"/>
        <v>-4400</v>
      </c>
      <c r="BH499" s="11">
        <f t="shared" si="382"/>
        <v>0.73623709890472877</v>
      </c>
      <c r="BI499" s="11">
        <f t="shared" si="383"/>
        <v>5.7362370989047289</v>
      </c>
      <c r="BJ499" s="11">
        <f t="shared" si="384"/>
        <v>1.5968672548617995</v>
      </c>
      <c r="BK499" s="11">
        <f t="shared" si="385"/>
        <v>1.0841520000000293</v>
      </c>
      <c r="BL499" s="11">
        <f t="shared" si="386"/>
        <v>-1284.8456025641347</v>
      </c>
      <c r="BN499" s="11">
        <v>133</v>
      </c>
      <c r="BO499" s="11">
        <v>5.0140000000000002</v>
      </c>
      <c r="BP499" s="11">
        <f t="shared" si="387"/>
        <v>501400</v>
      </c>
      <c r="BQ499" s="11">
        <f t="shared" si="388"/>
        <v>-3.2000000000000028E-2</v>
      </c>
      <c r="BR499" s="11">
        <f t="shared" si="389"/>
        <v>-3200</v>
      </c>
      <c r="BS499" s="11">
        <f t="shared" si="390"/>
        <v>0.70018432962219768</v>
      </c>
      <c r="BT499" s="11">
        <f t="shared" si="391"/>
        <v>5.7001843296221981</v>
      </c>
      <c r="BU499" s="11">
        <f t="shared" si="392"/>
        <v>1.2608074274477148</v>
      </c>
      <c r="BV499" s="11">
        <f t="shared" si="393"/>
        <v>0.99778600000002693</v>
      </c>
      <c r="BW499" s="11">
        <f t="shared" si="394"/>
        <v>-1160.7440989824838</v>
      </c>
    </row>
    <row r="500" spans="1:75" x14ac:dyDescent="0.35">
      <c r="A500" s="4">
        <v>134</v>
      </c>
      <c r="B500" s="5">
        <v>392.87</v>
      </c>
      <c r="C500" s="5">
        <f t="shared" si="347"/>
        <v>1.9599999999999795</v>
      </c>
      <c r="D500" s="5">
        <f t="shared" si="348"/>
        <v>2.5942488668573831</v>
      </c>
      <c r="E500" s="5">
        <f t="shared" si="349"/>
        <v>3.9287000000000002E-4</v>
      </c>
      <c r="F500" s="5">
        <f t="shared" si="350"/>
        <v>1.9599999999999609E-6</v>
      </c>
      <c r="G500" s="5">
        <f t="shared" si="351"/>
        <v>-3.4057511331426169</v>
      </c>
      <c r="H500" s="6">
        <f t="shared" si="352"/>
        <v>7.2137437119275338E-2</v>
      </c>
      <c r="K500" s="11">
        <v>134</v>
      </c>
      <c r="L500" s="11">
        <v>5.8140000000000001</v>
      </c>
      <c r="M500" s="11">
        <f t="shared" si="353"/>
        <v>581400</v>
      </c>
      <c r="N500" s="11">
        <f t="shared" si="354"/>
        <v>-4.6000000000000263E-2</v>
      </c>
      <c r="O500" s="11">
        <f t="shared" si="354"/>
        <v>-4600</v>
      </c>
      <c r="P500" s="11">
        <f t="shared" si="355"/>
        <v>0.76447502743440898</v>
      </c>
      <c r="Q500" s="11">
        <f t="shared" si="355"/>
        <v>5.7644750274344085</v>
      </c>
      <c r="R500" s="11">
        <f t="shared" si="356"/>
        <v>1.5961747355691736</v>
      </c>
      <c r="S500" s="11">
        <f t="shared" si="357"/>
        <v>-1.1395439999999772</v>
      </c>
      <c r="T500" s="11">
        <f t="shared" si="346"/>
        <v>1709.1153209810202</v>
      </c>
      <c r="V500" s="11">
        <v>134</v>
      </c>
      <c r="W500" s="25">
        <v>6.0709999999999997</v>
      </c>
      <c r="X500" s="11">
        <f t="shared" si="358"/>
        <v>607100</v>
      </c>
      <c r="Y500" s="11">
        <f t="shared" si="359"/>
        <v>-4.8999999999999488E-2</v>
      </c>
      <c r="Z500" s="11">
        <f t="shared" si="360"/>
        <v>-4900</v>
      </c>
      <c r="AA500" s="11">
        <f t="shared" si="361"/>
        <v>0.78326023287294888</v>
      </c>
      <c r="AB500" s="11">
        <f t="shared" si="362"/>
        <v>5.7832602328729488</v>
      </c>
      <c r="AC500" s="11">
        <f>(AB500-AB501)/(G501-G500)</f>
        <v>1.6284269520111978</v>
      </c>
      <c r="AD500" s="11">
        <f>X500*F500</f>
        <v>1.1899159999999762</v>
      </c>
      <c r="AE500" s="11">
        <f>(X500*E500)/(($I$3+$I$4)*286.9)+273</f>
        <v>1772.5968547773946</v>
      </c>
      <c r="AG500" s="11">
        <v>134</v>
      </c>
      <c r="AH500" s="11">
        <v>5.726</v>
      </c>
      <c r="AI500" s="11">
        <f t="shared" si="363"/>
        <v>572600</v>
      </c>
      <c r="AJ500" s="11">
        <f t="shared" si="364"/>
        <v>-4.4999999999999929E-2</v>
      </c>
      <c r="AK500" s="11">
        <f t="shared" si="365"/>
        <v>-4500</v>
      </c>
      <c r="AL500" s="11">
        <f t="shared" si="366"/>
        <v>0.75785134368557983</v>
      </c>
      <c r="AM500" s="11">
        <f t="shared" si="367"/>
        <v>5.75785134368558</v>
      </c>
      <c r="AN500" s="11">
        <f t="shared" si="368"/>
        <v>1.5854304788840972</v>
      </c>
      <c r="AO500" s="11">
        <f t="shared" si="369"/>
        <v>1.1222959999999775</v>
      </c>
      <c r="AP500" s="11">
        <f t="shared" si="370"/>
        <v>-1372.6750115750729</v>
      </c>
      <c r="AR500" s="11">
        <v>134</v>
      </c>
      <c r="AS500" s="11">
        <v>5.3310000000000004</v>
      </c>
      <c r="AT500" s="11">
        <f t="shared" si="371"/>
        <v>533100</v>
      </c>
      <c r="AU500" s="11">
        <f t="shared" si="372"/>
        <v>-4.1000000000000369E-2</v>
      </c>
      <c r="AV500" s="11">
        <f t="shared" si="373"/>
        <v>-4100</v>
      </c>
      <c r="AW500" s="11">
        <f t="shared" si="374"/>
        <v>0.726808682524964</v>
      </c>
      <c r="AX500" s="11">
        <f t="shared" si="375"/>
        <v>5.7268086825249638</v>
      </c>
      <c r="AY500" s="11">
        <f t="shared" si="376"/>
        <v>1.551402485716288</v>
      </c>
      <c r="AZ500" s="11">
        <f t="shared" si="377"/>
        <v>1.0448759999999793</v>
      </c>
      <c r="BA500" s="11">
        <f t="shared" si="378"/>
        <v>-1259.1504517475921</v>
      </c>
      <c r="BC500" s="11">
        <v>134</v>
      </c>
      <c r="BD500" s="11">
        <v>5.4039999999999999</v>
      </c>
      <c r="BE500" s="11">
        <f t="shared" si="379"/>
        <v>540400</v>
      </c>
      <c r="BF500" s="11">
        <f t="shared" si="380"/>
        <v>-4.0000000000000036E-2</v>
      </c>
      <c r="BG500" s="11">
        <f t="shared" si="381"/>
        <v>-4000</v>
      </c>
      <c r="BH500" s="11">
        <f t="shared" si="382"/>
        <v>0.73271534034999297</v>
      </c>
      <c r="BI500" s="11">
        <f t="shared" si="383"/>
        <v>5.7327153403499933</v>
      </c>
      <c r="BJ500" s="11">
        <f t="shared" si="384"/>
        <v>1.4929003501208826</v>
      </c>
      <c r="BK500" s="11">
        <f t="shared" si="385"/>
        <v>1.0591839999999788</v>
      </c>
      <c r="BL500" s="11">
        <f t="shared" si="386"/>
        <v>-1280.1309400195064</v>
      </c>
      <c r="BN500" s="11">
        <v>134</v>
      </c>
      <c r="BO500" s="11">
        <v>4.9820000000000002</v>
      </c>
      <c r="BP500" s="11">
        <f t="shared" si="387"/>
        <v>498200</v>
      </c>
      <c r="BQ500" s="11">
        <f t="shared" si="388"/>
        <v>-3.2000000000000028E-2</v>
      </c>
      <c r="BR500" s="11">
        <f t="shared" si="389"/>
        <v>-3200</v>
      </c>
      <c r="BS500" s="11">
        <f t="shared" si="390"/>
        <v>0.69740372320048771</v>
      </c>
      <c r="BT500" s="11">
        <f t="shared" si="391"/>
        <v>5.6974037232004875</v>
      </c>
      <c r="BU500" s="11">
        <f t="shared" si="392"/>
        <v>1.2948475757150104</v>
      </c>
      <c r="BV500" s="11">
        <f t="shared" si="393"/>
        <v>0.97647199999998058</v>
      </c>
      <c r="BW500" s="11">
        <f t="shared" si="394"/>
        <v>-1158.8464735709067</v>
      </c>
    </row>
    <row r="501" spans="1:75" x14ac:dyDescent="0.35">
      <c r="A501" s="4">
        <v>135</v>
      </c>
      <c r="B501" s="5">
        <v>394.83</v>
      </c>
      <c r="C501" s="5">
        <f t="shared" si="347"/>
        <v>1.910000000000025</v>
      </c>
      <c r="D501" s="5">
        <f t="shared" si="348"/>
        <v>2.5964101438442699</v>
      </c>
      <c r="E501" s="5">
        <f t="shared" si="349"/>
        <v>3.9482999999999999E-4</v>
      </c>
      <c r="F501" s="5">
        <f t="shared" si="350"/>
        <v>1.910000000000041E-6</v>
      </c>
      <c r="G501" s="5">
        <f t="shared" si="351"/>
        <v>-3.4035898561557301</v>
      </c>
      <c r="H501" s="6">
        <f t="shared" si="352"/>
        <v>7.2536142401759582E-2</v>
      </c>
      <c r="K501" s="11">
        <v>135</v>
      </c>
      <c r="L501" s="11">
        <v>5.7679999999999998</v>
      </c>
      <c r="M501" s="11">
        <f t="shared" si="353"/>
        <v>576800</v>
      </c>
      <c r="N501" s="11">
        <f t="shared" si="354"/>
        <v>-5.9000000000000163E-2</v>
      </c>
      <c r="O501" s="11">
        <f t="shared" si="354"/>
        <v>-5900</v>
      </c>
      <c r="P501" s="11">
        <f t="shared" si="355"/>
        <v>0.76102525171137259</v>
      </c>
      <c r="Q501" s="11">
        <f t="shared" si="355"/>
        <v>5.7610252517113727</v>
      </c>
      <c r="R501" s="11">
        <f t="shared" si="356"/>
        <v>2.1305050698219374</v>
      </c>
      <c r="S501" s="11">
        <f t="shared" si="357"/>
        <v>-1.1016880000000238</v>
      </c>
      <c r="T501" s="11">
        <f t="shared" si="346"/>
        <v>1704.8608564147044</v>
      </c>
      <c r="V501" s="11">
        <v>135</v>
      </c>
      <c r="W501" s="25">
        <v>6.0220000000000002</v>
      </c>
      <c r="X501" s="11">
        <f t="shared" si="358"/>
        <v>602200</v>
      </c>
      <c r="Y501" s="11">
        <f t="shared" si="359"/>
        <v>-4.7000000000000597E-2</v>
      </c>
      <c r="Z501" s="11">
        <f t="shared" si="360"/>
        <v>-4700</v>
      </c>
      <c r="AA501" s="11">
        <f t="shared" si="361"/>
        <v>0.77974075117674058</v>
      </c>
      <c r="AB501" s="11">
        <f t="shared" si="362"/>
        <v>5.7797407511767407</v>
      </c>
      <c r="AC501" s="11">
        <f>(AB501-AB502)/(G502-G501)</f>
        <v>1.6236130643677964</v>
      </c>
      <c r="AD501" s="11">
        <f>X501*F501</f>
        <v>1.1502020000000246</v>
      </c>
      <c r="AE501" s="11">
        <f>(X501*E501)/(($I$3+$I$4)*286.9)+273</f>
        <v>1767.9143684690273</v>
      </c>
      <c r="AG501" s="11">
        <v>135</v>
      </c>
      <c r="AH501" s="11">
        <v>5.681</v>
      </c>
      <c r="AI501" s="11">
        <f t="shared" si="363"/>
        <v>568100</v>
      </c>
      <c r="AJ501" s="11">
        <f t="shared" si="364"/>
        <v>-4.8000000000000043E-2</v>
      </c>
      <c r="AK501" s="11">
        <f t="shared" si="365"/>
        <v>-4800</v>
      </c>
      <c r="AL501" s="11">
        <f t="shared" si="366"/>
        <v>0.75442478927725865</v>
      </c>
      <c r="AM501" s="11">
        <f t="shared" si="367"/>
        <v>5.7544247892772589</v>
      </c>
      <c r="AN501" s="11">
        <f t="shared" si="368"/>
        <v>1.7582587399613576</v>
      </c>
      <c r="AO501" s="11">
        <f t="shared" si="369"/>
        <v>1.0850710000000232</v>
      </c>
      <c r="AP501" s="11">
        <f t="shared" si="370"/>
        <v>-1367.8874647291946</v>
      </c>
      <c r="AR501" s="11">
        <v>135</v>
      </c>
      <c r="AS501" s="11">
        <v>5.29</v>
      </c>
      <c r="AT501" s="11">
        <f t="shared" si="371"/>
        <v>529000</v>
      </c>
      <c r="AU501" s="11">
        <f t="shared" si="372"/>
        <v>-3.5000000000000142E-2</v>
      </c>
      <c r="AV501" s="11">
        <f t="shared" si="373"/>
        <v>-3500</v>
      </c>
      <c r="AW501" s="11">
        <f t="shared" si="374"/>
        <v>0.72345567203518579</v>
      </c>
      <c r="AX501" s="11">
        <f t="shared" si="375"/>
        <v>5.7234556720351861</v>
      </c>
      <c r="AY501" s="11">
        <f t="shared" si="376"/>
        <v>1.3755556698852489</v>
      </c>
      <c r="AZ501" s="11">
        <f t="shared" si="377"/>
        <v>1.0103900000000217</v>
      </c>
      <c r="BA501" s="11">
        <f t="shared" si="378"/>
        <v>-1254.9518902336629</v>
      </c>
      <c r="BC501" s="11">
        <v>135</v>
      </c>
      <c r="BD501" s="11">
        <v>5.3639999999999999</v>
      </c>
      <c r="BE501" s="11">
        <f t="shared" si="379"/>
        <v>536400</v>
      </c>
      <c r="BF501" s="11">
        <f t="shared" si="380"/>
        <v>-2.2999999999999687E-2</v>
      </c>
      <c r="BG501" s="11">
        <f t="shared" si="381"/>
        <v>-2300</v>
      </c>
      <c r="BH501" s="11">
        <f t="shared" si="382"/>
        <v>0.72948876917956129</v>
      </c>
      <c r="BI501" s="11">
        <f t="shared" si="383"/>
        <v>5.7294887691795617</v>
      </c>
      <c r="BJ501" s="11">
        <f t="shared" si="384"/>
        <v>0.89042418798696521</v>
      </c>
      <c r="BK501" s="11">
        <f t="shared" si="385"/>
        <v>1.024524000000022</v>
      </c>
      <c r="BL501" s="11">
        <f t="shared" si="386"/>
        <v>-1276.3258864297482</v>
      </c>
      <c r="BN501" s="11">
        <v>135</v>
      </c>
      <c r="BO501" s="11">
        <v>4.95</v>
      </c>
      <c r="BP501" s="11">
        <f t="shared" si="387"/>
        <v>495000</v>
      </c>
      <c r="BQ501" s="11">
        <f t="shared" si="388"/>
        <v>-3.3000000000000362E-2</v>
      </c>
      <c r="BR501" s="11">
        <f t="shared" si="389"/>
        <v>-3300</v>
      </c>
      <c r="BS501" s="11">
        <f t="shared" si="390"/>
        <v>0.69460519893356876</v>
      </c>
      <c r="BT501" s="11">
        <f t="shared" si="391"/>
        <v>5.6946051989335684</v>
      </c>
      <c r="BU501" s="11">
        <f t="shared" si="392"/>
        <v>1.3860712237401906</v>
      </c>
      <c r="BV501" s="11">
        <f t="shared" si="393"/>
        <v>0.94545000000002033</v>
      </c>
      <c r="BW501" s="11">
        <f t="shared" si="394"/>
        <v>-1156.7470428462441</v>
      </c>
    </row>
    <row r="502" spans="1:75" x14ac:dyDescent="0.35">
      <c r="A502" s="4">
        <v>136</v>
      </c>
      <c r="B502" s="5">
        <v>396.74</v>
      </c>
      <c r="C502" s="5">
        <f t="shared" si="347"/>
        <v>1.8700000000000045</v>
      </c>
      <c r="D502" s="5">
        <f t="shared" si="348"/>
        <v>2.598505988988193</v>
      </c>
      <c r="E502" s="5">
        <f t="shared" si="349"/>
        <v>3.9674000000000003E-4</v>
      </c>
      <c r="F502" s="5">
        <f t="shared" si="350"/>
        <v>1.8700000000000075E-6</v>
      </c>
      <c r="G502" s="5">
        <f t="shared" si="351"/>
        <v>-3.401494011011807</v>
      </c>
      <c r="H502" s="6">
        <f t="shared" si="352"/>
        <v>7.2926168170234104E-2</v>
      </c>
      <c r="K502" s="11">
        <v>136</v>
      </c>
      <c r="L502" s="11">
        <v>5.7089999999999996</v>
      </c>
      <c r="M502" s="11">
        <f t="shared" si="353"/>
        <v>570900</v>
      </c>
      <c r="N502" s="11">
        <f t="shared" si="354"/>
        <v>-6.1999999999999389E-2</v>
      </c>
      <c r="O502" s="11">
        <f t="shared" si="354"/>
        <v>-6200</v>
      </c>
      <c r="P502" s="11">
        <f t="shared" si="355"/>
        <v>0.75656004300668289</v>
      </c>
      <c r="Q502" s="11">
        <f t="shared" si="355"/>
        <v>5.756560043006683</v>
      </c>
      <c r="R502" s="11">
        <f t="shared" si="356"/>
        <v>2.322129840842988</v>
      </c>
      <c r="S502" s="11">
        <f t="shared" si="357"/>
        <v>-1.0675830000000044</v>
      </c>
      <c r="T502" s="11">
        <f t="shared" si="346"/>
        <v>1697.0703791008116</v>
      </c>
      <c r="V502" s="11">
        <v>136</v>
      </c>
      <c r="W502" s="25">
        <v>5.9749999999999996</v>
      </c>
      <c r="X502" s="11">
        <f t="shared" si="358"/>
        <v>597500</v>
      </c>
      <c r="Y502" s="11">
        <f t="shared" si="359"/>
        <v>-5.4999999999999716E-2</v>
      </c>
      <c r="Z502" s="11">
        <f t="shared" si="360"/>
        <v>-5500</v>
      </c>
      <c r="AA502" s="11">
        <f t="shared" si="361"/>
        <v>0.77633790962017524</v>
      </c>
      <c r="AB502" s="11">
        <f t="shared" si="362"/>
        <v>5.7763379096201755</v>
      </c>
      <c r="AC502" s="11">
        <f>(AB502-AB503)/(G503-G502)</f>
        <v>1.9666053520950362</v>
      </c>
      <c r="AD502" s="11">
        <f>X502*F502</f>
        <v>1.1173250000000046</v>
      </c>
      <c r="AE502" s="11">
        <f>(X502*E502)/(($I$3+$I$4)*286.9)+273</f>
        <v>1763.4222307106934</v>
      </c>
      <c r="AG502" s="11">
        <v>136</v>
      </c>
      <c r="AH502" s="11">
        <v>5.633</v>
      </c>
      <c r="AI502" s="11">
        <f t="shared" si="363"/>
        <v>563300</v>
      </c>
      <c r="AJ502" s="11">
        <f t="shared" si="364"/>
        <v>-5.1000000000000156E-2</v>
      </c>
      <c r="AK502" s="11">
        <f t="shared" si="365"/>
        <v>-5100</v>
      </c>
      <c r="AL502" s="11">
        <f t="shared" si="366"/>
        <v>0.75073975123535075</v>
      </c>
      <c r="AM502" s="11">
        <f t="shared" si="367"/>
        <v>5.7507397512353506</v>
      </c>
      <c r="AN502" s="11">
        <f t="shared" si="368"/>
        <v>1.9341483005661595</v>
      </c>
      <c r="AO502" s="11">
        <f t="shared" si="369"/>
        <v>1.0533710000000043</v>
      </c>
      <c r="AP502" s="11">
        <f t="shared" si="370"/>
        <v>-1361.8940166500947</v>
      </c>
      <c r="AR502" s="11">
        <v>136</v>
      </c>
      <c r="AS502" s="11">
        <v>5.2549999999999999</v>
      </c>
      <c r="AT502" s="11">
        <f t="shared" si="371"/>
        <v>525500</v>
      </c>
      <c r="AU502" s="11">
        <f t="shared" si="372"/>
        <v>-4.4999999999999929E-2</v>
      </c>
      <c r="AV502" s="11">
        <f t="shared" si="373"/>
        <v>-4500</v>
      </c>
      <c r="AW502" s="11">
        <f t="shared" si="374"/>
        <v>0.72057272036426101</v>
      </c>
      <c r="AX502" s="11">
        <f t="shared" si="375"/>
        <v>5.7205727203642613</v>
      </c>
      <c r="AY502" s="11">
        <f t="shared" si="376"/>
        <v>1.8289079026835979</v>
      </c>
      <c r="AZ502" s="11">
        <f t="shared" si="377"/>
        <v>0.98268500000000392</v>
      </c>
      <c r="BA502" s="11">
        <f t="shared" si="378"/>
        <v>-1252.1851690921799</v>
      </c>
      <c r="BC502" s="11">
        <v>136</v>
      </c>
      <c r="BD502" s="11">
        <v>5.3410000000000002</v>
      </c>
      <c r="BE502" s="11">
        <f t="shared" si="379"/>
        <v>534100</v>
      </c>
      <c r="BF502" s="11">
        <f t="shared" si="380"/>
        <v>-2.8000000000000469E-2</v>
      </c>
      <c r="BG502" s="11">
        <f t="shared" si="381"/>
        <v>-2800</v>
      </c>
      <c r="BH502" s="11">
        <f t="shared" si="382"/>
        <v>0.72762257796913732</v>
      </c>
      <c r="BI502" s="11">
        <f t="shared" si="383"/>
        <v>5.7276225779691377</v>
      </c>
      <c r="BJ502" s="11">
        <f t="shared" si="384"/>
        <v>1.11779514093885</v>
      </c>
      <c r="BK502" s="11">
        <f t="shared" si="385"/>
        <v>0.99876700000000396</v>
      </c>
      <c r="BL502" s="11">
        <f t="shared" si="386"/>
        <v>-1277.1453830868377</v>
      </c>
      <c r="BN502" s="11">
        <v>136</v>
      </c>
      <c r="BO502" s="11">
        <v>4.9169999999999998</v>
      </c>
      <c r="BP502" s="11">
        <f t="shared" si="387"/>
        <v>491700</v>
      </c>
      <c r="BQ502" s="11">
        <f t="shared" si="388"/>
        <v>-3.0000000000000249E-2</v>
      </c>
      <c r="BR502" s="11">
        <f t="shared" si="389"/>
        <v>-3000.0000000000582</v>
      </c>
      <c r="BS502" s="11">
        <f t="shared" si="390"/>
        <v>0.69170020829016154</v>
      </c>
      <c r="BT502" s="11">
        <f t="shared" si="391"/>
        <v>5.6917002082901611</v>
      </c>
      <c r="BU502" s="11">
        <f t="shared" si="392"/>
        <v>1.3014730703395581</v>
      </c>
      <c r="BV502" s="11">
        <f t="shared" si="393"/>
        <v>0.91947900000000371</v>
      </c>
      <c r="BW502" s="11">
        <f t="shared" si="394"/>
        <v>-1154.0857233922452</v>
      </c>
    </row>
    <row r="503" spans="1:75" x14ac:dyDescent="0.35">
      <c r="A503" s="4">
        <v>137</v>
      </c>
      <c r="B503" s="5">
        <v>398.61</v>
      </c>
      <c r="C503" s="5">
        <f t="shared" si="347"/>
        <v>1.8199999999999932</v>
      </c>
      <c r="D503" s="5">
        <f t="shared" si="348"/>
        <v>2.6005481897240834</v>
      </c>
      <c r="E503" s="5">
        <f t="shared" si="349"/>
        <v>3.9861000000000003E-4</v>
      </c>
      <c r="F503" s="5">
        <f t="shared" si="350"/>
        <v>1.8199999999999792E-6</v>
      </c>
      <c r="G503" s="5">
        <f t="shared" si="351"/>
        <v>-3.3994518102759161</v>
      </c>
      <c r="H503" s="6">
        <f t="shared" si="352"/>
        <v>7.3307493804970814E-2</v>
      </c>
      <c r="K503" s="11">
        <v>137</v>
      </c>
      <c r="L503" s="11">
        <v>5.6470000000000002</v>
      </c>
      <c r="M503" s="11">
        <f t="shared" si="353"/>
        <v>564700</v>
      </c>
      <c r="N503" s="11">
        <f t="shared" si="354"/>
        <v>-6.5999999999999837E-2</v>
      </c>
      <c r="O503" s="11">
        <f t="shared" si="354"/>
        <v>-6600</v>
      </c>
      <c r="P503" s="11">
        <f t="shared" si="355"/>
        <v>0.75181778773687924</v>
      </c>
      <c r="Q503" s="11">
        <f t="shared" si="355"/>
        <v>5.7518177877368792</v>
      </c>
      <c r="R503" s="11">
        <f t="shared" si="356"/>
        <v>2.5807320498914992</v>
      </c>
      <c r="S503" s="11">
        <f t="shared" si="357"/>
        <v>-1.0277539999999883</v>
      </c>
      <c r="T503" s="11">
        <f t="shared" si="346"/>
        <v>1688.2442484917899</v>
      </c>
      <c r="V503" s="11">
        <v>137</v>
      </c>
      <c r="W503" s="25">
        <v>5.92</v>
      </c>
      <c r="X503" s="11">
        <f t="shared" si="358"/>
        <v>592000</v>
      </c>
      <c r="Y503" s="11">
        <f t="shared" si="359"/>
        <v>-5.600000000000005E-2</v>
      </c>
      <c r="Z503" s="11">
        <f t="shared" si="360"/>
        <v>-5600</v>
      </c>
      <c r="AA503" s="11">
        <f t="shared" si="361"/>
        <v>0.77232170672291978</v>
      </c>
      <c r="AB503" s="11">
        <f t="shared" si="362"/>
        <v>5.77232170672292</v>
      </c>
      <c r="AC503" s="11">
        <f>(AB503-AB504)/(G504-G503)</f>
        <v>2.0863873655937413</v>
      </c>
      <c r="AD503" s="11">
        <f>X503*F503</f>
        <v>1.0774399999999877</v>
      </c>
      <c r="AE503" s="11">
        <f>(X503*E503)/(($I$3+$I$4)*286.9)+273</f>
        <v>1756.6631753269692</v>
      </c>
      <c r="AG503" s="11">
        <v>137</v>
      </c>
      <c r="AH503" s="11">
        <v>5.5819999999999999</v>
      </c>
      <c r="AI503" s="11">
        <f t="shared" si="363"/>
        <v>558200</v>
      </c>
      <c r="AJ503" s="11">
        <f t="shared" si="364"/>
        <v>-5.9999999999999609E-2</v>
      </c>
      <c r="AK503" s="11">
        <f t="shared" si="365"/>
        <v>-6000</v>
      </c>
      <c r="AL503" s="11">
        <f t="shared" si="366"/>
        <v>0.74678983215261219</v>
      </c>
      <c r="AM503" s="11">
        <f t="shared" si="367"/>
        <v>5.7467898321526123</v>
      </c>
      <c r="AN503" s="11">
        <f t="shared" si="368"/>
        <v>2.3723152776817362</v>
      </c>
      <c r="AO503" s="11">
        <f t="shared" si="369"/>
        <v>1.0159239999999883</v>
      </c>
      <c r="AP503" s="11">
        <f t="shared" si="370"/>
        <v>-1354.7281942626585</v>
      </c>
      <c r="AR503" s="11">
        <v>137</v>
      </c>
      <c r="AS503" s="11">
        <v>5.21</v>
      </c>
      <c r="AT503" s="11">
        <f t="shared" si="371"/>
        <v>521000</v>
      </c>
      <c r="AU503" s="11">
        <f t="shared" si="372"/>
        <v>-4.9000000000000377E-2</v>
      </c>
      <c r="AV503" s="11">
        <f t="shared" si="373"/>
        <v>-4900.0000000000582</v>
      </c>
      <c r="AW503" s="11">
        <f t="shared" si="374"/>
        <v>0.71683772329952444</v>
      </c>
      <c r="AX503" s="11">
        <f t="shared" si="375"/>
        <v>5.7168377232995242</v>
      </c>
      <c r="AY503" s="11">
        <f t="shared" si="376"/>
        <v>2.0743166771004602</v>
      </c>
      <c r="AZ503" s="11">
        <f t="shared" si="377"/>
        <v>0.94821999999998918</v>
      </c>
      <c r="BA503" s="11">
        <f t="shared" si="378"/>
        <v>-1246.2518617177445</v>
      </c>
      <c r="BC503" s="11">
        <v>137</v>
      </c>
      <c r="BD503" s="11">
        <v>5.3129999999999997</v>
      </c>
      <c r="BE503" s="11">
        <f t="shared" si="379"/>
        <v>531300</v>
      </c>
      <c r="BF503" s="11">
        <f t="shared" si="380"/>
        <v>-3.5999999999999588E-2</v>
      </c>
      <c r="BG503" s="11">
        <f t="shared" si="381"/>
        <v>-3600</v>
      </c>
      <c r="BH503" s="11">
        <f t="shared" si="382"/>
        <v>0.72533981590973717</v>
      </c>
      <c r="BI503" s="11">
        <f t="shared" si="383"/>
        <v>5.7253398159097371</v>
      </c>
      <c r="BJ503" s="11">
        <f t="shared" si="384"/>
        <v>1.4924665120893332</v>
      </c>
      <c r="BK503" s="11">
        <f t="shared" si="385"/>
        <v>0.96696599999998889</v>
      </c>
      <c r="BL503" s="11">
        <f t="shared" si="386"/>
        <v>-1276.2869752987287</v>
      </c>
      <c r="BN503" s="11">
        <v>137</v>
      </c>
      <c r="BO503" s="11">
        <v>4.8869999999999996</v>
      </c>
      <c r="BP503" s="11">
        <f t="shared" si="387"/>
        <v>488699.99999999994</v>
      </c>
      <c r="BQ503" s="11">
        <f t="shared" si="388"/>
        <v>-2.7999999999999581E-2</v>
      </c>
      <c r="BR503" s="11">
        <f t="shared" si="389"/>
        <v>-2799.9999999999418</v>
      </c>
      <c r="BS503" s="11">
        <f t="shared" si="390"/>
        <v>0.6890423390281718</v>
      </c>
      <c r="BT503" s="11">
        <f t="shared" si="391"/>
        <v>5.6890423390281715</v>
      </c>
      <c r="BU503" s="11">
        <f t="shared" si="392"/>
        <v>1.2613313810786457</v>
      </c>
      <c r="BV503" s="11">
        <f t="shared" si="393"/>
        <v>0.88943399999998973</v>
      </c>
      <c r="BW503" s="11">
        <f t="shared" si="394"/>
        <v>-1152.0640783521337</v>
      </c>
    </row>
    <row r="504" spans="1:75" x14ac:dyDescent="0.35">
      <c r="A504" s="4">
        <v>138</v>
      </c>
      <c r="B504" s="5">
        <v>400.43</v>
      </c>
      <c r="C504" s="5">
        <f t="shared" si="347"/>
        <v>1.7900000000000205</v>
      </c>
      <c r="D504" s="5">
        <f t="shared" si="348"/>
        <v>2.6025266071349242</v>
      </c>
      <c r="E504" s="5">
        <f t="shared" si="349"/>
        <v>4.0043000000000001E-4</v>
      </c>
      <c r="F504" s="5">
        <f t="shared" si="350"/>
        <v>1.7899999999999947E-6</v>
      </c>
      <c r="G504" s="5">
        <f t="shared" si="351"/>
        <v>-3.3974733928650758</v>
      </c>
      <c r="H504" s="6">
        <f t="shared" si="352"/>
        <v>7.3680100823546535E-2</v>
      </c>
      <c r="K504" s="11">
        <v>138</v>
      </c>
      <c r="L504" s="11">
        <v>5.5810000000000004</v>
      </c>
      <c r="M504" s="11">
        <f t="shared" si="353"/>
        <v>558100</v>
      </c>
      <c r="N504" s="11">
        <f t="shared" si="354"/>
        <v>-6.3000000000000611E-2</v>
      </c>
      <c r="O504" s="11">
        <f t="shared" si="354"/>
        <v>-6300</v>
      </c>
      <c r="P504" s="11">
        <f t="shared" si="355"/>
        <v>0.74671202251666047</v>
      </c>
      <c r="Q504" s="11">
        <f t="shared" si="355"/>
        <v>5.7467120225166601</v>
      </c>
      <c r="R504" s="11">
        <f t="shared" si="356"/>
        <v>2.5452697813843415</v>
      </c>
      <c r="S504" s="11">
        <f t="shared" si="357"/>
        <v>-0.99899899999999708</v>
      </c>
      <c r="T504" s="11">
        <f t="shared" si="346"/>
        <v>1678.0897019160038</v>
      </c>
      <c r="V504" s="11">
        <v>138</v>
      </c>
      <c r="W504" s="25">
        <v>5.8639999999999999</v>
      </c>
      <c r="X504" s="11">
        <f t="shared" si="358"/>
        <v>586400</v>
      </c>
      <c r="Y504" s="11">
        <f t="shared" si="359"/>
        <v>-5.9999999999999609E-2</v>
      </c>
      <c r="Z504" s="11">
        <f t="shared" si="360"/>
        <v>-6000</v>
      </c>
      <c r="AA504" s="11">
        <f t="shared" si="361"/>
        <v>0.76819396163307152</v>
      </c>
      <c r="AB504" s="11">
        <f t="shared" si="362"/>
        <v>5.768193961633072</v>
      </c>
      <c r="AC504" s="11">
        <f>(AB504-AB505)/(G505-G504)</f>
        <v>2.3058503444620588</v>
      </c>
      <c r="AD504" s="11">
        <f>X504*F504</f>
        <v>1.0496559999999968</v>
      </c>
      <c r="AE504" s="11">
        <f>(X504*E504)/(($I$3+$I$4)*286.9)+273</f>
        <v>1749.3386511441402</v>
      </c>
      <c r="AG504" s="11">
        <v>138</v>
      </c>
      <c r="AH504" s="11">
        <v>5.5220000000000002</v>
      </c>
      <c r="AI504" s="11">
        <f t="shared" si="363"/>
        <v>552200</v>
      </c>
      <c r="AJ504" s="11">
        <f t="shared" si="364"/>
        <v>-5.400000000000027E-2</v>
      </c>
      <c r="AK504" s="11">
        <f t="shared" si="365"/>
        <v>-5400</v>
      </c>
      <c r="AL504" s="11">
        <f t="shared" si="366"/>
        <v>0.74209640230324436</v>
      </c>
      <c r="AM504" s="11">
        <f t="shared" si="367"/>
        <v>5.7420964023032441</v>
      </c>
      <c r="AN504" s="11">
        <f t="shared" si="368"/>
        <v>2.2032918174318024</v>
      </c>
      <c r="AO504" s="11">
        <f t="shared" si="369"/>
        <v>0.98843799999999704</v>
      </c>
      <c r="AP504" s="11">
        <f t="shared" si="370"/>
        <v>-1344.5841158090238</v>
      </c>
      <c r="AR504" s="11">
        <v>138</v>
      </c>
      <c r="AS504" s="11">
        <v>5.1609999999999996</v>
      </c>
      <c r="AT504" s="11">
        <f t="shared" si="371"/>
        <v>516099.99999999994</v>
      </c>
      <c r="AU504" s="11">
        <f t="shared" si="372"/>
        <v>-4.9999999999999822E-2</v>
      </c>
      <c r="AV504" s="11">
        <f t="shared" si="373"/>
        <v>-4999.9999999999418</v>
      </c>
      <c r="AW504" s="11">
        <f t="shared" si="374"/>
        <v>0.71273385906995179</v>
      </c>
      <c r="AX504" s="11">
        <f t="shared" si="375"/>
        <v>5.7127338590699521</v>
      </c>
      <c r="AY504" s="11">
        <f t="shared" si="376"/>
        <v>2.1826840895550554</v>
      </c>
      <c r="AZ504" s="11">
        <f t="shared" si="377"/>
        <v>0.92381899999999717</v>
      </c>
      <c r="BA504" s="11">
        <f t="shared" si="378"/>
        <v>-1238.8347739388576</v>
      </c>
      <c r="BC504" s="11">
        <v>138</v>
      </c>
      <c r="BD504" s="11">
        <v>5.2770000000000001</v>
      </c>
      <c r="BE504" s="11">
        <f t="shared" si="379"/>
        <v>527700</v>
      </c>
      <c r="BF504" s="11">
        <f t="shared" si="380"/>
        <v>-3.3999999999999808E-2</v>
      </c>
      <c r="BG504" s="11">
        <f t="shared" si="381"/>
        <v>-3400</v>
      </c>
      <c r="BH504" s="11">
        <f t="shared" si="382"/>
        <v>0.72238709417712366</v>
      </c>
      <c r="BI504" s="11">
        <f t="shared" si="383"/>
        <v>5.7223870941771233</v>
      </c>
      <c r="BJ504" s="11">
        <f t="shared" si="384"/>
        <v>1.4492294420721772</v>
      </c>
      <c r="BK504" s="11">
        <f t="shared" si="385"/>
        <v>0.94458299999999717</v>
      </c>
      <c r="BL504" s="11">
        <f t="shared" si="386"/>
        <v>-1272.8151718805179</v>
      </c>
      <c r="BN504" s="11">
        <v>138</v>
      </c>
      <c r="BO504" s="11">
        <v>4.859</v>
      </c>
      <c r="BP504" s="11">
        <f t="shared" si="387"/>
        <v>485900</v>
      </c>
      <c r="BQ504" s="11">
        <f t="shared" si="388"/>
        <v>-2.7000000000000135E-2</v>
      </c>
      <c r="BR504" s="11">
        <f t="shared" si="389"/>
        <v>-2700</v>
      </c>
      <c r="BS504" s="11">
        <f t="shared" si="390"/>
        <v>0.68654689906300626</v>
      </c>
      <c r="BT504" s="11">
        <f t="shared" si="391"/>
        <v>5.6865468990630061</v>
      </c>
      <c r="BU504" s="11">
        <f t="shared" si="392"/>
        <v>1.2493057917984347</v>
      </c>
      <c r="BV504" s="11">
        <f t="shared" si="393"/>
        <v>0.86976099999999745</v>
      </c>
      <c r="BW504" s="11">
        <f t="shared" si="394"/>
        <v>-1150.368565504536</v>
      </c>
    </row>
    <row r="505" spans="1:75" x14ac:dyDescent="0.35">
      <c r="A505" s="4">
        <v>139</v>
      </c>
      <c r="B505" s="5">
        <v>402.22</v>
      </c>
      <c r="C505" s="5">
        <f t="shared" si="347"/>
        <v>1.7399999999999523</v>
      </c>
      <c r="D505" s="5">
        <f t="shared" si="348"/>
        <v>2.6044636616701857</v>
      </c>
      <c r="E505" s="5">
        <f t="shared" si="349"/>
        <v>4.0222000000000001E-4</v>
      </c>
      <c r="F505" s="5">
        <f t="shared" si="350"/>
        <v>1.7399999999999664E-6</v>
      </c>
      <c r="G505" s="5">
        <f t="shared" si="351"/>
        <v>-3.3955363383298147</v>
      </c>
      <c r="H505" s="6">
        <f t="shared" si="352"/>
        <v>7.4043972771820399E-2</v>
      </c>
      <c r="K505" s="11">
        <v>139</v>
      </c>
      <c r="L505" s="11">
        <v>5.5179999999999998</v>
      </c>
      <c r="M505" s="11">
        <f t="shared" si="353"/>
        <v>551800</v>
      </c>
      <c r="N505" s="11">
        <f t="shared" si="354"/>
        <v>-6.899999999999995E-2</v>
      </c>
      <c r="O505" s="11">
        <f t="shared" si="354"/>
        <v>-6900</v>
      </c>
      <c r="P505" s="11">
        <f t="shared" si="355"/>
        <v>0.74178169614316669</v>
      </c>
      <c r="Q505" s="11">
        <f t="shared" si="355"/>
        <v>5.7417816961431667</v>
      </c>
      <c r="R505" s="11">
        <f t="shared" si="356"/>
        <v>2.9150705835775641</v>
      </c>
      <c r="S505" s="11">
        <f t="shared" si="357"/>
        <v>-0.96013199999998144</v>
      </c>
      <c r="T505" s="11">
        <f t="shared" si="346"/>
        <v>1668.4387506436703</v>
      </c>
      <c r="V505" s="11">
        <v>139</v>
      </c>
      <c r="W505" s="25">
        <v>5.8040000000000003</v>
      </c>
      <c r="X505" s="11">
        <f t="shared" si="358"/>
        <v>580400</v>
      </c>
      <c r="Y505" s="11">
        <f t="shared" si="359"/>
        <v>-4.9000000000000377E-2</v>
      </c>
      <c r="Z505" s="11">
        <f t="shared" si="360"/>
        <v>-4900</v>
      </c>
      <c r="AA505" s="11">
        <f t="shared" si="361"/>
        <v>0.76372740376569825</v>
      </c>
      <c r="AB505" s="11">
        <f t="shared" si="362"/>
        <v>5.7637274037656985</v>
      </c>
      <c r="AC505" s="11">
        <f>(AB505-AB506)/(G506-G505)</f>
        <v>1.9640860674956997</v>
      </c>
      <c r="AD505" s="11">
        <f>X505*F505</f>
        <v>1.0098959999999806</v>
      </c>
      <c r="AE505" s="11">
        <f>(X505*E505)/(($I$3+$I$4)*286.9)+273</f>
        <v>1740.7648620398445</v>
      </c>
      <c r="AG505" s="11">
        <v>139</v>
      </c>
      <c r="AH505" s="11">
        <v>5.468</v>
      </c>
      <c r="AI505" s="11">
        <f t="shared" si="363"/>
        <v>546800</v>
      </c>
      <c r="AJ505" s="11">
        <f t="shared" si="364"/>
        <v>-4.9000000000000377E-2</v>
      </c>
      <c r="AK505" s="11">
        <f t="shared" si="365"/>
        <v>-4900</v>
      </c>
      <c r="AL505" s="11">
        <f t="shared" si="366"/>
        <v>0.73782850589578464</v>
      </c>
      <c r="AM505" s="11">
        <f t="shared" si="367"/>
        <v>5.7378285058957843</v>
      </c>
      <c r="AN505" s="11">
        <f t="shared" si="368"/>
        <v>2.0853208561330643</v>
      </c>
      <c r="AO505" s="11">
        <f t="shared" si="369"/>
        <v>0.95143199999998163</v>
      </c>
      <c r="AP505" s="11">
        <f t="shared" si="370"/>
        <v>-1335.9258587836341</v>
      </c>
      <c r="AR505" s="11">
        <v>139</v>
      </c>
      <c r="AS505" s="11">
        <v>5.1109999999999998</v>
      </c>
      <c r="AT505" s="11">
        <f t="shared" si="371"/>
        <v>511100</v>
      </c>
      <c r="AU505" s="11">
        <f t="shared" si="372"/>
        <v>-6.4999999999999503E-2</v>
      </c>
      <c r="AV505" s="11">
        <f t="shared" si="373"/>
        <v>-6500</v>
      </c>
      <c r="AW505" s="11">
        <f t="shared" si="374"/>
        <v>0.70850588095523692</v>
      </c>
      <c r="AX505" s="11">
        <f t="shared" si="375"/>
        <v>5.7085058809552374</v>
      </c>
      <c r="AY505" s="11">
        <f t="shared" si="376"/>
        <v>2.965076686801976</v>
      </c>
      <c r="AZ505" s="11">
        <f t="shared" si="377"/>
        <v>0.88931399999998284</v>
      </c>
      <c r="BA505" s="11">
        <f t="shared" si="378"/>
        <v>-1230.880772538982</v>
      </c>
      <c r="BC505" s="11">
        <v>139</v>
      </c>
      <c r="BD505" s="11">
        <v>5.2430000000000003</v>
      </c>
      <c r="BE505" s="11">
        <f t="shared" si="379"/>
        <v>524300</v>
      </c>
      <c r="BF505" s="11">
        <f t="shared" si="380"/>
        <v>-3.5000000000000142E-2</v>
      </c>
      <c r="BG505" s="11">
        <f t="shared" si="381"/>
        <v>-3500</v>
      </c>
      <c r="BH505" s="11">
        <f t="shared" si="382"/>
        <v>0.71957985771372335</v>
      </c>
      <c r="BI505" s="11">
        <f t="shared" si="383"/>
        <v>5.7195798577137236</v>
      </c>
      <c r="BJ505" s="11">
        <f t="shared" si="384"/>
        <v>1.5516505418013278</v>
      </c>
      <c r="BK505" s="11">
        <f t="shared" si="385"/>
        <v>0.91228199999998238</v>
      </c>
      <c r="BL505" s="11">
        <f t="shared" si="386"/>
        <v>-1269.7209724949878</v>
      </c>
      <c r="BN505" s="11">
        <v>139</v>
      </c>
      <c r="BO505" s="11">
        <v>4.8319999999999999</v>
      </c>
      <c r="BP505" s="11">
        <f t="shared" si="387"/>
        <v>483200</v>
      </c>
      <c r="BQ505" s="11">
        <f t="shared" si="388"/>
        <v>-2.2000000000000242E-2</v>
      </c>
      <c r="BR505" s="11">
        <f t="shared" si="389"/>
        <v>-2200.0000000000582</v>
      </c>
      <c r="BS505" s="11">
        <f t="shared" si="390"/>
        <v>0.68412692561307542</v>
      </c>
      <c r="BT505" s="11">
        <f t="shared" si="391"/>
        <v>5.6841269256130751</v>
      </c>
      <c r="BU505" s="11">
        <f t="shared" si="392"/>
        <v>1.0571543580914877</v>
      </c>
      <c r="BV505" s="11">
        <f t="shared" si="393"/>
        <v>0.84076799999998375</v>
      </c>
      <c r="BW505" s="11">
        <f t="shared" si="394"/>
        <v>-1148.7867135410609</v>
      </c>
    </row>
    <row r="506" spans="1:75" x14ac:dyDescent="0.35">
      <c r="A506" s="4">
        <v>140</v>
      </c>
      <c r="B506" s="5">
        <v>403.96</v>
      </c>
      <c r="C506" s="5">
        <f t="shared" si="347"/>
        <v>1.7000000000000455</v>
      </c>
      <c r="D506" s="5">
        <f t="shared" si="348"/>
        <v>2.606338363528125</v>
      </c>
      <c r="E506" s="5">
        <f t="shared" si="349"/>
        <v>4.0395999999999997E-4</v>
      </c>
      <c r="F506" s="5">
        <f t="shared" si="350"/>
        <v>1.7000000000000413E-6</v>
      </c>
      <c r="G506" s="5">
        <f t="shared" si="351"/>
        <v>-3.393661636471875</v>
      </c>
      <c r="H506" s="6">
        <f t="shared" si="352"/>
        <v>7.4399095116427616E-2</v>
      </c>
      <c r="K506" s="11">
        <v>140</v>
      </c>
      <c r="L506" s="11">
        <v>5.4489999999999998</v>
      </c>
      <c r="M506" s="11">
        <f t="shared" si="353"/>
        <v>544900</v>
      </c>
      <c r="N506" s="11">
        <f t="shared" si="354"/>
        <v>-7.5000000000000178E-2</v>
      </c>
      <c r="O506" s="11">
        <f t="shared" si="354"/>
        <v>-7500</v>
      </c>
      <c r="P506" s="11">
        <f t="shared" si="355"/>
        <v>0.73631680790410881</v>
      </c>
      <c r="Q506" s="11">
        <f t="shared" si="355"/>
        <v>5.7363168079041085</v>
      </c>
      <c r="R506" s="11">
        <f t="shared" si="356"/>
        <v>3.3002909244037735</v>
      </c>
      <c r="S506" s="11">
        <f t="shared" si="357"/>
        <v>-0.92633000000002252</v>
      </c>
      <c r="T506" s="11">
        <f t="shared" si="346"/>
        <v>1656.9506136384721</v>
      </c>
      <c r="V506" s="11">
        <v>140</v>
      </c>
      <c r="W506" s="25">
        <v>5.7549999999999999</v>
      </c>
      <c r="X506" s="11">
        <f t="shared" si="358"/>
        <v>575500</v>
      </c>
      <c r="Y506" s="11">
        <f t="shared" si="359"/>
        <v>-5.400000000000027E-2</v>
      </c>
      <c r="Z506" s="11">
        <f t="shared" si="360"/>
        <v>-5400</v>
      </c>
      <c r="AA506" s="11">
        <f t="shared" si="361"/>
        <v>0.76004532796581059</v>
      </c>
      <c r="AB506" s="11">
        <f t="shared" si="362"/>
        <v>5.7600453279658108</v>
      </c>
      <c r="AC506" s="11">
        <f>(AB506-AB507)/(G507-G506)</f>
        <v>2.2448929690175086</v>
      </c>
      <c r="AD506" s="11">
        <f>X506*F506</f>
        <v>0.97835000000002381</v>
      </c>
      <c r="AE506" s="11">
        <f>(X506*E506)/(($I$3+$I$4)*286.9)+273</f>
        <v>1734.6692570176926</v>
      </c>
      <c r="AG506" s="11">
        <v>140</v>
      </c>
      <c r="AH506" s="11">
        <v>5.4189999999999996</v>
      </c>
      <c r="AI506" s="11">
        <f t="shared" si="363"/>
        <v>541900</v>
      </c>
      <c r="AJ506" s="11">
        <f t="shared" si="364"/>
        <v>-5.1999999999999602E-2</v>
      </c>
      <c r="AK506" s="11">
        <f t="shared" si="365"/>
        <v>-5200</v>
      </c>
      <c r="AL506" s="11">
        <f t="shared" si="366"/>
        <v>0.73391915101239091</v>
      </c>
      <c r="AM506" s="11">
        <f t="shared" si="367"/>
        <v>5.7339191510123912</v>
      </c>
      <c r="AN506" s="11">
        <f t="shared" si="368"/>
        <v>2.2960321279886928</v>
      </c>
      <c r="AO506" s="11">
        <f t="shared" si="369"/>
        <v>0.92123000000002242</v>
      </c>
      <c r="AP506" s="11">
        <f t="shared" si="370"/>
        <v>-1328.4057322229444</v>
      </c>
      <c r="AR506" s="11">
        <v>140</v>
      </c>
      <c r="AS506" s="11">
        <v>5.0460000000000003</v>
      </c>
      <c r="AT506" s="11">
        <f t="shared" si="371"/>
        <v>504600</v>
      </c>
      <c r="AU506" s="11">
        <f t="shared" si="372"/>
        <v>-5.2999999999999936E-2</v>
      </c>
      <c r="AV506" s="11">
        <f t="shared" si="373"/>
        <v>-5299.9999999999418</v>
      </c>
      <c r="AW506" s="11">
        <f t="shared" si="374"/>
        <v>0.7029472461815558</v>
      </c>
      <c r="AX506" s="11">
        <f t="shared" si="375"/>
        <v>5.702947246181556</v>
      </c>
      <c r="AY506" s="11">
        <f t="shared" si="376"/>
        <v>2.5143232925231849</v>
      </c>
      <c r="AZ506" s="11">
        <f t="shared" si="377"/>
        <v>0.8578200000000209</v>
      </c>
      <c r="BA506" s="11">
        <f t="shared" si="378"/>
        <v>-1218.1779525368108</v>
      </c>
      <c r="BC506" s="11">
        <v>140</v>
      </c>
      <c r="BD506" s="11">
        <v>5.2080000000000002</v>
      </c>
      <c r="BE506" s="11">
        <f t="shared" si="379"/>
        <v>520800</v>
      </c>
      <c r="BF506" s="11">
        <f t="shared" si="380"/>
        <v>-1.9000000000000128E-2</v>
      </c>
      <c r="BG506" s="11">
        <f t="shared" si="381"/>
        <v>-1900</v>
      </c>
      <c r="BH506" s="11">
        <f t="shared" si="382"/>
        <v>0.71667097556013559</v>
      </c>
      <c r="BI506" s="11">
        <f t="shared" si="383"/>
        <v>5.7166709755601355</v>
      </c>
      <c r="BJ506" s="11">
        <f t="shared" si="384"/>
        <v>0.87031748505792828</v>
      </c>
      <c r="BK506" s="11">
        <f t="shared" si="385"/>
        <v>0.88536000000002157</v>
      </c>
      <c r="BL506" s="11">
        <f t="shared" si="386"/>
        <v>-1266.0516799071959</v>
      </c>
      <c r="BN506" s="11">
        <v>140</v>
      </c>
      <c r="BO506" s="11">
        <v>4.8099999999999996</v>
      </c>
      <c r="BP506" s="11">
        <f t="shared" si="387"/>
        <v>480999.99999999994</v>
      </c>
      <c r="BQ506" s="11">
        <f t="shared" si="388"/>
        <v>-2.4999999999999467E-2</v>
      </c>
      <c r="BR506" s="11">
        <f t="shared" si="389"/>
        <v>-2499.9999999999418</v>
      </c>
      <c r="BS506" s="11">
        <f t="shared" si="390"/>
        <v>0.6821450763738317</v>
      </c>
      <c r="BT506" s="11">
        <f t="shared" si="391"/>
        <v>5.6821450763738319</v>
      </c>
      <c r="BU506" s="11">
        <f t="shared" si="392"/>
        <v>1.2408739880582793</v>
      </c>
      <c r="BV506" s="11">
        <f t="shared" si="393"/>
        <v>0.81770000000001974</v>
      </c>
      <c r="BW506" s="11">
        <f t="shared" si="394"/>
        <v>-1148.4359793305705</v>
      </c>
    </row>
    <row r="507" spans="1:75" x14ac:dyDescent="0.35">
      <c r="A507" s="4">
        <v>141</v>
      </c>
      <c r="B507" s="5">
        <v>405.66</v>
      </c>
      <c r="C507" s="5">
        <f t="shared" si="347"/>
        <v>1.6499999999999773</v>
      </c>
      <c r="D507" s="5">
        <f t="shared" si="348"/>
        <v>2.6081621863197615</v>
      </c>
      <c r="E507" s="5">
        <f t="shared" si="349"/>
        <v>4.0566000000000002E-4</v>
      </c>
      <c r="F507" s="5">
        <f t="shared" si="350"/>
        <v>1.650000000000013E-6</v>
      </c>
      <c r="G507" s="5">
        <f t="shared" si="351"/>
        <v>-3.3918378136802385</v>
      </c>
      <c r="H507" s="6">
        <f t="shared" si="352"/>
        <v>7.4745455138919434E-2</v>
      </c>
      <c r="K507" s="11">
        <v>141</v>
      </c>
      <c r="L507" s="11">
        <v>5.3739999999999997</v>
      </c>
      <c r="M507" s="11">
        <f t="shared" si="353"/>
        <v>537400</v>
      </c>
      <c r="N507" s="11">
        <f t="shared" si="354"/>
        <v>-8.0999999999999517E-2</v>
      </c>
      <c r="O507" s="11">
        <f t="shared" si="354"/>
        <v>-8100</v>
      </c>
      <c r="P507" s="11">
        <f t="shared" si="355"/>
        <v>0.73029766209714964</v>
      </c>
      <c r="Q507" s="11">
        <f t="shared" si="355"/>
        <v>5.7302976620971497</v>
      </c>
      <c r="R507" s="11">
        <f t="shared" si="356"/>
        <v>3.7414595170573359</v>
      </c>
      <c r="S507" s="11">
        <f t="shared" si="357"/>
        <v>-0.88671000000000699</v>
      </c>
      <c r="T507" s="11">
        <f t="shared" si="346"/>
        <v>1643.6458944412345</v>
      </c>
      <c r="V507" s="11">
        <v>141</v>
      </c>
      <c r="W507" s="25">
        <v>5.7009999999999996</v>
      </c>
      <c r="X507" s="11">
        <f t="shared" si="358"/>
        <v>570100</v>
      </c>
      <c r="Y507" s="11">
        <f t="shared" si="359"/>
        <v>-6.5999999999999837E-2</v>
      </c>
      <c r="Z507" s="11">
        <f t="shared" si="360"/>
        <v>-6600</v>
      </c>
      <c r="AA507" s="11">
        <f t="shared" si="361"/>
        <v>0.75595104100413191</v>
      </c>
      <c r="AB507" s="11">
        <f t="shared" si="362"/>
        <v>5.7559510410041321</v>
      </c>
      <c r="AC507" s="11">
        <f>(AB507-AB508)/(G508-G507)</f>
        <v>2.8686593852867288</v>
      </c>
      <c r="AD507" s="11">
        <f>X507*F507</f>
        <v>0.94066500000000741</v>
      </c>
      <c r="AE507" s="11">
        <f>(X507*E507)/(($I$3+$I$4)*286.9)+273</f>
        <v>1727.0476822124076</v>
      </c>
      <c r="AG507" s="11">
        <v>141</v>
      </c>
      <c r="AH507" s="11">
        <v>5.367</v>
      </c>
      <c r="AI507" s="11">
        <f t="shared" si="363"/>
        <v>536700</v>
      </c>
      <c r="AJ507" s="11">
        <f t="shared" si="364"/>
        <v>-5.1000000000000156E-2</v>
      </c>
      <c r="AK507" s="11">
        <f t="shared" si="365"/>
        <v>-5100</v>
      </c>
      <c r="AL507" s="11">
        <f t="shared" si="366"/>
        <v>0.72973159528703546</v>
      </c>
      <c r="AM507" s="11">
        <f t="shared" si="367"/>
        <v>5.7297315952870358</v>
      </c>
      <c r="AN507" s="11">
        <f t="shared" si="368"/>
        <v>2.3521782299021914</v>
      </c>
      <c r="AO507" s="11">
        <f t="shared" si="369"/>
        <v>0.88555500000000698</v>
      </c>
      <c r="AP507" s="11">
        <f t="shared" si="370"/>
        <v>-1319.7134435033447</v>
      </c>
      <c r="AR507" s="11">
        <v>141</v>
      </c>
      <c r="AS507" s="11">
        <v>4.9930000000000003</v>
      </c>
      <c r="AT507" s="11">
        <f t="shared" si="371"/>
        <v>499300.00000000006</v>
      </c>
      <c r="AU507" s="11">
        <f t="shared" si="372"/>
        <v>-5.2999999999999936E-2</v>
      </c>
      <c r="AV507" s="11">
        <f t="shared" si="373"/>
        <v>-5300</v>
      </c>
      <c r="AW507" s="11">
        <f t="shared" si="374"/>
        <v>0.69836156605510979</v>
      </c>
      <c r="AX507" s="11">
        <f t="shared" si="375"/>
        <v>5.6983615660551097</v>
      </c>
      <c r="AY507" s="11">
        <f t="shared" si="376"/>
        <v>2.6289936359291182</v>
      </c>
      <c r="AZ507" s="11">
        <f t="shared" si="377"/>
        <v>0.8238450000000066</v>
      </c>
      <c r="BA507" s="11">
        <f t="shared" si="378"/>
        <v>-1208.72502765273</v>
      </c>
      <c r="BC507" s="11">
        <v>141</v>
      </c>
      <c r="BD507" s="11">
        <v>5.1890000000000001</v>
      </c>
      <c r="BE507" s="11">
        <f t="shared" si="379"/>
        <v>518900</v>
      </c>
      <c r="BF507" s="11">
        <f t="shared" si="380"/>
        <v>-1.2000000000000455E-2</v>
      </c>
      <c r="BG507" s="11">
        <f t="shared" si="381"/>
        <v>-1200.0000000000582</v>
      </c>
      <c r="BH507" s="11">
        <f t="shared" si="382"/>
        <v>0.71508367069492729</v>
      </c>
      <c r="BI507" s="11">
        <f t="shared" si="383"/>
        <v>5.7150836706949271</v>
      </c>
      <c r="BJ507" s="11">
        <f t="shared" si="384"/>
        <v>0.57037464920457548</v>
      </c>
      <c r="BK507" s="11">
        <f t="shared" si="385"/>
        <v>0.85618500000000675</v>
      </c>
      <c r="BL507" s="11">
        <f t="shared" si="386"/>
        <v>-1266.8900798097363</v>
      </c>
      <c r="BN507" s="11">
        <v>141</v>
      </c>
      <c r="BO507" s="11">
        <v>4.7850000000000001</v>
      </c>
      <c r="BP507" s="11">
        <f t="shared" si="387"/>
        <v>478500</v>
      </c>
      <c r="BQ507" s="11">
        <f t="shared" si="388"/>
        <v>-3.0000000000000249E-2</v>
      </c>
      <c r="BR507" s="11">
        <f t="shared" si="389"/>
        <v>-3000</v>
      </c>
      <c r="BS507" s="11">
        <f t="shared" si="390"/>
        <v>0.67988194211286235</v>
      </c>
      <c r="BT507" s="11">
        <f t="shared" si="391"/>
        <v>5.6798819421128623</v>
      </c>
      <c r="BU507" s="11">
        <f t="shared" si="392"/>
        <v>1.5494026367694553</v>
      </c>
      <c r="BV507" s="11">
        <f t="shared" si="393"/>
        <v>0.78952500000000625</v>
      </c>
      <c r="BW507" s="11">
        <f t="shared" si="394"/>
        <v>-1146.9988498534572</v>
      </c>
    </row>
    <row r="508" spans="1:75" x14ac:dyDescent="0.35">
      <c r="A508" s="4">
        <v>142</v>
      </c>
      <c r="B508" s="5">
        <v>407.31</v>
      </c>
      <c r="C508" s="5">
        <f t="shared" si="347"/>
        <v>1.6100000000000136</v>
      </c>
      <c r="D508" s="5">
        <f t="shared" si="348"/>
        <v>2.6099250727216621</v>
      </c>
      <c r="E508" s="5">
        <f t="shared" si="349"/>
        <v>4.0731000000000003E-4</v>
      </c>
      <c r="F508" s="5">
        <f t="shared" si="350"/>
        <v>1.6099999999999795E-6</v>
      </c>
      <c r="G508" s="5">
        <f t="shared" si="351"/>
        <v>-3.3900749272783379</v>
      </c>
      <c r="H508" s="6">
        <f t="shared" si="352"/>
        <v>7.5083041831669584E-2</v>
      </c>
      <c r="K508" s="11">
        <v>142</v>
      </c>
      <c r="L508" s="11">
        <v>5.2930000000000001</v>
      </c>
      <c r="M508" s="11">
        <f t="shared" si="353"/>
        <v>529300</v>
      </c>
      <c r="N508" s="11">
        <f t="shared" si="354"/>
        <v>-7.8999999999999737E-2</v>
      </c>
      <c r="O508" s="11">
        <f t="shared" si="354"/>
        <v>-7899.9999999999418</v>
      </c>
      <c r="P508" s="11">
        <f t="shared" si="355"/>
        <v>0.72370189399126783</v>
      </c>
      <c r="Q508" s="11">
        <f t="shared" si="355"/>
        <v>5.7237018939912678</v>
      </c>
      <c r="R508" s="11">
        <f t="shared" si="356"/>
        <v>3.811910162315614</v>
      </c>
      <c r="S508" s="11">
        <f t="shared" si="357"/>
        <v>-0.85217299999998919</v>
      </c>
      <c r="T508" s="11">
        <f t="shared" si="346"/>
        <v>1628.4777336714976</v>
      </c>
      <c r="V508" s="11">
        <v>142</v>
      </c>
      <c r="W508" s="25">
        <v>5.6349999999999998</v>
      </c>
      <c r="X508" s="11">
        <f t="shared" si="358"/>
        <v>563500</v>
      </c>
      <c r="Y508" s="11">
        <f t="shared" si="359"/>
        <v>-6.5999999999999837E-2</v>
      </c>
      <c r="Z508" s="11">
        <f t="shared" si="360"/>
        <v>-6600</v>
      </c>
      <c r="AA508" s="11">
        <f t="shared" si="361"/>
        <v>0.75089392038212532</v>
      </c>
      <c r="AB508" s="11">
        <f t="shared" si="362"/>
        <v>5.7508939203821257</v>
      </c>
      <c r="AC508" s="11">
        <f>(AB508-AB509)/(G509-G508)</f>
        <v>2.9864962421484695</v>
      </c>
      <c r="AD508" s="11">
        <f>X508*F508</f>
        <v>0.90723499999998847</v>
      </c>
      <c r="AE508" s="11">
        <f>(X508*E508)/(($I$3+$I$4)*286.9)+273</f>
        <v>1716.0600848741526</v>
      </c>
      <c r="AG508" s="11">
        <v>142</v>
      </c>
      <c r="AH508" s="11">
        <v>5.3159999999999998</v>
      </c>
      <c r="AI508" s="11">
        <f t="shared" si="363"/>
        <v>531600</v>
      </c>
      <c r="AJ508" s="11">
        <f t="shared" si="364"/>
        <v>-5.1000000000000156E-2</v>
      </c>
      <c r="AK508" s="11">
        <f t="shared" si="365"/>
        <v>-5100</v>
      </c>
      <c r="AL508" s="11">
        <f t="shared" si="366"/>
        <v>0.72558497227069441</v>
      </c>
      <c r="AM508" s="11">
        <f t="shared" si="367"/>
        <v>5.7255849722706946</v>
      </c>
      <c r="AN508" s="11">
        <f t="shared" si="368"/>
        <v>2.44361587907412</v>
      </c>
      <c r="AO508" s="11">
        <f t="shared" si="369"/>
        <v>0.85587599999998909</v>
      </c>
      <c r="AP508" s="11">
        <f t="shared" si="370"/>
        <v>-1310.9953749706763</v>
      </c>
      <c r="AR508" s="11">
        <v>142</v>
      </c>
      <c r="AS508" s="11">
        <v>4.9400000000000004</v>
      </c>
      <c r="AT508" s="11">
        <f t="shared" si="371"/>
        <v>494000.00000000006</v>
      </c>
      <c r="AU508" s="11">
        <f t="shared" si="372"/>
        <v>-5.3000000000000824E-2</v>
      </c>
      <c r="AV508" s="11">
        <f t="shared" si="373"/>
        <v>-5300.0000000001164</v>
      </c>
      <c r="AW508" s="11">
        <f t="shared" si="374"/>
        <v>0.69372694892364695</v>
      </c>
      <c r="AX508" s="11">
        <f t="shared" si="375"/>
        <v>5.6937269489236471</v>
      </c>
      <c r="AY508" s="11">
        <f t="shared" si="376"/>
        <v>2.734294180605827</v>
      </c>
      <c r="AZ508" s="11">
        <f t="shared" si="377"/>
        <v>0.79533999999998994</v>
      </c>
      <c r="BA508" s="11">
        <f t="shared" si="378"/>
        <v>-1198.9595847169189</v>
      </c>
      <c r="BC508" s="11">
        <v>142</v>
      </c>
      <c r="BD508" s="11">
        <v>5.1769999999999996</v>
      </c>
      <c r="BE508" s="11">
        <f t="shared" si="379"/>
        <v>517699.99999999994</v>
      </c>
      <c r="BF508" s="11">
        <f t="shared" si="380"/>
        <v>-1.699999999999946E-2</v>
      </c>
      <c r="BG508" s="11">
        <f t="shared" si="381"/>
        <v>-1699.9999999999418</v>
      </c>
      <c r="BH508" s="11">
        <f t="shared" si="382"/>
        <v>0.71407816498185595</v>
      </c>
      <c r="BI508" s="11">
        <f t="shared" si="383"/>
        <v>5.7140781649818555</v>
      </c>
      <c r="BJ508" s="11">
        <f t="shared" si="384"/>
        <v>0.83375972065135417</v>
      </c>
      <c r="BK508" s="11">
        <f t="shared" si="385"/>
        <v>0.83349699999998927</v>
      </c>
      <c r="BL508" s="11">
        <f t="shared" si="386"/>
        <v>-1269.5778886800583</v>
      </c>
      <c r="BN508" s="11">
        <v>142</v>
      </c>
      <c r="BO508" s="11">
        <v>4.7549999999999999</v>
      </c>
      <c r="BP508" s="11">
        <f t="shared" si="387"/>
        <v>475500</v>
      </c>
      <c r="BQ508" s="11">
        <f t="shared" si="388"/>
        <v>-2.2000000000000242E-2</v>
      </c>
      <c r="BR508" s="11">
        <f t="shared" si="389"/>
        <v>-2200.0000000000582</v>
      </c>
      <c r="BS508" s="11">
        <f t="shared" si="390"/>
        <v>0.67715052127343278</v>
      </c>
      <c r="BT508" s="11">
        <f t="shared" si="391"/>
        <v>5.6771505212734326</v>
      </c>
      <c r="BU508" s="11">
        <f t="shared" si="392"/>
        <v>1.17553319350501</v>
      </c>
      <c r="BV508" s="11">
        <f t="shared" si="393"/>
        <v>0.76555499999999022</v>
      </c>
      <c r="BW508" s="11">
        <f t="shared" si="394"/>
        <v>-1143.8355921718521</v>
      </c>
    </row>
    <row r="509" spans="1:75" x14ac:dyDescent="0.35">
      <c r="A509" s="4">
        <v>143</v>
      </c>
      <c r="B509" s="5">
        <v>408.92</v>
      </c>
      <c r="C509" s="5">
        <f t="shared" si="347"/>
        <v>1.5699999999999932</v>
      </c>
      <c r="D509" s="5">
        <f t="shared" si="348"/>
        <v>2.6116383521225046</v>
      </c>
      <c r="E509" s="5">
        <f t="shared" si="349"/>
        <v>4.0892000000000001E-4</v>
      </c>
      <c r="F509" s="5">
        <f t="shared" si="350"/>
        <v>1.5700000000000002E-6</v>
      </c>
      <c r="G509" s="5">
        <f t="shared" si="351"/>
        <v>-3.3883616478774954</v>
      </c>
      <c r="H509" s="6">
        <f t="shared" si="352"/>
        <v>7.541184579565953E-2</v>
      </c>
      <c r="K509" s="11">
        <v>143</v>
      </c>
      <c r="L509" s="11">
        <v>5.2140000000000004</v>
      </c>
      <c r="M509" s="11">
        <f t="shared" si="353"/>
        <v>521400.00000000006</v>
      </c>
      <c r="N509" s="11">
        <f t="shared" si="354"/>
        <v>-7.6000000000000512E-2</v>
      </c>
      <c r="O509" s="11">
        <f t="shared" si="354"/>
        <v>-7600.0000000000582</v>
      </c>
      <c r="P509" s="11">
        <f t="shared" si="355"/>
        <v>0.71717102683231015</v>
      </c>
      <c r="Q509" s="11">
        <f t="shared" si="355"/>
        <v>5.7171710268323102</v>
      </c>
      <c r="R509" s="11">
        <f t="shared" si="356"/>
        <v>3.8317591898632761</v>
      </c>
      <c r="S509" s="11">
        <f t="shared" si="357"/>
        <v>-0.81859800000000016</v>
      </c>
      <c r="T509" s="11">
        <f t="shared" si="346"/>
        <v>1613.5246368985383</v>
      </c>
      <c r="V509" s="11">
        <v>143</v>
      </c>
      <c r="W509" s="25">
        <v>5.569</v>
      </c>
      <c r="X509" s="11">
        <f t="shared" si="358"/>
        <v>556900</v>
      </c>
      <c r="Y509" s="11">
        <f t="shared" si="359"/>
        <v>-6.2000000000000277E-2</v>
      </c>
      <c r="Z509" s="11">
        <f t="shared" si="360"/>
        <v>-6200</v>
      </c>
      <c r="AA509" s="11">
        <f t="shared" si="361"/>
        <v>0.74577721788975904</v>
      </c>
      <c r="AB509" s="11">
        <f t="shared" si="362"/>
        <v>5.745777217889759</v>
      </c>
      <c r="AC509" s="11">
        <f>(AB509-AB510)/(G510-G509)</f>
        <v>2.9215569365472325</v>
      </c>
      <c r="AD509" s="11">
        <f>X509*F509</f>
        <v>0.87433300000000014</v>
      </c>
      <c r="AE509" s="11">
        <f>(X509*E509)/(($I$3+$I$4)*286.9)+273</f>
        <v>1704.7954934576064</v>
      </c>
      <c r="AG509" s="11">
        <v>143</v>
      </c>
      <c r="AH509" s="11">
        <v>5.2649999999999997</v>
      </c>
      <c r="AI509" s="11">
        <f t="shared" si="363"/>
        <v>526500</v>
      </c>
      <c r="AJ509" s="11">
        <f t="shared" si="364"/>
        <v>-4.9999999999999822E-2</v>
      </c>
      <c r="AK509" s="11">
        <f t="shared" si="365"/>
        <v>-5000</v>
      </c>
      <c r="AL509" s="11">
        <f t="shared" si="366"/>
        <v>0.72139837552150532</v>
      </c>
      <c r="AM509" s="11">
        <f t="shared" si="367"/>
        <v>5.7213983755215052</v>
      </c>
      <c r="AN509" s="11">
        <f t="shared" si="368"/>
        <v>2.490078811325227</v>
      </c>
      <c r="AO509" s="11">
        <f t="shared" si="369"/>
        <v>0.82660500000000015</v>
      </c>
      <c r="AP509" s="11">
        <f t="shared" si="370"/>
        <v>-1302.0001222390367</v>
      </c>
      <c r="AR509" s="11">
        <v>143</v>
      </c>
      <c r="AS509" s="11">
        <v>4.8869999999999996</v>
      </c>
      <c r="AT509" s="11">
        <f t="shared" si="371"/>
        <v>488699.99999999994</v>
      </c>
      <c r="AU509" s="11">
        <f t="shared" si="372"/>
        <v>-5.0999999999999268E-2</v>
      </c>
      <c r="AV509" s="11">
        <f t="shared" si="373"/>
        <v>-5099.9999999998836</v>
      </c>
      <c r="AW509" s="11">
        <f t="shared" si="374"/>
        <v>0.6890423390281718</v>
      </c>
      <c r="AX509" s="11">
        <f t="shared" si="375"/>
        <v>5.6890423390281715</v>
      </c>
      <c r="AY509" s="11">
        <f t="shared" si="376"/>
        <v>2.7376312469619344</v>
      </c>
      <c r="AZ509" s="11">
        <f t="shared" si="377"/>
        <v>0.76725900000000002</v>
      </c>
      <c r="BA509" s="11">
        <f t="shared" si="378"/>
        <v>-1188.9231903859775</v>
      </c>
      <c r="BC509" s="11">
        <v>143</v>
      </c>
      <c r="BD509" s="11">
        <v>5.16</v>
      </c>
      <c r="BE509" s="11">
        <f t="shared" si="379"/>
        <v>516000</v>
      </c>
      <c r="BF509" s="11">
        <f t="shared" si="380"/>
        <v>-2.8000000000000469E-2</v>
      </c>
      <c r="BG509" s="11">
        <f t="shared" si="381"/>
        <v>-2800.0000000000582</v>
      </c>
      <c r="BH509" s="11">
        <f t="shared" si="382"/>
        <v>0.71264970162721142</v>
      </c>
      <c r="BI509" s="11">
        <f t="shared" si="383"/>
        <v>5.7126497016272113</v>
      </c>
      <c r="BJ509" s="11">
        <f t="shared" si="384"/>
        <v>1.419908637786528</v>
      </c>
      <c r="BK509" s="11">
        <f t="shared" si="385"/>
        <v>0.81012000000000006</v>
      </c>
      <c r="BL509" s="11">
        <f t="shared" si="386"/>
        <v>-1270.5898633909649</v>
      </c>
      <c r="BN509" s="11">
        <v>143</v>
      </c>
      <c r="BO509" s="11">
        <v>4.7329999999999997</v>
      </c>
      <c r="BP509" s="11">
        <f t="shared" si="387"/>
        <v>473299.99999999994</v>
      </c>
      <c r="BQ509" s="11">
        <f t="shared" si="388"/>
        <v>-1.9999999999999574E-2</v>
      </c>
      <c r="BR509" s="11">
        <f t="shared" si="389"/>
        <v>-1999.9999999999418</v>
      </c>
      <c r="BS509" s="11">
        <f t="shared" si="390"/>
        <v>0.675136504467994</v>
      </c>
      <c r="BT509" s="11">
        <f t="shared" si="391"/>
        <v>5.6751365044679938</v>
      </c>
      <c r="BU509" s="11">
        <f t="shared" si="392"/>
        <v>1.1050547082189595</v>
      </c>
      <c r="BV509" s="11">
        <f t="shared" si="393"/>
        <v>0.74308099999999999</v>
      </c>
      <c r="BW509" s="11">
        <f t="shared" si="394"/>
        <v>-1142.8548107421389</v>
      </c>
    </row>
    <row r="510" spans="1:75" x14ac:dyDescent="0.35">
      <c r="A510" s="4">
        <v>144</v>
      </c>
      <c r="B510" s="5">
        <v>410.49</v>
      </c>
      <c r="C510" s="5">
        <f t="shared" si="347"/>
        <v>1.5299999999999727</v>
      </c>
      <c r="D510" s="5">
        <f t="shared" si="348"/>
        <v>2.6133025816802631</v>
      </c>
      <c r="E510" s="5">
        <f t="shared" si="349"/>
        <v>4.1049000000000001E-4</v>
      </c>
      <c r="F510" s="5">
        <f t="shared" si="350"/>
        <v>1.5299999999999667E-6</v>
      </c>
      <c r="G510" s="5">
        <f t="shared" si="351"/>
        <v>-3.3866974183197369</v>
      </c>
      <c r="H510" s="6">
        <f t="shared" si="352"/>
        <v>7.5731859140245605E-2</v>
      </c>
      <c r="K510" s="11">
        <v>144</v>
      </c>
      <c r="L510" s="11">
        <v>5.1379999999999999</v>
      </c>
      <c r="M510" s="11">
        <f t="shared" si="353"/>
        <v>513800</v>
      </c>
      <c r="N510" s="11">
        <f t="shared" si="354"/>
        <v>-7.5000000000000178E-2</v>
      </c>
      <c r="O510" s="11">
        <f t="shared" si="354"/>
        <v>-7500</v>
      </c>
      <c r="P510" s="11">
        <f t="shared" si="355"/>
        <v>0.71079409993032738</v>
      </c>
      <c r="Q510" s="11">
        <f t="shared" si="355"/>
        <v>5.7107940999303271</v>
      </c>
      <c r="R510" s="11">
        <f t="shared" si="356"/>
        <v>3.9525338350148926</v>
      </c>
      <c r="S510" s="11">
        <f t="shared" si="357"/>
        <v>-0.78611399999998288</v>
      </c>
      <c r="T510" s="11">
        <f t="shared" si="346"/>
        <v>1599.0567261621607</v>
      </c>
      <c r="V510" s="11">
        <v>144</v>
      </c>
      <c r="W510" s="25">
        <v>5.5069999999999997</v>
      </c>
      <c r="X510" s="11">
        <f t="shared" si="358"/>
        <v>550700</v>
      </c>
      <c r="Y510" s="11">
        <f t="shared" si="359"/>
        <v>-5.9999999999999609E-2</v>
      </c>
      <c r="Z510" s="11">
        <f t="shared" si="360"/>
        <v>-6000</v>
      </c>
      <c r="AA510" s="11">
        <f t="shared" si="361"/>
        <v>0.74091507648128252</v>
      </c>
      <c r="AB510" s="11">
        <f t="shared" si="362"/>
        <v>5.7409150764812829</v>
      </c>
      <c r="AC510" s="11">
        <f>(AB510-AB511)/(G511-G510)</f>
        <v>2.944639355428639</v>
      </c>
      <c r="AD510" s="11">
        <f>X510*F510</f>
        <v>0.84257099999998164</v>
      </c>
      <c r="AE510" s="11">
        <f>(X510*E510)/(($I$3+$I$4)*286.9)+273</f>
        <v>1694.2912399717827</v>
      </c>
      <c r="AG510" s="11">
        <v>144</v>
      </c>
      <c r="AH510" s="11">
        <v>5.2149999999999999</v>
      </c>
      <c r="AI510" s="11">
        <f t="shared" si="363"/>
        <v>521500</v>
      </c>
      <c r="AJ510" s="11">
        <f t="shared" si="364"/>
        <v>-5.9000000000000163E-2</v>
      </c>
      <c r="AK510" s="11">
        <f t="shared" si="365"/>
        <v>-5900.0000000000582</v>
      </c>
      <c r="AL510" s="11">
        <f t="shared" si="366"/>
        <v>0.7172543127625497</v>
      </c>
      <c r="AM510" s="11">
        <f t="shared" si="367"/>
        <v>5.7172543127625497</v>
      </c>
      <c r="AN510" s="11">
        <f t="shared" si="368"/>
        <v>3.0583368504946731</v>
      </c>
      <c r="AO510" s="11">
        <f t="shared" si="369"/>
        <v>0.79789499999998259</v>
      </c>
      <c r="AP510" s="11">
        <f t="shared" si="370"/>
        <v>-1293.0324562483402</v>
      </c>
      <c r="AR510" s="11">
        <v>144</v>
      </c>
      <c r="AS510" s="11">
        <v>4.8360000000000003</v>
      </c>
      <c r="AT510" s="11">
        <f t="shared" si="371"/>
        <v>483600.00000000006</v>
      </c>
      <c r="AU510" s="11">
        <f t="shared" si="372"/>
        <v>-5.600000000000005E-2</v>
      </c>
      <c r="AV510" s="11">
        <f t="shared" si="373"/>
        <v>-5600.0000000000582</v>
      </c>
      <c r="AW510" s="11">
        <f t="shared" si="374"/>
        <v>0.68448629218873436</v>
      </c>
      <c r="AX510" s="11">
        <f t="shared" si="375"/>
        <v>5.6844862921887342</v>
      </c>
      <c r="AY510" s="11">
        <f t="shared" si="376"/>
        <v>3.1307452987398077</v>
      </c>
      <c r="AZ510" s="11">
        <f t="shared" si="377"/>
        <v>0.73990799999998402</v>
      </c>
      <c r="BA510" s="11">
        <f t="shared" si="378"/>
        <v>-1179.2210850272243</v>
      </c>
      <c r="BC510" s="11">
        <v>144</v>
      </c>
      <c r="BD510" s="11">
        <v>5.1319999999999997</v>
      </c>
      <c r="BE510" s="11">
        <f t="shared" si="379"/>
        <v>513199.99999999994</v>
      </c>
      <c r="BF510" s="11">
        <f t="shared" si="380"/>
        <v>-3.2999999999999474E-2</v>
      </c>
      <c r="BG510" s="11">
        <f t="shared" si="381"/>
        <v>-3299.9999999999418</v>
      </c>
      <c r="BH510" s="11">
        <f t="shared" si="382"/>
        <v>0.71028664770289085</v>
      </c>
      <c r="BI510" s="11">
        <f t="shared" si="383"/>
        <v>5.7102866477028904</v>
      </c>
      <c r="BJ510" s="11">
        <f t="shared" si="384"/>
        <v>1.7339901110121996</v>
      </c>
      <c r="BK510" s="11">
        <f t="shared" si="385"/>
        <v>0.7851959999999828</v>
      </c>
      <c r="BL510" s="11">
        <f t="shared" si="386"/>
        <v>-1268.1080662447712</v>
      </c>
      <c r="BN510" s="11">
        <v>144</v>
      </c>
      <c r="BO510" s="11">
        <v>4.7130000000000001</v>
      </c>
      <c r="BP510" s="11">
        <f t="shared" si="387"/>
        <v>471300</v>
      </c>
      <c r="BQ510" s="11">
        <f t="shared" si="388"/>
        <v>-2.2000000000000242E-2</v>
      </c>
      <c r="BR510" s="11">
        <f t="shared" si="389"/>
        <v>-2200</v>
      </c>
      <c r="BS510" s="11">
        <f t="shared" si="390"/>
        <v>0.67329743975963574</v>
      </c>
      <c r="BT510" s="11">
        <f t="shared" si="391"/>
        <v>5.6732974397596356</v>
      </c>
      <c r="BU510" s="11">
        <f t="shared" si="392"/>
        <v>1.2576509050777569</v>
      </c>
      <c r="BV510" s="11">
        <f t="shared" si="393"/>
        <v>0.72108899999998433</v>
      </c>
      <c r="BW510" s="11">
        <f t="shared" si="394"/>
        <v>-1142.2849408050677</v>
      </c>
    </row>
    <row r="511" spans="1:75" x14ac:dyDescent="0.35">
      <c r="A511" s="4">
        <v>145</v>
      </c>
      <c r="B511" s="5">
        <v>412.02</v>
      </c>
      <c r="C511" s="5">
        <f t="shared" si="347"/>
        <v>1.4800000000000182</v>
      </c>
      <c r="D511" s="5">
        <f t="shared" si="348"/>
        <v>2.6149182977778489</v>
      </c>
      <c r="E511" s="5">
        <f t="shared" si="349"/>
        <v>4.1201999999999998E-4</v>
      </c>
      <c r="F511" s="5">
        <f t="shared" si="350"/>
        <v>1.4800000000000468E-6</v>
      </c>
      <c r="G511" s="5">
        <f t="shared" si="351"/>
        <v>-3.3850817022221511</v>
      </c>
      <c r="H511" s="6">
        <f t="shared" si="352"/>
        <v>7.6043075385003128E-2</v>
      </c>
      <c r="K511" s="11">
        <v>145</v>
      </c>
      <c r="L511" s="11">
        <v>5.0629999999999997</v>
      </c>
      <c r="M511" s="11">
        <f t="shared" si="353"/>
        <v>506300</v>
      </c>
      <c r="N511" s="11">
        <f t="shared" si="354"/>
        <v>-6.899999999999995E-2</v>
      </c>
      <c r="O511" s="11">
        <f t="shared" si="354"/>
        <v>-6900</v>
      </c>
      <c r="P511" s="11">
        <f t="shared" si="355"/>
        <v>0.70440792738684088</v>
      </c>
      <c r="Q511" s="11">
        <f t="shared" si="355"/>
        <v>5.7044079273868409</v>
      </c>
      <c r="R511" s="11">
        <f t="shared" si="356"/>
        <v>3.8269507555825859</v>
      </c>
      <c r="S511" s="11">
        <f t="shared" si="357"/>
        <v>-0.74932400000002375</v>
      </c>
      <c r="T511" s="11">
        <f t="shared" si="346"/>
        <v>1584.5705193306353</v>
      </c>
      <c r="V511" s="11">
        <v>145</v>
      </c>
      <c r="W511" s="25">
        <v>5.4470000000000001</v>
      </c>
      <c r="X511" s="11">
        <f t="shared" si="358"/>
        <v>544700</v>
      </c>
      <c r="Y511" s="11">
        <f t="shared" si="359"/>
        <v>-6.4000000000000057E-2</v>
      </c>
      <c r="Z511" s="11">
        <f t="shared" si="360"/>
        <v>-6400</v>
      </c>
      <c r="AA511" s="11">
        <f t="shared" si="361"/>
        <v>0.73615737527313208</v>
      </c>
      <c r="AB511" s="11">
        <f t="shared" si="362"/>
        <v>5.7361573752731321</v>
      </c>
      <c r="AC511" s="11">
        <f>(AB511-AB512)/(G512-G511)</f>
        <v>3.296264033052235</v>
      </c>
      <c r="AD511" s="11">
        <f>X511*F511</f>
        <v>0.80615600000002552</v>
      </c>
      <c r="AE511" s="11">
        <f>(X511*E511)/(($I$3+$I$4)*286.9)+273</f>
        <v>1684.0457473422814</v>
      </c>
      <c r="AG511" s="11">
        <v>145</v>
      </c>
      <c r="AH511" s="11">
        <v>5.1559999999999997</v>
      </c>
      <c r="AI511" s="11">
        <f t="shared" si="363"/>
        <v>515599.99999999994</v>
      </c>
      <c r="AJ511" s="11">
        <f t="shared" si="364"/>
        <v>-6.1999999999999389E-2</v>
      </c>
      <c r="AK511" s="11">
        <f t="shared" si="365"/>
        <v>-6199.9999999998836</v>
      </c>
      <c r="AL511" s="11">
        <f t="shared" si="366"/>
        <v>0.71231290868136543</v>
      </c>
      <c r="AM511" s="11">
        <f t="shared" si="367"/>
        <v>5.7123129086813655</v>
      </c>
      <c r="AN511" s="11">
        <f t="shared" si="368"/>
        <v>3.3739492017919126</v>
      </c>
      <c r="AO511" s="11">
        <f t="shared" si="369"/>
        <v>0.76308800000002408</v>
      </c>
      <c r="AP511" s="11">
        <f t="shared" si="370"/>
        <v>-1281.0860806306023</v>
      </c>
      <c r="AR511" s="11">
        <v>145</v>
      </c>
      <c r="AS511" s="11">
        <v>4.78</v>
      </c>
      <c r="AT511" s="11">
        <f t="shared" si="371"/>
        <v>478000</v>
      </c>
      <c r="AU511" s="11">
        <f t="shared" si="372"/>
        <v>-6.0000000000000497E-2</v>
      </c>
      <c r="AV511" s="11">
        <f t="shared" si="373"/>
        <v>-6000</v>
      </c>
      <c r="AW511" s="11">
        <f t="shared" si="374"/>
        <v>0.67942789661211889</v>
      </c>
      <c r="AX511" s="11">
        <f t="shared" si="375"/>
        <v>5.6794278966121192</v>
      </c>
      <c r="AY511" s="11">
        <f t="shared" si="376"/>
        <v>3.5228880180976621</v>
      </c>
      <c r="AZ511" s="11">
        <f t="shared" si="377"/>
        <v>0.70744000000002238</v>
      </c>
      <c r="BA511" s="11">
        <f t="shared" si="378"/>
        <v>-1167.7547450376803</v>
      </c>
      <c r="BC511" s="11">
        <v>145</v>
      </c>
      <c r="BD511" s="11">
        <v>5.0990000000000002</v>
      </c>
      <c r="BE511" s="11">
        <f t="shared" si="379"/>
        <v>509900</v>
      </c>
      <c r="BF511" s="11">
        <f t="shared" si="380"/>
        <v>-3.6999999999999922E-2</v>
      </c>
      <c r="BG511" s="11">
        <f t="shared" si="381"/>
        <v>-3700</v>
      </c>
      <c r="BH511" s="11">
        <f t="shared" si="382"/>
        <v>0.7074850119674736</v>
      </c>
      <c r="BI511" s="11">
        <f t="shared" si="383"/>
        <v>5.7074850119674734</v>
      </c>
      <c r="BJ511" s="11">
        <f t="shared" si="384"/>
        <v>2.031106102404157</v>
      </c>
      <c r="BK511" s="11">
        <f t="shared" si="385"/>
        <v>0.75465200000002386</v>
      </c>
      <c r="BL511" s="11">
        <f t="shared" si="386"/>
        <v>-1263.905532415718</v>
      </c>
      <c r="BN511" s="11">
        <v>145</v>
      </c>
      <c r="BO511" s="11">
        <v>4.6909999999999998</v>
      </c>
      <c r="BP511" s="11">
        <f t="shared" si="387"/>
        <v>469100</v>
      </c>
      <c r="BQ511" s="11">
        <f t="shared" si="388"/>
        <v>-2.2999999999999687E-2</v>
      </c>
      <c r="BR511" s="11">
        <f t="shared" si="389"/>
        <v>-2300</v>
      </c>
      <c r="BS511" s="11">
        <f t="shared" si="390"/>
        <v>0.67126543294715835</v>
      </c>
      <c r="BT511" s="11">
        <f t="shared" si="391"/>
        <v>5.6712654329471581</v>
      </c>
      <c r="BU511" s="11">
        <f t="shared" si="392"/>
        <v>1.370770286240889</v>
      </c>
      <c r="BV511" s="11">
        <f t="shared" si="393"/>
        <v>0.69426800000002198</v>
      </c>
      <c r="BW511" s="11">
        <f t="shared" si="394"/>
        <v>-1140.9289767723344</v>
      </c>
    </row>
    <row r="512" spans="1:75" x14ac:dyDescent="0.35">
      <c r="A512" s="4">
        <v>146</v>
      </c>
      <c r="B512" s="5">
        <v>413.5</v>
      </c>
      <c r="C512" s="5">
        <f t="shared" si="347"/>
        <v>1.4399999999999977</v>
      </c>
      <c r="D512" s="5">
        <f t="shared" si="348"/>
        <v>2.6164755138885654</v>
      </c>
      <c r="E512" s="5">
        <f t="shared" si="349"/>
        <v>4.1350000000000002E-4</v>
      </c>
      <c r="F512" s="5">
        <f t="shared" si="350"/>
        <v>1.4399999999999591E-6</v>
      </c>
      <c r="G512" s="5">
        <f t="shared" si="351"/>
        <v>-3.3835244861114346</v>
      </c>
      <c r="H512" s="6">
        <f t="shared" si="352"/>
        <v>7.6345489363734156E-2</v>
      </c>
      <c r="K512" s="11">
        <v>146</v>
      </c>
      <c r="L512" s="11">
        <v>4.9939999999999998</v>
      </c>
      <c r="M512" s="11">
        <f t="shared" si="353"/>
        <v>499400</v>
      </c>
      <c r="N512" s="11">
        <f t="shared" si="354"/>
        <v>-5.9000000000000163E-2</v>
      </c>
      <c r="O512" s="11">
        <f t="shared" si="354"/>
        <v>-5900.0000000000582</v>
      </c>
      <c r="P512" s="11">
        <f t="shared" si="355"/>
        <v>0.69844853801532891</v>
      </c>
      <c r="Q512" s="11">
        <f t="shared" si="355"/>
        <v>5.6984485380153291</v>
      </c>
      <c r="R512" s="11">
        <f t="shared" si="356"/>
        <v>3.4186114519265702</v>
      </c>
      <c r="S512" s="11">
        <f t="shared" si="357"/>
        <v>-0.71913599999997957</v>
      </c>
      <c r="T512" s="11">
        <f t="shared" si="346"/>
        <v>1571.3430964199083</v>
      </c>
      <c r="V512" s="11">
        <v>146</v>
      </c>
      <c r="W512" s="25">
        <v>5.383</v>
      </c>
      <c r="X512" s="11">
        <f t="shared" si="358"/>
        <v>538300</v>
      </c>
      <c r="Y512" s="11">
        <f t="shared" si="359"/>
        <v>-6.5000000000000391E-2</v>
      </c>
      <c r="Z512" s="11">
        <f t="shared" si="360"/>
        <v>-6500</v>
      </c>
      <c r="AA512" s="11">
        <f t="shared" si="361"/>
        <v>0.73102437981568791</v>
      </c>
      <c r="AB512" s="11">
        <f t="shared" si="362"/>
        <v>5.7310243798156879</v>
      </c>
      <c r="AC512" s="11">
        <f>(AB512-AB513)/(G513-G512)</f>
        <v>3.4945597014492664</v>
      </c>
      <c r="AD512" s="11">
        <f>X512*F512</f>
        <v>0.77515199999997797</v>
      </c>
      <c r="AE512" s="11">
        <f>(X512*E512)/(($I$3+$I$4)*286.9)+273</f>
        <v>1672.4755482635894</v>
      </c>
      <c r="AG512" s="11">
        <v>146</v>
      </c>
      <c r="AH512" s="11">
        <v>5.0940000000000003</v>
      </c>
      <c r="AI512" s="11">
        <f t="shared" si="363"/>
        <v>509400.00000000006</v>
      </c>
      <c r="AJ512" s="11">
        <f t="shared" si="364"/>
        <v>-5.400000000000027E-2</v>
      </c>
      <c r="AK512" s="11">
        <f t="shared" si="365"/>
        <v>-5400.0000000000582</v>
      </c>
      <c r="AL512" s="11">
        <f t="shared" si="366"/>
        <v>0.70705894062759633</v>
      </c>
      <c r="AM512" s="11">
        <f t="shared" si="367"/>
        <v>5.7070589406275962</v>
      </c>
      <c r="AN512" s="11">
        <f t="shared" si="368"/>
        <v>3.0655972716057174</v>
      </c>
      <c r="AO512" s="11">
        <f t="shared" si="369"/>
        <v>0.7335359999999792</v>
      </c>
      <c r="AP512" s="11">
        <f t="shared" si="370"/>
        <v>-1267.9137081081058</v>
      </c>
      <c r="AR512" s="11">
        <v>146</v>
      </c>
      <c r="AS512" s="11">
        <v>4.72</v>
      </c>
      <c r="AT512" s="11">
        <f t="shared" si="371"/>
        <v>472000</v>
      </c>
      <c r="AU512" s="11">
        <f t="shared" si="372"/>
        <v>-5.6999999999999496E-2</v>
      </c>
      <c r="AV512" s="11">
        <f t="shared" si="373"/>
        <v>-5700</v>
      </c>
      <c r="AW512" s="11">
        <f t="shared" si="374"/>
        <v>0.67394199863408777</v>
      </c>
      <c r="AX512" s="11">
        <f t="shared" si="375"/>
        <v>5.6739419986340875</v>
      </c>
      <c r="AY512" s="11">
        <f t="shared" si="376"/>
        <v>3.4949149560940098</v>
      </c>
      <c r="AZ512" s="11">
        <f t="shared" si="377"/>
        <v>0.67967999999998074</v>
      </c>
      <c r="BA512" s="11">
        <f t="shared" si="378"/>
        <v>-1154.7802713526223</v>
      </c>
      <c r="BC512" s="11">
        <v>146</v>
      </c>
      <c r="BD512" s="11">
        <v>5.0620000000000003</v>
      </c>
      <c r="BE512" s="11">
        <f t="shared" si="379"/>
        <v>506200</v>
      </c>
      <c r="BF512" s="11">
        <f t="shared" si="380"/>
        <v>-2.4000000000000021E-2</v>
      </c>
      <c r="BG512" s="11">
        <f t="shared" si="381"/>
        <v>-2400</v>
      </c>
      <c r="BH512" s="11">
        <f t="shared" si="382"/>
        <v>0.70432214082223543</v>
      </c>
      <c r="BI512" s="11">
        <f t="shared" si="383"/>
        <v>5.7043221408222351</v>
      </c>
      <c r="BJ512" s="11">
        <f t="shared" si="384"/>
        <v>1.3670639025202602</v>
      </c>
      <c r="BK512" s="11">
        <f t="shared" si="385"/>
        <v>0.72892799999997926</v>
      </c>
      <c r="BL512" s="11">
        <f t="shared" si="386"/>
        <v>-1258.2338418616471</v>
      </c>
      <c r="BN512" s="11">
        <v>146</v>
      </c>
      <c r="BO512" s="11">
        <v>4.6680000000000001</v>
      </c>
      <c r="BP512" s="11">
        <f t="shared" si="387"/>
        <v>466800</v>
      </c>
      <c r="BQ512" s="11">
        <f t="shared" si="388"/>
        <v>-1.7999999999999794E-2</v>
      </c>
      <c r="BR512" s="11">
        <f t="shared" si="389"/>
        <v>-1799.9999999999418</v>
      </c>
      <c r="BS512" s="11">
        <f t="shared" si="390"/>
        <v>0.66913084737333262</v>
      </c>
      <c r="BT512" s="11">
        <f t="shared" si="391"/>
        <v>5.6691308473733324</v>
      </c>
      <c r="BU512" s="11">
        <f t="shared" si="392"/>
        <v>1.1113438990945357</v>
      </c>
      <c r="BV512" s="11">
        <f t="shared" si="393"/>
        <v>0.67219199999998092</v>
      </c>
      <c r="BW512" s="11">
        <f t="shared" si="394"/>
        <v>-1139.0504887021275</v>
      </c>
    </row>
    <row r="513" spans="1:75" x14ac:dyDescent="0.35">
      <c r="A513" s="4">
        <v>147</v>
      </c>
      <c r="B513" s="5">
        <v>414.94</v>
      </c>
      <c r="C513" s="5">
        <f t="shared" si="347"/>
        <v>1.3899999999999864</v>
      </c>
      <c r="D513" s="5">
        <f t="shared" si="348"/>
        <v>2.6179853026090019</v>
      </c>
      <c r="E513" s="5">
        <f t="shared" si="349"/>
        <v>4.1493999999999998E-4</v>
      </c>
      <c r="F513" s="5">
        <f t="shared" si="350"/>
        <v>1.389999999999985E-6</v>
      </c>
      <c r="G513" s="5">
        <f t="shared" si="351"/>
        <v>-3.3820146973909981</v>
      </c>
      <c r="H513" s="6">
        <f t="shared" si="352"/>
        <v>7.6639097130718536E-2</v>
      </c>
      <c r="K513" s="11">
        <v>147</v>
      </c>
      <c r="L513" s="11">
        <v>4.9349999999999996</v>
      </c>
      <c r="M513" s="11">
        <f t="shared" si="353"/>
        <v>493499.99999999994</v>
      </c>
      <c r="N513" s="11">
        <f t="shared" si="354"/>
        <v>-4.2999999999999261E-2</v>
      </c>
      <c r="O513" s="11">
        <f t="shared" si="354"/>
        <v>-4299.9999999998836</v>
      </c>
      <c r="P513" s="11">
        <f t="shared" si="355"/>
        <v>0.69328715700565546</v>
      </c>
      <c r="Q513" s="11">
        <f t="shared" si="355"/>
        <v>5.6932871570056554</v>
      </c>
      <c r="R513" s="11">
        <f t="shared" si="356"/>
        <v>2.6168400244207444</v>
      </c>
      <c r="S513" s="11">
        <f t="shared" si="357"/>
        <v>-0.6859649999999925</v>
      </c>
      <c r="T513" s="11">
        <f t="shared" si="346"/>
        <v>1560.4722608627485</v>
      </c>
      <c r="V513" s="11">
        <v>147</v>
      </c>
      <c r="W513" s="25">
        <v>5.3179999999999996</v>
      </c>
      <c r="X513" s="11">
        <f t="shared" si="358"/>
        <v>531800</v>
      </c>
      <c r="Y513" s="11">
        <f t="shared" si="359"/>
        <v>-6.1999999999999389E-2</v>
      </c>
      <c r="Z513" s="11">
        <f t="shared" si="360"/>
        <v>-6200</v>
      </c>
      <c r="AA513" s="11">
        <f t="shared" si="361"/>
        <v>0.7257483329955482</v>
      </c>
      <c r="AB513" s="11">
        <f t="shared" si="362"/>
        <v>5.7257483329955479</v>
      </c>
      <c r="AC513" s="11">
        <f>(AB513-AB514)/(G514-G513)</f>
        <v>3.5065841291885551</v>
      </c>
      <c r="AD513" s="11">
        <f>X513*F513</f>
        <v>0.73920199999999203</v>
      </c>
      <c r="AE513" s="11">
        <f>(X513*E513)/(($I$3+$I$4)*286.9)+273</f>
        <v>1660.3915872883683</v>
      </c>
      <c r="AG513" s="11">
        <v>147</v>
      </c>
      <c r="AH513" s="11">
        <v>5.04</v>
      </c>
      <c r="AI513" s="11">
        <f t="shared" si="363"/>
        <v>504000</v>
      </c>
      <c r="AJ513" s="11">
        <f t="shared" si="364"/>
        <v>-5.1999999999999602E-2</v>
      </c>
      <c r="AK513" s="11">
        <f t="shared" si="365"/>
        <v>-5199.9999999999418</v>
      </c>
      <c r="AL513" s="11">
        <f t="shared" si="366"/>
        <v>0.70243053644552533</v>
      </c>
      <c r="AM513" s="11">
        <f t="shared" si="367"/>
        <v>5.702430536445525</v>
      </c>
      <c r="AN513" s="11">
        <f t="shared" si="368"/>
        <v>3.1011288648213742</v>
      </c>
      <c r="AO513" s="11">
        <f t="shared" si="369"/>
        <v>0.70055999999999241</v>
      </c>
      <c r="AP513" s="11">
        <f t="shared" si="370"/>
        <v>-1256.888229257828</v>
      </c>
      <c r="AR513" s="11">
        <v>147</v>
      </c>
      <c r="AS513" s="11">
        <v>4.6630000000000003</v>
      </c>
      <c r="AT513" s="11">
        <f t="shared" si="371"/>
        <v>466300</v>
      </c>
      <c r="AU513" s="11">
        <f t="shared" si="372"/>
        <v>-6.0999999999999943E-2</v>
      </c>
      <c r="AV513" s="11">
        <f t="shared" si="373"/>
        <v>-6099.9999999999418</v>
      </c>
      <c r="AW513" s="11">
        <f t="shared" si="374"/>
        <v>0.6686654154544921</v>
      </c>
      <c r="AX513" s="11">
        <f t="shared" si="375"/>
        <v>5.668665415454492</v>
      </c>
      <c r="AY513" s="11">
        <f t="shared" si="376"/>
        <v>3.9374730028928733</v>
      </c>
      <c r="AZ513" s="11">
        <f t="shared" si="377"/>
        <v>0.64815699999999299</v>
      </c>
      <c r="BA513" s="11">
        <f t="shared" si="378"/>
        <v>-1142.4501613153275</v>
      </c>
      <c r="BC513" s="11">
        <v>147</v>
      </c>
      <c r="BD513" s="11">
        <v>5.0380000000000003</v>
      </c>
      <c r="BE513" s="11">
        <f t="shared" si="379"/>
        <v>503800</v>
      </c>
      <c r="BF513" s="11">
        <f t="shared" si="380"/>
        <v>-3.0000000000000249E-2</v>
      </c>
      <c r="BG513" s="11">
        <f t="shared" si="381"/>
        <v>-3000</v>
      </c>
      <c r="BH513" s="11">
        <f t="shared" si="382"/>
        <v>0.70225816316209422</v>
      </c>
      <c r="BI513" s="11">
        <f t="shared" si="383"/>
        <v>5.7022581631620941</v>
      </c>
      <c r="BJ513" s="11">
        <f t="shared" si="384"/>
        <v>1.7858964510221078</v>
      </c>
      <c r="BK513" s="11">
        <f t="shared" si="385"/>
        <v>0.70028199999999241</v>
      </c>
      <c r="BL513" s="11">
        <f t="shared" si="386"/>
        <v>-1256.2811307541542</v>
      </c>
      <c r="BN513" s="11">
        <v>147</v>
      </c>
      <c r="BO513" s="11">
        <v>4.6500000000000004</v>
      </c>
      <c r="BP513" s="11">
        <f t="shared" si="387"/>
        <v>465000.00000000006</v>
      </c>
      <c r="BQ513" s="11">
        <f t="shared" si="388"/>
        <v>-1.6000000000000014E-2</v>
      </c>
      <c r="BR513" s="11">
        <f t="shared" si="389"/>
        <v>-1600</v>
      </c>
      <c r="BS513" s="11">
        <f t="shared" si="390"/>
        <v>0.66745295288995399</v>
      </c>
      <c r="BT513" s="11">
        <f t="shared" si="391"/>
        <v>5.6674529528899535</v>
      </c>
      <c r="BU513" s="11">
        <f t="shared" si="392"/>
        <v>1.0306523152372216</v>
      </c>
      <c r="BV513" s="11">
        <f t="shared" si="393"/>
        <v>0.6463499999999931</v>
      </c>
      <c r="BW513" s="11">
        <f t="shared" si="394"/>
        <v>-1138.5040210414484</v>
      </c>
    </row>
    <row r="514" spans="1:75" x14ac:dyDescent="0.35">
      <c r="A514" s="4">
        <v>148</v>
      </c>
      <c r="B514" s="5">
        <v>416.33</v>
      </c>
      <c r="C514" s="5">
        <f t="shared" si="347"/>
        <v>1.3600000000000136</v>
      </c>
      <c r="D514" s="5">
        <f t="shared" si="348"/>
        <v>2.6194377065029881</v>
      </c>
      <c r="E514" s="5">
        <f t="shared" si="349"/>
        <v>4.1632999999999997E-4</v>
      </c>
      <c r="F514" s="5">
        <f t="shared" si="350"/>
        <v>1.3600000000000547E-6</v>
      </c>
      <c r="G514" s="5">
        <f t="shared" si="351"/>
        <v>-3.3805622934970119</v>
      </c>
      <c r="H514" s="6">
        <f t="shared" si="352"/>
        <v>7.6923895869279238E-2</v>
      </c>
      <c r="K514" s="11">
        <v>148</v>
      </c>
      <c r="L514" s="11">
        <v>4.8920000000000003</v>
      </c>
      <c r="M514" s="11">
        <f t="shared" si="353"/>
        <v>489200.00000000006</v>
      </c>
      <c r="N514" s="11">
        <f t="shared" si="354"/>
        <v>-3.6999999999999922E-2</v>
      </c>
      <c r="O514" s="11">
        <f t="shared" si="354"/>
        <v>-3700</v>
      </c>
      <c r="P514" s="11">
        <f t="shared" si="355"/>
        <v>0.68948644836424788</v>
      </c>
      <c r="Q514" s="11">
        <f t="shared" si="355"/>
        <v>5.6894864483642476</v>
      </c>
      <c r="R514" s="11">
        <f t="shared" si="356"/>
        <v>2.3279305301750171</v>
      </c>
      <c r="S514" s="11">
        <f t="shared" si="357"/>
        <v>-0.66531200000002688</v>
      </c>
      <c r="T514" s="11">
        <f t="shared" si="346"/>
        <v>1553.5294649001255</v>
      </c>
      <c r="V514" s="11">
        <v>148</v>
      </c>
      <c r="W514" s="25">
        <v>5.2560000000000002</v>
      </c>
      <c r="X514" s="11">
        <f t="shared" si="358"/>
        <v>525600</v>
      </c>
      <c r="Y514" s="11">
        <f t="shared" si="359"/>
        <v>-6.5000000000000391E-2</v>
      </c>
      <c r="Z514" s="11">
        <f t="shared" si="360"/>
        <v>-6500</v>
      </c>
      <c r="AA514" s="11">
        <f t="shared" si="361"/>
        <v>0.72065535655172441</v>
      </c>
      <c r="AB514" s="11">
        <f t="shared" si="362"/>
        <v>5.720655356551724</v>
      </c>
      <c r="AC514" s="11">
        <f>(AB514-AB515)/(G515-G514)</f>
        <v>3.8156149179362586</v>
      </c>
      <c r="AD514" s="11">
        <f>X514*F514</f>
        <v>0.71481600000002876</v>
      </c>
      <c r="AE514" s="11">
        <f>(X514*E514)/(($I$3+$I$4)*286.9)+273</f>
        <v>1648.8100710374197</v>
      </c>
      <c r="AG514" s="11">
        <v>148</v>
      </c>
      <c r="AH514" s="11">
        <v>4.9880000000000004</v>
      </c>
      <c r="AI514" s="11">
        <f t="shared" si="363"/>
        <v>498800.00000000006</v>
      </c>
      <c r="AJ514" s="11">
        <f t="shared" si="364"/>
        <v>-5.9000000000000163E-2</v>
      </c>
      <c r="AK514" s="11">
        <f t="shared" si="365"/>
        <v>-5900.0000000000582</v>
      </c>
      <c r="AL514" s="11">
        <f t="shared" si="366"/>
        <v>0.69792644480650501</v>
      </c>
      <c r="AM514" s="11">
        <f t="shared" si="367"/>
        <v>5.6979264448065052</v>
      </c>
      <c r="AN514" s="11">
        <f t="shared" si="368"/>
        <v>3.6484970076531527</v>
      </c>
      <c r="AO514" s="11">
        <f t="shared" si="369"/>
        <v>0.67836800000002739</v>
      </c>
      <c r="AP514" s="11">
        <f t="shared" si="370"/>
        <v>-1246.1757366511176</v>
      </c>
      <c r="AR514" s="11">
        <v>148</v>
      </c>
      <c r="AS514" s="11">
        <v>4.6020000000000003</v>
      </c>
      <c r="AT514" s="11">
        <f t="shared" si="371"/>
        <v>460200.00000000006</v>
      </c>
      <c r="AU514" s="11">
        <f t="shared" si="372"/>
        <v>-6.2000000000000277E-2</v>
      </c>
      <c r="AV514" s="11">
        <f t="shared" si="373"/>
        <v>-6200.0000000000582</v>
      </c>
      <c r="AW514" s="11">
        <f t="shared" si="374"/>
        <v>0.66294661433262458</v>
      </c>
      <c r="AX514" s="11">
        <f t="shared" si="375"/>
        <v>5.6629466143326246</v>
      </c>
      <c r="AY514" s="11">
        <f t="shared" si="376"/>
        <v>4.1590515461924342</v>
      </c>
      <c r="AZ514" s="11">
        <f t="shared" si="377"/>
        <v>0.6258720000000253</v>
      </c>
      <c r="BA514" s="11">
        <f t="shared" si="378"/>
        <v>-1128.6132197410673</v>
      </c>
      <c r="BC514" s="11">
        <v>148</v>
      </c>
      <c r="BD514" s="11">
        <v>5.008</v>
      </c>
      <c r="BE514" s="11">
        <f t="shared" si="379"/>
        <v>500800</v>
      </c>
      <c r="BF514" s="11">
        <f t="shared" si="380"/>
        <v>-2.4000000000000021E-2</v>
      </c>
      <c r="BG514" s="11">
        <f t="shared" si="381"/>
        <v>-2400</v>
      </c>
      <c r="BH514" s="11">
        <f t="shared" si="382"/>
        <v>0.69966432020237324</v>
      </c>
      <c r="BI514" s="11">
        <f t="shared" si="383"/>
        <v>5.6996643202023733</v>
      </c>
      <c r="BJ514" s="11">
        <f t="shared" si="384"/>
        <v>1.4729799097921412</v>
      </c>
      <c r="BK514" s="11">
        <f t="shared" si="385"/>
        <v>0.68108800000002745</v>
      </c>
      <c r="BL514" s="11">
        <f t="shared" si="386"/>
        <v>-1252.2670587708092</v>
      </c>
      <c r="BN514" s="11">
        <v>148</v>
      </c>
      <c r="BO514" s="11">
        <v>4.6340000000000003</v>
      </c>
      <c r="BP514" s="11">
        <f t="shared" si="387"/>
        <v>463400.00000000006</v>
      </c>
      <c r="BQ514" s="11">
        <f t="shared" si="388"/>
        <v>-1.9000000000000128E-2</v>
      </c>
      <c r="BR514" s="11">
        <f t="shared" si="389"/>
        <v>-1900.0000000000582</v>
      </c>
      <c r="BS514" s="11">
        <f t="shared" si="390"/>
        <v>0.66595602945395682</v>
      </c>
      <c r="BT514" s="11">
        <f t="shared" si="391"/>
        <v>5.665956029453957</v>
      </c>
      <c r="BU514" s="11">
        <f t="shared" si="392"/>
        <v>1.259785497119043</v>
      </c>
      <c r="BV514" s="11">
        <f t="shared" si="393"/>
        <v>0.63022400000002543</v>
      </c>
      <c r="BW514" s="11">
        <f t="shared" si="394"/>
        <v>-1138.3593351325742</v>
      </c>
    </row>
    <row r="515" spans="1:75" x14ac:dyDescent="0.35">
      <c r="A515" s="4">
        <v>149</v>
      </c>
      <c r="B515" s="5">
        <v>417.69</v>
      </c>
      <c r="C515" s="5">
        <f t="shared" si="347"/>
        <v>1.3100000000000023</v>
      </c>
      <c r="D515" s="5">
        <f t="shared" si="348"/>
        <v>2.6208540778583549</v>
      </c>
      <c r="E515" s="5">
        <f t="shared" si="349"/>
        <v>4.1769000000000002E-4</v>
      </c>
      <c r="F515" s="5">
        <f t="shared" si="350"/>
        <v>1.3099999999999722E-6</v>
      </c>
      <c r="G515" s="5">
        <f t="shared" si="351"/>
        <v>-3.3791459221416451</v>
      </c>
      <c r="H515" s="6">
        <f t="shared" si="352"/>
        <v>7.7199883802727298E-2</v>
      </c>
      <c r="K515" s="11">
        <v>149</v>
      </c>
      <c r="L515" s="11">
        <v>4.8550000000000004</v>
      </c>
      <c r="M515" s="11">
        <f t="shared" si="353"/>
        <v>485500.00000000006</v>
      </c>
      <c r="N515" s="11">
        <f t="shared" si="354"/>
        <v>-4.2000000000000703E-2</v>
      </c>
      <c r="O515" s="11">
        <f t="shared" si="354"/>
        <v>-4200.0000000000582</v>
      </c>
      <c r="P515" s="11">
        <f t="shared" si="355"/>
        <v>0.68618923424402367</v>
      </c>
      <c r="Q515" s="11">
        <f t="shared" si="355"/>
        <v>5.6861892342440239</v>
      </c>
      <c r="R515" s="11">
        <f t="shared" si="356"/>
        <v>2.7746506418780634</v>
      </c>
      <c r="S515" s="11">
        <f t="shared" si="357"/>
        <v>-0.63600499999998661</v>
      </c>
      <c r="T515" s="11">
        <f t="shared" si="346"/>
        <v>1547.9957386185461</v>
      </c>
      <c r="V515" s="11">
        <v>149</v>
      </c>
      <c r="W515" s="25">
        <v>5.1909999999999998</v>
      </c>
      <c r="X515" s="11">
        <f t="shared" si="358"/>
        <v>519100</v>
      </c>
      <c r="Y515" s="11">
        <f t="shared" si="359"/>
        <v>-6.2999999999999723E-2</v>
      </c>
      <c r="Z515" s="11">
        <f t="shared" si="360"/>
        <v>-6300</v>
      </c>
      <c r="AA515" s="11">
        <f t="shared" si="361"/>
        <v>0.71525102887884928</v>
      </c>
      <c r="AB515" s="11">
        <f t="shared" si="362"/>
        <v>5.7152510288788489</v>
      </c>
      <c r="AC515" s="11">
        <f>(AB515-AB516)/(G516-G515)</f>
        <v>3.8994311881597836</v>
      </c>
      <c r="AD515" s="11">
        <f>X515*F515</f>
        <v>0.68002099999998555</v>
      </c>
      <c r="AE515" s="11">
        <f>(X515*E515)/(($I$3+$I$4)*286.9)+273</f>
        <v>1636.2343726403442</v>
      </c>
      <c r="AG515" s="11">
        <v>149</v>
      </c>
      <c r="AH515" s="11">
        <v>4.9290000000000003</v>
      </c>
      <c r="AI515" s="11">
        <f t="shared" si="363"/>
        <v>492900</v>
      </c>
      <c r="AJ515" s="11">
        <f t="shared" si="364"/>
        <v>-6.5000000000000391E-2</v>
      </c>
      <c r="AK515" s="11">
        <f t="shared" si="365"/>
        <v>-6500</v>
      </c>
      <c r="AL515" s="11">
        <f t="shared" si="366"/>
        <v>0.69275881815472418</v>
      </c>
      <c r="AM515" s="11">
        <f t="shared" si="367"/>
        <v>5.692758818154724</v>
      </c>
      <c r="AN515" s="11">
        <f t="shared" si="368"/>
        <v>4.2393269084051886</v>
      </c>
      <c r="AO515" s="11">
        <f t="shared" si="369"/>
        <v>0.64569899999998626</v>
      </c>
      <c r="AP515" s="11">
        <f t="shared" si="370"/>
        <v>-1233.1102362310953</v>
      </c>
      <c r="AR515" s="11">
        <v>149</v>
      </c>
      <c r="AS515" s="11">
        <v>4.54</v>
      </c>
      <c r="AT515" s="11">
        <f t="shared" si="371"/>
        <v>454000</v>
      </c>
      <c r="AU515" s="11">
        <f t="shared" si="372"/>
        <v>-6.5000000000000391E-2</v>
      </c>
      <c r="AV515" s="11">
        <f t="shared" si="373"/>
        <v>-6500.0000000000582</v>
      </c>
      <c r="AW515" s="11">
        <f t="shared" si="374"/>
        <v>0.65705585285710388</v>
      </c>
      <c r="AX515" s="11">
        <f t="shared" si="375"/>
        <v>5.6570558528571038</v>
      </c>
      <c r="AY515" s="11">
        <f t="shared" si="376"/>
        <v>4.6051955837089329</v>
      </c>
      <c r="AZ515" s="11">
        <f t="shared" si="377"/>
        <v>0.59473999999998739</v>
      </c>
      <c r="BA515" s="11">
        <f t="shared" si="378"/>
        <v>-1114.2470019251721</v>
      </c>
      <c r="BC515" s="11">
        <v>149</v>
      </c>
      <c r="BD515" s="11">
        <v>4.984</v>
      </c>
      <c r="BE515" s="11">
        <f t="shared" si="379"/>
        <v>498400</v>
      </c>
      <c r="BF515" s="11">
        <f t="shared" si="380"/>
        <v>-2.2999999999999687E-2</v>
      </c>
      <c r="BG515" s="11">
        <f t="shared" si="381"/>
        <v>-2299.9999999999418</v>
      </c>
      <c r="BH515" s="11">
        <f t="shared" si="382"/>
        <v>0.69757803365111315</v>
      </c>
      <c r="BI515" s="11">
        <f t="shared" si="383"/>
        <v>5.697578033651113</v>
      </c>
      <c r="BJ515" s="11">
        <f t="shared" si="384"/>
        <v>1.4771233068151308</v>
      </c>
      <c r="BK515" s="11">
        <f t="shared" si="385"/>
        <v>0.65290399999998616</v>
      </c>
      <c r="BL515" s="11">
        <f t="shared" si="386"/>
        <v>-1249.9160919812903</v>
      </c>
      <c r="BN515" s="11">
        <v>149</v>
      </c>
      <c r="BO515" s="11">
        <v>4.6150000000000002</v>
      </c>
      <c r="BP515" s="11">
        <f t="shared" si="387"/>
        <v>461500</v>
      </c>
      <c r="BQ515" s="11">
        <f t="shared" si="388"/>
        <v>-1.4000000000000234E-2</v>
      </c>
      <c r="BR515" s="11">
        <f t="shared" si="389"/>
        <v>-1400</v>
      </c>
      <c r="BS515" s="11">
        <f t="shared" si="390"/>
        <v>0.66417170536193093</v>
      </c>
      <c r="BT515" s="11">
        <f t="shared" si="391"/>
        <v>5.6641717053619312</v>
      </c>
      <c r="BU515" s="11">
        <f t="shared" si="392"/>
        <v>0.97023923203318929</v>
      </c>
      <c r="BV515" s="11">
        <f t="shared" si="393"/>
        <v>0.60456499999998714</v>
      </c>
      <c r="BW515" s="11">
        <f t="shared" si="394"/>
        <v>-1137.164077948165</v>
      </c>
    </row>
    <row r="516" spans="1:75" x14ac:dyDescent="0.35">
      <c r="A516" s="4">
        <v>150</v>
      </c>
      <c r="B516" s="5">
        <v>419</v>
      </c>
      <c r="C516" s="5">
        <f t="shared" si="347"/>
        <v>1.2599999999999909</v>
      </c>
      <c r="D516" s="5">
        <f t="shared" si="348"/>
        <v>2.6222140229662951</v>
      </c>
      <c r="E516" s="5">
        <f t="shared" si="349"/>
        <v>4.1899999999999999E-4</v>
      </c>
      <c r="F516" s="5">
        <f t="shared" si="350"/>
        <v>1.2599999999999981E-6</v>
      </c>
      <c r="G516" s="5">
        <f t="shared" si="351"/>
        <v>-3.3777859770337049</v>
      </c>
      <c r="H516" s="6">
        <f t="shared" si="352"/>
        <v>7.7467060107743124E-2</v>
      </c>
      <c r="K516" s="11">
        <v>150</v>
      </c>
      <c r="L516" s="11">
        <v>4.8129999999999997</v>
      </c>
      <c r="M516" s="11">
        <f t="shared" si="353"/>
        <v>481300</v>
      </c>
      <c r="N516" s="11">
        <f t="shared" si="354"/>
        <v>-2.5999999999999801E-2</v>
      </c>
      <c r="O516" s="11">
        <f t="shared" si="354"/>
        <v>-2600</v>
      </c>
      <c r="P516" s="11">
        <f t="shared" si="355"/>
        <v>0.68241586167735846</v>
      </c>
      <c r="Q516" s="11">
        <f t="shared" si="355"/>
        <v>5.6824158616773586</v>
      </c>
      <c r="R516" s="11">
        <f t="shared" si="356"/>
        <v>1.8039680024806672</v>
      </c>
      <c r="S516" s="11">
        <f t="shared" si="357"/>
        <v>-0.60643799999999903</v>
      </c>
      <c r="T516" s="11">
        <f t="shared" si="346"/>
        <v>1540.9300821764443</v>
      </c>
      <c r="V516" s="11">
        <v>150</v>
      </c>
      <c r="W516" s="25">
        <v>5.1280000000000001</v>
      </c>
      <c r="X516" s="11">
        <f t="shared" si="358"/>
        <v>512800</v>
      </c>
      <c r="Y516" s="11">
        <f t="shared" si="359"/>
        <v>-6.5000000000000391E-2</v>
      </c>
      <c r="Z516" s="11">
        <f t="shared" si="360"/>
        <v>-6500</v>
      </c>
      <c r="AA516" s="11">
        <f t="shared" si="361"/>
        <v>0.709948016510761</v>
      </c>
      <c r="AB516" s="11">
        <f t="shared" si="362"/>
        <v>5.7099480165107614</v>
      </c>
      <c r="AC516" s="11">
        <f>(AB516-AB517)/(G517-G516)</f>
        <v>4.2484263874170543</v>
      </c>
      <c r="AD516" s="11">
        <f>X516*F516</f>
        <v>0.64612799999999904</v>
      </c>
      <c r="AE516" s="11">
        <f>(X516*E516)/(($I$3+$I$4)*286.9)+273</f>
        <v>1623.9132477458561</v>
      </c>
      <c r="AG516" s="11">
        <v>150</v>
      </c>
      <c r="AH516" s="11">
        <v>4.8639999999999999</v>
      </c>
      <c r="AI516" s="11">
        <f t="shared" si="363"/>
        <v>486400</v>
      </c>
      <c r="AJ516" s="11">
        <f t="shared" si="364"/>
        <v>-5.7999999999999829E-2</v>
      </c>
      <c r="AK516" s="11">
        <f t="shared" si="365"/>
        <v>-5800</v>
      </c>
      <c r="AL516" s="11">
        <f t="shared" si="366"/>
        <v>0.68699356626467856</v>
      </c>
      <c r="AM516" s="11">
        <f t="shared" si="367"/>
        <v>5.6869935662646789</v>
      </c>
      <c r="AN516" s="11">
        <f t="shared" si="368"/>
        <v>3.9951434778022454</v>
      </c>
      <c r="AO516" s="11">
        <f t="shared" si="369"/>
        <v>0.61286399999999908</v>
      </c>
      <c r="AP516" s="11">
        <f t="shared" si="370"/>
        <v>-1217.910088281611</v>
      </c>
      <c r="AR516" s="11">
        <v>150</v>
      </c>
      <c r="AS516" s="11">
        <v>4.4749999999999996</v>
      </c>
      <c r="AT516" s="11">
        <f t="shared" si="371"/>
        <v>447499.99999999994</v>
      </c>
      <c r="AU516" s="11">
        <f t="shared" si="372"/>
        <v>-7.099999999999973E-2</v>
      </c>
      <c r="AV516" s="11">
        <f t="shared" si="373"/>
        <v>-7099.9999999999418</v>
      </c>
      <c r="AW516" s="11">
        <f t="shared" si="374"/>
        <v>0.65079303965193069</v>
      </c>
      <c r="AX516" s="11">
        <f t="shared" si="375"/>
        <v>5.6507930396519308</v>
      </c>
      <c r="AY516" s="11">
        <f t="shared" si="376"/>
        <v>5.3263438908240577</v>
      </c>
      <c r="AZ516" s="11">
        <f t="shared" si="377"/>
        <v>0.56384999999999907</v>
      </c>
      <c r="BA516" s="11">
        <f t="shared" si="378"/>
        <v>-1098.6740635403389</v>
      </c>
      <c r="BC516" s="11">
        <v>150</v>
      </c>
      <c r="BD516" s="11">
        <v>4.9610000000000003</v>
      </c>
      <c r="BE516" s="11">
        <f t="shared" si="379"/>
        <v>496100.00000000006</v>
      </c>
      <c r="BF516" s="11">
        <f t="shared" si="380"/>
        <v>-1.6000000000000014E-2</v>
      </c>
      <c r="BG516" s="11">
        <f t="shared" si="381"/>
        <v>-1600.0000000000582</v>
      </c>
      <c r="BH516" s="11">
        <f t="shared" si="382"/>
        <v>0.69556922703618562</v>
      </c>
      <c r="BI516" s="11">
        <f t="shared" si="383"/>
        <v>5.6955692270361853</v>
      </c>
      <c r="BJ516" s="11">
        <f t="shared" si="384"/>
        <v>1.0758400062418811</v>
      </c>
      <c r="BK516" s="11">
        <f t="shared" si="385"/>
        <v>0.62508599999999914</v>
      </c>
      <c r="BL516" s="11">
        <f t="shared" si="386"/>
        <v>-1247.6424646309772</v>
      </c>
      <c r="BN516" s="11">
        <v>150</v>
      </c>
      <c r="BO516" s="11">
        <v>4.601</v>
      </c>
      <c r="BP516" s="11">
        <f t="shared" si="387"/>
        <v>460100</v>
      </c>
      <c r="BQ516" s="11">
        <f t="shared" si="388"/>
        <v>-8.0000000000000071E-3</v>
      </c>
      <c r="BR516" s="11">
        <f t="shared" si="389"/>
        <v>-800</v>
      </c>
      <c r="BS516" s="11">
        <f t="shared" si="390"/>
        <v>0.66285223326479614</v>
      </c>
      <c r="BT516" s="11">
        <f t="shared" si="391"/>
        <v>5.6628522332647959</v>
      </c>
      <c r="BU516" s="11">
        <f t="shared" si="392"/>
        <v>0.57957714399871585</v>
      </c>
      <c r="BV516" s="11">
        <f t="shared" si="393"/>
        <v>0.57972599999999908</v>
      </c>
      <c r="BW516" s="11">
        <f t="shared" si="394"/>
        <v>-1137.2955008601341</v>
      </c>
    </row>
    <row r="517" spans="1:75" x14ac:dyDescent="0.35">
      <c r="A517" s="4">
        <v>151</v>
      </c>
      <c r="B517" s="5">
        <v>420.26</v>
      </c>
      <c r="C517" s="5">
        <f t="shared" si="347"/>
        <v>1.2300000000000182</v>
      </c>
      <c r="D517" s="5">
        <f t="shared" si="348"/>
        <v>2.6235180561820592</v>
      </c>
      <c r="E517" s="5">
        <f t="shared" si="349"/>
        <v>4.2025999999999999E-4</v>
      </c>
      <c r="F517" s="5">
        <f t="shared" si="350"/>
        <v>1.2300000000000136E-6</v>
      </c>
      <c r="G517" s="5">
        <f t="shared" si="351"/>
        <v>-3.3764819438179408</v>
      </c>
      <c r="H517" s="6">
        <f t="shared" si="352"/>
        <v>7.7725424830246581E-2</v>
      </c>
      <c r="K517" s="11">
        <v>151</v>
      </c>
      <c r="L517" s="11">
        <v>4.7869999999999999</v>
      </c>
      <c r="M517" s="11">
        <f t="shared" si="353"/>
        <v>478700</v>
      </c>
      <c r="N517" s="11">
        <f t="shared" si="354"/>
        <v>-1.1000000000000121E-2</v>
      </c>
      <c r="O517" s="11">
        <f t="shared" si="354"/>
        <v>-1100</v>
      </c>
      <c r="P517" s="11">
        <f t="shared" si="355"/>
        <v>0.68006342748194859</v>
      </c>
      <c r="Q517" s="11">
        <f t="shared" si="355"/>
        <v>5.6800634274819481</v>
      </c>
      <c r="R517" s="11">
        <f t="shared" si="356"/>
        <v>0.78718430310867959</v>
      </c>
      <c r="S517" s="11">
        <f t="shared" si="357"/>
        <v>-0.58880100000000657</v>
      </c>
      <c r="T517" s="11">
        <f t="shared" si="346"/>
        <v>1537.8729492855748</v>
      </c>
      <c r="V517" s="11">
        <v>151</v>
      </c>
      <c r="W517" s="25">
        <v>5.0629999999999997</v>
      </c>
      <c r="X517" s="11">
        <f t="shared" si="358"/>
        <v>506300</v>
      </c>
      <c r="Y517" s="11">
        <f t="shared" si="359"/>
        <v>-6.4999999999999503E-2</v>
      </c>
      <c r="Z517" s="11">
        <f t="shared" si="360"/>
        <v>-6500</v>
      </c>
      <c r="AA517" s="11">
        <f t="shared" si="361"/>
        <v>0.70440792738684088</v>
      </c>
      <c r="AB517" s="11">
        <f t="shared" si="362"/>
        <v>5.7044079273868409</v>
      </c>
      <c r="AC517" s="11">
        <f>(AB517-AB518)/(G518-G517)</f>
        <v>4.4213607815891027</v>
      </c>
      <c r="AD517" s="11">
        <f>X517*F517</f>
        <v>0.62274900000000688</v>
      </c>
      <c r="AE517" s="11">
        <f>(X517*E517)/(($I$3+$I$4)*286.9)+273</f>
        <v>1610.8006564096229</v>
      </c>
      <c r="AG517" s="11">
        <v>151</v>
      </c>
      <c r="AH517" s="11">
        <v>4.806</v>
      </c>
      <c r="AI517" s="11">
        <f t="shared" si="363"/>
        <v>480600</v>
      </c>
      <c r="AJ517" s="11">
        <f t="shared" si="364"/>
        <v>-5.2999999999999936E-2</v>
      </c>
      <c r="AK517" s="11">
        <f t="shared" si="365"/>
        <v>-5300</v>
      </c>
      <c r="AL517" s="11">
        <f t="shared" si="366"/>
        <v>0.6817837664678813</v>
      </c>
      <c r="AM517" s="11">
        <f t="shared" si="367"/>
        <v>5.6817837664678814</v>
      </c>
      <c r="AN517" s="11">
        <f t="shared" si="368"/>
        <v>3.7944214162839489</v>
      </c>
      <c r="AO517" s="11">
        <f t="shared" si="369"/>
        <v>0.5911380000000066</v>
      </c>
      <c r="AP517" s="11">
        <f t="shared" si="370"/>
        <v>-1204.5619097240212</v>
      </c>
      <c r="AR517" s="11">
        <v>151</v>
      </c>
      <c r="AS517" s="11">
        <v>4.4039999999999999</v>
      </c>
      <c r="AT517" s="11">
        <f t="shared" si="371"/>
        <v>440400</v>
      </c>
      <c r="AU517" s="11">
        <f t="shared" si="372"/>
        <v>-7.099999999999973E-2</v>
      </c>
      <c r="AV517" s="11">
        <f t="shared" si="373"/>
        <v>-7100</v>
      </c>
      <c r="AW517" s="11">
        <f t="shared" si="374"/>
        <v>0.6438473102997142</v>
      </c>
      <c r="AX517" s="11">
        <f t="shared" si="375"/>
        <v>5.643847310299714</v>
      </c>
      <c r="AY517" s="11">
        <f t="shared" si="376"/>
        <v>5.5613890536773187</v>
      </c>
      <c r="AZ517" s="11">
        <f t="shared" si="377"/>
        <v>0.54169200000000606</v>
      </c>
      <c r="BA517" s="11">
        <f t="shared" si="378"/>
        <v>-1080.9705889356198</v>
      </c>
      <c r="BC517" s="11">
        <v>151</v>
      </c>
      <c r="BD517" s="11">
        <v>4.9450000000000003</v>
      </c>
      <c r="BE517" s="11">
        <f t="shared" si="379"/>
        <v>494500</v>
      </c>
      <c r="BF517" s="11">
        <f t="shared" si="380"/>
        <v>-1.7000000000000348E-2</v>
      </c>
      <c r="BG517" s="11">
        <f t="shared" si="381"/>
        <v>-1700</v>
      </c>
      <c r="BH517" s="11">
        <f t="shared" si="382"/>
        <v>0.69416629593319823</v>
      </c>
      <c r="BI517" s="11">
        <f t="shared" si="383"/>
        <v>5.694166295933198</v>
      </c>
      <c r="BJ517" s="11">
        <f t="shared" si="384"/>
        <v>1.1783598001234361</v>
      </c>
      <c r="BK517" s="11">
        <f t="shared" si="385"/>
        <v>0.60823500000000674</v>
      </c>
      <c r="BL517" s="11">
        <f t="shared" si="386"/>
        <v>-1247.296222135931</v>
      </c>
      <c r="BN517" s="11">
        <v>151</v>
      </c>
      <c r="BO517" s="11">
        <v>4.593</v>
      </c>
      <c r="BP517" s="11">
        <f t="shared" si="387"/>
        <v>459300</v>
      </c>
      <c r="BQ517" s="11">
        <f t="shared" si="388"/>
        <v>-1.9999999999999574E-2</v>
      </c>
      <c r="BR517" s="11">
        <f t="shared" si="389"/>
        <v>-1999.9999999999418</v>
      </c>
      <c r="BS517" s="11">
        <f t="shared" si="390"/>
        <v>0.66209644541792345</v>
      </c>
      <c r="BT517" s="11">
        <f t="shared" si="391"/>
        <v>5.6620964454179239</v>
      </c>
      <c r="BU517" s="11">
        <f t="shared" si="392"/>
        <v>1.4932362916993838</v>
      </c>
      <c r="BV517" s="11">
        <f t="shared" si="393"/>
        <v>0.5649390000000063</v>
      </c>
      <c r="BW517" s="11">
        <f t="shared" si="394"/>
        <v>-1139.0769561719578</v>
      </c>
    </row>
    <row r="518" spans="1:75" x14ac:dyDescent="0.35">
      <c r="A518" s="4">
        <v>152</v>
      </c>
      <c r="B518" s="5">
        <v>421.49</v>
      </c>
      <c r="C518" s="5">
        <f t="shared" si="347"/>
        <v>1.1800000000000068</v>
      </c>
      <c r="D518" s="5">
        <f t="shared" si="348"/>
        <v>2.6247872752921073</v>
      </c>
      <c r="E518" s="5">
        <f t="shared" si="349"/>
        <v>4.2149E-4</v>
      </c>
      <c r="F518" s="5">
        <f t="shared" si="350"/>
        <v>1.1799999999999853E-6</v>
      </c>
      <c r="G518" s="5">
        <f t="shared" si="351"/>
        <v>-3.3752127247078927</v>
      </c>
      <c r="H518" s="6">
        <f t="shared" si="352"/>
        <v>7.7974978803799805E-2</v>
      </c>
      <c r="K518" s="11">
        <v>152</v>
      </c>
      <c r="L518" s="11">
        <v>4.7759999999999998</v>
      </c>
      <c r="M518" s="11">
        <f t="shared" si="353"/>
        <v>477600</v>
      </c>
      <c r="N518" s="11">
        <f t="shared" si="354"/>
        <v>-1.2999999999999901E-2</v>
      </c>
      <c r="O518" s="11">
        <f t="shared" si="354"/>
        <v>-1300</v>
      </c>
      <c r="P518" s="11">
        <f t="shared" si="355"/>
        <v>0.67906431812131263</v>
      </c>
      <c r="Q518" s="11">
        <f t="shared" si="355"/>
        <v>5.6790643181213127</v>
      </c>
      <c r="R518" s="11">
        <f t="shared" si="356"/>
        <v>0.97495203867937008</v>
      </c>
      <c r="S518" s="11">
        <f t="shared" si="357"/>
        <v>-0.56356799999999296</v>
      </c>
      <c r="T518" s="11">
        <f t="shared" ref="T518:T581" si="395">(M518*E518)/(($I$3+$I$4)*286.9)+273</f>
        <v>1538.6598825710996</v>
      </c>
      <c r="V518" s="11">
        <v>152</v>
      </c>
      <c r="W518" s="25">
        <v>4.9980000000000002</v>
      </c>
      <c r="X518" s="11">
        <f t="shared" si="358"/>
        <v>499800</v>
      </c>
      <c r="Y518" s="11">
        <f t="shared" si="359"/>
        <v>-6.4000000000000057E-2</v>
      </c>
      <c r="Z518" s="11">
        <f t="shared" si="360"/>
        <v>-6400</v>
      </c>
      <c r="AA518" s="11">
        <f t="shared" si="361"/>
        <v>0.69879625179043126</v>
      </c>
      <c r="AB518" s="11">
        <f t="shared" si="362"/>
        <v>5.6987962517904309</v>
      </c>
      <c r="AC518" s="11">
        <f>(AB518-AB519)/(G519-G518)</f>
        <v>4.6099026433355625</v>
      </c>
      <c r="AD518" s="11">
        <f>X518*F518</f>
        <v>0.58976399999999263</v>
      </c>
      <c r="AE518" s="11">
        <f>(X518*E518)/(($I$3+$I$4)*286.9)+273</f>
        <v>1597.4908067609622</v>
      </c>
      <c r="AG518" s="11">
        <v>152</v>
      </c>
      <c r="AH518" s="11">
        <v>4.7530000000000001</v>
      </c>
      <c r="AI518" s="11">
        <f t="shared" si="363"/>
        <v>475300</v>
      </c>
      <c r="AJ518" s="11">
        <f t="shared" si="364"/>
        <v>-7.0000000000000284E-2</v>
      </c>
      <c r="AK518" s="11">
        <f t="shared" si="365"/>
        <v>-7000</v>
      </c>
      <c r="AL518" s="11">
        <f t="shared" si="366"/>
        <v>0.6769678142947585</v>
      </c>
      <c r="AM518" s="11">
        <f t="shared" si="367"/>
        <v>5.6769678142947582</v>
      </c>
      <c r="AN518" s="11">
        <f t="shared" si="368"/>
        <v>5.307140120521689</v>
      </c>
      <c r="AO518" s="11">
        <f t="shared" si="369"/>
        <v>0.56085399999999297</v>
      </c>
      <c r="AP518" s="11">
        <f t="shared" si="370"/>
        <v>-1192.5443104229587</v>
      </c>
      <c r="AR518" s="11">
        <v>152</v>
      </c>
      <c r="AS518" s="11">
        <v>4.3330000000000002</v>
      </c>
      <c r="AT518" s="11">
        <f t="shared" si="371"/>
        <v>433300</v>
      </c>
      <c r="AU518" s="11">
        <f t="shared" si="372"/>
        <v>-7.3999999999999844E-2</v>
      </c>
      <c r="AV518" s="11">
        <f t="shared" si="373"/>
        <v>-7399.9999999999418</v>
      </c>
      <c r="AW518" s="11">
        <f t="shared" si="374"/>
        <v>0.6367886890343748</v>
      </c>
      <c r="AX518" s="11">
        <f t="shared" si="375"/>
        <v>5.6367886890343746</v>
      </c>
      <c r="AY518" s="11">
        <f t="shared" si="376"/>
        <v>6.161559823123655</v>
      </c>
      <c r="AZ518" s="11">
        <f t="shared" si="377"/>
        <v>0.51129399999999359</v>
      </c>
      <c r="BA518" s="11">
        <f t="shared" si="378"/>
        <v>-1063.0411312986914</v>
      </c>
      <c r="BC518" s="11">
        <v>152</v>
      </c>
      <c r="BD518" s="11">
        <v>4.9279999999999999</v>
      </c>
      <c r="BE518" s="11">
        <f t="shared" si="379"/>
        <v>492800</v>
      </c>
      <c r="BF518" s="11">
        <f t="shared" si="380"/>
        <v>-1.6000000000000014E-2</v>
      </c>
      <c r="BG518" s="11">
        <f t="shared" si="381"/>
        <v>-1600</v>
      </c>
      <c r="BH518" s="11">
        <f t="shared" si="382"/>
        <v>0.69267069915636903</v>
      </c>
      <c r="BI518" s="11">
        <f t="shared" si="383"/>
        <v>5.6926706991563689</v>
      </c>
      <c r="BJ518" s="11">
        <f t="shared" si="384"/>
        <v>1.1632357642966813</v>
      </c>
      <c r="BK518" s="11">
        <f t="shared" si="385"/>
        <v>0.5815039999999928</v>
      </c>
      <c r="BL518" s="11">
        <f t="shared" si="386"/>
        <v>-1246.5039683914035</v>
      </c>
      <c r="BN518" s="11">
        <v>152</v>
      </c>
      <c r="BO518" s="11">
        <v>4.5730000000000004</v>
      </c>
      <c r="BP518" s="11">
        <f t="shared" si="387"/>
        <v>457300.00000000006</v>
      </c>
      <c r="BQ518" s="11">
        <f t="shared" si="388"/>
        <v>-2.2000000000000242E-2</v>
      </c>
      <c r="BR518" s="11">
        <f t="shared" si="389"/>
        <v>-2200.0000000000582</v>
      </c>
      <c r="BS518" s="11">
        <f t="shared" si="390"/>
        <v>0.66020120138068195</v>
      </c>
      <c r="BT518" s="11">
        <f t="shared" si="391"/>
        <v>5.6602012013806817</v>
      </c>
      <c r="BU518" s="11">
        <f t="shared" si="392"/>
        <v>1.7249667384690468</v>
      </c>
      <c r="BV518" s="11">
        <f t="shared" si="393"/>
        <v>0.53961399999999338</v>
      </c>
      <c r="BW518" s="11">
        <f t="shared" si="394"/>
        <v>-1137.04294794113</v>
      </c>
    </row>
    <row r="519" spans="1:75" x14ac:dyDescent="0.35">
      <c r="A519" s="4">
        <v>153</v>
      </c>
      <c r="B519" s="5">
        <v>422.67</v>
      </c>
      <c r="C519" s="5">
        <f t="shared" ref="C519:C582" si="396">B520-B519</f>
        <v>1.1299999999999955</v>
      </c>
      <c r="D519" s="5">
        <f t="shared" ref="D519:D582" si="397">LOG(B519)</f>
        <v>2.6260014238478919</v>
      </c>
      <c r="E519" s="5">
        <f t="shared" ref="E519:E582" si="398">B519/1000000</f>
        <v>4.2266999999999999E-4</v>
      </c>
      <c r="F519" s="5">
        <f t="shared" ref="F519:F582" si="399">E520-E519</f>
        <v>1.1300000000000112E-6</v>
      </c>
      <c r="G519" s="5">
        <f t="shared" ref="G519:G582" si="400">LOG(E519)</f>
        <v>-3.3739985761521081</v>
      </c>
      <c r="H519" s="6">
        <f t="shared" ref="H519:H582" si="401">($I$1+(0.5*$I$2)-((0.5*$I$2)*COS(RADIANS(A519))+(($I$1^2)-((0.5*$I$2)^2)*(SIN(RADIANS(A519))*(SIN(RADIANS(A519)))))^0.5))</f>
        <v>7.8215723570583373E-2</v>
      </c>
      <c r="K519" s="11">
        <v>153</v>
      </c>
      <c r="L519" s="11">
        <v>4.7629999999999999</v>
      </c>
      <c r="M519" s="11">
        <f t="shared" ref="M519:M582" si="402">L519*100000</f>
        <v>476300</v>
      </c>
      <c r="N519" s="11">
        <f t="shared" ref="N519:O582" si="403">L520-L519</f>
        <v>-2.2999999999999687E-2</v>
      </c>
      <c r="O519" s="11">
        <f t="shared" si="403"/>
        <v>-2300</v>
      </c>
      <c r="P519" s="11">
        <f t="shared" ref="P519:Q582" si="404">LOG(L519)</f>
        <v>0.67788058151159047</v>
      </c>
      <c r="Q519" s="11">
        <f t="shared" si="404"/>
        <v>5.6778805815115909</v>
      </c>
      <c r="R519" s="11">
        <f t="shared" ref="R519:R582" si="405">(Q519-Q520)/(G520-G519)</f>
        <v>1.8130126070770942</v>
      </c>
      <c r="S519" s="11">
        <f t="shared" ref="S519:S582" si="406">-M519*F519</f>
        <v>-0.53821900000000533</v>
      </c>
      <c r="T519" s="11">
        <f t="shared" si="395"/>
        <v>1538.7485148918204</v>
      </c>
      <c r="V519" s="11">
        <v>153</v>
      </c>
      <c r="W519" s="25">
        <v>4.9340000000000002</v>
      </c>
      <c r="X519" s="11">
        <f t="shared" ref="X519:X582" si="407">W519*100000</f>
        <v>493400</v>
      </c>
      <c r="Y519" s="11">
        <f t="shared" ref="Y519:Y582" si="408">W520-W519</f>
        <v>-6.5999999999999837E-2</v>
      </c>
      <c r="Z519" s="11">
        <f t="shared" ref="Z519:Z582" si="409">X520-X519</f>
        <v>-6599.9999999999418</v>
      </c>
      <c r="AA519" s="11">
        <f t="shared" ref="AA519:AA582" si="410">LOG(W519)</f>
        <v>0.69319914515371728</v>
      </c>
      <c r="AB519" s="11">
        <f t="shared" ref="AB519:AB582" si="411">LOG(X519)</f>
        <v>5.6931991451537174</v>
      </c>
      <c r="AC519" s="11">
        <f>(AB519-AB520)/(G520-G519)</f>
        <v>5.0439255784476256</v>
      </c>
      <c r="AD519" s="11">
        <f>X519*F519</f>
        <v>0.55754200000000553</v>
      </c>
      <c r="AE519" s="11">
        <f>(X519*E519)/(($I$3+$I$4)*286.9)+273</f>
        <v>1584.1910922687887</v>
      </c>
      <c r="AG519" s="11">
        <v>153</v>
      </c>
      <c r="AH519" s="11">
        <v>4.6829999999999998</v>
      </c>
      <c r="AI519" s="11">
        <f t="shared" ref="AI519:AI582" si="412">AH519*100000</f>
        <v>468300</v>
      </c>
      <c r="AJ519" s="11">
        <f t="shared" ref="AJ519:AJ582" si="413">AH520-AH519</f>
        <v>-7.3999999999999844E-2</v>
      </c>
      <c r="AK519" s="11">
        <f t="shared" ref="AK519:AK582" si="414">AI520-AI519</f>
        <v>-7400</v>
      </c>
      <c r="AL519" s="11">
        <f t="shared" ref="AL519:AL582" si="415">LOG(AH519)</f>
        <v>0.67052415778207997</v>
      </c>
      <c r="AM519" s="11">
        <f t="shared" ref="AM519:AM582" si="416">LOG(AI519)</f>
        <v>5.6705241577820802</v>
      </c>
      <c r="AN519" s="11">
        <f t="shared" ref="AN519:AN582" si="417">(AM519-AM520)/(G520-G519)</f>
        <v>5.965743401026339</v>
      </c>
      <c r="AO519" s="11">
        <f t="shared" ref="AO519:AO582" si="418">AI519*F519</f>
        <v>0.52917900000000528</v>
      </c>
      <c r="AP519" s="11">
        <f t="shared" ref="AP519:AP582" si="419">(AI519*E519)/(($I$3-$I$4)*286.9)+273</f>
        <v>-1175.0029472420767</v>
      </c>
      <c r="AR519" s="11">
        <v>153</v>
      </c>
      <c r="AS519" s="11">
        <v>4.2590000000000003</v>
      </c>
      <c r="AT519" s="11">
        <f t="shared" ref="AT519:AT582" si="420">AS519*100000</f>
        <v>425900.00000000006</v>
      </c>
      <c r="AU519" s="11">
        <f t="shared" ref="AU519:AU582" si="421">AS520-AS519</f>
        <v>-7.0000000000000284E-2</v>
      </c>
      <c r="AV519" s="11">
        <f t="shared" ref="AV519:AV582" si="422">AT520-AT519</f>
        <v>-7000.0000000000582</v>
      </c>
      <c r="AW519" s="11">
        <f t="shared" ref="AW519:AW582" si="423">LOG(AS519)</f>
        <v>0.62930764007374884</v>
      </c>
      <c r="AX519" s="11">
        <f t="shared" ref="AX519:AX582" si="424">LOG(AT519)</f>
        <v>5.6293076400737485</v>
      </c>
      <c r="AY519" s="11">
        <f t="shared" ref="AY519:AY582" si="425">(AX519-AX520)/(G520-G519)</f>
        <v>6.2070742941278354</v>
      </c>
      <c r="AZ519" s="11">
        <f t="shared" ref="AZ519:AZ582" si="426">AT519*F519</f>
        <v>0.48126700000000483</v>
      </c>
      <c r="BA519" s="11">
        <f t="shared" ref="BA519:BA582" si="427">(AT519*E519)/(($I$3-$I$4)*286.9)+273</f>
        <v>-1043.9003955379044</v>
      </c>
      <c r="BC519" s="11">
        <v>153</v>
      </c>
      <c r="BD519" s="11">
        <v>4.9119999999999999</v>
      </c>
      <c r="BE519" s="11">
        <f t="shared" ref="BE519:BE582" si="428">BD519*100000</f>
        <v>491200</v>
      </c>
      <c r="BF519" s="11">
        <f t="shared" ref="BF519:BF582" si="429">BD520-BD519</f>
        <v>-3.0999999999999694E-2</v>
      </c>
      <c r="BG519" s="11">
        <f t="shared" ref="BG519:BG582" si="430">BE520-BE519</f>
        <v>-3100</v>
      </c>
      <c r="BH519" s="11">
        <f t="shared" ref="BH519:BH582" si="431">LOG(BD519)</f>
        <v>0.69125835813311121</v>
      </c>
      <c r="BI519" s="11">
        <f t="shared" ref="BI519:BI582" si="432">LOG(BE519)</f>
        <v>5.6912583581331111</v>
      </c>
      <c r="BJ519" s="11">
        <f t="shared" ref="BJ519:BJ582" si="433">(BI519-BI520)/(G520-G519)</f>
        <v>2.3712659178633522</v>
      </c>
      <c r="BK519" s="11">
        <f t="shared" ref="BK519:BK582" si="434">BE519*$F519</f>
        <v>0.55505600000000554</v>
      </c>
      <c r="BL519" s="11">
        <f t="shared" ref="BL519:BL582" si="435">(BE519*$E519)/(($I$3-$I$4)*286.9)+273</f>
        <v>-1245.8106933275851</v>
      </c>
      <c r="BN519" s="11">
        <v>153</v>
      </c>
      <c r="BO519" s="11">
        <v>4.5510000000000002</v>
      </c>
      <c r="BP519" s="11">
        <f t="shared" ref="BP519:BP582" si="436">BO519*100000</f>
        <v>455100</v>
      </c>
      <c r="BQ519" s="11">
        <f t="shared" ref="BQ519:BQ582" si="437">BO520-BO519</f>
        <v>-1.5000000000000568E-2</v>
      </c>
      <c r="BR519" s="11">
        <f t="shared" ref="BR519:BR582" si="438">BP520-BP519</f>
        <v>-1500.0000000000582</v>
      </c>
      <c r="BS519" s="11">
        <f t="shared" ref="BS519:BS582" si="439">LOG(BO519)</f>
        <v>0.65810683550639293</v>
      </c>
      <c r="BT519" s="11">
        <f t="shared" ref="BT519:BT582" si="440">LOG(BP519)</f>
        <v>5.658106835506393</v>
      </c>
      <c r="BU519" s="11">
        <f t="shared" ref="BU519:BU582" si="441">(BT519-BT520)/(G520-G519)</f>
        <v>1.2365281131943551</v>
      </c>
      <c r="BV519" s="11">
        <f t="shared" ref="BV519:BV582" si="442">BP519*$F519</f>
        <v>0.51426300000000513</v>
      </c>
      <c r="BW519" s="11">
        <f t="shared" ref="BW519:BW582" si="443">(BP519*$E519)/(($I$3-$I$4)*286.9)+273</f>
        <v>-1134.1880019002117</v>
      </c>
    </row>
    <row r="520" spans="1:75" x14ac:dyDescent="0.35">
      <c r="A520" s="4">
        <v>154</v>
      </c>
      <c r="B520" s="5">
        <v>423.8</v>
      </c>
      <c r="C520" s="5">
        <f t="shared" si="396"/>
        <v>1.0999999999999659</v>
      </c>
      <c r="D520" s="5">
        <f t="shared" si="397"/>
        <v>2.6271609523747759</v>
      </c>
      <c r="E520" s="5">
        <f t="shared" si="398"/>
        <v>4.238E-4</v>
      </c>
      <c r="F520" s="5">
        <f t="shared" si="399"/>
        <v>1.0999999999999725E-6</v>
      </c>
      <c r="G520" s="5">
        <f t="shared" si="400"/>
        <v>-3.3728390476252241</v>
      </c>
      <c r="H520" s="6">
        <f t="shared" si="401"/>
        <v>7.8447661304978711E-2</v>
      </c>
      <c r="K520" s="11">
        <v>154</v>
      </c>
      <c r="L520" s="11">
        <v>4.74</v>
      </c>
      <c r="M520" s="11">
        <f t="shared" si="402"/>
        <v>474000</v>
      </c>
      <c r="N520" s="11">
        <f t="shared" si="403"/>
        <v>-4.0000000000000036E-2</v>
      </c>
      <c r="O520" s="11">
        <f t="shared" si="403"/>
        <v>-4000</v>
      </c>
      <c r="P520" s="11">
        <f t="shared" si="404"/>
        <v>0.67577834167408513</v>
      </c>
      <c r="Q520" s="11">
        <f t="shared" si="404"/>
        <v>5.6757783416740848</v>
      </c>
      <c r="R520" s="11">
        <f t="shared" si="405"/>
        <v>3.269278136265517</v>
      </c>
      <c r="S520" s="11">
        <f t="shared" si="406"/>
        <v>-0.52139999999998698</v>
      </c>
      <c r="T520" s="11">
        <f t="shared" si="395"/>
        <v>1536.0039685859881</v>
      </c>
      <c r="V520" s="11">
        <v>154</v>
      </c>
      <c r="W520" s="25">
        <v>4.8680000000000003</v>
      </c>
      <c r="X520" s="11">
        <f t="shared" si="407"/>
        <v>486800.00000000006</v>
      </c>
      <c r="Y520" s="11">
        <f t="shared" si="408"/>
        <v>-6.6000000000000725E-2</v>
      </c>
      <c r="Z520" s="11">
        <f t="shared" si="409"/>
        <v>-6600.0000000001164</v>
      </c>
      <c r="AA520" s="11">
        <f t="shared" si="410"/>
        <v>0.68735056955802742</v>
      </c>
      <c r="AB520" s="11">
        <f t="shared" si="411"/>
        <v>5.6873505695580278</v>
      </c>
      <c r="AC520" s="11">
        <f>(AB520-AB521)/(G521-G520)</f>
        <v>5.2660560724819758</v>
      </c>
      <c r="AD520" s="11">
        <f>X520*F520</f>
        <v>0.53547999999998674</v>
      </c>
      <c r="AE520" s="11">
        <f>(X520*E520)/(($I$3+$I$4)*286.9)+273</f>
        <v>1570.110404868479</v>
      </c>
      <c r="AG520" s="11">
        <v>154</v>
      </c>
      <c r="AH520" s="11">
        <v>4.609</v>
      </c>
      <c r="AI520" s="11">
        <f t="shared" si="412"/>
        <v>460900</v>
      </c>
      <c r="AJ520" s="11">
        <f t="shared" si="413"/>
        <v>-6.899999999999995E-2</v>
      </c>
      <c r="AK520" s="11">
        <f t="shared" si="414"/>
        <v>-6900</v>
      </c>
      <c r="AL520" s="11">
        <f t="shared" si="415"/>
        <v>0.66360670812452038</v>
      </c>
      <c r="AM520" s="11">
        <f t="shared" si="416"/>
        <v>5.6636067081245205</v>
      </c>
      <c r="AN520" s="11">
        <f t="shared" si="417"/>
        <v>5.8189546326058466</v>
      </c>
      <c r="AO520" s="11">
        <f t="shared" si="418"/>
        <v>0.50698999999998728</v>
      </c>
      <c r="AP520" s="11">
        <f t="shared" si="419"/>
        <v>-1155.9318769636543</v>
      </c>
      <c r="AR520" s="11">
        <v>154</v>
      </c>
      <c r="AS520" s="11">
        <v>4.1890000000000001</v>
      </c>
      <c r="AT520" s="11">
        <f t="shared" si="420"/>
        <v>418900</v>
      </c>
      <c r="AU520" s="11">
        <f t="shared" si="421"/>
        <v>-7.2000000000000064E-2</v>
      </c>
      <c r="AV520" s="11">
        <f t="shared" si="422"/>
        <v>-7200</v>
      </c>
      <c r="AW520" s="11">
        <f t="shared" si="423"/>
        <v>0.62211036036121947</v>
      </c>
      <c r="AX520" s="11">
        <f t="shared" si="424"/>
        <v>5.6221103603612193</v>
      </c>
      <c r="AY520" s="11">
        <f t="shared" si="425"/>
        <v>6.6882534419579702</v>
      </c>
      <c r="AZ520" s="11">
        <f t="shared" si="426"/>
        <v>0.46078999999998849</v>
      </c>
      <c r="BA520" s="11">
        <f t="shared" si="427"/>
        <v>-1025.7189482752763</v>
      </c>
      <c r="BC520" s="11">
        <v>154</v>
      </c>
      <c r="BD520" s="11">
        <v>4.8810000000000002</v>
      </c>
      <c r="BE520" s="11">
        <f t="shared" si="428"/>
        <v>488100</v>
      </c>
      <c r="BF520" s="11">
        <f t="shared" si="429"/>
        <v>-2.2000000000000242E-2</v>
      </c>
      <c r="BG520" s="11">
        <f t="shared" si="430"/>
        <v>-2200</v>
      </c>
      <c r="BH520" s="11">
        <f t="shared" si="431"/>
        <v>0.68850880765652123</v>
      </c>
      <c r="BI520" s="11">
        <f t="shared" si="432"/>
        <v>5.6885088076565209</v>
      </c>
      <c r="BJ520" s="11">
        <f t="shared" si="433"/>
        <v>1.7427124601218342</v>
      </c>
      <c r="BK520" s="11">
        <f t="shared" si="434"/>
        <v>0.53690999999998656</v>
      </c>
      <c r="BL520" s="11">
        <f t="shared" si="435"/>
        <v>-1240.2602498285089</v>
      </c>
      <c r="BN520" s="11">
        <v>154</v>
      </c>
      <c r="BO520" s="11">
        <v>4.5359999999999996</v>
      </c>
      <c r="BP520" s="11">
        <f t="shared" si="436"/>
        <v>453599.99999999994</v>
      </c>
      <c r="BQ520" s="11">
        <f t="shared" si="437"/>
        <v>-1.0999999999999233E-2</v>
      </c>
      <c r="BR520" s="11">
        <f t="shared" si="438"/>
        <v>-1099.9999999998836</v>
      </c>
      <c r="BS520" s="11">
        <f t="shared" si="439"/>
        <v>0.65667304588485009</v>
      </c>
      <c r="BT520" s="11">
        <f t="shared" si="440"/>
        <v>5.6566730458848502</v>
      </c>
      <c r="BU520" s="11">
        <f t="shared" si="441"/>
        <v>0.93665151936460489</v>
      </c>
      <c r="BV520" s="11">
        <f t="shared" si="442"/>
        <v>0.49895999999998747</v>
      </c>
      <c r="BW520" s="11">
        <f t="shared" si="443"/>
        <v>-1133.2996298344835</v>
      </c>
    </row>
    <row r="521" spans="1:75" x14ac:dyDescent="0.35">
      <c r="A521" s="4">
        <v>155</v>
      </c>
      <c r="B521" s="5">
        <v>424.9</v>
      </c>
      <c r="C521" s="5">
        <f t="shared" si="396"/>
        <v>1.0500000000000114</v>
      </c>
      <c r="D521" s="5">
        <f t="shared" si="397"/>
        <v>2.6282867310895144</v>
      </c>
      <c r="E521" s="5">
        <f t="shared" si="398"/>
        <v>4.2489999999999997E-4</v>
      </c>
      <c r="F521" s="5">
        <f t="shared" si="399"/>
        <v>1.0499999999999984E-6</v>
      </c>
      <c r="G521" s="5">
        <f t="shared" si="400"/>
        <v>-3.3717132689104856</v>
      </c>
      <c r="H521" s="6">
        <f t="shared" si="401"/>
        <v>7.8670794739786554E-2</v>
      </c>
      <c r="K521" s="11">
        <v>155</v>
      </c>
      <c r="L521" s="11">
        <v>4.7</v>
      </c>
      <c r="M521" s="11">
        <f t="shared" si="402"/>
        <v>470000</v>
      </c>
      <c r="N521" s="11">
        <f t="shared" si="403"/>
        <v>-4.4999999999999929E-2</v>
      </c>
      <c r="O521" s="11">
        <f t="shared" si="403"/>
        <v>-4500</v>
      </c>
      <c r="P521" s="11">
        <f t="shared" si="404"/>
        <v>0.67209785793571752</v>
      </c>
      <c r="Q521" s="11">
        <f t="shared" si="404"/>
        <v>5.6720978579357171</v>
      </c>
      <c r="R521" s="11">
        <f t="shared" si="405"/>
        <v>3.8979436389923747</v>
      </c>
      <c r="S521" s="11">
        <f t="shared" si="406"/>
        <v>-0.49349999999999927</v>
      </c>
      <c r="T521" s="11">
        <f t="shared" si="395"/>
        <v>1528.5962506124392</v>
      </c>
      <c r="V521" s="11">
        <v>155</v>
      </c>
      <c r="W521" s="25">
        <v>4.8019999999999996</v>
      </c>
      <c r="X521" s="11">
        <f t="shared" si="407"/>
        <v>480199.99999999994</v>
      </c>
      <c r="Y521" s="11">
        <f t="shared" si="408"/>
        <v>-6.4999999999999503E-2</v>
      </c>
      <c r="Z521" s="11">
        <f t="shared" si="409"/>
        <v>-6499.9999999999418</v>
      </c>
      <c r="AA521" s="11">
        <f t="shared" si="410"/>
        <v>0.6814221557210085</v>
      </c>
      <c r="AB521" s="11">
        <f t="shared" si="411"/>
        <v>5.6814221557210081</v>
      </c>
      <c r="AC521" s="11">
        <f>(AB521-AB522)/(G522-G521)</f>
        <v>5.5218005215150319</v>
      </c>
      <c r="AD521" s="11">
        <f>X521*F521</f>
        <v>0.50420999999999916</v>
      </c>
      <c r="AE521" s="11">
        <f>(X521*E521)/(($I$3+$I$4)*286.9)+273</f>
        <v>1555.8453607321135</v>
      </c>
      <c r="AG521" s="11">
        <v>155</v>
      </c>
      <c r="AH521" s="11">
        <v>4.54</v>
      </c>
      <c r="AI521" s="11">
        <f t="shared" si="412"/>
        <v>454000</v>
      </c>
      <c r="AJ521" s="11">
        <f t="shared" si="413"/>
        <v>-7.5999999999999623E-2</v>
      </c>
      <c r="AK521" s="11">
        <f t="shared" si="414"/>
        <v>-7599.9999999999418</v>
      </c>
      <c r="AL521" s="11">
        <f t="shared" si="415"/>
        <v>0.65705585285710388</v>
      </c>
      <c r="AM521" s="11">
        <f t="shared" si="416"/>
        <v>5.6570558528571038</v>
      </c>
      <c r="AN521" s="11">
        <f t="shared" si="417"/>
        <v>6.8399338835416401</v>
      </c>
      <c r="AO521" s="11">
        <f t="shared" si="418"/>
        <v>0.47669999999999929</v>
      </c>
      <c r="AP521" s="11">
        <f t="shared" si="419"/>
        <v>-1138.193112399161</v>
      </c>
      <c r="AR521" s="11">
        <v>155</v>
      </c>
      <c r="AS521" s="11">
        <v>4.117</v>
      </c>
      <c r="AT521" s="11">
        <f t="shared" si="420"/>
        <v>411700</v>
      </c>
      <c r="AU521" s="11">
        <f t="shared" si="421"/>
        <v>-7.099999999999973E-2</v>
      </c>
      <c r="AV521" s="11">
        <f t="shared" si="422"/>
        <v>-7100</v>
      </c>
      <c r="AW521" s="11">
        <f t="shared" si="423"/>
        <v>0.61458086699748604</v>
      </c>
      <c r="AX521" s="11">
        <f t="shared" si="424"/>
        <v>5.6145808669974864</v>
      </c>
      <c r="AY521" s="11">
        <f t="shared" si="425"/>
        <v>7.0482773931513671</v>
      </c>
      <c r="AZ521" s="11">
        <f t="shared" si="426"/>
        <v>0.43228499999999936</v>
      </c>
      <c r="BA521" s="11">
        <f t="shared" si="427"/>
        <v>-1006.7097012659353</v>
      </c>
      <c r="BC521" s="11">
        <v>155</v>
      </c>
      <c r="BD521" s="11">
        <v>4.859</v>
      </c>
      <c r="BE521" s="11">
        <f t="shared" si="428"/>
        <v>485900</v>
      </c>
      <c r="BF521" s="11">
        <f t="shared" si="429"/>
        <v>-1.9000000000000128E-2</v>
      </c>
      <c r="BG521" s="11">
        <f t="shared" si="430"/>
        <v>-1900</v>
      </c>
      <c r="BH521" s="11">
        <f t="shared" si="431"/>
        <v>0.68654689906300626</v>
      </c>
      <c r="BI521" s="11">
        <f t="shared" si="432"/>
        <v>5.6865468990630061</v>
      </c>
      <c r="BJ521" s="11">
        <f t="shared" si="433"/>
        <v>1.5874157348543254</v>
      </c>
      <c r="BK521" s="11">
        <f t="shared" si="434"/>
        <v>0.51019499999999918</v>
      </c>
      <c r="BL521" s="11">
        <f t="shared" si="435"/>
        <v>-1237.3496328518772</v>
      </c>
      <c r="BN521" s="11">
        <v>155</v>
      </c>
      <c r="BO521" s="11">
        <v>4.5250000000000004</v>
      </c>
      <c r="BP521" s="11">
        <f t="shared" si="436"/>
        <v>452500.00000000006</v>
      </c>
      <c r="BQ521" s="11">
        <f t="shared" si="437"/>
        <v>-1.5000000000000568E-2</v>
      </c>
      <c r="BR521" s="11">
        <f t="shared" si="438"/>
        <v>-1500.0000000000582</v>
      </c>
      <c r="BS521" s="11">
        <f t="shared" si="439"/>
        <v>0.65561858354122216</v>
      </c>
      <c r="BT521" s="11">
        <f t="shared" si="440"/>
        <v>5.655618583541222</v>
      </c>
      <c r="BU521" s="11">
        <f t="shared" si="441"/>
        <v>1.3453242941128911</v>
      </c>
      <c r="BV521" s="11">
        <f t="shared" si="442"/>
        <v>0.47512499999999935</v>
      </c>
      <c r="BW521" s="11">
        <f t="shared" si="443"/>
        <v>-1133.5305800894723</v>
      </c>
    </row>
    <row r="522" spans="1:75" x14ac:dyDescent="0.35">
      <c r="A522" s="4">
        <v>156</v>
      </c>
      <c r="B522" s="5">
        <v>425.95</v>
      </c>
      <c r="C522" s="5">
        <f t="shared" si="396"/>
        <v>1.0099999999999909</v>
      </c>
      <c r="D522" s="5">
        <f t="shared" si="397"/>
        <v>2.6293586225803405</v>
      </c>
      <c r="E522" s="5">
        <f t="shared" si="398"/>
        <v>4.2594999999999997E-4</v>
      </c>
      <c r="F522" s="5">
        <f t="shared" si="399"/>
        <v>1.0100000000000191E-6</v>
      </c>
      <c r="G522" s="5">
        <f t="shared" si="400"/>
        <v>-3.3706413774196595</v>
      </c>
      <c r="H522" s="6">
        <f t="shared" si="401"/>
        <v>7.8885127095105326E-2</v>
      </c>
      <c r="K522" s="11">
        <v>156</v>
      </c>
      <c r="L522" s="11">
        <v>4.6550000000000002</v>
      </c>
      <c r="M522" s="11">
        <f t="shared" si="402"/>
        <v>465500</v>
      </c>
      <c r="N522" s="11">
        <f t="shared" si="403"/>
        <v>-4.1999999999999815E-2</v>
      </c>
      <c r="O522" s="11">
        <f t="shared" si="403"/>
        <v>-4199.9999999999418</v>
      </c>
      <c r="P522" s="11">
        <f t="shared" si="404"/>
        <v>0.66791968531736146</v>
      </c>
      <c r="Q522" s="11">
        <f t="shared" si="404"/>
        <v>5.6679196853173615</v>
      </c>
      <c r="R522" s="11">
        <f t="shared" si="405"/>
        <v>3.8269066434957111</v>
      </c>
      <c r="S522" s="11">
        <f t="shared" si="406"/>
        <v>-0.47015500000000893</v>
      </c>
      <c r="T522" s="11">
        <f t="shared" si="395"/>
        <v>1519.6476681996041</v>
      </c>
      <c r="V522" s="11">
        <v>156</v>
      </c>
      <c r="W522" s="25">
        <v>4.7370000000000001</v>
      </c>
      <c r="X522" s="11">
        <f t="shared" si="407"/>
        <v>473700</v>
      </c>
      <c r="Y522" s="11">
        <f t="shared" si="408"/>
        <v>-6.8000000000000504E-2</v>
      </c>
      <c r="Z522" s="11">
        <f t="shared" si="409"/>
        <v>-6800.0000000000582</v>
      </c>
      <c r="AA522" s="11">
        <f t="shared" si="410"/>
        <v>0.67550338472795668</v>
      </c>
      <c r="AB522" s="11">
        <f t="shared" si="411"/>
        <v>5.675503384727957</v>
      </c>
      <c r="AC522" s="11">
        <f>(AB522-AB523)/(G523-G522)</f>
        <v>6.1051049502755275</v>
      </c>
      <c r="AD522" s="11">
        <f>X522*F522</f>
        <v>0.47843700000000905</v>
      </c>
      <c r="AE522" s="11">
        <f>(X522*E522)/(($I$3+$I$4)*286.9)+273</f>
        <v>1541.6079493580078</v>
      </c>
      <c r="AG522" s="11">
        <v>156</v>
      </c>
      <c r="AH522" s="11">
        <v>4.4640000000000004</v>
      </c>
      <c r="AI522" s="11">
        <f t="shared" si="412"/>
        <v>446400.00000000006</v>
      </c>
      <c r="AJ522" s="11">
        <f t="shared" si="413"/>
        <v>-8.1000000000000405E-2</v>
      </c>
      <c r="AK522" s="11">
        <f t="shared" si="414"/>
        <v>-8100.0000000000582</v>
      </c>
      <c r="AL522" s="11">
        <f t="shared" si="415"/>
        <v>0.64972418592952241</v>
      </c>
      <c r="AM522" s="11">
        <f t="shared" si="416"/>
        <v>5.6497241859295224</v>
      </c>
      <c r="AN522" s="11">
        <f t="shared" si="417"/>
        <v>7.7318381901660729</v>
      </c>
      <c r="AO522" s="11">
        <f t="shared" si="418"/>
        <v>0.45086400000000859</v>
      </c>
      <c r="AP522" s="11">
        <f t="shared" si="419"/>
        <v>-1117.9985353354718</v>
      </c>
      <c r="AR522" s="11">
        <v>156</v>
      </c>
      <c r="AS522" s="11">
        <v>4.0460000000000003</v>
      </c>
      <c r="AT522" s="11">
        <f t="shared" si="420"/>
        <v>404600</v>
      </c>
      <c r="AU522" s="11">
        <f t="shared" si="421"/>
        <v>-6.800000000000006E-2</v>
      </c>
      <c r="AV522" s="11">
        <f t="shared" si="422"/>
        <v>-6800</v>
      </c>
      <c r="AW522" s="11">
        <f t="shared" si="423"/>
        <v>0.60702587843478595</v>
      </c>
      <c r="AX522" s="11">
        <f t="shared" si="424"/>
        <v>5.6070258784347855</v>
      </c>
      <c r="AY522" s="11">
        <f t="shared" si="425"/>
        <v>7.1566539722974349</v>
      </c>
      <c r="AZ522" s="11">
        <f t="shared" si="426"/>
        <v>0.40864600000000773</v>
      </c>
      <c r="BA522" s="11">
        <f t="shared" si="427"/>
        <v>-987.74822445504469</v>
      </c>
      <c r="BC522" s="11">
        <v>156</v>
      </c>
      <c r="BD522" s="11">
        <v>4.84</v>
      </c>
      <c r="BE522" s="11">
        <f t="shared" si="428"/>
        <v>484000</v>
      </c>
      <c r="BF522" s="11">
        <f t="shared" si="429"/>
        <v>-1.1000000000000121E-2</v>
      </c>
      <c r="BG522" s="11">
        <f t="shared" si="430"/>
        <v>-1100</v>
      </c>
      <c r="BH522" s="11">
        <f t="shared" si="431"/>
        <v>0.68484536164441245</v>
      </c>
      <c r="BI522" s="11">
        <f t="shared" si="432"/>
        <v>5.6848453616444123</v>
      </c>
      <c r="BJ522" s="11">
        <f t="shared" si="433"/>
        <v>0.96071139491159496</v>
      </c>
      <c r="BK522" s="11">
        <f t="shared" si="434"/>
        <v>0.48884000000000927</v>
      </c>
      <c r="BL522" s="11">
        <f t="shared" si="435"/>
        <v>-1235.161494404947</v>
      </c>
      <c r="BN522" s="11">
        <v>156</v>
      </c>
      <c r="BO522" s="11">
        <v>4.51</v>
      </c>
      <c r="BP522" s="11">
        <f t="shared" si="436"/>
        <v>451000</v>
      </c>
      <c r="BQ522" s="11">
        <f t="shared" si="437"/>
        <v>-2.0999999999999908E-2</v>
      </c>
      <c r="BR522" s="11">
        <f t="shared" si="438"/>
        <v>-2100</v>
      </c>
      <c r="BS522" s="11">
        <f t="shared" si="439"/>
        <v>0.65417654187796048</v>
      </c>
      <c r="BT522" s="11">
        <f t="shared" si="440"/>
        <v>5.6541765418779608</v>
      </c>
      <c r="BU522" s="11">
        <f t="shared" si="441"/>
        <v>1.9706407577187521</v>
      </c>
      <c r="BV522" s="11">
        <f t="shared" si="442"/>
        <v>0.45551000000000863</v>
      </c>
      <c r="BW522" s="11">
        <f t="shared" si="443"/>
        <v>-1132.3323016046097</v>
      </c>
    </row>
    <row r="523" spans="1:75" x14ac:dyDescent="0.35">
      <c r="A523" s="4">
        <v>157</v>
      </c>
      <c r="B523" s="5">
        <v>426.96</v>
      </c>
      <c r="C523" s="5">
        <f t="shared" si="396"/>
        <v>0.96000000000003638</v>
      </c>
      <c r="D523" s="5">
        <f t="shared" si="397"/>
        <v>2.6303871897955311</v>
      </c>
      <c r="E523" s="5">
        <f t="shared" si="398"/>
        <v>4.2695999999999999E-4</v>
      </c>
      <c r="F523" s="5">
        <f t="shared" si="399"/>
        <v>9.6000000000004502E-7</v>
      </c>
      <c r="G523" s="5">
        <f t="shared" si="400"/>
        <v>-3.3696128102044689</v>
      </c>
      <c r="H523" s="6">
        <f t="shared" si="401"/>
        <v>7.9090662009889623E-2</v>
      </c>
      <c r="K523" s="11">
        <v>157</v>
      </c>
      <c r="L523" s="11">
        <v>4.6130000000000004</v>
      </c>
      <c r="M523" s="11">
        <f t="shared" si="402"/>
        <v>461300.00000000006</v>
      </c>
      <c r="N523" s="11">
        <f t="shared" si="403"/>
        <v>-4.5000000000000817E-2</v>
      </c>
      <c r="O523" s="11">
        <f t="shared" si="403"/>
        <v>-4500.0000000001164</v>
      </c>
      <c r="P523" s="11">
        <f t="shared" si="404"/>
        <v>0.66398345460826669</v>
      </c>
      <c r="Q523" s="11">
        <f t="shared" si="404"/>
        <v>5.6639834546082666</v>
      </c>
      <c r="R523" s="11">
        <f t="shared" si="405"/>
        <v>4.3647537371078959</v>
      </c>
      <c r="S523" s="11">
        <f t="shared" si="406"/>
        <v>-0.44284800000002084</v>
      </c>
      <c r="T523" s="11">
        <f t="shared" si="395"/>
        <v>1511.329062467735</v>
      </c>
      <c r="V523" s="11">
        <v>157</v>
      </c>
      <c r="W523" s="25">
        <v>4.6689999999999996</v>
      </c>
      <c r="X523" s="11">
        <f t="shared" si="407"/>
        <v>466899.99999999994</v>
      </c>
      <c r="Y523" s="11">
        <f t="shared" si="408"/>
        <v>-7.299999999999951E-2</v>
      </c>
      <c r="Z523" s="11">
        <f t="shared" si="409"/>
        <v>-7299.9999999999418</v>
      </c>
      <c r="AA523" s="11">
        <f t="shared" si="410"/>
        <v>0.66922387393080573</v>
      </c>
      <c r="AB523" s="11">
        <f t="shared" si="411"/>
        <v>5.6692238739308056</v>
      </c>
      <c r="AC523" s="11">
        <f>(AB523-AB524)/(G524-G523)</f>
        <v>7.0164941106335501</v>
      </c>
      <c r="AD523" s="11">
        <f>X523*F523</f>
        <v>0.44822400000002094</v>
      </c>
      <c r="AE523" s="11">
        <f>(X523*E523)/(($I$3+$I$4)*286.9)+273</f>
        <v>1526.3618887192397</v>
      </c>
      <c r="AG523" s="11">
        <v>157</v>
      </c>
      <c r="AH523" s="11">
        <v>4.383</v>
      </c>
      <c r="AI523" s="11">
        <f t="shared" si="412"/>
        <v>438300</v>
      </c>
      <c r="AJ523" s="11">
        <f t="shared" si="413"/>
        <v>-7.8000000000000291E-2</v>
      </c>
      <c r="AK523" s="11">
        <f t="shared" si="414"/>
        <v>-7800</v>
      </c>
      <c r="AL523" s="11">
        <f t="shared" si="415"/>
        <v>0.64177147065395923</v>
      </c>
      <c r="AM523" s="11">
        <f t="shared" si="416"/>
        <v>5.6417714706539588</v>
      </c>
      <c r="AN523" s="11">
        <f t="shared" si="417"/>
        <v>7.9950318930293394</v>
      </c>
      <c r="AO523" s="11">
        <f t="shared" si="418"/>
        <v>0.42076800000001974</v>
      </c>
      <c r="AP523" s="11">
        <f t="shared" si="419"/>
        <v>-1095.9970889217636</v>
      </c>
      <c r="AR523" s="11">
        <v>157</v>
      </c>
      <c r="AS523" s="11">
        <v>3.9780000000000002</v>
      </c>
      <c r="AT523" s="11">
        <f t="shared" si="420"/>
        <v>397800</v>
      </c>
      <c r="AU523" s="11">
        <f t="shared" si="421"/>
        <v>-7.9000000000000181E-2</v>
      </c>
      <c r="AV523" s="11">
        <f t="shared" si="422"/>
        <v>-7900</v>
      </c>
      <c r="AW523" s="11">
        <f t="shared" si="423"/>
        <v>0.59966477878841684</v>
      </c>
      <c r="AX523" s="11">
        <f t="shared" si="424"/>
        <v>5.5996647787884166</v>
      </c>
      <c r="AY523" s="11">
        <f t="shared" si="425"/>
        <v>8.9312973552714841</v>
      </c>
      <c r="AZ523" s="11">
        <f t="shared" si="426"/>
        <v>0.38188800000001794</v>
      </c>
      <c r="BA523" s="11">
        <f t="shared" si="427"/>
        <v>-969.4983846066109</v>
      </c>
      <c r="BC523" s="11">
        <v>157</v>
      </c>
      <c r="BD523" s="11">
        <v>4.8289999999999997</v>
      </c>
      <c r="BE523" s="11">
        <f t="shared" si="428"/>
        <v>482900</v>
      </c>
      <c r="BF523" s="11">
        <f t="shared" si="429"/>
        <v>-8.9999999999994529E-3</v>
      </c>
      <c r="BG523" s="11">
        <f t="shared" si="430"/>
        <v>-900</v>
      </c>
      <c r="BH523" s="11">
        <f t="shared" si="431"/>
        <v>0.68385720540034634</v>
      </c>
      <c r="BI523" s="11">
        <f t="shared" si="432"/>
        <v>5.6838572054003462</v>
      </c>
      <c r="BJ523" s="11">
        <f t="shared" si="433"/>
        <v>0.8306040994209557</v>
      </c>
      <c r="BK523" s="11">
        <f t="shared" si="434"/>
        <v>0.46358400000002176</v>
      </c>
      <c r="BL523" s="11">
        <f t="shared" si="435"/>
        <v>-1235.3018349083268</v>
      </c>
      <c r="BN523" s="11">
        <v>157</v>
      </c>
      <c r="BO523" s="11">
        <v>4.4889999999999999</v>
      </c>
      <c r="BP523" s="11">
        <f t="shared" si="436"/>
        <v>448900</v>
      </c>
      <c r="BQ523" s="11">
        <f t="shared" si="437"/>
        <v>-1.699999999999946E-2</v>
      </c>
      <c r="BR523" s="11">
        <f t="shared" si="438"/>
        <v>-1699.9999999999418</v>
      </c>
      <c r="BS523" s="11">
        <f t="shared" si="439"/>
        <v>0.6521496054016529</v>
      </c>
      <c r="BT523" s="11">
        <f t="shared" si="440"/>
        <v>5.6521496054016529</v>
      </c>
      <c r="BU523" s="11">
        <f t="shared" si="441"/>
        <v>1.6893775022700004</v>
      </c>
      <c r="BV523" s="11">
        <f t="shared" si="442"/>
        <v>0.4309440000000202</v>
      </c>
      <c r="BW523" s="11">
        <f t="shared" si="443"/>
        <v>-1129.1053917795566</v>
      </c>
    </row>
    <row r="524" spans="1:75" x14ac:dyDescent="0.35">
      <c r="A524" s="4">
        <v>158</v>
      </c>
      <c r="B524" s="5">
        <v>427.92</v>
      </c>
      <c r="C524" s="5">
        <f t="shared" si="396"/>
        <v>0.91999999999995907</v>
      </c>
      <c r="D524" s="5">
        <f t="shared" si="397"/>
        <v>2.6313625848869608</v>
      </c>
      <c r="E524" s="5">
        <f t="shared" si="398"/>
        <v>4.2792000000000004E-4</v>
      </c>
      <c r="F524" s="5">
        <f t="shared" si="399"/>
        <v>9.1999999999995731E-7</v>
      </c>
      <c r="G524" s="5">
        <f t="shared" si="400"/>
        <v>-3.3686374151130392</v>
      </c>
      <c r="H524" s="6">
        <f t="shared" si="401"/>
        <v>7.9287403476204749E-2</v>
      </c>
      <c r="K524" s="11">
        <v>158</v>
      </c>
      <c r="L524" s="11">
        <v>4.5679999999999996</v>
      </c>
      <c r="M524" s="11">
        <f t="shared" si="402"/>
        <v>456799.99999999994</v>
      </c>
      <c r="N524" s="11">
        <f t="shared" si="403"/>
        <v>-4.8999999999999488E-2</v>
      </c>
      <c r="O524" s="11">
        <f t="shared" si="403"/>
        <v>-4899.9999999999418</v>
      </c>
      <c r="P524" s="11">
        <f t="shared" si="404"/>
        <v>0.65972609523779158</v>
      </c>
      <c r="Q524" s="11">
        <f t="shared" si="404"/>
        <v>5.6597260952377919</v>
      </c>
      <c r="R524" s="11">
        <f t="shared" si="405"/>
        <v>5.0217021412220655</v>
      </c>
      <c r="S524" s="11">
        <f t="shared" si="406"/>
        <v>-0.42025599999998042</v>
      </c>
      <c r="T524" s="11">
        <f t="shared" si="395"/>
        <v>1502.0062777542446</v>
      </c>
      <c r="V524" s="11">
        <v>158</v>
      </c>
      <c r="W524" s="25">
        <v>4.5960000000000001</v>
      </c>
      <c r="X524" s="11">
        <f t="shared" si="407"/>
        <v>459600</v>
      </c>
      <c r="Y524" s="11">
        <f t="shared" si="408"/>
        <v>-7.6999999999999957E-2</v>
      </c>
      <c r="Z524" s="11">
        <f t="shared" si="409"/>
        <v>-7700</v>
      </c>
      <c r="AA524" s="11">
        <f t="shared" si="410"/>
        <v>0.66238002001624763</v>
      </c>
      <c r="AB524" s="11">
        <f t="shared" si="411"/>
        <v>5.662380020016248</v>
      </c>
      <c r="AC524" s="11">
        <f>(AB524-AB525)/(G525-G524)</f>
        <v>7.8671163129321551</v>
      </c>
      <c r="AD524" s="11">
        <f>X524*F524</f>
        <v>0.42283199999998039</v>
      </c>
      <c r="AE524" s="11">
        <f>(X524*E524)/(($I$3+$I$4)*286.9)+273</f>
        <v>1509.5395911905669</v>
      </c>
      <c r="AG524" s="11">
        <v>158</v>
      </c>
      <c r="AH524" s="11">
        <v>4.3049999999999997</v>
      </c>
      <c r="AI524" s="11">
        <f t="shared" si="412"/>
        <v>430500</v>
      </c>
      <c r="AJ524" s="11">
        <f t="shared" si="413"/>
        <v>-7.5999999999999623E-2</v>
      </c>
      <c r="AK524" s="11">
        <f t="shared" si="414"/>
        <v>-7600</v>
      </c>
      <c r="AL524" s="11">
        <f t="shared" si="415"/>
        <v>0.6339731557896735</v>
      </c>
      <c r="AM524" s="11">
        <f t="shared" si="416"/>
        <v>5.6339731557896737</v>
      </c>
      <c r="AN524" s="11">
        <f t="shared" si="417"/>
        <v>8.2936102675067609</v>
      </c>
      <c r="AO524" s="11">
        <f t="shared" si="418"/>
        <v>0.39605999999998165</v>
      </c>
      <c r="AP524" s="11">
        <f t="shared" si="419"/>
        <v>-1074.6577242906808</v>
      </c>
      <c r="AR524" s="11">
        <v>158</v>
      </c>
      <c r="AS524" s="11">
        <v>3.899</v>
      </c>
      <c r="AT524" s="11">
        <f t="shared" si="420"/>
        <v>389900</v>
      </c>
      <c r="AU524" s="11">
        <f t="shared" si="421"/>
        <v>-7.3999999999999844E-2</v>
      </c>
      <c r="AV524" s="11">
        <f t="shared" si="422"/>
        <v>-7400</v>
      </c>
      <c r="AW524" s="11">
        <f t="shared" si="423"/>
        <v>0.5909532351879857</v>
      </c>
      <c r="AX524" s="11">
        <f t="shared" si="424"/>
        <v>5.5909532351879854</v>
      </c>
      <c r="AY524" s="11">
        <f t="shared" si="425"/>
        <v>8.9222406024380803</v>
      </c>
      <c r="AZ524" s="11">
        <f t="shared" si="426"/>
        <v>0.35870799999998337</v>
      </c>
      <c r="BA524" s="11">
        <f t="shared" si="427"/>
        <v>-947.56154866651877</v>
      </c>
      <c r="BC524" s="11">
        <v>158</v>
      </c>
      <c r="BD524" s="11">
        <v>4.82</v>
      </c>
      <c r="BE524" s="11">
        <f t="shared" si="428"/>
        <v>482000</v>
      </c>
      <c r="BF524" s="11">
        <f t="shared" si="429"/>
        <v>-1.7000000000000348E-2</v>
      </c>
      <c r="BG524" s="11">
        <f t="shared" si="430"/>
        <v>-1700</v>
      </c>
      <c r="BH524" s="11">
        <f t="shared" si="431"/>
        <v>0.6830470382388496</v>
      </c>
      <c r="BI524" s="11">
        <f t="shared" si="432"/>
        <v>5.6830470382388496</v>
      </c>
      <c r="BJ524" s="11">
        <f t="shared" si="433"/>
        <v>1.6451673248491769</v>
      </c>
      <c r="BK524" s="11">
        <f t="shared" si="434"/>
        <v>0.44343999999997941</v>
      </c>
      <c r="BL524" s="11">
        <f t="shared" si="435"/>
        <v>-1235.8757795774868</v>
      </c>
      <c r="BN524" s="11">
        <v>158</v>
      </c>
      <c r="BO524" s="11">
        <v>4.4720000000000004</v>
      </c>
      <c r="BP524" s="11">
        <f t="shared" si="436"/>
        <v>447200.00000000006</v>
      </c>
      <c r="BQ524" s="11">
        <f t="shared" si="437"/>
        <v>-1.6000000000000014E-2</v>
      </c>
      <c r="BR524" s="11">
        <f t="shared" si="438"/>
        <v>-1600</v>
      </c>
      <c r="BS524" s="11">
        <f t="shared" si="439"/>
        <v>0.6505017948783669</v>
      </c>
      <c r="BT524" s="11">
        <f t="shared" si="440"/>
        <v>5.6505017948783669</v>
      </c>
      <c r="BU524" s="11">
        <f t="shared" si="441"/>
        <v>1.6689274347641101</v>
      </c>
      <c r="BV524" s="11">
        <f t="shared" si="442"/>
        <v>0.41142399999998097</v>
      </c>
      <c r="BW524" s="11">
        <f t="shared" si="443"/>
        <v>-1126.9362004710624</v>
      </c>
    </row>
    <row r="525" spans="1:75" x14ac:dyDescent="0.35">
      <c r="A525" s="4">
        <v>159</v>
      </c>
      <c r="B525" s="5">
        <v>428.84</v>
      </c>
      <c r="C525" s="5">
        <f t="shared" si="396"/>
        <v>0.8800000000000523</v>
      </c>
      <c r="D525" s="5">
        <f t="shared" si="397"/>
        <v>2.6322952873402072</v>
      </c>
      <c r="E525" s="5">
        <f t="shared" si="398"/>
        <v>4.2883999999999999E-4</v>
      </c>
      <c r="F525" s="5">
        <f t="shared" si="399"/>
        <v>8.8000000000003223E-7</v>
      </c>
      <c r="G525" s="5">
        <f t="shared" si="400"/>
        <v>-3.3677047126597928</v>
      </c>
      <c r="H525" s="6">
        <f t="shared" si="401"/>
        <v>7.9475355776189596E-2</v>
      </c>
      <c r="K525" s="11">
        <v>159</v>
      </c>
      <c r="L525" s="11">
        <v>4.5190000000000001</v>
      </c>
      <c r="M525" s="11">
        <f t="shared" si="402"/>
        <v>451900</v>
      </c>
      <c r="N525" s="11">
        <f t="shared" si="403"/>
        <v>-5.2999999999999936E-2</v>
      </c>
      <c r="O525" s="11">
        <f t="shared" si="403"/>
        <v>-5300</v>
      </c>
      <c r="P525" s="11">
        <f t="shared" si="404"/>
        <v>0.65504234133120176</v>
      </c>
      <c r="Q525" s="11">
        <f t="shared" si="404"/>
        <v>5.6550423413312014</v>
      </c>
      <c r="R525" s="11">
        <f t="shared" si="405"/>
        <v>5.7550705520866456</v>
      </c>
      <c r="S525" s="11">
        <f t="shared" si="406"/>
        <v>-0.39767200000001457</v>
      </c>
      <c r="T525" s="11">
        <f t="shared" si="395"/>
        <v>1491.4369190913576</v>
      </c>
      <c r="V525" s="11">
        <v>159</v>
      </c>
      <c r="W525" s="25">
        <v>4.5190000000000001</v>
      </c>
      <c r="X525" s="11">
        <f t="shared" si="407"/>
        <v>451900</v>
      </c>
      <c r="Y525" s="11">
        <f t="shared" si="408"/>
        <v>-7.5000000000000178E-2</v>
      </c>
      <c r="Z525" s="11">
        <f t="shared" si="409"/>
        <v>-7500</v>
      </c>
      <c r="AA525" s="11">
        <f t="shared" si="410"/>
        <v>0.65504234133120176</v>
      </c>
      <c r="AB525" s="11">
        <f t="shared" si="411"/>
        <v>5.6550423413312014</v>
      </c>
      <c r="AC525" s="11">
        <f>(AB525-AB526)/(G526-G525)</f>
        <v>8.1640532797013474</v>
      </c>
      <c r="AD525" s="11">
        <f>X525*F525</f>
        <v>0.39767200000001457</v>
      </c>
      <c r="AE525" s="11">
        <f>(X525*E525)/(($I$3+$I$4)*286.9)+273</f>
        <v>1491.4369190913576</v>
      </c>
      <c r="AG525" s="11">
        <v>159</v>
      </c>
      <c r="AH525" s="11">
        <v>4.2290000000000001</v>
      </c>
      <c r="AI525" s="11">
        <f t="shared" si="412"/>
        <v>422900</v>
      </c>
      <c r="AJ525" s="11">
        <f t="shared" si="413"/>
        <v>-8.1000000000000405E-2</v>
      </c>
      <c r="AK525" s="11">
        <f t="shared" si="414"/>
        <v>-8100.0000000000582</v>
      </c>
      <c r="AL525" s="11">
        <f t="shared" si="415"/>
        <v>0.62623768514690037</v>
      </c>
      <c r="AM525" s="11">
        <f t="shared" si="416"/>
        <v>5.6262376851469007</v>
      </c>
      <c r="AN525" s="11">
        <f t="shared" si="417"/>
        <v>9.434043309789006</v>
      </c>
      <c r="AO525" s="11">
        <f t="shared" si="418"/>
        <v>0.37215200000001364</v>
      </c>
      <c r="AP525" s="11">
        <f t="shared" si="419"/>
        <v>-1053.7125479250328</v>
      </c>
      <c r="AR525" s="11">
        <v>159</v>
      </c>
      <c r="AS525" s="11">
        <v>3.8250000000000002</v>
      </c>
      <c r="AT525" s="11">
        <f t="shared" si="420"/>
        <v>382500</v>
      </c>
      <c r="AU525" s="11">
        <f t="shared" si="421"/>
        <v>-7.6000000000000068E-2</v>
      </c>
      <c r="AV525" s="11">
        <f t="shared" si="422"/>
        <v>-7600</v>
      </c>
      <c r="AW525" s="11">
        <f t="shared" si="423"/>
        <v>0.58263143948963647</v>
      </c>
      <c r="AX525" s="11">
        <f t="shared" si="424"/>
        <v>5.5826314394896368</v>
      </c>
      <c r="AY525" s="11">
        <f t="shared" si="425"/>
        <v>9.7901804106437993</v>
      </c>
      <c r="AZ525" s="11">
        <f t="shared" si="426"/>
        <v>0.33660000000001233</v>
      </c>
      <c r="BA525" s="11">
        <f t="shared" si="427"/>
        <v>-926.97055942616453</v>
      </c>
      <c r="BC525" s="11">
        <v>159</v>
      </c>
      <c r="BD525" s="11">
        <v>4.8029999999999999</v>
      </c>
      <c r="BE525" s="11">
        <f t="shared" si="428"/>
        <v>480300</v>
      </c>
      <c r="BF525" s="11">
        <f t="shared" si="429"/>
        <v>-1.7000000000000348E-2</v>
      </c>
      <c r="BG525" s="11">
        <f t="shared" si="430"/>
        <v>-1700.0000000000582</v>
      </c>
      <c r="BH525" s="11">
        <f t="shared" si="431"/>
        <v>0.68151258663896219</v>
      </c>
      <c r="BI525" s="11">
        <f t="shared" si="432"/>
        <v>5.681512586638962</v>
      </c>
      <c r="BJ525" s="11">
        <f t="shared" si="433"/>
        <v>1.7296725154180859</v>
      </c>
      <c r="BK525" s="11">
        <f t="shared" si="434"/>
        <v>0.42266400000001547</v>
      </c>
      <c r="BL525" s="11">
        <f t="shared" si="435"/>
        <v>-1233.7865612872858</v>
      </c>
      <c r="BN525" s="11">
        <v>159</v>
      </c>
      <c r="BO525" s="11">
        <v>4.4560000000000004</v>
      </c>
      <c r="BP525" s="11">
        <f t="shared" si="436"/>
        <v>445600.00000000006</v>
      </c>
      <c r="BQ525" s="11">
        <f t="shared" si="437"/>
        <v>-1.2000000000000455E-2</v>
      </c>
      <c r="BR525" s="11">
        <f t="shared" si="438"/>
        <v>-1200.0000000000582</v>
      </c>
      <c r="BS525" s="11">
        <f t="shared" si="439"/>
        <v>0.64894518216567254</v>
      </c>
      <c r="BT525" s="11">
        <f t="shared" si="440"/>
        <v>5.6489451821656722</v>
      </c>
      <c r="BU525" s="11">
        <f t="shared" si="441"/>
        <v>1.3154650964483456</v>
      </c>
      <c r="BV525" s="11">
        <f t="shared" si="442"/>
        <v>0.39212800000001441</v>
      </c>
      <c r="BW525" s="11">
        <f t="shared" si="443"/>
        <v>-1124.9264870073177</v>
      </c>
    </row>
    <row r="526" spans="1:75" x14ac:dyDescent="0.35">
      <c r="A526" s="4">
        <v>160</v>
      </c>
      <c r="B526" s="5">
        <v>429.72</v>
      </c>
      <c r="C526" s="5">
        <f t="shared" si="396"/>
        <v>0.82999999999998408</v>
      </c>
      <c r="D526" s="5">
        <f t="shared" si="397"/>
        <v>2.6331855670595279</v>
      </c>
      <c r="E526" s="5">
        <f t="shared" si="398"/>
        <v>4.2972000000000003E-4</v>
      </c>
      <c r="F526" s="5">
        <f t="shared" si="399"/>
        <v>8.3000000000000391E-7</v>
      </c>
      <c r="G526" s="5">
        <f t="shared" si="400"/>
        <v>-3.3668144329404721</v>
      </c>
      <c r="H526" s="6">
        <f t="shared" si="401"/>
        <v>7.9654523421737275E-2</v>
      </c>
      <c r="K526" s="11">
        <v>160</v>
      </c>
      <c r="L526" s="11">
        <v>4.4660000000000002</v>
      </c>
      <c r="M526" s="11">
        <f t="shared" si="402"/>
        <v>446600</v>
      </c>
      <c r="N526" s="11">
        <f t="shared" si="403"/>
        <v>-4.6000000000000263E-2</v>
      </c>
      <c r="O526" s="11">
        <f t="shared" si="403"/>
        <v>-4600</v>
      </c>
      <c r="P526" s="11">
        <f t="shared" si="404"/>
        <v>0.64991871873541918</v>
      </c>
      <c r="Q526" s="11">
        <f t="shared" si="404"/>
        <v>5.6499187187354192</v>
      </c>
      <c r="R526" s="11">
        <f t="shared" si="405"/>
        <v>5.3655216700005939</v>
      </c>
      <c r="S526" s="11">
        <f t="shared" si="406"/>
        <v>-0.37067800000000173</v>
      </c>
      <c r="T526" s="11">
        <f t="shared" si="395"/>
        <v>1479.6177422230267</v>
      </c>
      <c r="V526" s="11">
        <v>160</v>
      </c>
      <c r="W526" s="25">
        <v>4.444</v>
      </c>
      <c r="X526" s="11">
        <f t="shared" si="407"/>
        <v>444400</v>
      </c>
      <c r="Y526" s="11">
        <f t="shared" si="408"/>
        <v>-7.0000000000000284E-2</v>
      </c>
      <c r="Z526" s="11">
        <f t="shared" si="409"/>
        <v>-7000.0000000000582</v>
      </c>
      <c r="AA526" s="11">
        <f t="shared" si="410"/>
        <v>0.64777405026882995</v>
      </c>
      <c r="AB526" s="11">
        <f t="shared" si="411"/>
        <v>5.6477740502688301</v>
      </c>
      <c r="AC526" s="11">
        <f>(AB526-AB527)/(G527-G526)</f>
        <v>8.2279874264601922</v>
      </c>
      <c r="AD526" s="11">
        <f>X526*F526</f>
        <v>0.36885200000000173</v>
      </c>
      <c r="AE526" s="11">
        <f>(X526*E526)/(($I$3+$I$4)*286.9)+273</f>
        <v>1473.673812458381</v>
      </c>
      <c r="AG526" s="11">
        <v>160</v>
      </c>
      <c r="AH526" s="11">
        <v>4.1479999999999997</v>
      </c>
      <c r="AI526" s="11">
        <f t="shared" si="412"/>
        <v>414799.99999999994</v>
      </c>
      <c r="AJ526" s="11">
        <f t="shared" si="413"/>
        <v>-7.4999999999999289E-2</v>
      </c>
      <c r="AK526" s="11">
        <f t="shared" si="414"/>
        <v>-7499.9999999998836</v>
      </c>
      <c r="AL526" s="11">
        <f t="shared" si="415"/>
        <v>0.61783874771700331</v>
      </c>
      <c r="AM526" s="11">
        <f t="shared" si="416"/>
        <v>5.6178387477170029</v>
      </c>
      <c r="AN526" s="11">
        <f t="shared" si="417"/>
        <v>9.4559510463635554</v>
      </c>
      <c r="AO526" s="11">
        <f t="shared" si="418"/>
        <v>0.34428400000000159</v>
      </c>
      <c r="AP526" s="11">
        <f t="shared" si="419"/>
        <v>-1030.9717388134729</v>
      </c>
      <c r="AR526" s="11">
        <v>160</v>
      </c>
      <c r="AS526" s="11">
        <v>3.7490000000000001</v>
      </c>
      <c r="AT526" s="11">
        <f t="shared" si="420"/>
        <v>374900</v>
      </c>
      <c r="AU526" s="11">
        <f t="shared" si="421"/>
        <v>-7.8000000000000291E-2</v>
      </c>
      <c r="AV526" s="11">
        <f t="shared" si="422"/>
        <v>-7800</v>
      </c>
      <c r="AW526" s="11">
        <f t="shared" si="423"/>
        <v>0.57391544042155074</v>
      </c>
      <c r="AX526" s="11">
        <f t="shared" si="424"/>
        <v>5.5739154404215503</v>
      </c>
      <c r="AY526" s="11">
        <f t="shared" si="425"/>
        <v>10.895903453212973</v>
      </c>
      <c r="AZ526" s="11">
        <f t="shared" si="426"/>
        <v>0.31116700000000147</v>
      </c>
      <c r="BA526" s="11">
        <f t="shared" si="427"/>
        <v>-905.54147753416373</v>
      </c>
      <c r="BC526" s="11">
        <v>160</v>
      </c>
      <c r="BD526" s="11">
        <v>4.7859999999999996</v>
      </c>
      <c r="BE526" s="11">
        <f t="shared" si="428"/>
        <v>478599.99999999994</v>
      </c>
      <c r="BF526" s="11">
        <f t="shared" si="429"/>
        <v>-1.7999999999999794E-2</v>
      </c>
      <c r="BG526" s="11">
        <f t="shared" si="430"/>
        <v>-1799.9999999999418</v>
      </c>
      <c r="BH526" s="11">
        <f t="shared" si="431"/>
        <v>0.67997269427741847</v>
      </c>
      <c r="BI526" s="11">
        <f t="shared" si="432"/>
        <v>5.6799726942774189</v>
      </c>
      <c r="BJ526" s="11">
        <f t="shared" si="433"/>
        <v>1.9527395977139508</v>
      </c>
      <c r="BK526" s="11">
        <f t="shared" si="434"/>
        <v>0.39723800000000181</v>
      </c>
      <c r="BL526" s="11">
        <f t="shared" si="435"/>
        <v>-1231.5344122375316</v>
      </c>
      <c r="BN526" s="11">
        <v>160</v>
      </c>
      <c r="BO526" s="11">
        <v>4.444</v>
      </c>
      <c r="BP526" s="11">
        <f t="shared" si="436"/>
        <v>444400</v>
      </c>
      <c r="BQ526" s="11">
        <f t="shared" si="437"/>
        <v>-1.4000000000000234E-2</v>
      </c>
      <c r="BR526" s="11">
        <f t="shared" si="438"/>
        <v>-1400</v>
      </c>
      <c r="BS526" s="11">
        <f t="shared" si="439"/>
        <v>0.64777405026882995</v>
      </c>
      <c r="BT526" s="11">
        <f t="shared" si="440"/>
        <v>5.6477740502688301</v>
      </c>
      <c r="BU526" s="11">
        <f t="shared" si="441"/>
        <v>1.6351798342952744</v>
      </c>
      <c r="BV526" s="11">
        <f t="shared" si="442"/>
        <v>0.36885200000000173</v>
      </c>
      <c r="BW526" s="11">
        <f t="shared" si="443"/>
        <v>-1124.0227597124094</v>
      </c>
    </row>
    <row r="527" spans="1:75" x14ac:dyDescent="0.35">
      <c r="A527" s="4">
        <v>161</v>
      </c>
      <c r="B527" s="5">
        <v>430.55</v>
      </c>
      <c r="C527" s="5">
        <f t="shared" si="396"/>
        <v>0.80000000000001137</v>
      </c>
      <c r="D527" s="5">
        <f t="shared" si="397"/>
        <v>2.6340235935670839</v>
      </c>
      <c r="E527" s="5">
        <f t="shared" si="398"/>
        <v>4.3055000000000003E-4</v>
      </c>
      <c r="F527" s="5">
        <f t="shared" si="399"/>
        <v>8.0000000000001945E-7</v>
      </c>
      <c r="G527" s="5">
        <f t="shared" si="400"/>
        <v>-3.3659764064329161</v>
      </c>
      <c r="H527" s="6">
        <f t="shared" si="401"/>
        <v>7.982491109689932E-2</v>
      </c>
      <c r="K527" s="11">
        <v>161</v>
      </c>
      <c r="L527" s="11">
        <v>4.42</v>
      </c>
      <c r="M527" s="11">
        <f t="shared" si="402"/>
        <v>442000</v>
      </c>
      <c r="N527" s="11">
        <f t="shared" si="403"/>
        <v>-4.6999999999999709E-2</v>
      </c>
      <c r="O527" s="11">
        <f t="shared" si="403"/>
        <v>-4700</v>
      </c>
      <c r="P527" s="11">
        <f t="shared" si="404"/>
        <v>0.64542226934909186</v>
      </c>
      <c r="Q527" s="11">
        <f t="shared" si="404"/>
        <v>5.6454222693490923</v>
      </c>
      <c r="R527" s="11">
        <f t="shared" si="405"/>
        <v>5.758795940936702</v>
      </c>
      <c r="S527" s="11">
        <f t="shared" si="406"/>
        <v>-0.35360000000000857</v>
      </c>
      <c r="T527" s="11">
        <f t="shared" si="395"/>
        <v>1469.4960908945991</v>
      </c>
      <c r="V527" s="11">
        <v>161</v>
      </c>
      <c r="W527" s="25">
        <v>4.3739999999999997</v>
      </c>
      <c r="X527" s="11">
        <f t="shared" si="407"/>
        <v>437399.99999999994</v>
      </c>
      <c r="Y527" s="11">
        <f t="shared" si="408"/>
        <v>-6.5999999999999837E-2</v>
      </c>
      <c r="Z527" s="11">
        <f t="shared" si="409"/>
        <v>-6599.9999999999418</v>
      </c>
      <c r="AA527" s="11">
        <f t="shared" si="410"/>
        <v>0.64087877870161825</v>
      </c>
      <c r="AB527" s="11">
        <f t="shared" si="411"/>
        <v>5.6408787787016186</v>
      </c>
      <c r="AC527" s="11">
        <f>(AB527-AB528)/(G528-G527)</f>
        <v>8.190290182711518</v>
      </c>
      <c r="AD527" s="11">
        <f>X527*F527</f>
        <v>0.34992000000000845</v>
      </c>
      <c r="AE527" s="11">
        <f>(X527*E527)/(($I$3+$I$4)*286.9)+273</f>
        <v>1457.0438691341576</v>
      </c>
      <c r="AG527" s="11">
        <v>161</v>
      </c>
      <c r="AH527" s="11">
        <v>4.0730000000000004</v>
      </c>
      <c r="AI527" s="11">
        <f t="shared" si="412"/>
        <v>407300.00000000006</v>
      </c>
      <c r="AJ527" s="11">
        <f t="shared" si="413"/>
        <v>-7.0000000000000284E-2</v>
      </c>
      <c r="AK527" s="11">
        <f t="shared" si="414"/>
        <v>-7000.0000000000582</v>
      </c>
      <c r="AL527" s="11">
        <f t="shared" si="415"/>
        <v>0.60991441008599778</v>
      </c>
      <c r="AM527" s="11">
        <f t="shared" si="416"/>
        <v>5.6099144100859979</v>
      </c>
      <c r="AN527" s="11">
        <f t="shared" si="417"/>
        <v>9.3385484222550286</v>
      </c>
      <c r="AO527" s="11">
        <f t="shared" si="418"/>
        <v>0.32584000000000796</v>
      </c>
      <c r="AP527" s="11">
        <f t="shared" si="419"/>
        <v>-1009.8676917893656</v>
      </c>
      <c r="AR527" s="11">
        <v>161</v>
      </c>
      <c r="AS527" s="11">
        <v>3.6709999999999998</v>
      </c>
      <c r="AT527" s="11">
        <f t="shared" si="420"/>
        <v>367100</v>
      </c>
      <c r="AU527" s="11">
        <f t="shared" si="421"/>
        <v>-7.4999999999999734E-2</v>
      </c>
      <c r="AV527" s="11">
        <f t="shared" si="422"/>
        <v>-7500</v>
      </c>
      <c r="AW527" s="11">
        <f t="shared" si="423"/>
        <v>0.56478438450398671</v>
      </c>
      <c r="AX527" s="11">
        <f t="shared" si="424"/>
        <v>5.5647843845039864</v>
      </c>
      <c r="AY527" s="11">
        <f t="shared" si="425"/>
        <v>11.119577666495804</v>
      </c>
      <c r="AZ527" s="11">
        <f t="shared" si="426"/>
        <v>0.29368000000000716</v>
      </c>
      <c r="BA527" s="11">
        <f t="shared" si="427"/>
        <v>-883.25025695034628</v>
      </c>
      <c r="BC527" s="11">
        <v>161</v>
      </c>
      <c r="BD527" s="11">
        <v>4.7679999999999998</v>
      </c>
      <c r="BE527" s="11">
        <f t="shared" si="428"/>
        <v>476800</v>
      </c>
      <c r="BF527" s="11">
        <f t="shared" si="429"/>
        <v>-1.6000000000000014E-2</v>
      </c>
      <c r="BG527" s="11">
        <f t="shared" si="430"/>
        <v>-1600</v>
      </c>
      <c r="BH527" s="11">
        <f t="shared" si="431"/>
        <v>0.67833624673217996</v>
      </c>
      <c r="BI527" s="11">
        <f t="shared" si="432"/>
        <v>5.6783362467321803</v>
      </c>
      <c r="BJ527" s="11">
        <f t="shared" si="433"/>
        <v>1.8107154706107265</v>
      </c>
      <c r="BK527" s="11">
        <f t="shared" si="434"/>
        <v>0.38144000000000927</v>
      </c>
      <c r="BL527" s="11">
        <f t="shared" si="435"/>
        <v>-1228.7709684389133</v>
      </c>
      <c r="BN527" s="11">
        <v>161</v>
      </c>
      <c r="BO527" s="11">
        <v>4.43</v>
      </c>
      <c r="BP527" s="11">
        <f t="shared" si="436"/>
        <v>443000</v>
      </c>
      <c r="BQ527" s="11">
        <f t="shared" si="437"/>
        <v>-1.699999999999946E-2</v>
      </c>
      <c r="BR527" s="11">
        <f t="shared" si="438"/>
        <v>-1700</v>
      </c>
      <c r="BS527" s="11">
        <f t="shared" si="439"/>
        <v>0.64640372622306952</v>
      </c>
      <c r="BT527" s="11">
        <f t="shared" si="440"/>
        <v>5.6464037262230695</v>
      </c>
      <c r="BU527" s="11">
        <f t="shared" si="441"/>
        <v>2.0711740702427939</v>
      </c>
      <c r="BV527" s="11">
        <f t="shared" si="442"/>
        <v>0.3544000000000086</v>
      </c>
      <c r="BW527" s="11">
        <f t="shared" si="443"/>
        <v>-1122.3115331762554</v>
      </c>
    </row>
    <row r="528" spans="1:75" x14ac:dyDescent="0.35">
      <c r="A528" s="4">
        <v>162</v>
      </c>
      <c r="B528" s="5">
        <v>431.35</v>
      </c>
      <c r="C528" s="5">
        <f t="shared" si="396"/>
        <v>0.75</v>
      </c>
      <c r="D528" s="5">
        <f t="shared" si="397"/>
        <v>2.6348298023738992</v>
      </c>
      <c r="E528" s="5">
        <f t="shared" si="398"/>
        <v>4.3135000000000005E-4</v>
      </c>
      <c r="F528" s="5">
        <f t="shared" si="399"/>
        <v>7.4999999999999113E-7</v>
      </c>
      <c r="G528" s="5">
        <f t="shared" si="400"/>
        <v>-3.3651701976261008</v>
      </c>
      <c r="H528" s="6">
        <f t="shared" si="401"/>
        <v>7.998652360301739E-2</v>
      </c>
      <c r="K528" s="11">
        <v>162</v>
      </c>
      <c r="L528" s="11">
        <v>4.3730000000000002</v>
      </c>
      <c r="M528" s="11">
        <f t="shared" si="402"/>
        <v>437300</v>
      </c>
      <c r="N528" s="11">
        <f t="shared" si="403"/>
        <v>-6.4000000000000057E-2</v>
      </c>
      <c r="O528" s="11">
        <f t="shared" si="403"/>
        <v>-6400</v>
      </c>
      <c r="P528" s="11">
        <f t="shared" si="404"/>
        <v>0.64077947734485707</v>
      </c>
      <c r="Q528" s="11">
        <f t="shared" si="404"/>
        <v>5.6407794773448572</v>
      </c>
      <c r="R528" s="11">
        <f t="shared" si="405"/>
        <v>8.4867982943506828</v>
      </c>
      <c r="S528" s="11">
        <f t="shared" si="406"/>
        <v>-0.32797499999999613</v>
      </c>
      <c r="T528" s="11">
        <f t="shared" si="395"/>
        <v>1458.9727239622982</v>
      </c>
      <c r="V528" s="11">
        <v>162</v>
      </c>
      <c r="W528" s="25">
        <v>4.3079999999999998</v>
      </c>
      <c r="X528" s="11">
        <f t="shared" si="407"/>
        <v>430800</v>
      </c>
      <c r="Y528" s="11">
        <f t="shared" si="408"/>
        <v>-6.2999999999999723E-2</v>
      </c>
      <c r="Z528" s="11">
        <f t="shared" si="409"/>
        <v>-6300</v>
      </c>
      <c r="AA528" s="11">
        <f t="shared" si="410"/>
        <v>0.63427569462594391</v>
      </c>
      <c r="AB528" s="11">
        <f t="shared" si="411"/>
        <v>5.634275694625944</v>
      </c>
      <c r="AC528" s="11">
        <f>(AB528-AB529)/(G529-G528)</f>
        <v>8.4801933258827944</v>
      </c>
      <c r="AD528" s="11">
        <f>X528*F528</f>
        <v>0.32309999999999617</v>
      </c>
      <c r="AE528" s="11">
        <f>(X528*E528)/(($I$3+$I$4)*286.9)+273</f>
        <v>1441.3444991606634</v>
      </c>
      <c r="AG528" s="11">
        <v>162</v>
      </c>
      <c r="AH528" s="11">
        <v>4.0030000000000001</v>
      </c>
      <c r="AI528" s="11">
        <f t="shared" si="412"/>
        <v>400300</v>
      </c>
      <c r="AJ528" s="11">
        <f t="shared" si="413"/>
        <v>-7.6000000000000068E-2</v>
      </c>
      <c r="AK528" s="11">
        <f t="shared" si="414"/>
        <v>-7600</v>
      </c>
      <c r="AL528" s="11">
        <f t="shared" si="415"/>
        <v>0.60238559010510517</v>
      </c>
      <c r="AM528" s="11">
        <f t="shared" si="416"/>
        <v>5.6023855901051052</v>
      </c>
      <c r="AN528" s="11">
        <f t="shared" si="417"/>
        <v>11.033912189544118</v>
      </c>
      <c r="AO528" s="11">
        <f t="shared" si="418"/>
        <v>0.30022499999999647</v>
      </c>
      <c r="AP528" s="11">
        <f t="shared" si="419"/>
        <v>-990.16259466109818</v>
      </c>
      <c r="AR528" s="11">
        <v>162</v>
      </c>
      <c r="AS528" s="11">
        <v>3.5960000000000001</v>
      </c>
      <c r="AT528" s="11">
        <f t="shared" si="420"/>
        <v>359600</v>
      </c>
      <c r="AU528" s="11">
        <f t="shared" si="421"/>
        <v>-8.0999999999999961E-2</v>
      </c>
      <c r="AV528" s="11">
        <f t="shared" si="422"/>
        <v>-8100</v>
      </c>
      <c r="AW528" s="11">
        <f t="shared" si="423"/>
        <v>0.55581968306119112</v>
      </c>
      <c r="AX528" s="11">
        <f t="shared" si="424"/>
        <v>5.5558196830611912</v>
      </c>
      <c r="AY528" s="11">
        <f t="shared" si="425"/>
        <v>13.114415700705438</v>
      </c>
      <c r="AZ528" s="11">
        <f t="shared" si="426"/>
        <v>0.26969999999999683</v>
      </c>
      <c r="BA528" s="11">
        <f t="shared" si="427"/>
        <v>-861.73212350769677</v>
      </c>
      <c r="BC528" s="11">
        <v>162</v>
      </c>
      <c r="BD528" s="11">
        <v>4.7519999999999998</v>
      </c>
      <c r="BE528" s="11">
        <f t="shared" si="428"/>
        <v>475200</v>
      </c>
      <c r="BF528" s="11">
        <f t="shared" si="429"/>
        <v>-2.0999999999999908E-2</v>
      </c>
      <c r="BG528" s="11">
        <f t="shared" si="430"/>
        <v>-2100</v>
      </c>
      <c r="BH528" s="11">
        <f t="shared" si="431"/>
        <v>0.67687643197313707</v>
      </c>
      <c r="BI528" s="11">
        <f t="shared" si="432"/>
        <v>5.6768764319731373</v>
      </c>
      <c r="BJ528" s="11">
        <f t="shared" si="433"/>
        <v>2.5494709944345861</v>
      </c>
      <c r="BK528" s="11">
        <f t="shared" si="434"/>
        <v>0.35639999999999578</v>
      </c>
      <c r="BL528" s="11">
        <f t="shared" si="435"/>
        <v>-1226.5125280613388</v>
      </c>
      <c r="BN528" s="11">
        <v>162</v>
      </c>
      <c r="BO528" s="11">
        <v>4.4130000000000003</v>
      </c>
      <c r="BP528" s="11">
        <f t="shared" si="436"/>
        <v>441300</v>
      </c>
      <c r="BQ528" s="11">
        <f t="shared" si="437"/>
        <v>-2.0000000000000462E-2</v>
      </c>
      <c r="BR528" s="11">
        <f t="shared" si="438"/>
        <v>-2000</v>
      </c>
      <c r="BS528" s="11">
        <f t="shared" si="439"/>
        <v>0.6447339274471926</v>
      </c>
      <c r="BT528" s="11">
        <f t="shared" si="440"/>
        <v>5.6447339274471924</v>
      </c>
      <c r="BU528" s="11">
        <f t="shared" si="441"/>
        <v>2.6147362176793432</v>
      </c>
      <c r="BV528" s="11">
        <f t="shared" si="442"/>
        <v>0.33097499999999608</v>
      </c>
      <c r="BW528" s="11">
        <f t="shared" si="443"/>
        <v>-1119.5397277640336</v>
      </c>
    </row>
    <row r="529" spans="1:75" x14ac:dyDescent="0.35">
      <c r="A529" s="4">
        <v>163</v>
      </c>
      <c r="B529" s="5">
        <v>432.1</v>
      </c>
      <c r="C529" s="5">
        <f t="shared" si="396"/>
        <v>0.69999999999998863</v>
      </c>
      <c r="D529" s="5">
        <f t="shared" si="397"/>
        <v>2.6355842663112301</v>
      </c>
      <c r="E529" s="5">
        <f t="shared" si="398"/>
        <v>4.3210000000000004E-4</v>
      </c>
      <c r="F529" s="5">
        <f t="shared" si="399"/>
        <v>6.999999999999628E-7</v>
      </c>
      <c r="G529" s="5">
        <f t="shared" si="400"/>
        <v>-3.3644157336887699</v>
      </c>
      <c r="H529" s="6">
        <f t="shared" si="401"/>
        <v>8.0139365806583041E-2</v>
      </c>
      <c r="K529" s="11">
        <v>163</v>
      </c>
      <c r="L529" s="11">
        <v>4.3090000000000002</v>
      </c>
      <c r="M529" s="11">
        <f t="shared" si="402"/>
        <v>430900</v>
      </c>
      <c r="N529" s="11">
        <f t="shared" si="403"/>
        <v>-8.1999999999999851E-2</v>
      </c>
      <c r="O529" s="11">
        <f t="shared" si="403"/>
        <v>-8199.9999999999418</v>
      </c>
      <c r="P529" s="11">
        <f t="shared" si="404"/>
        <v>0.63437649408836783</v>
      </c>
      <c r="Q529" s="11">
        <f t="shared" si="404"/>
        <v>5.634376494088368</v>
      </c>
      <c r="R529" s="11">
        <f t="shared" si="405"/>
        <v>11.869722560964322</v>
      </c>
      <c r="S529" s="11">
        <f t="shared" si="406"/>
        <v>-0.30162999999998397</v>
      </c>
      <c r="T529" s="11">
        <f t="shared" si="395"/>
        <v>1443.6476065880022</v>
      </c>
      <c r="V529" s="11">
        <v>163</v>
      </c>
      <c r="W529" s="25">
        <v>4.2450000000000001</v>
      </c>
      <c r="X529" s="11">
        <f t="shared" si="407"/>
        <v>424500</v>
      </c>
      <c r="Y529" s="11">
        <f t="shared" si="408"/>
        <v>-6.899999999999995E-2</v>
      </c>
      <c r="Z529" s="11">
        <f t="shared" si="409"/>
        <v>-6900</v>
      </c>
      <c r="AA529" s="11">
        <f t="shared" si="410"/>
        <v>0.62787769457997145</v>
      </c>
      <c r="AB529" s="11">
        <f t="shared" si="411"/>
        <v>5.6278776945799711</v>
      </c>
      <c r="AC529" s="11">
        <f>(AB529-AB530)/(G530-G529)</f>
        <v>10.124251036815286</v>
      </c>
      <c r="AD529" s="11">
        <f>X529*F529</f>
        <v>0.2971499999999842</v>
      </c>
      <c r="AE529" s="11">
        <f>(X529*E529)/(($I$3+$I$4)*286.9)+273</f>
        <v>1426.2604061188372</v>
      </c>
      <c r="AG529" s="11">
        <v>163</v>
      </c>
      <c r="AH529" s="11">
        <v>3.927</v>
      </c>
      <c r="AI529" s="11">
        <f t="shared" si="412"/>
        <v>392700</v>
      </c>
      <c r="AJ529" s="11">
        <f t="shared" si="413"/>
        <v>-7.6999999999999957E-2</v>
      </c>
      <c r="AK529" s="11">
        <f t="shared" si="414"/>
        <v>-7700</v>
      </c>
      <c r="AL529" s="11">
        <f t="shared" si="415"/>
        <v>0.59406090127041822</v>
      </c>
      <c r="AM529" s="11">
        <f t="shared" si="416"/>
        <v>5.5940609012704181</v>
      </c>
      <c r="AN529" s="11">
        <f t="shared" si="417"/>
        <v>12.23377757771965</v>
      </c>
      <c r="AO529" s="11">
        <f t="shared" si="418"/>
        <v>0.27488999999998537</v>
      </c>
      <c r="AP529" s="11">
        <f t="shared" si="419"/>
        <v>-968.33508883062905</v>
      </c>
      <c r="AR529" s="11">
        <v>163</v>
      </c>
      <c r="AS529" s="11">
        <v>3.5150000000000001</v>
      </c>
      <c r="AT529" s="11">
        <f t="shared" si="420"/>
        <v>351500</v>
      </c>
      <c r="AU529" s="11">
        <f t="shared" si="421"/>
        <v>-9.0000000000000302E-2</v>
      </c>
      <c r="AV529" s="11">
        <f t="shared" si="422"/>
        <v>-9000</v>
      </c>
      <c r="AW529" s="11">
        <f t="shared" si="423"/>
        <v>0.54592532935584281</v>
      </c>
      <c r="AX529" s="11">
        <f t="shared" si="424"/>
        <v>5.5459253293558426</v>
      </c>
      <c r="AY529" s="11">
        <f t="shared" si="425"/>
        <v>16.024155439810148</v>
      </c>
      <c r="AZ529" s="11">
        <f t="shared" si="426"/>
        <v>0.24604999999998692</v>
      </c>
      <c r="BA529" s="11">
        <f t="shared" si="427"/>
        <v>-838.10079888965129</v>
      </c>
      <c r="BC529" s="11">
        <v>163</v>
      </c>
      <c r="BD529" s="11">
        <v>4.7309999999999999</v>
      </c>
      <c r="BE529" s="11">
        <f t="shared" si="428"/>
        <v>473100</v>
      </c>
      <c r="BF529" s="11">
        <f t="shared" si="429"/>
        <v>-2.2999999999999687E-2</v>
      </c>
      <c r="BG529" s="11">
        <f t="shared" si="430"/>
        <v>-2300</v>
      </c>
      <c r="BH529" s="11">
        <f t="shared" si="431"/>
        <v>0.67495294804856532</v>
      </c>
      <c r="BI529" s="11">
        <f t="shared" si="432"/>
        <v>5.6749529480485652</v>
      </c>
      <c r="BJ529" s="11">
        <f t="shared" si="433"/>
        <v>3.0107207221769681</v>
      </c>
      <c r="BK529" s="11">
        <f t="shared" si="434"/>
        <v>0.33116999999998242</v>
      </c>
      <c r="BL529" s="11">
        <f t="shared" si="435"/>
        <v>-1222.4816158028282</v>
      </c>
      <c r="BN529" s="11">
        <v>163</v>
      </c>
      <c r="BO529" s="11">
        <v>4.3929999999999998</v>
      </c>
      <c r="BP529" s="11">
        <f t="shared" si="436"/>
        <v>439300</v>
      </c>
      <c r="BQ529" s="11">
        <f t="shared" si="437"/>
        <v>-1.9000000000000128E-2</v>
      </c>
      <c r="BR529" s="11">
        <f t="shared" si="438"/>
        <v>-1900.0000000000582</v>
      </c>
      <c r="BS529" s="11">
        <f t="shared" si="439"/>
        <v>0.64276120326532038</v>
      </c>
      <c r="BT529" s="11">
        <f t="shared" si="440"/>
        <v>5.6427612032653203</v>
      </c>
      <c r="BU529" s="11">
        <f t="shared" si="441"/>
        <v>2.6777562189093969</v>
      </c>
      <c r="BV529" s="11">
        <f t="shared" si="442"/>
        <v>0.30750999999998369</v>
      </c>
      <c r="BW529" s="11">
        <f t="shared" si="443"/>
        <v>-1115.6389216279485</v>
      </c>
    </row>
    <row r="530" spans="1:75" x14ac:dyDescent="0.35">
      <c r="A530" s="4">
        <v>164</v>
      </c>
      <c r="B530" s="5">
        <v>432.8</v>
      </c>
      <c r="C530" s="5">
        <f t="shared" si="396"/>
        <v>0.67000000000001592</v>
      </c>
      <c r="D530" s="5">
        <f t="shared" si="397"/>
        <v>2.636287252098513</v>
      </c>
      <c r="E530" s="5">
        <f t="shared" si="398"/>
        <v>4.328E-4</v>
      </c>
      <c r="F530" s="5">
        <f t="shared" si="399"/>
        <v>6.7000000000003255E-7</v>
      </c>
      <c r="G530" s="5">
        <f t="shared" si="400"/>
        <v>-3.363712747901487</v>
      </c>
      <c r="H530" s="6">
        <f t="shared" si="401"/>
        <v>8.0283442589825477E-2</v>
      </c>
      <c r="K530" s="11">
        <v>164</v>
      </c>
      <c r="L530" s="11">
        <v>4.2270000000000003</v>
      </c>
      <c r="M530" s="11">
        <f t="shared" si="402"/>
        <v>422700.00000000006</v>
      </c>
      <c r="N530" s="11">
        <f t="shared" si="403"/>
        <v>-8.7000000000000632E-2</v>
      </c>
      <c r="O530" s="11">
        <f t="shared" si="403"/>
        <v>-8700.0000000001164</v>
      </c>
      <c r="P530" s="11">
        <f t="shared" si="404"/>
        <v>0.6260322478290189</v>
      </c>
      <c r="Q530" s="11">
        <f t="shared" si="404"/>
        <v>5.626032247829019</v>
      </c>
      <c r="R530" s="11">
        <f t="shared" si="405"/>
        <v>13.444464888882232</v>
      </c>
      <c r="S530" s="11">
        <f t="shared" si="406"/>
        <v>-0.28320900000001381</v>
      </c>
      <c r="T530" s="11">
        <f t="shared" si="395"/>
        <v>1423.2306104862846</v>
      </c>
      <c r="V530" s="11">
        <v>164</v>
      </c>
      <c r="W530" s="25">
        <v>4.1760000000000002</v>
      </c>
      <c r="X530" s="11">
        <f t="shared" si="407"/>
        <v>417600</v>
      </c>
      <c r="Y530" s="11">
        <f t="shared" si="408"/>
        <v>-7.099999999999973E-2</v>
      </c>
      <c r="Z530" s="11">
        <f t="shared" si="409"/>
        <v>-7099.9999999999418</v>
      </c>
      <c r="AA530" s="11">
        <f t="shared" si="410"/>
        <v>0.62076048999420574</v>
      </c>
      <c r="AB530" s="11">
        <f t="shared" si="411"/>
        <v>5.6207604899942059</v>
      </c>
      <c r="AC530" s="11">
        <f>(AB530-AB531)/(G531-G530)</f>
        <v>11.085737518206029</v>
      </c>
      <c r="AD530" s="11">
        <f>X530*F530</f>
        <v>0.27979200000001359</v>
      </c>
      <c r="AE530" s="11">
        <f>(X530*E530)/(($I$3+$I$4)*286.9)+273</f>
        <v>1409.3527393874435</v>
      </c>
      <c r="AG530" s="11">
        <v>164</v>
      </c>
      <c r="AH530" s="11">
        <v>3.85</v>
      </c>
      <c r="AI530" s="11">
        <f t="shared" si="412"/>
        <v>385000</v>
      </c>
      <c r="AJ530" s="11">
        <f t="shared" si="413"/>
        <v>-7.2999999999999954E-2</v>
      </c>
      <c r="AK530" s="11">
        <f t="shared" si="414"/>
        <v>-7300</v>
      </c>
      <c r="AL530" s="11">
        <f t="shared" si="415"/>
        <v>0.5854607295085007</v>
      </c>
      <c r="AM530" s="11">
        <f t="shared" si="416"/>
        <v>5.585460729508501</v>
      </c>
      <c r="AN530" s="11">
        <f t="shared" si="417"/>
        <v>12.37544320049466</v>
      </c>
      <c r="AO530" s="11">
        <f t="shared" si="418"/>
        <v>0.25795000000001256</v>
      </c>
      <c r="AP530" s="11">
        <f t="shared" si="419"/>
        <v>-945.96671169504225</v>
      </c>
      <c r="AR530" s="11">
        <v>164</v>
      </c>
      <c r="AS530" s="11">
        <v>3.4249999999999998</v>
      </c>
      <c r="AT530" s="11">
        <f t="shared" si="420"/>
        <v>342500</v>
      </c>
      <c r="AU530" s="11">
        <f t="shared" si="421"/>
        <v>-8.7999999999999634E-2</v>
      </c>
      <c r="AV530" s="11">
        <f t="shared" si="422"/>
        <v>-8800</v>
      </c>
      <c r="AW530" s="11">
        <f t="shared" si="423"/>
        <v>0.5346605758284444</v>
      </c>
      <c r="AX530" s="11">
        <f t="shared" si="424"/>
        <v>5.5346605758284442</v>
      </c>
      <c r="AY530" s="11">
        <f t="shared" si="425"/>
        <v>16.827143963907343</v>
      </c>
      <c r="AZ530" s="11">
        <f t="shared" si="426"/>
        <v>0.22947500000001114</v>
      </c>
      <c r="BA530" s="11">
        <f t="shared" si="427"/>
        <v>-811.40545131312183</v>
      </c>
      <c r="BC530" s="11">
        <v>164</v>
      </c>
      <c r="BD530" s="11">
        <v>4.7080000000000002</v>
      </c>
      <c r="BE530" s="11">
        <f t="shared" si="428"/>
        <v>470800</v>
      </c>
      <c r="BF530" s="11">
        <f t="shared" si="429"/>
        <v>-2.0999999999999908E-2</v>
      </c>
      <c r="BG530" s="11">
        <f t="shared" si="430"/>
        <v>-2100</v>
      </c>
      <c r="BH530" s="11">
        <f t="shared" si="431"/>
        <v>0.67283645417139704</v>
      </c>
      <c r="BI530" s="11">
        <f t="shared" si="432"/>
        <v>5.6728364541713967</v>
      </c>
      <c r="BJ530" s="11">
        <f t="shared" si="433"/>
        <v>2.890025127601628</v>
      </c>
      <c r="BK530" s="11">
        <f t="shared" si="434"/>
        <v>0.31543600000001532</v>
      </c>
      <c r="BL530" s="11">
        <f t="shared" si="435"/>
        <v>-1217.6221503013658</v>
      </c>
      <c r="BN530" s="11">
        <v>164</v>
      </c>
      <c r="BO530" s="11">
        <v>4.3739999999999997</v>
      </c>
      <c r="BP530" s="11">
        <f t="shared" si="436"/>
        <v>437399.99999999994</v>
      </c>
      <c r="BQ530" s="11">
        <f t="shared" si="437"/>
        <v>-1.9999999999999574E-2</v>
      </c>
      <c r="BR530" s="11">
        <f t="shared" si="438"/>
        <v>-1999.9999999999418</v>
      </c>
      <c r="BS530" s="11">
        <f t="shared" si="439"/>
        <v>0.64087877870161825</v>
      </c>
      <c r="BT530" s="11">
        <f t="shared" si="440"/>
        <v>5.6408787787016186</v>
      </c>
      <c r="BU530" s="11">
        <f t="shared" si="441"/>
        <v>2.9627458838691134</v>
      </c>
      <c r="BV530" s="11">
        <f t="shared" si="442"/>
        <v>0.2930580000000142</v>
      </c>
      <c r="BW530" s="11">
        <f t="shared" si="443"/>
        <v>-1111.8728303776918</v>
      </c>
    </row>
    <row r="531" spans="1:75" x14ac:dyDescent="0.35">
      <c r="A531" s="4">
        <v>165</v>
      </c>
      <c r="B531" s="5">
        <v>433.47</v>
      </c>
      <c r="C531" s="5">
        <f t="shared" si="396"/>
        <v>0.6199999999999477</v>
      </c>
      <c r="D531" s="5">
        <f t="shared" si="397"/>
        <v>2.6369590457907699</v>
      </c>
      <c r="E531" s="5">
        <f t="shared" si="398"/>
        <v>4.3347000000000004E-4</v>
      </c>
      <c r="F531" s="5">
        <f t="shared" si="399"/>
        <v>6.1999999999995002E-7</v>
      </c>
      <c r="G531" s="5">
        <f t="shared" si="400"/>
        <v>-3.3630409542092301</v>
      </c>
      <c r="H531" s="6">
        <f t="shared" si="401"/>
        <v>8.0418758804024409E-2</v>
      </c>
      <c r="K531" s="11">
        <v>165</v>
      </c>
      <c r="L531" s="11">
        <v>4.1399999999999997</v>
      </c>
      <c r="M531" s="11">
        <f t="shared" si="402"/>
        <v>413999.99999999994</v>
      </c>
      <c r="N531" s="11">
        <f t="shared" si="403"/>
        <v>-7.2000000000000064E-2</v>
      </c>
      <c r="O531" s="11">
        <f t="shared" si="403"/>
        <v>-7200</v>
      </c>
      <c r="P531" s="11">
        <f t="shared" si="404"/>
        <v>0.61700034112089897</v>
      </c>
      <c r="Q531" s="11">
        <f t="shared" si="404"/>
        <v>5.6170003411208986</v>
      </c>
      <c r="R531" s="11">
        <f t="shared" si="405"/>
        <v>12.274789265777047</v>
      </c>
      <c r="S531" s="11">
        <f t="shared" si="406"/>
        <v>-0.25667999999997926</v>
      </c>
      <c r="T531" s="11">
        <f t="shared" si="395"/>
        <v>1401.3005713270773</v>
      </c>
      <c r="V531" s="11">
        <v>165</v>
      </c>
      <c r="W531" s="25">
        <v>4.1050000000000004</v>
      </c>
      <c r="X531" s="11">
        <f t="shared" si="407"/>
        <v>410500.00000000006</v>
      </c>
      <c r="Y531" s="11">
        <f t="shared" si="408"/>
        <v>-7.1000000000000618E-2</v>
      </c>
      <c r="Z531" s="11">
        <f t="shared" si="409"/>
        <v>-7100.0000000000582</v>
      </c>
      <c r="AA531" s="11">
        <f t="shared" si="410"/>
        <v>0.61331316145545967</v>
      </c>
      <c r="AB531" s="11">
        <f t="shared" si="411"/>
        <v>5.6133131614554594</v>
      </c>
      <c r="AC531" s="11">
        <f>(AB531-AB532)/(G532-G531)</f>
        <v>12.206919303936736</v>
      </c>
      <c r="AD531" s="11">
        <f>X531*F531</f>
        <v>0.25450999999997953</v>
      </c>
      <c r="AE531" s="11">
        <f>(X531*E531)/(($I$3+$I$4)*286.9)+273</f>
        <v>1391.7617983810756</v>
      </c>
      <c r="AG531" s="11">
        <v>165</v>
      </c>
      <c r="AH531" s="11">
        <v>3.7770000000000001</v>
      </c>
      <c r="AI531" s="11">
        <f t="shared" si="412"/>
        <v>377700</v>
      </c>
      <c r="AJ531" s="11">
        <f t="shared" si="413"/>
        <v>-7.8000000000000291E-2</v>
      </c>
      <c r="AK531" s="11">
        <f t="shared" si="414"/>
        <v>-7800</v>
      </c>
      <c r="AL531" s="11">
        <f t="shared" si="415"/>
        <v>0.57714698482752502</v>
      </c>
      <c r="AM531" s="11">
        <f t="shared" si="416"/>
        <v>5.5771469848275252</v>
      </c>
      <c r="AN531" s="11">
        <f t="shared" si="417"/>
        <v>14.599864522788417</v>
      </c>
      <c r="AO531" s="11">
        <f t="shared" si="418"/>
        <v>0.23417399999998112</v>
      </c>
      <c r="AP531" s="11">
        <f t="shared" si="419"/>
        <v>-924.70508885552567</v>
      </c>
      <c r="AR531" s="11">
        <v>165</v>
      </c>
      <c r="AS531" s="11">
        <v>3.3370000000000002</v>
      </c>
      <c r="AT531" s="11">
        <f t="shared" si="420"/>
        <v>333700</v>
      </c>
      <c r="AU531" s="11">
        <f t="shared" si="421"/>
        <v>-8.4000000000000075E-2</v>
      </c>
      <c r="AV531" s="11">
        <f t="shared" si="422"/>
        <v>-8400</v>
      </c>
      <c r="AW531" s="11">
        <f t="shared" si="423"/>
        <v>0.52335620665479277</v>
      </c>
      <c r="AX531" s="11">
        <f t="shared" si="424"/>
        <v>5.5233562066547925</v>
      </c>
      <c r="AY531" s="11">
        <f t="shared" si="425"/>
        <v>17.837137103985985</v>
      </c>
      <c r="AZ531" s="11">
        <f t="shared" si="426"/>
        <v>0.20689399999998331</v>
      </c>
      <c r="BA531" s="11">
        <f t="shared" si="427"/>
        <v>-785.17894665366407</v>
      </c>
      <c r="BC531" s="11">
        <v>165</v>
      </c>
      <c r="BD531" s="11">
        <v>4.6870000000000003</v>
      </c>
      <c r="BE531" s="11">
        <f t="shared" si="428"/>
        <v>468700</v>
      </c>
      <c r="BF531" s="11">
        <f t="shared" si="429"/>
        <v>-1.9000000000000128E-2</v>
      </c>
      <c r="BG531" s="11">
        <f t="shared" si="430"/>
        <v>-1900</v>
      </c>
      <c r="BH531" s="11">
        <f t="shared" si="431"/>
        <v>0.67089495352021022</v>
      </c>
      <c r="BI531" s="11">
        <f t="shared" si="432"/>
        <v>5.67089495352021</v>
      </c>
      <c r="BJ531" s="11">
        <f t="shared" si="433"/>
        <v>2.8419613211247925</v>
      </c>
      <c r="BK531" s="11">
        <f t="shared" si="434"/>
        <v>0.29059399999997659</v>
      </c>
      <c r="BL531" s="11">
        <f t="shared" si="435"/>
        <v>-1213.2705193184668</v>
      </c>
      <c r="BN531" s="11">
        <v>165</v>
      </c>
      <c r="BO531" s="11">
        <v>4.3540000000000001</v>
      </c>
      <c r="BP531" s="11">
        <f t="shared" si="436"/>
        <v>435400</v>
      </c>
      <c r="BQ531" s="11">
        <f t="shared" si="437"/>
        <v>-2.0000000000000462E-2</v>
      </c>
      <c r="BR531" s="11">
        <f t="shared" si="438"/>
        <v>-2000.0000000000582</v>
      </c>
      <c r="BS531" s="11">
        <f t="shared" si="439"/>
        <v>0.63888842470507556</v>
      </c>
      <c r="BT531" s="11">
        <f t="shared" si="440"/>
        <v>5.6388884247050752</v>
      </c>
      <c r="BU531" s="11">
        <f t="shared" si="441"/>
        <v>3.2212075417504158</v>
      </c>
      <c r="BV531" s="11">
        <f t="shared" si="442"/>
        <v>0.26994799999997826</v>
      </c>
      <c r="BW531" s="11">
        <f t="shared" si="443"/>
        <v>-1107.6745980611488</v>
      </c>
    </row>
    <row r="532" spans="1:75" x14ac:dyDescent="0.35">
      <c r="A532" s="4">
        <v>166</v>
      </c>
      <c r="B532" s="5">
        <v>434.09</v>
      </c>
      <c r="C532" s="5">
        <f t="shared" si="396"/>
        <v>0.57000000000005002</v>
      </c>
      <c r="D532" s="5">
        <f t="shared" si="397"/>
        <v>2.6375797812433479</v>
      </c>
      <c r="E532" s="5">
        <f t="shared" si="398"/>
        <v>4.3408999999999999E-4</v>
      </c>
      <c r="F532" s="5">
        <f t="shared" si="399"/>
        <v>5.7000000000003012E-7</v>
      </c>
      <c r="G532" s="5">
        <f t="shared" si="400"/>
        <v>-3.3624202187566521</v>
      </c>
      <c r="H532" s="6">
        <f t="shared" si="401"/>
        <v>8.054531922554381E-2</v>
      </c>
      <c r="K532" s="11">
        <v>166</v>
      </c>
      <c r="L532" s="11">
        <v>4.0679999999999996</v>
      </c>
      <c r="M532" s="11">
        <f t="shared" si="402"/>
        <v>406799.99999999994</v>
      </c>
      <c r="N532" s="11">
        <f t="shared" si="403"/>
        <v>-6.7999999999999616E-2</v>
      </c>
      <c r="O532" s="11">
        <f t="shared" si="403"/>
        <v>-6799.9999999999418</v>
      </c>
      <c r="P532" s="11">
        <f t="shared" si="404"/>
        <v>0.60938094425070699</v>
      </c>
      <c r="Q532" s="11">
        <f t="shared" si="404"/>
        <v>5.6093809442507068</v>
      </c>
      <c r="R532" s="11">
        <f t="shared" si="405"/>
        <v>12.846156447379741</v>
      </c>
      <c r="S532" s="11">
        <f t="shared" si="406"/>
        <v>-0.23187600000001221</v>
      </c>
      <c r="T532" s="11">
        <f t="shared" si="395"/>
        <v>1383.2637148718561</v>
      </c>
      <c r="V532" s="11">
        <v>166</v>
      </c>
      <c r="W532" s="25">
        <v>4.0339999999999998</v>
      </c>
      <c r="X532" s="11">
        <f t="shared" si="407"/>
        <v>403400</v>
      </c>
      <c r="Y532" s="11">
        <f t="shared" si="408"/>
        <v>-7.2999999999999954E-2</v>
      </c>
      <c r="Z532" s="11">
        <f t="shared" si="409"/>
        <v>-7300</v>
      </c>
      <c r="AA532" s="11">
        <f t="shared" si="410"/>
        <v>0.60573589387674664</v>
      </c>
      <c r="AB532" s="11">
        <f t="shared" si="411"/>
        <v>5.605735893876747</v>
      </c>
      <c r="AC532" s="11">
        <f>(AB532-AB533)/(G533-G532)</f>
        <v>13.916703068918835</v>
      </c>
      <c r="AD532" s="11">
        <f>X532*F532</f>
        <v>0.22993800000001216</v>
      </c>
      <c r="AE532" s="11">
        <f>(X532*E532)/(($I$3+$I$4)*286.9)+273</f>
        <v>1373.9842246295648</v>
      </c>
      <c r="AG532" s="11">
        <v>166</v>
      </c>
      <c r="AH532" s="11">
        <v>3.6989999999999998</v>
      </c>
      <c r="AI532" s="11">
        <f t="shared" si="412"/>
        <v>369900</v>
      </c>
      <c r="AJ532" s="11">
        <f t="shared" si="413"/>
        <v>-8.0999999999999961E-2</v>
      </c>
      <c r="AK532" s="11">
        <f t="shared" si="414"/>
        <v>-8100</v>
      </c>
      <c r="AL532" s="11">
        <f t="shared" si="415"/>
        <v>0.56808433131539404</v>
      </c>
      <c r="AM532" s="11">
        <f t="shared" si="416"/>
        <v>5.5680843313153945</v>
      </c>
      <c r="AN532" s="11">
        <f t="shared" si="417"/>
        <v>16.872895040064563</v>
      </c>
      <c r="AO532" s="11">
        <f t="shared" si="418"/>
        <v>0.21084300000001113</v>
      </c>
      <c r="AP532" s="11">
        <f t="shared" si="419"/>
        <v>-901.64863065932082</v>
      </c>
      <c r="AR532" s="11">
        <v>166</v>
      </c>
      <c r="AS532" s="11">
        <v>3.2530000000000001</v>
      </c>
      <c r="AT532" s="11">
        <f t="shared" si="420"/>
        <v>325300</v>
      </c>
      <c r="AU532" s="11">
        <f t="shared" si="421"/>
        <v>-8.2000000000000295E-2</v>
      </c>
      <c r="AV532" s="11">
        <f t="shared" si="422"/>
        <v>-8200</v>
      </c>
      <c r="AW532" s="11">
        <f t="shared" si="423"/>
        <v>0.51228406328185361</v>
      </c>
      <c r="AX532" s="11">
        <f t="shared" si="424"/>
        <v>5.5122840632818537</v>
      </c>
      <c r="AY532" s="11">
        <f t="shared" si="425"/>
        <v>19.455921654240907</v>
      </c>
      <c r="AZ532" s="11">
        <f t="shared" si="426"/>
        <v>0.1854210000000098</v>
      </c>
      <c r="BA532" s="11">
        <f t="shared" si="427"/>
        <v>-760.01757110969743</v>
      </c>
      <c r="BC532" s="11">
        <v>166</v>
      </c>
      <c r="BD532" s="11">
        <v>4.6680000000000001</v>
      </c>
      <c r="BE532" s="11">
        <f t="shared" si="428"/>
        <v>466800</v>
      </c>
      <c r="BF532" s="11">
        <f t="shared" si="429"/>
        <v>-2.3000000000000576E-2</v>
      </c>
      <c r="BG532" s="11">
        <f t="shared" si="430"/>
        <v>-2300.0000000000582</v>
      </c>
      <c r="BH532" s="11">
        <f t="shared" si="431"/>
        <v>0.66913084737333262</v>
      </c>
      <c r="BI532" s="11">
        <f t="shared" si="432"/>
        <v>5.6691308473733324</v>
      </c>
      <c r="BJ532" s="11">
        <f t="shared" si="433"/>
        <v>3.7640814775929834</v>
      </c>
      <c r="BK532" s="11">
        <f t="shared" si="434"/>
        <v>0.26607600000001408</v>
      </c>
      <c r="BL532" s="11">
        <f t="shared" si="435"/>
        <v>-1209.3627488287943</v>
      </c>
      <c r="BN532" s="11">
        <v>166</v>
      </c>
      <c r="BO532" s="11">
        <v>4.3339999999999996</v>
      </c>
      <c r="BP532" s="11">
        <f t="shared" si="436"/>
        <v>433399.99999999994</v>
      </c>
      <c r="BQ532" s="11">
        <f t="shared" si="437"/>
        <v>-2.2999999999999687E-2</v>
      </c>
      <c r="BR532" s="11">
        <f t="shared" si="438"/>
        <v>-2299.9999999999418</v>
      </c>
      <c r="BS532" s="11">
        <f t="shared" si="439"/>
        <v>0.63688890698379907</v>
      </c>
      <c r="BT532" s="11">
        <f t="shared" si="440"/>
        <v>5.6368889069837991</v>
      </c>
      <c r="BU532" s="11">
        <f t="shared" si="441"/>
        <v>4.0549337467228428</v>
      </c>
      <c r="BV532" s="11">
        <f t="shared" si="442"/>
        <v>0.24703800000001302</v>
      </c>
      <c r="BW532" s="11">
        <f t="shared" si="443"/>
        <v>-1103.2982333813181</v>
      </c>
    </row>
    <row r="533" spans="1:75" x14ac:dyDescent="0.35">
      <c r="A533" s="4">
        <v>167</v>
      </c>
      <c r="B533" s="5">
        <v>434.66</v>
      </c>
      <c r="C533" s="5">
        <f t="shared" si="396"/>
        <v>0.53999999999996362</v>
      </c>
      <c r="D533" s="5">
        <f t="shared" si="397"/>
        <v>2.6381496756668459</v>
      </c>
      <c r="E533" s="5">
        <f t="shared" si="398"/>
        <v>4.3466000000000002E-4</v>
      </c>
      <c r="F533" s="5">
        <f t="shared" si="399"/>
        <v>5.3999999999999144E-7</v>
      </c>
      <c r="G533" s="5">
        <f t="shared" si="400"/>
        <v>-3.3618503243331541</v>
      </c>
      <c r="H533" s="6">
        <f t="shared" si="401"/>
        <v>8.0663128514581711E-2</v>
      </c>
      <c r="K533" s="11">
        <v>167</v>
      </c>
      <c r="L533" s="11">
        <v>4</v>
      </c>
      <c r="M533" s="11">
        <f t="shared" si="402"/>
        <v>400000</v>
      </c>
      <c r="N533" s="11">
        <f t="shared" si="403"/>
        <v>-7.2000000000000064E-2</v>
      </c>
      <c r="O533" s="11">
        <f t="shared" si="403"/>
        <v>-7200</v>
      </c>
      <c r="P533" s="11">
        <f t="shared" si="404"/>
        <v>0.6020599913279624</v>
      </c>
      <c r="Q533" s="11">
        <f t="shared" si="404"/>
        <v>5.6020599913279625</v>
      </c>
      <c r="R533" s="11">
        <f t="shared" si="405"/>
        <v>14.629730981938467</v>
      </c>
      <c r="S533" s="11">
        <f t="shared" si="406"/>
        <v>-0.21599999999999658</v>
      </c>
      <c r="T533" s="11">
        <f t="shared" si="395"/>
        <v>1366.1382428730724</v>
      </c>
      <c r="V533" s="11">
        <v>167</v>
      </c>
      <c r="W533" s="25">
        <v>3.9609999999999999</v>
      </c>
      <c r="X533" s="11">
        <f t="shared" si="407"/>
        <v>396100</v>
      </c>
      <c r="Y533" s="11">
        <f t="shared" si="408"/>
        <v>-7.4999999999999734E-2</v>
      </c>
      <c r="Z533" s="11">
        <f t="shared" si="409"/>
        <v>-7500</v>
      </c>
      <c r="AA533" s="11">
        <f t="shared" si="410"/>
        <v>0.59780484240429288</v>
      </c>
      <c r="AB533" s="11">
        <f t="shared" si="411"/>
        <v>5.597804842404293</v>
      </c>
      <c r="AC533" s="11">
        <f>(AB533-AB534)/(G534-G533)</f>
        <v>15.396655079604878</v>
      </c>
      <c r="AD533" s="11">
        <f>X533*F533</f>
        <v>0.21389399999999661</v>
      </c>
      <c r="AE533" s="11">
        <f>(X533*E533)/(($I$3+$I$4)*286.9)+273</f>
        <v>1355.48014500506</v>
      </c>
      <c r="AG533" s="11">
        <v>167</v>
      </c>
      <c r="AH533" s="11">
        <v>3.6179999999999999</v>
      </c>
      <c r="AI533" s="11">
        <f t="shared" si="412"/>
        <v>361800</v>
      </c>
      <c r="AJ533" s="11">
        <f t="shared" si="413"/>
        <v>-7.099999999999973E-2</v>
      </c>
      <c r="AK533" s="11">
        <f t="shared" si="414"/>
        <v>-7100</v>
      </c>
      <c r="AL533" s="11">
        <f t="shared" si="415"/>
        <v>0.55846856252379495</v>
      </c>
      <c r="AM533" s="11">
        <f t="shared" si="416"/>
        <v>5.5584685625237951</v>
      </c>
      <c r="AN533" s="11">
        <f t="shared" si="417"/>
        <v>15.962904466471873</v>
      </c>
      <c r="AO533" s="11">
        <f t="shared" si="418"/>
        <v>0.19537199999999691</v>
      </c>
      <c r="AP533" s="11">
        <f t="shared" si="419"/>
        <v>-877.43504365149784</v>
      </c>
      <c r="AR533" s="11">
        <v>167</v>
      </c>
      <c r="AS533" s="11">
        <v>3.1709999999999998</v>
      </c>
      <c r="AT533" s="11">
        <f t="shared" si="420"/>
        <v>317100</v>
      </c>
      <c r="AU533" s="11">
        <f t="shared" si="421"/>
        <v>-7.9999999999999627E-2</v>
      </c>
      <c r="AV533" s="11">
        <f t="shared" si="422"/>
        <v>-8000</v>
      </c>
      <c r="AW533" s="11">
        <f t="shared" si="423"/>
        <v>0.50119624202708868</v>
      </c>
      <c r="AX533" s="11">
        <f t="shared" si="424"/>
        <v>5.5011962420270883</v>
      </c>
      <c r="AY533" s="11">
        <f t="shared" si="425"/>
        <v>20.580508344069489</v>
      </c>
      <c r="AZ533" s="11">
        <f t="shared" si="426"/>
        <v>0.17123399999999728</v>
      </c>
      <c r="BA533" s="11">
        <f t="shared" si="427"/>
        <v>-735.30003411246548</v>
      </c>
      <c r="BC533" s="11">
        <v>167</v>
      </c>
      <c r="BD533" s="11">
        <v>4.6449999999999996</v>
      </c>
      <c r="BE533" s="11">
        <f t="shared" si="428"/>
        <v>464499.99999999994</v>
      </c>
      <c r="BF533" s="11">
        <f t="shared" si="429"/>
        <v>-2.5999999999999801E-2</v>
      </c>
      <c r="BG533" s="11">
        <f t="shared" si="430"/>
        <v>-2599.9999999999418</v>
      </c>
      <c r="BH533" s="11">
        <f t="shared" si="431"/>
        <v>0.66698571832966058</v>
      </c>
      <c r="BI533" s="11">
        <f t="shared" si="432"/>
        <v>5.6669857183296601</v>
      </c>
      <c r="BJ533" s="11">
        <f t="shared" si="433"/>
        <v>4.5209685593854569</v>
      </c>
      <c r="BK533" s="11">
        <f t="shared" si="434"/>
        <v>0.250829999999996</v>
      </c>
      <c r="BL533" s="11">
        <f t="shared" si="435"/>
        <v>-1203.9957926371494</v>
      </c>
      <c r="BN533" s="11">
        <v>167</v>
      </c>
      <c r="BO533" s="11">
        <v>4.3109999999999999</v>
      </c>
      <c r="BP533" s="11">
        <f t="shared" si="436"/>
        <v>431100</v>
      </c>
      <c r="BQ533" s="11">
        <f t="shared" si="437"/>
        <v>-2.7000000000000135E-2</v>
      </c>
      <c r="BR533" s="11">
        <f t="shared" si="438"/>
        <v>-2700</v>
      </c>
      <c r="BS533" s="11">
        <f t="shared" si="439"/>
        <v>0.63457802285388809</v>
      </c>
      <c r="BT533" s="11">
        <f t="shared" si="440"/>
        <v>5.634578022853888</v>
      </c>
      <c r="BU533" s="11">
        <f t="shared" si="441"/>
        <v>5.0602835926526275</v>
      </c>
      <c r="BV533" s="11">
        <f t="shared" si="442"/>
        <v>0.23279399999999631</v>
      </c>
      <c r="BW533" s="11">
        <f t="shared" si="443"/>
        <v>-1097.792004748924</v>
      </c>
    </row>
    <row r="534" spans="1:75" x14ac:dyDescent="0.35">
      <c r="A534" s="4">
        <v>168</v>
      </c>
      <c r="B534" s="5">
        <v>435.2</v>
      </c>
      <c r="C534" s="5">
        <f t="shared" si="396"/>
        <v>0.49000000000000909</v>
      </c>
      <c r="D534" s="5">
        <f t="shared" si="397"/>
        <v>2.6386888866901237</v>
      </c>
      <c r="E534" s="5">
        <f t="shared" si="398"/>
        <v>4.3520000000000001E-4</v>
      </c>
      <c r="F534" s="5">
        <f t="shared" si="399"/>
        <v>4.9000000000001733E-7</v>
      </c>
      <c r="G534" s="5">
        <f t="shared" si="400"/>
        <v>-3.3613111133098763</v>
      </c>
      <c r="H534" s="6">
        <f t="shared" si="401"/>
        <v>8.077219117662951E-2</v>
      </c>
      <c r="K534" s="11">
        <v>168</v>
      </c>
      <c r="L534" s="11">
        <v>3.9279999999999999</v>
      </c>
      <c r="M534" s="11">
        <f t="shared" si="402"/>
        <v>392800</v>
      </c>
      <c r="N534" s="11">
        <f t="shared" si="403"/>
        <v>-7.2000000000000064E-2</v>
      </c>
      <c r="O534" s="11">
        <f t="shared" si="403"/>
        <v>-7200</v>
      </c>
      <c r="P534" s="11">
        <f t="shared" si="404"/>
        <v>0.59417147911491208</v>
      </c>
      <c r="Q534" s="11">
        <f t="shared" si="404"/>
        <v>5.5941714791149124</v>
      </c>
      <c r="R534" s="11">
        <f t="shared" si="405"/>
        <v>16.440280887064056</v>
      </c>
      <c r="S534" s="11">
        <f t="shared" si="406"/>
        <v>-0.1924720000000068</v>
      </c>
      <c r="T534" s="11">
        <f t="shared" si="395"/>
        <v>1347.795370080041</v>
      </c>
      <c r="V534" s="11">
        <v>168</v>
      </c>
      <c r="W534" s="25">
        <v>3.8860000000000001</v>
      </c>
      <c r="X534" s="11">
        <f t="shared" si="407"/>
        <v>388600</v>
      </c>
      <c r="Y534" s="11">
        <f t="shared" si="408"/>
        <v>-7.2000000000000064E-2</v>
      </c>
      <c r="Z534" s="11">
        <f t="shared" si="409"/>
        <v>-7200</v>
      </c>
      <c r="AA534" s="11">
        <f t="shared" si="410"/>
        <v>0.58950279626376378</v>
      </c>
      <c r="AB534" s="11">
        <f t="shared" si="411"/>
        <v>5.5895027962637638</v>
      </c>
      <c r="AC534" s="11">
        <f>(AB534-AB535)/(G535-G534)</f>
        <v>16.61963980438918</v>
      </c>
      <c r="AD534" s="11">
        <f>X534*F534</f>
        <v>0.19041400000000674</v>
      </c>
      <c r="AE534" s="11">
        <f>(X534*E534)/(($I$3+$I$4)*286.9)+273</f>
        <v>1336.3031588928307</v>
      </c>
      <c r="AG534" s="11">
        <v>168</v>
      </c>
      <c r="AH534" s="11">
        <v>3.5470000000000002</v>
      </c>
      <c r="AI534" s="11">
        <f t="shared" si="412"/>
        <v>354700</v>
      </c>
      <c r="AJ534" s="11">
        <f t="shared" si="413"/>
        <v>-6.7000000000000171E-2</v>
      </c>
      <c r="AK534" s="11">
        <f t="shared" si="414"/>
        <v>-6700</v>
      </c>
      <c r="AL534" s="11">
        <f t="shared" si="415"/>
        <v>0.54986118847194276</v>
      </c>
      <c r="AM534" s="11">
        <f t="shared" si="416"/>
        <v>5.5498611884719429</v>
      </c>
      <c r="AN534" s="11">
        <f t="shared" si="417"/>
        <v>16.946701823401522</v>
      </c>
      <c r="AO534" s="11">
        <f t="shared" si="418"/>
        <v>0.17380300000000615</v>
      </c>
      <c r="AP534" s="11">
        <f t="shared" si="419"/>
        <v>-856.25998509349165</v>
      </c>
      <c r="AR534" s="11">
        <v>168</v>
      </c>
      <c r="AS534" s="11">
        <v>3.0910000000000002</v>
      </c>
      <c r="AT534" s="11">
        <f t="shared" si="420"/>
        <v>309100</v>
      </c>
      <c r="AU534" s="11">
        <f t="shared" si="421"/>
        <v>-7.4000000000000288E-2</v>
      </c>
      <c r="AV534" s="11">
        <f t="shared" si="422"/>
        <v>-7400</v>
      </c>
      <c r="AW534" s="11">
        <f t="shared" si="423"/>
        <v>0.49009900506330495</v>
      </c>
      <c r="AX534" s="11">
        <f t="shared" si="424"/>
        <v>5.4900990050633052</v>
      </c>
      <c r="AY534" s="11">
        <f t="shared" si="425"/>
        <v>21.533822015664896</v>
      </c>
      <c r="AZ534" s="11">
        <f t="shared" si="426"/>
        <v>0.15145900000000537</v>
      </c>
      <c r="BA534" s="11">
        <f t="shared" si="427"/>
        <v>-711.08306002931556</v>
      </c>
      <c r="BC534" s="11">
        <v>168</v>
      </c>
      <c r="BD534" s="11">
        <v>4.6189999999999998</v>
      </c>
      <c r="BE534" s="11">
        <f t="shared" si="428"/>
        <v>461900</v>
      </c>
      <c r="BF534" s="11">
        <f t="shared" si="429"/>
        <v>-2.4999999999999467E-2</v>
      </c>
      <c r="BG534" s="11">
        <f t="shared" si="430"/>
        <v>-2499.9999999999418</v>
      </c>
      <c r="BH534" s="11">
        <f t="shared" si="431"/>
        <v>0.66454796224654666</v>
      </c>
      <c r="BI534" s="11">
        <f t="shared" si="432"/>
        <v>5.6645479622465471</v>
      </c>
      <c r="BJ534" s="11">
        <f t="shared" si="433"/>
        <v>4.8228880534771017</v>
      </c>
      <c r="BK534" s="11">
        <f t="shared" si="434"/>
        <v>0.226331000000008</v>
      </c>
      <c r="BL534" s="11">
        <f t="shared" si="435"/>
        <v>-1197.5531071741859</v>
      </c>
      <c r="BN534" s="11">
        <v>168</v>
      </c>
      <c r="BO534" s="11">
        <v>4.2839999999999998</v>
      </c>
      <c r="BP534" s="11">
        <f t="shared" si="436"/>
        <v>428400</v>
      </c>
      <c r="BQ534" s="11">
        <f t="shared" si="437"/>
        <v>-3.0999999999999694E-2</v>
      </c>
      <c r="BR534" s="11">
        <f t="shared" si="438"/>
        <v>-3100</v>
      </c>
      <c r="BS534" s="11">
        <f t="shared" si="439"/>
        <v>0.63184946215981797</v>
      </c>
      <c r="BT534" s="11">
        <f t="shared" si="440"/>
        <v>5.6318494621598179</v>
      </c>
      <c r="BU534" s="11">
        <f t="shared" si="441"/>
        <v>6.4539485541721628</v>
      </c>
      <c r="BV534" s="11">
        <f t="shared" si="442"/>
        <v>0.20991600000000743</v>
      </c>
      <c r="BW534" s="11">
        <f t="shared" si="443"/>
        <v>-1090.8990065239691</v>
      </c>
    </row>
    <row r="535" spans="1:75" x14ac:dyDescent="0.35">
      <c r="A535" s="4">
        <v>169</v>
      </c>
      <c r="B535" s="5">
        <v>435.69</v>
      </c>
      <c r="C535" s="5">
        <f t="shared" si="396"/>
        <v>0.44999999999998863</v>
      </c>
      <c r="D535" s="5">
        <f t="shared" si="397"/>
        <v>2.6391775920802147</v>
      </c>
      <c r="E535" s="5">
        <f t="shared" si="398"/>
        <v>4.3569000000000002E-4</v>
      </c>
      <c r="F535" s="5">
        <f t="shared" si="399"/>
        <v>4.4999999999998383E-7</v>
      </c>
      <c r="G535" s="5">
        <f t="shared" si="400"/>
        <v>-3.3608224079197853</v>
      </c>
      <c r="H535" s="6">
        <f t="shared" si="401"/>
        <v>8.0872511526634494E-2</v>
      </c>
      <c r="K535" s="11">
        <v>169</v>
      </c>
      <c r="L535" s="11">
        <v>3.8559999999999999</v>
      </c>
      <c r="M535" s="11">
        <f t="shared" si="402"/>
        <v>385600</v>
      </c>
      <c r="N535" s="11">
        <f t="shared" si="403"/>
        <v>-6.0999999999999943E-2</v>
      </c>
      <c r="O535" s="11">
        <f t="shared" si="403"/>
        <v>-6100</v>
      </c>
      <c r="P535" s="11">
        <f t="shared" si="404"/>
        <v>0.58613702523079314</v>
      </c>
      <c r="Q535" s="11">
        <f t="shared" si="404"/>
        <v>5.5861370252307934</v>
      </c>
      <c r="R535" s="11">
        <f t="shared" si="405"/>
        <v>15.446855796248125</v>
      </c>
      <c r="S535" s="11">
        <f t="shared" si="406"/>
        <v>-0.17351999999999376</v>
      </c>
      <c r="T535" s="11">
        <f t="shared" si="395"/>
        <v>1329.2823876133614</v>
      </c>
      <c r="V535" s="11">
        <v>169</v>
      </c>
      <c r="W535" s="25">
        <v>3.8140000000000001</v>
      </c>
      <c r="X535" s="11">
        <f t="shared" si="407"/>
        <v>381400</v>
      </c>
      <c r="Y535" s="11">
        <f t="shared" si="408"/>
        <v>-7.1000000000000174E-2</v>
      </c>
      <c r="Z535" s="11">
        <f t="shared" si="409"/>
        <v>-7100</v>
      </c>
      <c r="AA535" s="11">
        <f t="shared" si="410"/>
        <v>0.58138068870998683</v>
      </c>
      <c r="AB535" s="11">
        <f t="shared" si="411"/>
        <v>5.581380688709987</v>
      </c>
      <c r="AC535" s="11">
        <f>(AB535-AB536)/(G536-G535)</f>
        <v>18.202915890004181</v>
      </c>
      <c r="AD535" s="11">
        <f>X535*F535</f>
        <v>0.17162999999999384</v>
      </c>
      <c r="AE535" s="11">
        <f>(X535*E535)/(($I$3+$I$4)*286.9)+273</f>
        <v>1317.7772371258714</v>
      </c>
      <c r="AG535" s="11">
        <v>169</v>
      </c>
      <c r="AH535" s="11">
        <v>3.48</v>
      </c>
      <c r="AI535" s="11">
        <f t="shared" si="412"/>
        <v>348000</v>
      </c>
      <c r="AJ535" s="11">
        <f t="shared" si="413"/>
        <v>-6.999999999999984E-2</v>
      </c>
      <c r="AK535" s="11">
        <f t="shared" si="414"/>
        <v>-7000</v>
      </c>
      <c r="AL535" s="11">
        <f t="shared" si="415"/>
        <v>0.54157924394658097</v>
      </c>
      <c r="AM535" s="11">
        <f t="shared" si="416"/>
        <v>5.5415792439465807</v>
      </c>
      <c r="AN535" s="11">
        <f t="shared" si="417"/>
        <v>19.683984664943168</v>
      </c>
      <c r="AO535" s="11">
        <f t="shared" si="418"/>
        <v>0.15659999999999438</v>
      </c>
      <c r="AP535" s="11">
        <f t="shared" si="419"/>
        <v>-836.17660359127945</v>
      </c>
      <c r="AR535" s="11">
        <v>169</v>
      </c>
      <c r="AS535" s="11">
        <v>3.0169999999999999</v>
      </c>
      <c r="AT535" s="11">
        <f t="shared" si="420"/>
        <v>301700</v>
      </c>
      <c r="AU535" s="11">
        <f t="shared" si="421"/>
        <v>-7.7999999999999847E-2</v>
      </c>
      <c r="AV535" s="11">
        <f t="shared" si="422"/>
        <v>-7800</v>
      </c>
      <c r="AW535" s="11">
        <f t="shared" si="423"/>
        <v>0.47957531017498845</v>
      </c>
      <c r="AX535" s="11">
        <f t="shared" si="424"/>
        <v>5.4795753101749884</v>
      </c>
      <c r="AY535" s="11">
        <f t="shared" si="425"/>
        <v>25.373711660049665</v>
      </c>
      <c r="AZ535" s="11">
        <f t="shared" si="426"/>
        <v>0.13576499999999511</v>
      </c>
      <c r="BA535" s="11">
        <f t="shared" si="427"/>
        <v>-688.60511868818674</v>
      </c>
      <c r="BC535" s="11">
        <v>169</v>
      </c>
      <c r="BD535" s="11">
        <v>4.5940000000000003</v>
      </c>
      <c r="BE535" s="11">
        <f t="shared" si="428"/>
        <v>459400.00000000006</v>
      </c>
      <c r="BF535" s="11">
        <f t="shared" si="429"/>
        <v>-3.1000000000000583E-2</v>
      </c>
      <c r="BG535" s="11">
        <f t="shared" si="430"/>
        <v>-3100.0000000000582</v>
      </c>
      <c r="BH535" s="11">
        <f t="shared" si="431"/>
        <v>0.66219099085900734</v>
      </c>
      <c r="BI535" s="11">
        <f t="shared" si="432"/>
        <v>5.6621909908590071</v>
      </c>
      <c r="BJ535" s="11">
        <f t="shared" si="433"/>
        <v>6.558875626508768</v>
      </c>
      <c r="BK535" s="11">
        <f t="shared" si="434"/>
        <v>0.20672999999999259</v>
      </c>
      <c r="BL535" s="11">
        <f t="shared" si="435"/>
        <v>-1191.2406083041201</v>
      </c>
      <c r="BN535" s="11">
        <v>169</v>
      </c>
      <c r="BO535" s="11">
        <v>4.2530000000000001</v>
      </c>
      <c r="BP535" s="11">
        <f t="shared" si="436"/>
        <v>425300</v>
      </c>
      <c r="BQ535" s="11">
        <f t="shared" si="437"/>
        <v>-3.0000000000000249E-2</v>
      </c>
      <c r="BR535" s="11">
        <f t="shared" si="438"/>
        <v>-3000</v>
      </c>
      <c r="BS535" s="11">
        <f t="shared" si="439"/>
        <v>0.62869538271402337</v>
      </c>
      <c r="BT535" s="11">
        <f t="shared" si="440"/>
        <v>5.6286953827140236</v>
      </c>
      <c r="BU535" s="11">
        <f t="shared" si="441"/>
        <v>6.8572720087209049</v>
      </c>
      <c r="BV535" s="11">
        <f t="shared" si="442"/>
        <v>0.19138499999999312</v>
      </c>
      <c r="BW535" s="11">
        <f t="shared" si="443"/>
        <v>-1082.5540503085376</v>
      </c>
    </row>
    <row r="536" spans="1:75" x14ac:dyDescent="0.35">
      <c r="A536" s="4">
        <v>170</v>
      </c>
      <c r="B536" s="5">
        <v>436.14</v>
      </c>
      <c r="C536" s="5">
        <f t="shared" si="396"/>
        <v>0.40000000000003411</v>
      </c>
      <c r="D536" s="5">
        <f t="shared" si="397"/>
        <v>2.6396259192408125</v>
      </c>
      <c r="E536" s="5">
        <f t="shared" si="398"/>
        <v>4.3614000000000001E-4</v>
      </c>
      <c r="F536" s="5">
        <f t="shared" si="399"/>
        <v>4.0000000000000972E-7</v>
      </c>
      <c r="G536" s="5">
        <f t="shared" si="400"/>
        <v>-3.3603740807591875</v>
      </c>
      <c r="H536" s="6">
        <f t="shared" si="401"/>
        <v>8.0964093655857439E-2</v>
      </c>
      <c r="K536" s="11">
        <v>170</v>
      </c>
      <c r="L536" s="11">
        <v>3.7949999999999999</v>
      </c>
      <c r="M536" s="11">
        <f t="shared" si="402"/>
        <v>379500</v>
      </c>
      <c r="N536" s="11">
        <f t="shared" si="403"/>
        <v>-5.2000000000000046E-2</v>
      </c>
      <c r="O536" s="11">
        <f t="shared" si="403"/>
        <v>-5200</v>
      </c>
      <c r="P536" s="11">
        <f t="shared" si="404"/>
        <v>0.57921178023149911</v>
      </c>
      <c r="Q536" s="11">
        <f t="shared" si="404"/>
        <v>5.5792117802314989</v>
      </c>
      <c r="R536" s="11">
        <f t="shared" si="405"/>
        <v>15.050436679228866</v>
      </c>
      <c r="S536" s="11">
        <f t="shared" si="406"/>
        <v>-0.15180000000000368</v>
      </c>
      <c r="T536" s="11">
        <f t="shared" si="395"/>
        <v>1313.6462429088722</v>
      </c>
      <c r="V536" s="11">
        <v>170</v>
      </c>
      <c r="W536" s="25">
        <v>3.7429999999999999</v>
      </c>
      <c r="X536" s="11">
        <f t="shared" si="407"/>
        <v>374300</v>
      </c>
      <c r="Y536" s="11">
        <f t="shared" si="408"/>
        <v>-7.2000000000000064E-2</v>
      </c>
      <c r="Z536" s="11">
        <f t="shared" si="409"/>
        <v>-7200</v>
      </c>
      <c r="AA536" s="11">
        <f t="shared" si="410"/>
        <v>0.57321982711442188</v>
      </c>
      <c r="AB536" s="11">
        <f t="shared" si="411"/>
        <v>5.5732198271144222</v>
      </c>
      <c r="AC536" s="11">
        <f>(AB536-AB537)/(G537-G536)</f>
        <v>21.18793194623203</v>
      </c>
      <c r="AD536" s="11">
        <f>X536*F536</f>
        <v>0.14972000000000363</v>
      </c>
      <c r="AE536" s="11">
        <f>(X536*E536)/(($I$3+$I$4)*286.9)+273</f>
        <v>1299.3870585528086</v>
      </c>
      <c r="AG536" s="11">
        <v>170</v>
      </c>
      <c r="AH536" s="11">
        <v>3.41</v>
      </c>
      <c r="AI536" s="11">
        <f t="shared" si="412"/>
        <v>341000</v>
      </c>
      <c r="AJ536" s="11">
        <f t="shared" si="413"/>
        <v>-6.6000000000000281E-2</v>
      </c>
      <c r="AK536" s="11">
        <f t="shared" si="414"/>
        <v>-6600</v>
      </c>
      <c r="AL536" s="11">
        <f t="shared" si="415"/>
        <v>0.53275437899249778</v>
      </c>
      <c r="AM536" s="11">
        <f t="shared" si="416"/>
        <v>5.5327543789924976</v>
      </c>
      <c r="AN536" s="11">
        <f t="shared" si="417"/>
        <v>21.320221133141608</v>
      </c>
      <c r="AO536" s="11">
        <f t="shared" si="418"/>
        <v>0.13640000000000332</v>
      </c>
      <c r="AP536" s="11">
        <f t="shared" si="419"/>
        <v>-814.98814304191615</v>
      </c>
      <c r="AR536" s="11">
        <v>170</v>
      </c>
      <c r="AS536" s="11">
        <v>2.9390000000000001</v>
      </c>
      <c r="AT536" s="11">
        <f t="shared" si="420"/>
        <v>293900</v>
      </c>
      <c r="AU536" s="11">
        <f t="shared" si="421"/>
        <v>-8.0000000000000071E-2</v>
      </c>
      <c r="AV536" s="11">
        <f t="shared" si="422"/>
        <v>-8000</v>
      </c>
      <c r="AW536" s="11">
        <f t="shared" si="423"/>
        <v>0.46819958607261258</v>
      </c>
      <c r="AX536" s="11">
        <f t="shared" si="424"/>
        <v>5.4681995860726129</v>
      </c>
      <c r="AY536" s="11">
        <f t="shared" si="425"/>
        <v>30.104702510045776</v>
      </c>
      <c r="AZ536" s="11">
        <f t="shared" si="426"/>
        <v>0.11756000000000286</v>
      </c>
      <c r="BA536" s="11">
        <f t="shared" si="427"/>
        <v>-664.71177489741683</v>
      </c>
      <c r="BC536" s="11">
        <v>170</v>
      </c>
      <c r="BD536" s="11">
        <v>4.5629999999999997</v>
      </c>
      <c r="BE536" s="11">
        <f t="shared" si="428"/>
        <v>456300</v>
      </c>
      <c r="BF536" s="11">
        <f t="shared" si="429"/>
        <v>-3.5000000000000142E-2</v>
      </c>
      <c r="BG536" s="11">
        <f t="shared" si="430"/>
        <v>-3500.0000000000582</v>
      </c>
      <c r="BH536" s="11">
        <f t="shared" si="431"/>
        <v>0.6592504687726608</v>
      </c>
      <c r="BI536" s="11">
        <f t="shared" si="432"/>
        <v>5.6592504687726608</v>
      </c>
      <c r="BJ536" s="11">
        <f t="shared" si="433"/>
        <v>8.3995019170478962</v>
      </c>
      <c r="BK536" s="11">
        <f t="shared" si="434"/>
        <v>0.18252000000000443</v>
      </c>
      <c r="BL536" s="11">
        <f t="shared" si="435"/>
        <v>-1182.8621397947986</v>
      </c>
      <c r="BN536" s="11">
        <v>170</v>
      </c>
      <c r="BO536" s="11">
        <v>4.2229999999999999</v>
      </c>
      <c r="BP536" s="11">
        <f t="shared" si="436"/>
        <v>422300</v>
      </c>
      <c r="BQ536" s="11">
        <f t="shared" si="437"/>
        <v>-3.3999999999999808E-2</v>
      </c>
      <c r="BR536" s="11">
        <f t="shared" si="438"/>
        <v>-3400</v>
      </c>
      <c r="BS536" s="11">
        <f t="shared" si="439"/>
        <v>0.62562108142490769</v>
      </c>
      <c r="BT536" s="11">
        <f t="shared" si="440"/>
        <v>5.6256210814249075</v>
      </c>
      <c r="BU536" s="11">
        <f t="shared" si="441"/>
        <v>8.8181406020834796</v>
      </c>
      <c r="BV536" s="11">
        <f t="shared" si="442"/>
        <v>0.16892000000000409</v>
      </c>
      <c r="BW536" s="11">
        <f t="shared" si="443"/>
        <v>-1074.3823835970711</v>
      </c>
    </row>
    <row r="537" spans="1:75" x14ac:dyDescent="0.35">
      <c r="A537" s="4">
        <v>171</v>
      </c>
      <c r="B537" s="5">
        <v>436.54</v>
      </c>
      <c r="C537" s="5">
        <f t="shared" si="396"/>
        <v>0.37000000000000455</v>
      </c>
      <c r="D537" s="5">
        <f t="shared" si="397"/>
        <v>2.6400240441088667</v>
      </c>
      <c r="E537" s="5">
        <f t="shared" si="398"/>
        <v>4.3654000000000002E-4</v>
      </c>
      <c r="F537" s="5">
        <f t="shared" si="399"/>
        <v>3.7000000000002526E-7</v>
      </c>
      <c r="G537" s="5">
        <f t="shared" si="400"/>
        <v>-3.3599759558911333</v>
      </c>
      <c r="H537" s="6">
        <f t="shared" si="401"/>
        <v>8.1046941401418438E-2</v>
      </c>
      <c r="K537" s="11">
        <v>171</v>
      </c>
      <c r="L537" s="11">
        <v>3.7429999999999999</v>
      </c>
      <c r="M537" s="11">
        <f t="shared" si="402"/>
        <v>374300</v>
      </c>
      <c r="N537" s="11">
        <f t="shared" si="403"/>
        <v>-5.3999999999999826E-2</v>
      </c>
      <c r="O537" s="11">
        <f t="shared" si="403"/>
        <v>-5400</v>
      </c>
      <c r="P537" s="11">
        <f t="shared" si="404"/>
        <v>0.57321982711442188</v>
      </c>
      <c r="Q537" s="11">
        <f t="shared" si="404"/>
        <v>5.5732198271144222</v>
      </c>
      <c r="R537" s="11">
        <f t="shared" si="405"/>
        <v>17.152680600107928</v>
      </c>
      <c r="S537" s="11">
        <f t="shared" si="406"/>
        <v>-0.13849100000000944</v>
      </c>
      <c r="T537" s="11">
        <f t="shared" si="395"/>
        <v>1300.328395791817</v>
      </c>
      <c r="V537" s="11">
        <v>171</v>
      </c>
      <c r="W537" s="25">
        <v>3.6709999999999998</v>
      </c>
      <c r="X537" s="11">
        <f t="shared" si="407"/>
        <v>367100</v>
      </c>
      <c r="Y537" s="11">
        <f t="shared" si="408"/>
        <v>-6.899999999999995E-2</v>
      </c>
      <c r="Z537" s="11">
        <f t="shared" si="409"/>
        <v>-6900</v>
      </c>
      <c r="AA537" s="11">
        <f t="shared" si="410"/>
        <v>0.56478438450398671</v>
      </c>
      <c r="AB537" s="11">
        <f t="shared" si="411"/>
        <v>5.5647843845039864</v>
      </c>
      <c r="AC537" s="11">
        <f>(AB537-AB538)/(G538-G537)</f>
        <v>22.396741243163433</v>
      </c>
      <c r="AD537" s="11">
        <f>X537*F537</f>
        <v>0.13582700000000927</v>
      </c>
      <c r="AE537" s="11">
        <f>(X537*E537)/(($I$3+$I$4)*286.9)+273</f>
        <v>1280.5668022847344</v>
      </c>
      <c r="AG537" s="11">
        <v>171</v>
      </c>
      <c r="AH537" s="11">
        <v>3.3439999999999999</v>
      </c>
      <c r="AI537" s="11">
        <f t="shared" si="412"/>
        <v>334400</v>
      </c>
      <c r="AJ537" s="11">
        <f t="shared" si="413"/>
        <v>-6.999999999999984E-2</v>
      </c>
      <c r="AK537" s="11">
        <f t="shared" si="414"/>
        <v>-7000</v>
      </c>
      <c r="AL537" s="11">
        <f t="shared" si="415"/>
        <v>0.52426626876697879</v>
      </c>
      <c r="AM537" s="11">
        <f t="shared" si="416"/>
        <v>5.5242662687669783</v>
      </c>
      <c r="AN537" s="11">
        <f t="shared" si="417"/>
        <v>24.970300741675338</v>
      </c>
      <c r="AO537" s="11">
        <f t="shared" si="418"/>
        <v>0.12372800000000844</v>
      </c>
      <c r="AP537" s="11">
        <f t="shared" si="419"/>
        <v>-794.90882895629488</v>
      </c>
      <c r="AR537" s="11">
        <v>171</v>
      </c>
      <c r="AS537" s="11">
        <v>2.859</v>
      </c>
      <c r="AT537" s="11">
        <f t="shared" si="420"/>
        <v>285900</v>
      </c>
      <c r="AU537" s="11">
        <f t="shared" si="421"/>
        <v>-7.9000000000000181E-2</v>
      </c>
      <c r="AV537" s="11">
        <f t="shared" si="422"/>
        <v>-7900</v>
      </c>
      <c r="AW537" s="11">
        <f t="shared" si="423"/>
        <v>0.45621415535798887</v>
      </c>
      <c r="AX537" s="11">
        <f t="shared" si="424"/>
        <v>5.4562141553579888</v>
      </c>
      <c r="AY537" s="11">
        <f t="shared" si="425"/>
        <v>33.074227623275746</v>
      </c>
      <c r="AZ537" s="11">
        <f t="shared" si="426"/>
        <v>0.10578300000000722</v>
      </c>
      <c r="BA537" s="11">
        <f t="shared" si="427"/>
        <v>-640.02372667046848</v>
      </c>
      <c r="BC537" s="11">
        <v>171</v>
      </c>
      <c r="BD537" s="11">
        <v>4.5279999999999996</v>
      </c>
      <c r="BE537" s="11">
        <f t="shared" si="428"/>
        <v>452799.99999999994</v>
      </c>
      <c r="BF537" s="11">
        <f t="shared" si="429"/>
        <v>-4.2999999999999261E-2</v>
      </c>
      <c r="BG537" s="11">
        <f t="shared" si="430"/>
        <v>-4299.9999999998836</v>
      </c>
      <c r="BH537" s="11">
        <f t="shared" si="431"/>
        <v>0.655906418180215</v>
      </c>
      <c r="BI537" s="11">
        <f t="shared" si="432"/>
        <v>5.6559064181802148</v>
      </c>
      <c r="BJ537" s="11">
        <f t="shared" si="433"/>
        <v>11.262600483087807</v>
      </c>
      <c r="BK537" s="11">
        <f t="shared" si="434"/>
        <v>0.16753600000001143</v>
      </c>
      <c r="BL537" s="11">
        <f t="shared" si="435"/>
        <v>-1173.0200889695279</v>
      </c>
      <c r="BN537" s="11">
        <v>171</v>
      </c>
      <c r="BO537" s="11">
        <v>4.1890000000000001</v>
      </c>
      <c r="BP537" s="11">
        <f t="shared" si="436"/>
        <v>418900</v>
      </c>
      <c r="BQ537" s="11">
        <f t="shared" si="437"/>
        <v>-3.6999999999999922E-2</v>
      </c>
      <c r="BR537" s="11">
        <f t="shared" si="438"/>
        <v>-3700</v>
      </c>
      <c r="BS537" s="11">
        <f t="shared" si="439"/>
        <v>0.62211036036121947</v>
      </c>
      <c r="BT537" s="11">
        <f t="shared" si="440"/>
        <v>5.6221103603612193</v>
      </c>
      <c r="BU537" s="11">
        <f t="shared" si="441"/>
        <v>10.471834035371309</v>
      </c>
      <c r="BV537" s="11">
        <f t="shared" si="442"/>
        <v>0.15499300000001057</v>
      </c>
      <c r="BW537" s="11">
        <f t="shared" si="443"/>
        <v>-1064.7601927326311</v>
      </c>
    </row>
    <row r="538" spans="1:75" x14ac:dyDescent="0.35">
      <c r="A538" s="4">
        <v>172</v>
      </c>
      <c r="B538" s="5">
        <v>436.91</v>
      </c>
      <c r="C538" s="5">
        <f t="shared" si="396"/>
        <v>0.31999999999999318</v>
      </c>
      <c r="D538" s="5">
        <f t="shared" si="397"/>
        <v>2.6403919849593236</v>
      </c>
      <c r="E538" s="5">
        <f t="shared" si="398"/>
        <v>4.3691000000000004E-4</v>
      </c>
      <c r="F538" s="5">
        <f t="shared" si="399"/>
        <v>3.1999999999999694E-7</v>
      </c>
      <c r="G538" s="5">
        <f t="shared" si="400"/>
        <v>-3.3596080150406764</v>
      </c>
      <c r="H538" s="6">
        <f t="shared" si="401"/>
        <v>8.1121058318522427E-2</v>
      </c>
      <c r="K538" s="11">
        <v>172</v>
      </c>
      <c r="L538" s="11">
        <v>3.6890000000000001</v>
      </c>
      <c r="M538" s="11">
        <f t="shared" si="402"/>
        <v>368900</v>
      </c>
      <c r="N538" s="11">
        <f t="shared" si="403"/>
        <v>-5.1000000000000156E-2</v>
      </c>
      <c r="O538" s="11">
        <f t="shared" si="403"/>
        <v>-5100</v>
      </c>
      <c r="P538" s="11">
        <f t="shared" si="404"/>
        <v>0.56690865522680345</v>
      </c>
      <c r="Q538" s="11">
        <f t="shared" si="404"/>
        <v>5.5669086552268032</v>
      </c>
      <c r="R538" s="11">
        <f t="shared" si="405"/>
        <v>19.014372357892867</v>
      </c>
      <c r="S538" s="11">
        <f t="shared" si="406"/>
        <v>-0.11804799999999888</v>
      </c>
      <c r="T538" s="11">
        <f t="shared" si="395"/>
        <v>1286.3653755463833</v>
      </c>
      <c r="V538" s="11">
        <v>172</v>
      </c>
      <c r="W538" s="25">
        <v>3.6019999999999999</v>
      </c>
      <c r="X538" s="11">
        <f t="shared" si="407"/>
        <v>360200</v>
      </c>
      <c r="Y538" s="11">
        <f t="shared" si="408"/>
        <v>-6.999999999999984E-2</v>
      </c>
      <c r="Z538" s="11">
        <f t="shared" si="409"/>
        <v>-7000</v>
      </c>
      <c r="AA538" s="11">
        <f t="shared" si="410"/>
        <v>0.55654370848351453</v>
      </c>
      <c r="AB538" s="11">
        <f t="shared" si="411"/>
        <v>5.5565437084835141</v>
      </c>
      <c r="AC538" s="11">
        <f>(AB538-AB539)/(G539-G538)</f>
        <v>26.804633242459186</v>
      </c>
      <c r="AD538" s="11">
        <f>X538*F538</f>
        <v>0.1152639999999989</v>
      </c>
      <c r="AE538" s="11">
        <f>(X538*E538)/(($I$3+$I$4)*286.9)+273</f>
        <v>1262.4665445156065</v>
      </c>
      <c r="AG538" s="11">
        <v>172</v>
      </c>
      <c r="AH538" s="11">
        <v>3.274</v>
      </c>
      <c r="AI538" s="11">
        <f t="shared" si="412"/>
        <v>327400</v>
      </c>
      <c r="AJ538" s="11">
        <f t="shared" si="413"/>
        <v>-7.6000000000000068E-2</v>
      </c>
      <c r="AK538" s="11">
        <f t="shared" si="414"/>
        <v>-7600</v>
      </c>
      <c r="AL538" s="11">
        <f t="shared" si="415"/>
        <v>0.51507867507592264</v>
      </c>
      <c r="AM538" s="11">
        <f t="shared" si="416"/>
        <v>5.5150786750759222</v>
      </c>
      <c r="AN538" s="11">
        <f t="shared" si="417"/>
        <v>32.079385702201812</v>
      </c>
      <c r="AO538" s="11">
        <f t="shared" si="418"/>
        <v>0.104767999999999</v>
      </c>
      <c r="AP538" s="11">
        <f t="shared" si="419"/>
        <v>-773.44046284290357</v>
      </c>
      <c r="AR538" s="11">
        <v>172</v>
      </c>
      <c r="AS538" s="11">
        <v>2.78</v>
      </c>
      <c r="AT538" s="11">
        <f t="shared" si="420"/>
        <v>278000</v>
      </c>
      <c r="AU538" s="11">
        <f t="shared" si="421"/>
        <v>-7.5999999999999623E-2</v>
      </c>
      <c r="AV538" s="11">
        <f t="shared" si="422"/>
        <v>-7600</v>
      </c>
      <c r="AW538" s="11">
        <f t="shared" si="423"/>
        <v>0.44404479591807622</v>
      </c>
      <c r="AX538" s="11">
        <f t="shared" si="424"/>
        <v>5.4440447959180762</v>
      </c>
      <c r="AY538" s="11">
        <f t="shared" si="425"/>
        <v>37.859506417878954</v>
      </c>
      <c r="AZ538" s="11">
        <f t="shared" si="426"/>
        <v>8.8959999999999151E-2</v>
      </c>
      <c r="BA538" s="11">
        <f t="shared" si="427"/>
        <v>-615.54749135713848</v>
      </c>
      <c r="BC538" s="11">
        <v>172</v>
      </c>
      <c r="BD538" s="11">
        <v>4.4850000000000003</v>
      </c>
      <c r="BE538" s="11">
        <f t="shared" si="428"/>
        <v>448500.00000000006</v>
      </c>
      <c r="BF538" s="11">
        <f t="shared" si="429"/>
        <v>-4.7000000000000597E-2</v>
      </c>
      <c r="BG538" s="11">
        <f t="shared" si="430"/>
        <v>-4700.0000000000582</v>
      </c>
      <c r="BH538" s="11">
        <f t="shared" si="431"/>
        <v>0.65176244738011091</v>
      </c>
      <c r="BI538" s="11">
        <f t="shared" si="432"/>
        <v>5.6517624473801114</v>
      </c>
      <c r="BJ538" s="11">
        <f t="shared" si="433"/>
        <v>14.388713901395779</v>
      </c>
      <c r="BK538" s="11">
        <f t="shared" si="434"/>
        <v>0.14351999999999865</v>
      </c>
      <c r="BL538" s="11">
        <f t="shared" si="435"/>
        <v>-1160.5019779628658</v>
      </c>
      <c r="BN538" s="11">
        <v>172</v>
      </c>
      <c r="BO538" s="11">
        <v>4.1520000000000001</v>
      </c>
      <c r="BP538" s="11">
        <f t="shared" si="436"/>
        <v>415200</v>
      </c>
      <c r="BQ538" s="11">
        <f t="shared" si="437"/>
        <v>-4.4999999999999929E-2</v>
      </c>
      <c r="BR538" s="11">
        <f t="shared" si="438"/>
        <v>-4500</v>
      </c>
      <c r="BS538" s="11">
        <f t="shared" si="439"/>
        <v>0.6182573448404014</v>
      </c>
      <c r="BT538" s="11">
        <f t="shared" si="440"/>
        <v>5.6182573448404014</v>
      </c>
      <c r="BU538" s="11">
        <f t="shared" si="441"/>
        <v>14.884023304897749</v>
      </c>
      <c r="BV538" s="11">
        <f t="shared" si="442"/>
        <v>0.13286399999999873</v>
      </c>
      <c r="BW538" s="11">
        <f t="shared" si="443"/>
        <v>-1054.0680518398701</v>
      </c>
    </row>
    <row r="539" spans="1:75" x14ac:dyDescent="0.35">
      <c r="A539" s="4">
        <v>173</v>
      </c>
      <c r="B539" s="5">
        <v>437.23</v>
      </c>
      <c r="C539" s="5">
        <f t="shared" si="396"/>
        <v>0.27999999999997272</v>
      </c>
      <c r="D539" s="5">
        <f t="shared" si="397"/>
        <v>2.6407099528830362</v>
      </c>
      <c r="E539" s="5">
        <f t="shared" si="398"/>
        <v>4.3723000000000004E-4</v>
      </c>
      <c r="F539" s="5">
        <f t="shared" si="399"/>
        <v>2.7999999999996344E-7</v>
      </c>
      <c r="G539" s="5">
        <f t="shared" si="400"/>
        <v>-3.3592900471169638</v>
      </c>
      <c r="H539" s="6">
        <f t="shared" si="401"/>
        <v>8.118644765535743E-2</v>
      </c>
      <c r="K539" s="11">
        <v>173</v>
      </c>
      <c r="L539" s="11">
        <v>3.6379999999999999</v>
      </c>
      <c r="M539" s="11">
        <f t="shared" si="402"/>
        <v>363800</v>
      </c>
      <c r="N539" s="11">
        <f t="shared" si="403"/>
        <v>-4.6999999999999709E-2</v>
      </c>
      <c r="O539" s="11">
        <f t="shared" si="403"/>
        <v>-4700</v>
      </c>
      <c r="P539" s="11">
        <f t="shared" si="404"/>
        <v>0.56086269472746475</v>
      </c>
      <c r="Q539" s="11">
        <f t="shared" si="404"/>
        <v>5.5608626947274651</v>
      </c>
      <c r="R539" s="11">
        <f t="shared" si="405"/>
        <v>20.31171961099157</v>
      </c>
      <c r="S539" s="11">
        <f t="shared" si="406"/>
        <v>-0.1018639999999867</v>
      </c>
      <c r="T539" s="11">
        <f t="shared" si="395"/>
        <v>1273.0876603796125</v>
      </c>
      <c r="V539" s="11">
        <v>173</v>
      </c>
      <c r="W539" s="25">
        <v>3.532</v>
      </c>
      <c r="X539" s="11">
        <f t="shared" si="407"/>
        <v>353200</v>
      </c>
      <c r="Y539" s="11">
        <f t="shared" si="408"/>
        <v>-6.800000000000006E-2</v>
      </c>
      <c r="Z539" s="11">
        <f t="shared" si="409"/>
        <v>-6800</v>
      </c>
      <c r="AA539" s="11">
        <f t="shared" si="410"/>
        <v>0.54802069490553096</v>
      </c>
      <c r="AB539" s="11">
        <f t="shared" si="411"/>
        <v>5.5480206949055306</v>
      </c>
      <c r="AC539" s="11">
        <f>(AB539-AB540)/(G540-G539)</f>
        <v>30.366429427910315</v>
      </c>
      <c r="AD539" s="11">
        <f>X539*F539</f>
        <v>9.8895999999987091E-2</v>
      </c>
      <c r="AE539" s="11">
        <f>(X539*E539)/(($I$3+$I$4)*286.9)+273</f>
        <v>1243.9482178286949</v>
      </c>
      <c r="AG539" s="11">
        <v>173</v>
      </c>
      <c r="AH539" s="11">
        <v>3.198</v>
      </c>
      <c r="AI539" s="11">
        <f t="shared" si="412"/>
        <v>319800</v>
      </c>
      <c r="AJ539" s="11">
        <f t="shared" si="413"/>
        <v>-7.4999999999999734E-2</v>
      </c>
      <c r="AK539" s="11">
        <f t="shared" si="414"/>
        <v>-7500</v>
      </c>
      <c r="AL539" s="11">
        <f t="shared" si="415"/>
        <v>0.50487845941021592</v>
      </c>
      <c r="AM539" s="11">
        <f t="shared" si="416"/>
        <v>5.5048784594102163</v>
      </c>
      <c r="AN539" s="11">
        <f t="shared" si="417"/>
        <v>37.069505693944429</v>
      </c>
      <c r="AO539" s="11">
        <f t="shared" si="418"/>
        <v>8.9543999999988313E-2</v>
      </c>
      <c r="AP539" s="11">
        <f t="shared" si="419"/>
        <v>-749.89787520911591</v>
      </c>
      <c r="AR539" s="11">
        <v>173</v>
      </c>
      <c r="AS539" s="11">
        <v>2.7040000000000002</v>
      </c>
      <c r="AT539" s="11">
        <f t="shared" si="420"/>
        <v>270400</v>
      </c>
      <c r="AU539" s="11">
        <f t="shared" si="421"/>
        <v>-7.4000000000000288E-2</v>
      </c>
      <c r="AV539" s="11">
        <f t="shared" si="422"/>
        <v>-7400</v>
      </c>
      <c r="AW539" s="11">
        <f t="shared" si="423"/>
        <v>0.43200668726959834</v>
      </c>
      <c r="AX539" s="11">
        <f t="shared" si="424"/>
        <v>5.432006687269598</v>
      </c>
      <c r="AY539" s="11">
        <f t="shared" si="425"/>
        <v>43.343852860845573</v>
      </c>
      <c r="AZ539" s="11">
        <f t="shared" si="426"/>
        <v>7.5711999999990121E-2</v>
      </c>
      <c r="BA539" s="11">
        <f t="shared" si="427"/>
        <v>-591.88926033941505</v>
      </c>
      <c r="BC539" s="11">
        <v>173</v>
      </c>
      <c r="BD539" s="11">
        <v>4.4379999999999997</v>
      </c>
      <c r="BE539" s="11">
        <f t="shared" si="428"/>
        <v>443800</v>
      </c>
      <c r="BF539" s="11">
        <f t="shared" si="429"/>
        <v>-4.9999999999999822E-2</v>
      </c>
      <c r="BG539" s="11">
        <f t="shared" si="430"/>
        <v>-5000</v>
      </c>
      <c r="BH539" s="11">
        <f t="shared" si="431"/>
        <v>0.6471872978959895</v>
      </c>
      <c r="BI539" s="11">
        <f t="shared" si="432"/>
        <v>5.6471872978959894</v>
      </c>
      <c r="BJ539" s="11">
        <f t="shared" si="433"/>
        <v>17.698304684656005</v>
      </c>
      <c r="BK539" s="11">
        <f t="shared" si="434"/>
        <v>0.12426399999998378</v>
      </c>
      <c r="BL539" s="11">
        <f t="shared" si="435"/>
        <v>-1146.5186898618063</v>
      </c>
      <c r="BN539" s="11">
        <v>173</v>
      </c>
      <c r="BO539" s="11">
        <v>4.1070000000000002</v>
      </c>
      <c r="BP539" s="11">
        <f t="shared" si="436"/>
        <v>410700</v>
      </c>
      <c r="BQ539" s="11">
        <f t="shared" si="437"/>
        <v>-4.9000000000000377E-2</v>
      </c>
      <c r="BR539" s="11">
        <f t="shared" si="438"/>
        <v>-4900</v>
      </c>
      <c r="BS539" s="11">
        <f t="shared" si="439"/>
        <v>0.61352470285365246</v>
      </c>
      <c r="BT539" s="11">
        <f t="shared" si="440"/>
        <v>5.6135247028536526</v>
      </c>
      <c r="BU539" s="11">
        <f t="shared" si="441"/>
        <v>18.748479181333916</v>
      </c>
      <c r="BV539" s="11">
        <f t="shared" si="442"/>
        <v>0.11499599999998499</v>
      </c>
      <c r="BW539" s="11">
        <f t="shared" si="443"/>
        <v>-1040.6465207891931</v>
      </c>
    </row>
    <row r="540" spans="1:75" x14ac:dyDescent="0.35">
      <c r="A540" s="4">
        <v>174</v>
      </c>
      <c r="B540" s="5">
        <v>437.51</v>
      </c>
      <c r="C540" s="5">
        <f t="shared" si="396"/>
        <v>0.23000000000001819</v>
      </c>
      <c r="D540" s="5">
        <f t="shared" si="397"/>
        <v>2.6409879839759003</v>
      </c>
      <c r="E540" s="5">
        <f t="shared" si="398"/>
        <v>4.3751E-4</v>
      </c>
      <c r="F540" s="5">
        <f t="shared" si="399"/>
        <v>2.2999999999998933E-7</v>
      </c>
      <c r="G540" s="5">
        <f t="shared" si="400"/>
        <v>-3.3590120160240997</v>
      </c>
      <c r="H540" s="6">
        <f t="shared" si="401"/>
        <v>8.1243112330657591E-2</v>
      </c>
      <c r="K540" s="11">
        <v>174</v>
      </c>
      <c r="L540" s="11">
        <v>3.5910000000000002</v>
      </c>
      <c r="M540" s="11">
        <f t="shared" si="402"/>
        <v>359100</v>
      </c>
      <c r="N540" s="11">
        <f t="shared" si="403"/>
        <v>-4.5000000000000373E-2</v>
      </c>
      <c r="O540" s="11">
        <f t="shared" si="403"/>
        <v>-4500</v>
      </c>
      <c r="P540" s="11">
        <f t="shared" si="404"/>
        <v>0.55521540512607315</v>
      </c>
      <c r="Q540" s="11">
        <f t="shared" si="404"/>
        <v>5.5552154051260727</v>
      </c>
      <c r="R540" s="11">
        <f t="shared" si="405"/>
        <v>23.994231556010504</v>
      </c>
      <c r="S540" s="11">
        <f t="shared" si="406"/>
        <v>-8.2592999999996169E-2</v>
      </c>
      <c r="T540" s="11">
        <f t="shared" si="395"/>
        <v>1260.7995187549336</v>
      </c>
      <c r="V540" s="11">
        <v>174</v>
      </c>
      <c r="W540" s="25">
        <v>3.464</v>
      </c>
      <c r="X540" s="11">
        <f t="shared" si="407"/>
        <v>346400</v>
      </c>
      <c r="Y540" s="11">
        <f t="shared" si="408"/>
        <v>-6.3000000000000167E-2</v>
      </c>
      <c r="Z540" s="11">
        <f t="shared" si="409"/>
        <v>-6300</v>
      </c>
      <c r="AA540" s="11">
        <f t="shared" si="410"/>
        <v>0.53957788334530898</v>
      </c>
      <c r="AB540" s="11">
        <f t="shared" si="411"/>
        <v>5.5395778833453093</v>
      </c>
      <c r="AC540" s="11">
        <f>(AB540-AB541)/(G541-G540)</f>
        <v>34.923396395891857</v>
      </c>
      <c r="AD540" s="11">
        <f>X540*F540</f>
        <v>7.9671999999996301E-2</v>
      </c>
      <c r="AE540" s="11">
        <f>(X540*E540)/(($I$3+$I$4)*286.9)+273</f>
        <v>1225.864810071593</v>
      </c>
      <c r="AG540" s="11">
        <v>174</v>
      </c>
      <c r="AH540" s="11">
        <v>3.1230000000000002</v>
      </c>
      <c r="AI540" s="11">
        <f t="shared" si="412"/>
        <v>312300</v>
      </c>
      <c r="AJ540" s="11">
        <f t="shared" si="413"/>
        <v>-7.6000000000000068E-2</v>
      </c>
      <c r="AK540" s="11">
        <f t="shared" si="414"/>
        <v>-7600</v>
      </c>
      <c r="AL540" s="11">
        <f t="shared" si="415"/>
        <v>0.4945719842301986</v>
      </c>
      <c r="AM540" s="11">
        <f t="shared" si="416"/>
        <v>5.4945719842301983</v>
      </c>
      <c r="AN540" s="11">
        <f t="shared" si="417"/>
        <v>46.87644490957679</v>
      </c>
      <c r="AO540" s="11">
        <f t="shared" si="418"/>
        <v>7.1828999999996673E-2</v>
      </c>
      <c r="AP540" s="11">
        <f t="shared" si="419"/>
        <v>-726.54840939292228</v>
      </c>
      <c r="AR540" s="11">
        <v>174</v>
      </c>
      <c r="AS540" s="11">
        <v>2.63</v>
      </c>
      <c r="AT540" s="11">
        <f t="shared" si="420"/>
        <v>263000</v>
      </c>
      <c r="AU540" s="11">
        <f t="shared" si="421"/>
        <v>-7.2999999999999954E-2</v>
      </c>
      <c r="AV540" s="11">
        <f t="shared" si="422"/>
        <v>-7300</v>
      </c>
      <c r="AW540" s="11">
        <f t="shared" si="423"/>
        <v>0.41995574848975786</v>
      </c>
      <c r="AX540" s="11">
        <f t="shared" si="424"/>
        <v>5.419955748489758</v>
      </c>
      <c r="AY540" s="11">
        <f t="shared" si="425"/>
        <v>53.559875795391577</v>
      </c>
      <c r="AZ540" s="11">
        <f t="shared" si="426"/>
        <v>6.0489999999997192E-2</v>
      </c>
      <c r="BA540" s="11">
        <f t="shared" si="427"/>
        <v>-568.75866689189411</v>
      </c>
      <c r="BC540" s="11">
        <v>174</v>
      </c>
      <c r="BD540" s="11">
        <v>4.3879999999999999</v>
      </c>
      <c r="BE540" s="11">
        <f t="shared" si="428"/>
        <v>438800</v>
      </c>
      <c r="BF540" s="11">
        <f t="shared" si="429"/>
        <v>-5.1999999999999602E-2</v>
      </c>
      <c r="BG540" s="11">
        <f t="shared" si="430"/>
        <v>-5199.9999999999418</v>
      </c>
      <c r="BH540" s="11">
        <f t="shared" si="431"/>
        <v>0.64226661890267356</v>
      </c>
      <c r="BI540" s="11">
        <f t="shared" si="432"/>
        <v>5.6422666189026733</v>
      </c>
      <c r="BJ540" s="11">
        <f t="shared" si="433"/>
        <v>22.682822979495626</v>
      </c>
      <c r="BK540" s="11">
        <f t="shared" si="434"/>
        <v>0.10092399999999532</v>
      </c>
      <c r="BL540" s="11">
        <f t="shared" si="435"/>
        <v>-1131.4247263580348</v>
      </c>
      <c r="BN540" s="11">
        <v>174</v>
      </c>
      <c r="BO540" s="11">
        <v>4.0579999999999998</v>
      </c>
      <c r="BP540" s="11">
        <f t="shared" si="436"/>
        <v>405800</v>
      </c>
      <c r="BQ540" s="11">
        <f t="shared" si="437"/>
        <v>-5.4999999999999716E-2</v>
      </c>
      <c r="BR540" s="11">
        <f t="shared" si="438"/>
        <v>-5500</v>
      </c>
      <c r="BS540" s="11">
        <f t="shared" si="439"/>
        <v>0.60831204269732719</v>
      </c>
      <c r="BT540" s="11">
        <f t="shared" si="440"/>
        <v>5.6083120426973272</v>
      </c>
      <c r="BU540" s="11">
        <f t="shared" si="441"/>
        <v>25.964788009672855</v>
      </c>
      <c r="BV540" s="11">
        <f t="shared" si="442"/>
        <v>9.333399999999567E-2</v>
      </c>
      <c r="BW540" s="11">
        <f t="shared" si="443"/>
        <v>-1025.8048175845272</v>
      </c>
    </row>
    <row r="541" spans="1:75" x14ac:dyDescent="0.35">
      <c r="A541" s="4">
        <v>175</v>
      </c>
      <c r="B541" s="5">
        <v>437.74</v>
      </c>
      <c r="C541" s="5">
        <f t="shared" si="396"/>
        <v>0.18999999999999773</v>
      </c>
      <c r="D541" s="5">
        <f t="shared" si="397"/>
        <v>2.6412162335803266</v>
      </c>
      <c r="E541" s="5">
        <f t="shared" si="398"/>
        <v>4.3773999999999999E-4</v>
      </c>
      <c r="F541" s="5">
        <f t="shared" si="399"/>
        <v>1.9000000000001004E-7</v>
      </c>
      <c r="G541" s="5">
        <f t="shared" si="400"/>
        <v>-3.3587837664196734</v>
      </c>
      <c r="H541" s="6">
        <f t="shared" si="401"/>
        <v>8.1291054913924396E-2</v>
      </c>
      <c r="K541" s="11">
        <v>175</v>
      </c>
      <c r="L541" s="11">
        <v>3.5459999999999998</v>
      </c>
      <c r="M541" s="11">
        <f t="shared" si="402"/>
        <v>354600</v>
      </c>
      <c r="N541" s="11">
        <f t="shared" si="403"/>
        <v>-4.4999999999999929E-2</v>
      </c>
      <c r="O541" s="11">
        <f t="shared" si="403"/>
        <v>-4500</v>
      </c>
      <c r="P541" s="11">
        <f t="shared" si="404"/>
        <v>0.54973873126489903</v>
      </c>
      <c r="Q541" s="11">
        <f t="shared" si="404"/>
        <v>5.5497387312648989</v>
      </c>
      <c r="R541" s="11">
        <f t="shared" si="405"/>
        <v>29.430728271232269</v>
      </c>
      <c r="S541" s="11">
        <f t="shared" si="406"/>
        <v>-6.7374000000003556E-2</v>
      </c>
      <c r="T541" s="11">
        <f t="shared" si="395"/>
        <v>1248.9338597452188</v>
      </c>
      <c r="V541" s="11">
        <v>175</v>
      </c>
      <c r="W541" s="25">
        <v>3.4009999999999998</v>
      </c>
      <c r="X541" s="11">
        <f t="shared" si="407"/>
        <v>340100</v>
      </c>
      <c r="Y541" s="11">
        <f t="shared" si="408"/>
        <v>-6.0999999999999943E-2</v>
      </c>
      <c r="Z541" s="11">
        <f t="shared" si="409"/>
        <v>-6100</v>
      </c>
      <c r="AA541" s="11">
        <f t="shared" si="410"/>
        <v>0.53160663193272206</v>
      </c>
      <c r="AB541" s="11">
        <f t="shared" si="411"/>
        <v>5.5316066319327222</v>
      </c>
      <c r="AC541" s="11">
        <f>(AB541-AB542)/(G542-G541)</f>
        <v>41.706546148844694</v>
      </c>
      <c r="AD541" s="11">
        <f>X541*F541</f>
        <v>6.461900000000341E-2</v>
      </c>
      <c r="AE541" s="11">
        <f>(X541*E541)/(($I$3+$I$4)*286.9)+273</f>
        <v>1209.0268068227551</v>
      </c>
      <c r="AG541" s="11">
        <v>175</v>
      </c>
      <c r="AH541" s="11">
        <v>3.0470000000000002</v>
      </c>
      <c r="AI541" s="11">
        <f t="shared" si="412"/>
        <v>304700</v>
      </c>
      <c r="AJ541" s="11">
        <f t="shared" si="413"/>
        <v>-6.800000000000006E-2</v>
      </c>
      <c r="AK541" s="11">
        <f t="shared" si="414"/>
        <v>-6800</v>
      </c>
      <c r="AL541" s="11">
        <f t="shared" si="415"/>
        <v>0.48387245422267361</v>
      </c>
      <c r="AM541" s="11">
        <f t="shared" si="416"/>
        <v>5.4838724542226736</v>
      </c>
      <c r="AN541" s="11">
        <f t="shared" si="417"/>
        <v>52.009788057511386</v>
      </c>
      <c r="AO541" s="11">
        <f t="shared" si="418"/>
        <v>5.789300000000306E-2</v>
      </c>
      <c r="AP541" s="11">
        <f t="shared" si="419"/>
        <v>-702.73650171993927</v>
      </c>
      <c r="AR541" s="11">
        <v>175</v>
      </c>
      <c r="AS541" s="11">
        <v>2.5569999999999999</v>
      </c>
      <c r="AT541" s="11">
        <f t="shared" si="420"/>
        <v>255700</v>
      </c>
      <c r="AU541" s="11">
        <f t="shared" si="421"/>
        <v>-7.099999999999973E-2</v>
      </c>
      <c r="AV541" s="11">
        <f t="shared" si="422"/>
        <v>-7099.9999999999709</v>
      </c>
      <c r="AW541" s="11">
        <f t="shared" si="423"/>
        <v>0.40773072802633542</v>
      </c>
      <c r="AX541" s="11">
        <f t="shared" si="424"/>
        <v>5.4077307280263351</v>
      </c>
      <c r="AY541" s="11">
        <f t="shared" si="425"/>
        <v>64.891070874187108</v>
      </c>
      <c r="AZ541" s="11">
        <f t="shared" si="426"/>
        <v>4.8583000000002569E-2</v>
      </c>
      <c r="BA541" s="11">
        <f t="shared" si="427"/>
        <v>-545.82449455132405</v>
      </c>
      <c r="BC541" s="11">
        <v>175</v>
      </c>
      <c r="BD541" s="11">
        <v>4.3360000000000003</v>
      </c>
      <c r="BE541" s="11">
        <f t="shared" si="428"/>
        <v>433600.00000000006</v>
      </c>
      <c r="BF541" s="11">
        <f t="shared" si="429"/>
        <v>-5.1000000000000156E-2</v>
      </c>
      <c r="BG541" s="11">
        <f t="shared" si="430"/>
        <v>-5100.0000000000582</v>
      </c>
      <c r="BH541" s="11">
        <f t="shared" si="431"/>
        <v>0.63708927353033051</v>
      </c>
      <c r="BI541" s="11">
        <f t="shared" si="432"/>
        <v>5.6370892735303304</v>
      </c>
      <c r="BJ541" s="11">
        <f t="shared" si="433"/>
        <v>27.264934634671167</v>
      </c>
      <c r="BK541" s="11">
        <f t="shared" si="434"/>
        <v>8.238400000000437E-2</v>
      </c>
      <c r="BL541" s="11">
        <f t="shared" si="435"/>
        <v>-1115.5111491492146</v>
      </c>
      <c r="BN541" s="11">
        <v>175</v>
      </c>
      <c r="BO541" s="11">
        <v>4.0030000000000001</v>
      </c>
      <c r="BP541" s="11">
        <f t="shared" si="436"/>
        <v>400300</v>
      </c>
      <c r="BQ541" s="11">
        <f t="shared" si="437"/>
        <v>-5.600000000000005E-2</v>
      </c>
      <c r="BR541" s="11">
        <f t="shared" si="438"/>
        <v>-5600</v>
      </c>
      <c r="BS541" s="11">
        <f t="shared" si="439"/>
        <v>0.60238559010510517</v>
      </c>
      <c r="BT541" s="11">
        <f t="shared" si="440"/>
        <v>5.6023855901051052</v>
      </c>
      <c r="BU541" s="11">
        <f t="shared" si="441"/>
        <v>32.464965446737551</v>
      </c>
      <c r="BV541" s="11">
        <f t="shared" si="442"/>
        <v>7.6057000000004024E-2</v>
      </c>
      <c r="BW541" s="11">
        <f t="shared" si="443"/>
        <v>-1008.8750299917679</v>
      </c>
    </row>
    <row r="542" spans="1:75" x14ac:dyDescent="0.35">
      <c r="A542" s="4">
        <v>176</v>
      </c>
      <c r="B542" s="5">
        <v>437.93</v>
      </c>
      <c r="C542" s="5">
        <f t="shared" si="396"/>
        <v>0.14999999999997726</v>
      </c>
      <c r="D542" s="5">
        <f t="shared" si="397"/>
        <v>2.6414046971633121</v>
      </c>
      <c r="E542" s="5">
        <f t="shared" si="398"/>
        <v>4.3793E-4</v>
      </c>
      <c r="F542" s="5">
        <f t="shared" si="399"/>
        <v>1.4999999999997654E-7</v>
      </c>
      <c r="G542" s="5">
        <f t="shared" si="400"/>
        <v>-3.3585953028366879</v>
      </c>
      <c r="H542" s="6">
        <f t="shared" si="401"/>
        <v>8.1330277608299001E-2</v>
      </c>
      <c r="K542" s="11">
        <v>176</v>
      </c>
      <c r="L542" s="11">
        <v>3.5009999999999999</v>
      </c>
      <c r="M542" s="11">
        <f t="shared" si="402"/>
        <v>350100</v>
      </c>
      <c r="N542" s="11">
        <f t="shared" si="403"/>
        <v>-4.9999999999999822E-2</v>
      </c>
      <c r="O542" s="11">
        <f t="shared" si="403"/>
        <v>-5000</v>
      </c>
      <c r="P542" s="11">
        <f t="shared" si="404"/>
        <v>0.5441921107650326</v>
      </c>
      <c r="Q542" s="11">
        <f t="shared" si="404"/>
        <v>5.5441921107650325</v>
      </c>
      <c r="R542" s="11">
        <f t="shared" si="405"/>
        <v>42.003504817556681</v>
      </c>
      <c r="S542" s="11">
        <f t="shared" si="406"/>
        <v>-5.251499999999179E-2</v>
      </c>
      <c r="T542" s="11">
        <f t="shared" si="395"/>
        <v>1236.9671383872551</v>
      </c>
      <c r="V542" s="11">
        <v>176</v>
      </c>
      <c r="W542" s="25">
        <v>3.34</v>
      </c>
      <c r="X542" s="11">
        <f t="shared" si="407"/>
        <v>334000</v>
      </c>
      <c r="Y542" s="11">
        <f t="shared" si="408"/>
        <v>-5.3999999999999826E-2</v>
      </c>
      <c r="Z542" s="11">
        <f t="shared" si="409"/>
        <v>-5400</v>
      </c>
      <c r="AA542" s="11">
        <f t="shared" si="410"/>
        <v>0.52374646681156445</v>
      </c>
      <c r="AB542" s="11">
        <f t="shared" si="411"/>
        <v>5.5237464668115646</v>
      </c>
      <c r="AC542" s="11">
        <f>(AB542-AB543)/(G543-G542)</f>
        <v>47.595921991817569</v>
      </c>
      <c r="AD542" s="11">
        <f>X542*F542</f>
        <v>5.0099999999992165E-2</v>
      </c>
      <c r="AE542" s="11">
        <f>(X542*E542)/(($I$3+$I$4)*286.9)+273</f>
        <v>1192.6373156850707</v>
      </c>
      <c r="AG542" s="11">
        <v>176</v>
      </c>
      <c r="AH542" s="11">
        <v>2.9790000000000001</v>
      </c>
      <c r="AI542" s="11">
        <f t="shared" si="412"/>
        <v>297900</v>
      </c>
      <c r="AJ542" s="11">
        <f t="shared" si="413"/>
        <v>-6.0000000000000053E-2</v>
      </c>
      <c r="AK542" s="11">
        <f t="shared" si="414"/>
        <v>-6000</v>
      </c>
      <c r="AL542" s="11">
        <f t="shared" si="415"/>
        <v>0.47407050321504363</v>
      </c>
      <c r="AM542" s="11">
        <f t="shared" si="416"/>
        <v>5.4740705032150432</v>
      </c>
      <c r="AN542" s="11">
        <f t="shared" si="417"/>
        <v>59.412696667531002</v>
      </c>
      <c r="AO542" s="11">
        <f t="shared" si="418"/>
        <v>4.4684999999993008E-2</v>
      </c>
      <c r="AP542" s="11">
        <f t="shared" si="419"/>
        <v>-681.37502234001761</v>
      </c>
      <c r="AR542" s="11">
        <v>176</v>
      </c>
      <c r="AS542" s="11">
        <v>2.4860000000000002</v>
      </c>
      <c r="AT542" s="11">
        <f t="shared" si="420"/>
        <v>248600.00000000003</v>
      </c>
      <c r="AU542" s="11">
        <f t="shared" si="421"/>
        <v>-7.1000000000000174E-2</v>
      </c>
      <c r="AV542" s="11">
        <f t="shared" si="422"/>
        <v>-7100.0000000000291</v>
      </c>
      <c r="AW542" s="11">
        <f t="shared" si="423"/>
        <v>0.39550112430562601</v>
      </c>
      <c r="AX542" s="11">
        <f t="shared" si="424"/>
        <v>5.3955011243056257</v>
      </c>
      <c r="AY542" s="11">
        <f t="shared" si="425"/>
        <v>84.610026503214414</v>
      </c>
      <c r="AZ542" s="11">
        <f t="shared" si="426"/>
        <v>3.7289999999994175E-2</v>
      </c>
      <c r="BA542" s="11">
        <f t="shared" si="427"/>
        <v>-523.43380514846729</v>
      </c>
      <c r="BC542" s="11">
        <v>176</v>
      </c>
      <c r="BD542" s="11">
        <v>4.2850000000000001</v>
      </c>
      <c r="BE542" s="11">
        <f t="shared" si="428"/>
        <v>428500</v>
      </c>
      <c r="BF542" s="11">
        <f t="shared" si="429"/>
        <v>-5.600000000000005E-2</v>
      </c>
      <c r="BG542" s="11">
        <f t="shared" si="430"/>
        <v>-5600</v>
      </c>
      <c r="BH542" s="11">
        <f t="shared" si="431"/>
        <v>0.63195082625921695</v>
      </c>
      <c r="BI542" s="11">
        <f t="shared" si="432"/>
        <v>5.6319508262592173</v>
      </c>
      <c r="BJ542" s="11">
        <f t="shared" si="433"/>
        <v>38.413019317805151</v>
      </c>
      <c r="BK542" s="11">
        <f t="shared" si="434"/>
        <v>6.4274999999989951E-2</v>
      </c>
      <c r="BL542" s="11">
        <f t="shared" si="435"/>
        <v>-1099.7750824863967</v>
      </c>
      <c r="BN542" s="11">
        <v>176</v>
      </c>
      <c r="BO542" s="11">
        <v>3.9470000000000001</v>
      </c>
      <c r="BP542" s="11">
        <f t="shared" si="436"/>
        <v>394700</v>
      </c>
      <c r="BQ542" s="11">
        <f t="shared" si="437"/>
        <v>-5.9000000000000163E-2</v>
      </c>
      <c r="BR542" s="11">
        <f t="shared" si="438"/>
        <v>-5900</v>
      </c>
      <c r="BS542" s="11">
        <f t="shared" si="439"/>
        <v>0.59626712639551538</v>
      </c>
      <c r="BT542" s="11">
        <f t="shared" si="440"/>
        <v>5.5962671263955155</v>
      </c>
      <c r="BU542" s="11">
        <f t="shared" si="441"/>
        <v>43.978359041494258</v>
      </c>
      <c r="BV542" s="11">
        <f t="shared" si="442"/>
        <v>5.9204999999990737E-2</v>
      </c>
      <c r="BW542" s="11">
        <f t="shared" si="443"/>
        <v>-991.49084027393405</v>
      </c>
    </row>
    <row r="543" spans="1:75" x14ac:dyDescent="0.35">
      <c r="A543" s="4">
        <v>177</v>
      </c>
      <c r="B543" s="5">
        <v>438.08</v>
      </c>
      <c r="C543" s="5">
        <f t="shared" si="396"/>
        <v>0.11000000000001364</v>
      </c>
      <c r="D543" s="5">
        <f t="shared" si="397"/>
        <v>2.6415534264538958</v>
      </c>
      <c r="E543" s="5">
        <f t="shared" si="398"/>
        <v>4.3807999999999998E-4</v>
      </c>
      <c r="F543" s="5">
        <f t="shared" si="399"/>
        <v>1.0999999999999725E-7</v>
      </c>
      <c r="G543" s="5">
        <f t="shared" si="400"/>
        <v>-3.3584465735461042</v>
      </c>
      <c r="H543" s="6">
        <f t="shared" si="401"/>
        <v>8.1360782236080453E-2</v>
      </c>
      <c r="K543" s="11">
        <v>177</v>
      </c>
      <c r="L543" s="11">
        <v>3.4510000000000001</v>
      </c>
      <c r="M543" s="11">
        <f t="shared" si="402"/>
        <v>345100</v>
      </c>
      <c r="N543" s="11">
        <f t="shared" si="403"/>
        <v>-6.0999999999999943E-2</v>
      </c>
      <c r="O543" s="11">
        <f t="shared" si="403"/>
        <v>-6100</v>
      </c>
      <c r="P543" s="11">
        <f t="shared" si="404"/>
        <v>0.53794495929148689</v>
      </c>
      <c r="Q543" s="11">
        <f t="shared" si="404"/>
        <v>5.5379449592914867</v>
      </c>
      <c r="R543" s="11">
        <f t="shared" si="405"/>
        <v>71.034121076461815</v>
      </c>
      <c r="S543" s="11">
        <f t="shared" si="406"/>
        <v>-3.7960999999999051E-2</v>
      </c>
      <c r="T543" s="11">
        <f t="shared" si="395"/>
        <v>1223.5255757154848</v>
      </c>
      <c r="V543" s="11">
        <v>177</v>
      </c>
      <c r="W543" s="25">
        <v>3.286</v>
      </c>
      <c r="X543" s="11">
        <f t="shared" si="407"/>
        <v>328600</v>
      </c>
      <c r="Y543" s="11">
        <f t="shared" si="408"/>
        <v>-4.7000000000000153E-2</v>
      </c>
      <c r="Z543" s="11">
        <f t="shared" si="409"/>
        <v>-4700</v>
      </c>
      <c r="AA543" s="11">
        <f t="shared" si="410"/>
        <v>0.51666755909904294</v>
      </c>
      <c r="AB543" s="11">
        <f t="shared" si="411"/>
        <v>5.5166675590990426</v>
      </c>
      <c r="AC543" s="11">
        <f>(AB543-AB544)/(G544-G543)</f>
        <v>57.381263787243974</v>
      </c>
      <c r="AD543" s="11">
        <f>X543*F543</f>
        <v>3.6145999999999096E-2</v>
      </c>
      <c r="AE543" s="11">
        <f>(X543*E543)/(($I$3+$I$4)*286.9)+273</f>
        <v>1178.0788298467351</v>
      </c>
      <c r="AG543" s="11">
        <v>177</v>
      </c>
      <c r="AH543" s="11">
        <v>2.919</v>
      </c>
      <c r="AI543" s="11">
        <f t="shared" si="412"/>
        <v>291900</v>
      </c>
      <c r="AJ543" s="11">
        <f t="shared" si="413"/>
        <v>-6.1999999999999833E-2</v>
      </c>
      <c r="AK543" s="11">
        <f t="shared" si="414"/>
        <v>-6200</v>
      </c>
      <c r="AL543" s="11">
        <f t="shared" si="415"/>
        <v>0.46523409498801438</v>
      </c>
      <c r="AM543" s="11">
        <f t="shared" si="416"/>
        <v>5.4652340949880145</v>
      </c>
      <c r="AN543" s="11">
        <f t="shared" si="417"/>
        <v>85.511877439708897</v>
      </c>
      <c r="AO543" s="11">
        <f t="shared" si="418"/>
        <v>3.2108999999999201E-2</v>
      </c>
      <c r="AP543" s="11">
        <f t="shared" si="419"/>
        <v>-662.47327656593347</v>
      </c>
      <c r="AR543" s="11">
        <v>177</v>
      </c>
      <c r="AS543" s="11">
        <v>2.415</v>
      </c>
      <c r="AT543" s="11">
        <f t="shared" si="420"/>
        <v>241500</v>
      </c>
      <c r="AU543" s="11">
        <f t="shared" si="421"/>
        <v>-6.4000000000000057E-2</v>
      </c>
      <c r="AV543" s="11">
        <f t="shared" si="422"/>
        <v>-6400</v>
      </c>
      <c r="AW543" s="11">
        <f t="shared" si="423"/>
        <v>0.38291713508753095</v>
      </c>
      <c r="AX543" s="11">
        <f t="shared" si="424"/>
        <v>5.3829171350875313</v>
      </c>
      <c r="AY543" s="11">
        <f t="shared" si="425"/>
        <v>106.97869566778199</v>
      </c>
      <c r="AZ543" s="11">
        <f t="shared" si="426"/>
        <v>2.6564999999999336E-2</v>
      </c>
      <c r="BA543" s="11">
        <f t="shared" si="427"/>
        <v>-500.95271082793056</v>
      </c>
      <c r="BC543" s="11">
        <v>177</v>
      </c>
      <c r="BD543" s="11">
        <v>4.2290000000000001</v>
      </c>
      <c r="BE543" s="11">
        <f t="shared" si="428"/>
        <v>422900</v>
      </c>
      <c r="BF543" s="11">
        <f t="shared" si="429"/>
        <v>-5.7000000000000384E-2</v>
      </c>
      <c r="BG543" s="11">
        <f t="shared" si="430"/>
        <v>-5700.0000000000582</v>
      </c>
      <c r="BH543" s="11">
        <f t="shared" si="431"/>
        <v>0.62623768514690037</v>
      </c>
      <c r="BI543" s="11">
        <f t="shared" si="432"/>
        <v>5.6262376851469007</v>
      </c>
      <c r="BJ543" s="11">
        <f t="shared" si="433"/>
        <v>54.050011579501842</v>
      </c>
      <c r="BK543" s="11">
        <f t="shared" si="434"/>
        <v>4.6518999999998839E-2</v>
      </c>
      <c r="BL543" s="11">
        <f t="shared" si="435"/>
        <v>-1082.298556559552</v>
      </c>
      <c r="BN543" s="11">
        <v>177</v>
      </c>
      <c r="BO543" s="11">
        <v>3.8879999999999999</v>
      </c>
      <c r="BP543" s="11">
        <f t="shared" si="436"/>
        <v>388800</v>
      </c>
      <c r="BQ543" s="11">
        <f t="shared" si="437"/>
        <v>-6.2999999999999723E-2</v>
      </c>
      <c r="BR543" s="11">
        <f t="shared" si="438"/>
        <v>-6300</v>
      </c>
      <c r="BS543" s="11">
        <f t="shared" si="439"/>
        <v>0.58972625625423691</v>
      </c>
      <c r="BT543" s="11">
        <f t="shared" si="440"/>
        <v>5.5897262562542371</v>
      </c>
      <c r="BU543" s="11">
        <f t="shared" si="441"/>
        <v>65.068700372988047</v>
      </c>
      <c r="BV543" s="11">
        <f t="shared" si="442"/>
        <v>4.2767999999998932E-2</v>
      </c>
      <c r="BW543" s="11">
        <f t="shared" si="443"/>
        <v>-973.01579283602246</v>
      </c>
    </row>
    <row r="544" spans="1:75" x14ac:dyDescent="0.35">
      <c r="A544" s="4">
        <v>178</v>
      </c>
      <c r="B544" s="5">
        <v>438.19</v>
      </c>
      <c r="C544" s="5">
        <f t="shared" si="396"/>
        <v>6.0000000000002274E-2</v>
      </c>
      <c r="D544" s="5">
        <f t="shared" si="397"/>
        <v>2.6416624622379814</v>
      </c>
      <c r="E544" s="5">
        <f t="shared" si="398"/>
        <v>4.3818999999999998E-4</v>
      </c>
      <c r="F544" s="5">
        <f t="shared" si="399"/>
        <v>6.0000000000023142E-8</v>
      </c>
      <c r="G544" s="5">
        <f t="shared" si="400"/>
        <v>-3.3583375377620186</v>
      </c>
      <c r="H544" s="6">
        <f t="shared" si="401"/>
        <v>8.1382570226884027E-2</v>
      </c>
      <c r="K544" s="11">
        <v>178</v>
      </c>
      <c r="L544" s="11">
        <v>3.39</v>
      </c>
      <c r="M544" s="11">
        <f t="shared" si="402"/>
        <v>339000</v>
      </c>
      <c r="N544" s="11">
        <f t="shared" si="403"/>
        <v>-6.6000000000000281E-2</v>
      </c>
      <c r="O544" s="11">
        <f t="shared" si="403"/>
        <v>-6600</v>
      </c>
      <c r="P544" s="11">
        <f t="shared" si="404"/>
        <v>0.53019969820308221</v>
      </c>
      <c r="Q544" s="11">
        <f t="shared" si="404"/>
        <v>5.5301996982030825</v>
      </c>
      <c r="R544" s="11">
        <f t="shared" si="405"/>
        <v>143.59771438600723</v>
      </c>
      <c r="S544" s="11">
        <f t="shared" si="406"/>
        <v>-2.0340000000007845E-2</v>
      </c>
      <c r="T544" s="11">
        <f t="shared" si="395"/>
        <v>1206.9585055704629</v>
      </c>
      <c r="V544" s="11">
        <v>178</v>
      </c>
      <c r="W544" s="25">
        <v>3.2389999999999999</v>
      </c>
      <c r="X544" s="11">
        <f t="shared" si="407"/>
        <v>323900</v>
      </c>
      <c r="Y544" s="11">
        <f t="shared" si="408"/>
        <v>-4.8000000000000043E-2</v>
      </c>
      <c r="Z544" s="11">
        <f t="shared" si="409"/>
        <v>-4800</v>
      </c>
      <c r="AA544" s="11">
        <f t="shared" si="410"/>
        <v>0.51041094801017695</v>
      </c>
      <c r="AB544" s="11">
        <f t="shared" si="411"/>
        <v>5.5104109480101773</v>
      </c>
      <c r="AC544" s="11">
        <f>(AB544-AB545)/(G545-G544)</f>
        <v>109.04588235671575</v>
      </c>
      <c r="AD544" s="11">
        <f>X544*F544</f>
        <v>1.9434000000007497E-2</v>
      </c>
      <c r="AE544" s="11">
        <f>(X544*E544)/(($I$3+$I$4)*286.9)+273</f>
        <v>1165.3574039949053</v>
      </c>
      <c r="AG544" s="11">
        <v>178</v>
      </c>
      <c r="AH544" s="11">
        <v>2.8570000000000002</v>
      </c>
      <c r="AI544" s="11">
        <f t="shared" si="412"/>
        <v>285700</v>
      </c>
      <c r="AJ544" s="11">
        <f t="shared" si="413"/>
        <v>-5.9000000000000163E-2</v>
      </c>
      <c r="AK544" s="11">
        <f t="shared" si="414"/>
        <v>-5900</v>
      </c>
      <c r="AL544" s="11">
        <f t="shared" si="415"/>
        <v>0.45591024038274303</v>
      </c>
      <c r="AM544" s="11">
        <f t="shared" si="416"/>
        <v>5.4559102403827433</v>
      </c>
      <c r="AN544" s="11">
        <f t="shared" si="417"/>
        <v>152.40741614033584</v>
      </c>
      <c r="AO544" s="11">
        <f t="shared" si="418"/>
        <v>1.714200000000661E-2</v>
      </c>
      <c r="AP544" s="11">
        <f t="shared" si="419"/>
        <v>-642.83358730050622</v>
      </c>
      <c r="AR544" s="11">
        <v>178</v>
      </c>
      <c r="AS544" s="11">
        <v>2.351</v>
      </c>
      <c r="AT544" s="11">
        <f t="shared" si="420"/>
        <v>235100</v>
      </c>
      <c r="AU544" s="11">
        <f t="shared" si="421"/>
        <v>-5.9000000000000163E-2</v>
      </c>
      <c r="AV544" s="11">
        <f t="shared" si="422"/>
        <v>-5900.0000000000291</v>
      </c>
      <c r="AW544" s="11">
        <f t="shared" si="423"/>
        <v>0.37125262912493934</v>
      </c>
      <c r="AX544" s="11">
        <f t="shared" si="424"/>
        <v>5.3712526291249389</v>
      </c>
      <c r="AY544" s="11">
        <f t="shared" si="425"/>
        <v>185.62977775274967</v>
      </c>
      <c r="AZ544" s="11">
        <f t="shared" si="426"/>
        <v>1.4106000000005441E-2</v>
      </c>
      <c r="BA544" s="11">
        <f t="shared" si="427"/>
        <v>-480.63134887766535</v>
      </c>
      <c r="BC544" s="11">
        <v>178</v>
      </c>
      <c r="BD544" s="11">
        <v>4.1719999999999997</v>
      </c>
      <c r="BE544" s="11">
        <f t="shared" si="428"/>
        <v>417199.99999999994</v>
      </c>
      <c r="BF544" s="11">
        <f t="shared" si="429"/>
        <v>-6.0999999999999943E-2</v>
      </c>
      <c r="BG544" s="11">
        <f t="shared" si="430"/>
        <v>-6099.9999999999418</v>
      </c>
      <c r="BH544" s="11">
        <f t="shared" si="431"/>
        <v>0.62034429975449323</v>
      </c>
      <c r="BI544" s="11">
        <f t="shared" si="432"/>
        <v>5.6203442997544935</v>
      </c>
      <c r="BJ544" s="11">
        <f t="shared" si="433"/>
        <v>107.57738033235114</v>
      </c>
      <c r="BK544" s="11">
        <f t="shared" si="434"/>
        <v>2.5032000000009651E-2</v>
      </c>
      <c r="BL544" s="11">
        <f t="shared" si="435"/>
        <v>-1064.3670725298252</v>
      </c>
      <c r="BN544" s="11">
        <v>178</v>
      </c>
      <c r="BO544" s="11">
        <v>3.8250000000000002</v>
      </c>
      <c r="BP544" s="11">
        <f t="shared" si="436"/>
        <v>382500</v>
      </c>
      <c r="BQ544" s="11">
        <f t="shared" si="437"/>
        <v>-7.3000000000000398E-2</v>
      </c>
      <c r="BR544" s="11">
        <f t="shared" si="438"/>
        <v>-7300</v>
      </c>
      <c r="BS544" s="11">
        <f t="shared" si="439"/>
        <v>0.58263143948963647</v>
      </c>
      <c r="BT544" s="11">
        <f t="shared" si="440"/>
        <v>5.5826314394896368</v>
      </c>
      <c r="BU544" s="11">
        <f t="shared" si="441"/>
        <v>140.73753816165515</v>
      </c>
      <c r="BV544" s="11">
        <f t="shared" si="442"/>
        <v>2.2950000000008852E-2</v>
      </c>
      <c r="BW544" s="11">
        <f t="shared" si="443"/>
        <v>-953.13352167463631</v>
      </c>
    </row>
    <row r="545" spans="1:75" x14ac:dyDescent="0.35">
      <c r="A545" s="4">
        <v>179</v>
      </c>
      <c r="B545" s="5">
        <v>438.25</v>
      </c>
      <c r="C545" s="5">
        <f t="shared" si="396"/>
        <v>2.9999999999972715E-2</v>
      </c>
      <c r="D545" s="5">
        <f t="shared" si="397"/>
        <v>2.6417219247658323</v>
      </c>
      <c r="E545" s="5">
        <f t="shared" si="398"/>
        <v>4.3825E-4</v>
      </c>
      <c r="F545" s="5">
        <f t="shared" si="399"/>
        <v>2.9999999999984466E-8</v>
      </c>
      <c r="G545" s="5">
        <f t="shared" si="400"/>
        <v>-3.3582780752341677</v>
      </c>
      <c r="H545" s="6">
        <f t="shared" si="401"/>
        <v>8.1395642608435848E-2</v>
      </c>
      <c r="K545" s="11">
        <v>179</v>
      </c>
      <c r="L545" s="11">
        <v>3.3239999999999998</v>
      </c>
      <c r="M545" s="11">
        <f t="shared" si="402"/>
        <v>332400</v>
      </c>
      <c r="N545" s="11">
        <f t="shared" si="403"/>
        <v>-5.2999999999999936E-2</v>
      </c>
      <c r="O545" s="11">
        <f t="shared" si="403"/>
        <v>-5300</v>
      </c>
      <c r="P545" s="11">
        <f t="shared" si="404"/>
        <v>0.52166101511207341</v>
      </c>
      <c r="Q545" s="11">
        <f t="shared" si="404"/>
        <v>5.5216610151120733</v>
      </c>
      <c r="R545" s="11">
        <f t="shared" si="405"/>
        <v>234.80965438821946</v>
      </c>
      <c r="S545" s="11">
        <f t="shared" si="406"/>
        <v>-9.9719999999948357E-3</v>
      </c>
      <c r="T545" s="11">
        <f t="shared" si="395"/>
        <v>1188.900636898753</v>
      </c>
      <c r="V545" s="11">
        <v>179</v>
      </c>
      <c r="W545" s="25">
        <v>3.1909999999999998</v>
      </c>
      <c r="X545" s="11">
        <f t="shared" si="407"/>
        <v>319100</v>
      </c>
      <c r="Y545" s="11">
        <f t="shared" si="408"/>
        <v>-5.3999999999999826E-2</v>
      </c>
      <c r="Z545" s="11">
        <f t="shared" si="409"/>
        <v>-5400</v>
      </c>
      <c r="AA545" s="11">
        <f t="shared" si="410"/>
        <v>0.50392680419351044</v>
      </c>
      <c r="AB545" s="11">
        <f t="shared" si="411"/>
        <v>5.5039268041935108</v>
      </c>
      <c r="AC545" s="11">
        <f>(AB545-AB546)/(G546-G545)</f>
        <v>249.33506617335502</v>
      </c>
      <c r="AD545" s="11">
        <f>X545*F545</f>
        <v>9.5729999999950438E-3</v>
      </c>
      <c r="AE545" s="11">
        <f>(X545*E545)/(($I$3+$I$4)*286.9)+273</f>
        <v>1152.253589754489</v>
      </c>
      <c r="AG545" s="11">
        <v>179</v>
      </c>
      <c r="AH545" s="11">
        <v>2.798</v>
      </c>
      <c r="AI545" s="11">
        <f t="shared" si="412"/>
        <v>279800</v>
      </c>
      <c r="AJ545" s="11">
        <f t="shared" si="413"/>
        <v>-6.4000000000000057E-2</v>
      </c>
      <c r="AK545" s="11">
        <f t="shared" si="414"/>
        <v>-6400</v>
      </c>
      <c r="AL545" s="11">
        <f t="shared" si="415"/>
        <v>0.44684771015580882</v>
      </c>
      <c r="AM545" s="11">
        <f t="shared" si="416"/>
        <v>5.4468477101558088</v>
      </c>
      <c r="AN545" s="11">
        <f t="shared" si="417"/>
        <v>338.0358095316833</v>
      </c>
      <c r="AO545" s="11">
        <f t="shared" si="418"/>
        <v>8.3939999999956532E-3</v>
      </c>
      <c r="AP545" s="11">
        <f t="shared" si="419"/>
        <v>-624.04349064874179</v>
      </c>
      <c r="AR545" s="11">
        <v>179</v>
      </c>
      <c r="AS545" s="11">
        <v>2.2919999999999998</v>
      </c>
      <c r="AT545" s="11">
        <f t="shared" si="420"/>
        <v>229199.99999999997</v>
      </c>
      <c r="AU545" s="11">
        <f t="shared" si="421"/>
        <v>-5.699999999999994E-2</v>
      </c>
      <c r="AV545" s="11">
        <f t="shared" si="422"/>
        <v>-5699.9999999999709</v>
      </c>
      <c r="AW545" s="11">
        <f t="shared" si="423"/>
        <v>0.36021461329535231</v>
      </c>
      <c r="AX545" s="11">
        <f t="shared" si="424"/>
        <v>5.3602146132953523</v>
      </c>
      <c r="AY545" s="11">
        <f t="shared" si="425"/>
        <v>367.9025882199677</v>
      </c>
      <c r="AZ545" s="11">
        <f t="shared" si="426"/>
        <v>6.8759999999964388E-3</v>
      </c>
      <c r="BA545" s="11">
        <f t="shared" si="427"/>
        <v>-461.81904237559536</v>
      </c>
      <c r="BC545" s="11">
        <v>179</v>
      </c>
      <c r="BD545" s="11">
        <v>4.1109999999999998</v>
      </c>
      <c r="BE545" s="11">
        <f t="shared" si="428"/>
        <v>411100</v>
      </c>
      <c r="BF545" s="11">
        <f t="shared" si="429"/>
        <v>-6.4000000000000057E-2</v>
      </c>
      <c r="BG545" s="11">
        <f t="shared" si="430"/>
        <v>-6400.0000000000582</v>
      </c>
      <c r="BH545" s="11">
        <f t="shared" si="431"/>
        <v>0.61394747678034978</v>
      </c>
      <c r="BI545" s="11">
        <f t="shared" si="432"/>
        <v>5.6139474767803499</v>
      </c>
      <c r="BJ545" s="11">
        <f t="shared" si="433"/>
        <v>229.21905233560591</v>
      </c>
      <c r="BK545" s="11">
        <f t="shared" si="434"/>
        <v>1.2332999999993615E-2</v>
      </c>
      <c r="BL545" s="11">
        <f t="shared" si="435"/>
        <v>-1044.9934918002064</v>
      </c>
      <c r="BN545" s="11">
        <v>179</v>
      </c>
      <c r="BO545" s="11">
        <v>3.7519999999999998</v>
      </c>
      <c r="BP545" s="11">
        <f t="shared" si="436"/>
        <v>375200</v>
      </c>
      <c r="BQ545" s="11">
        <f t="shared" si="437"/>
        <v>-7.2999999999999954E-2</v>
      </c>
      <c r="BR545" s="11">
        <f t="shared" si="438"/>
        <v>-7300</v>
      </c>
      <c r="BS545" s="11">
        <f t="shared" si="439"/>
        <v>0.5742628297070268</v>
      </c>
      <c r="BT545" s="11">
        <f t="shared" si="440"/>
        <v>5.5742628297070267</v>
      </c>
      <c r="BU545" s="11">
        <f t="shared" si="441"/>
        <v>287.03516101785419</v>
      </c>
      <c r="BV545" s="11">
        <f t="shared" si="442"/>
        <v>1.1255999999994172E-2</v>
      </c>
      <c r="BW545" s="11">
        <f t="shared" si="443"/>
        <v>-929.89748996214394</v>
      </c>
    </row>
    <row r="546" spans="1:75" x14ac:dyDescent="0.35">
      <c r="A546" s="4">
        <v>180</v>
      </c>
      <c r="B546" s="5">
        <v>438.28</v>
      </c>
      <c r="C546" s="5">
        <f t="shared" si="396"/>
        <v>-2.9999999999972715E-2</v>
      </c>
      <c r="D546" s="5">
        <f t="shared" si="397"/>
        <v>2.6417516529769882</v>
      </c>
      <c r="E546" s="5">
        <f t="shared" si="398"/>
        <v>4.3827999999999998E-4</v>
      </c>
      <c r="F546" s="5">
        <f t="shared" si="399"/>
        <v>-2.9999999999984466E-8</v>
      </c>
      <c r="G546" s="5">
        <f t="shared" si="400"/>
        <v>-3.3582483470230118</v>
      </c>
      <c r="H546" s="6">
        <f t="shared" si="401"/>
        <v>8.1400000000000014E-2</v>
      </c>
      <c r="K546" s="11">
        <v>180</v>
      </c>
      <c r="L546" s="11">
        <v>3.2709999999999999</v>
      </c>
      <c r="M546" s="11">
        <f t="shared" si="402"/>
        <v>327100</v>
      </c>
      <c r="N546" s="11">
        <f t="shared" si="403"/>
        <v>-3.3999999999999808E-2</v>
      </c>
      <c r="O546" s="11">
        <f t="shared" si="403"/>
        <v>-3400</v>
      </c>
      <c r="P546" s="11">
        <f t="shared" si="404"/>
        <v>0.51468054412498165</v>
      </c>
      <c r="Q546" s="11">
        <f t="shared" si="404"/>
        <v>5.5146805441249818</v>
      </c>
      <c r="R546" s="11">
        <f t="shared" si="405"/>
        <v>-152.64439217733951</v>
      </c>
      <c r="S546" s="11">
        <f t="shared" si="406"/>
        <v>9.8129999999949195E-3</v>
      </c>
      <c r="T546" s="11">
        <f t="shared" si="395"/>
        <v>1174.3586238333685</v>
      </c>
      <c r="V546" s="11">
        <v>180</v>
      </c>
      <c r="W546" s="25">
        <v>3.137</v>
      </c>
      <c r="X546" s="11">
        <f t="shared" si="407"/>
        <v>313700</v>
      </c>
      <c r="Y546" s="11">
        <f t="shared" si="408"/>
        <v>-5.500000000000016E-2</v>
      </c>
      <c r="Z546" s="11">
        <f t="shared" si="409"/>
        <v>-5500</v>
      </c>
      <c r="AA546" s="11">
        <f t="shared" si="410"/>
        <v>0.49651451869774504</v>
      </c>
      <c r="AB546" s="11">
        <f t="shared" si="411"/>
        <v>5.4965145186977447</v>
      </c>
      <c r="AC546" s="11">
        <f>(AB546-AB547)/(G547-G546)</f>
        <v>-258.40385333194331</v>
      </c>
      <c r="AD546" s="11">
        <f>X546*F546</f>
        <v>-9.4109999999951264E-3</v>
      </c>
      <c r="AE546" s="11">
        <f>(X546*E546)/(($I$3+$I$4)*286.9)+273</f>
        <v>1137.4335074794487</v>
      </c>
      <c r="AG546" s="11">
        <v>180</v>
      </c>
      <c r="AH546" s="11">
        <v>2.734</v>
      </c>
      <c r="AI546" s="11">
        <f t="shared" si="412"/>
        <v>273400</v>
      </c>
      <c r="AJ546" s="11">
        <f t="shared" si="413"/>
        <v>-5.9000000000000163E-2</v>
      </c>
      <c r="AK546" s="11">
        <f t="shared" si="414"/>
        <v>-5900</v>
      </c>
      <c r="AL546" s="11">
        <f t="shared" si="415"/>
        <v>0.43679851023180349</v>
      </c>
      <c r="AM546" s="11">
        <f t="shared" si="416"/>
        <v>5.436798510231803</v>
      </c>
      <c r="AN546" s="11">
        <f t="shared" si="417"/>
        <v>-318.71153716165333</v>
      </c>
      <c r="AO546" s="11">
        <f t="shared" si="418"/>
        <v>-8.2019999999957526E-3</v>
      </c>
      <c r="AP546" s="11">
        <f t="shared" si="419"/>
        <v>-603.58498506748924</v>
      </c>
      <c r="AR546" s="11">
        <v>180</v>
      </c>
      <c r="AS546" s="11">
        <v>2.2349999999999999</v>
      </c>
      <c r="AT546" s="11">
        <f t="shared" si="420"/>
        <v>223500</v>
      </c>
      <c r="AU546" s="11">
        <f t="shared" si="421"/>
        <v>-5.8999999999999719E-2</v>
      </c>
      <c r="AV546" s="11">
        <f t="shared" si="422"/>
        <v>-5899.9999999999709</v>
      </c>
      <c r="AW546" s="11">
        <f t="shared" si="423"/>
        <v>0.34927752746795526</v>
      </c>
      <c r="AX546" s="11">
        <f t="shared" si="424"/>
        <v>5.3492775274679554</v>
      </c>
      <c r="AY546" s="11">
        <f t="shared" si="425"/>
        <v>-390.82864356997811</v>
      </c>
      <c r="AZ546" s="11">
        <f t="shared" si="426"/>
        <v>-6.704999999996528E-3</v>
      </c>
      <c r="BA546" s="11">
        <f t="shared" si="427"/>
        <v>-443.59379722964104</v>
      </c>
      <c r="BC546" s="11">
        <v>180</v>
      </c>
      <c r="BD546" s="11">
        <v>4.0469999999999997</v>
      </c>
      <c r="BE546" s="11">
        <f t="shared" si="428"/>
        <v>404699.99999999994</v>
      </c>
      <c r="BF546" s="11">
        <f t="shared" si="429"/>
        <v>-7.099999999999973E-2</v>
      </c>
      <c r="BG546" s="11">
        <f t="shared" si="430"/>
        <v>-7099.9999999999418</v>
      </c>
      <c r="BH546" s="11">
        <f t="shared" si="431"/>
        <v>0.60713320439156671</v>
      </c>
      <c r="BI546" s="11">
        <f t="shared" si="432"/>
        <v>5.6071332043915669</v>
      </c>
      <c r="BJ546" s="11">
        <f t="shared" si="433"/>
        <v>-258.57017181378563</v>
      </c>
      <c r="BK546" s="11">
        <f t="shared" si="434"/>
        <v>-1.2140999999993712E-2</v>
      </c>
      <c r="BL546" s="11">
        <f t="shared" si="435"/>
        <v>-1024.5638019634707</v>
      </c>
      <c r="BN546" s="11">
        <v>180</v>
      </c>
      <c r="BO546" s="11">
        <v>3.6789999999999998</v>
      </c>
      <c r="BP546" s="11">
        <f t="shared" si="436"/>
        <v>367900</v>
      </c>
      <c r="BQ546" s="11">
        <f t="shared" si="437"/>
        <v>-7.6999999999999957E-2</v>
      </c>
      <c r="BR546" s="11">
        <f t="shared" si="438"/>
        <v>-7700</v>
      </c>
      <c r="BS546" s="11">
        <f t="shared" si="439"/>
        <v>0.56572978783112693</v>
      </c>
      <c r="BT546" s="11">
        <f t="shared" si="440"/>
        <v>5.5657297878311267</v>
      </c>
      <c r="BU546" s="11">
        <f t="shared" si="441"/>
        <v>-309.00208893990418</v>
      </c>
      <c r="BV546" s="11">
        <f t="shared" si="442"/>
        <v>-1.1036999999994286E-2</v>
      </c>
      <c r="BW546" s="11">
        <f t="shared" si="443"/>
        <v>-906.57430872834425</v>
      </c>
    </row>
    <row r="547" spans="1:75" x14ac:dyDescent="0.35">
      <c r="A547" s="4">
        <v>181</v>
      </c>
      <c r="B547" s="5">
        <v>438.25</v>
      </c>
      <c r="C547" s="5">
        <f t="shared" si="396"/>
        <v>-6.0000000000002274E-2</v>
      </c>
      <c r="D547" s="5">
        <f t="shared" si="397"/>
        <v>2.6417219247658323</v>
      </c>
      <c r="E547" s="5">
        <f t="shared" si="398"/>
        <v>4.3825E-4</v>
      </c>
      <c r="F547" s="5">
        <f t="shared" si="399"/>
        <v>-6.0000000000023142E-8</v>
      </c>
      <c r="G547" s="5">
        <f t="shared" si="400"/>
        <v>-3.3582780752341677</v>
      </c>
      <c r="H547" s="6">
        <f t="shared" si="401"/>
        <v>8.1395642608435848E-2</v>
      </c>
      <c r="K547" s="11">
        <v>181</v>
      </c>
      <c r="L547" s="11">
        <v>3.2370000000000001</v>
      </c>
      <c r="M547" s="11">
        <f t="shared" si="402"/>
        <v>323700</v>
      </c>
      <c r="N547" s="11">
        <f t="shared" si="403"/>
        <v>-2.0999999999999908E-2</v>
      </c>
      <c r="O547" s="11">
        <f t="shared" si="403"/>
        <v>-2100</v>
      </c>
      <c r="P547" s="11">
        <f t="shared" si="404"/>
        <v>0.51014269940257317</v>
      </c>
      <c r="Q547" s="11">
        <f t="shared" si="404"/>
        <v>5.5101426994025733</v>
      </c>
      <c r="R547" s="11">
        <f t="shared" si="405"/>
        <v>-47.536817359085603</v>
      </c>
      <c r="S547" s="11">
        <f t="shared" si="406"/>
        <v>1.9422000000007492E-2</v>
      </c>
      <c r="T547" s="11">
        <f t="shared" si="395"/>
        <v>1164.9285083156631</v>
      </c>
      <c r="V547" s="11">
        <v>181</v>
      </c>
      <c r="W547" s="25">
        <v>3.0819999999999999</v>
      </c>
      <c r="X547" s="11">
        <f t="shared" si="407"/>
        <v>308200</v>
      </c>
      <c r="Y547" s="11">
        <f t="shared" si="408"/>
        <v>-6.1999999999999833E-2</v>
      </c>
      <c r="Z547" s="11">
        <f t="shared" si="409"/>
        <v>-6200</v>
      </c>
      <c r="AA547" s="11">
        <f t="shared" si="410"/>
        <v>0.48883263438240049</v>
      </c>
      <c r="AB547" s="11">
        <f t="shared" si="411"/>
        <v>5.4888326343824003</v>
      </c>
      <c r="AC547" s="11">
        <f>(AB547-AB548)/(G548-G547)</f>
        <v>-148.4244236533896</v>
      </c>
      <c r="AD547" s="11">
        <f>X547*F547</f>
        <v>-1.8492000000007131E-2</v>
      </c>
      <c r="AE547" s="11">
        <f>(X547*E547)/(($I$3+$I$4)*286.9)+273</f>
        <v>1122.2195435986632</v>
      </c>
      <c r="AG547" s="11">
        <v>181</v>
      </c>
      <c r="AH547" s="11">
        <v>2.6749999999999998</v>
      </c>
      <c r="AI547" s="11">
        <f t="shared" si="412"/>
        <v>267500</v>
      </c>
      <c r="AJ547" s="11">
        <f t="shared" si="413"/>
        <v>-4.9999999999999822E-2</v>
      </c>
      <c r="AK547" s="11">
        <f t="shared" si="414"/>
        <v>-5000</v>
      </c>
      <c r="AL547" s="11">
        <f t="shared" si="415"/>
        <v>0.42732378635724722</v>
      </c>
      <c r="AM547" s="11">
        <f t="shared" si="416"/>
        <v>5.4273237863572472</v>
      </c>
      <c r="AN547" s="11">
        <f t="shared" si="417"/>
        <v>-137.80911964949274</v>
      </c>
      <c r="AO547" s="11">
        <f t="shared" si="418"/>
        <v>-1.6050000000006191E-2</v>
      </c>
      <c r="AP547" s="11">
        <f t="shared" si="419"/>
        <v>-584.60948444795724</v>
      </c>
      <c r="AR547" s="11">
        <v>181</v>
      </c>
      <c r="AS547" s="11">
        <v>2.1760000000000002</v>
      </c>
      <c r="AT547" s="11">
        <f t="shared" si="420"/>
        <v>217600.00000000003</v>
      </c>
      <c r="AU547" s="11">
        <f t="shared" si="421"/>
        <v>-5.600000000000005E-2</v>
      </c>
      <c r="AV547" s="11">
        <f t="shared" si="422"/>
        <v>-5600.0000000000291</v>
      </c>
      <c r="AW547" s="11">
        <f t="shared" si="423"/>
        <v>0.33765889102614233</v>
      </c>
      <c r="AX547" s="11">
        <f t="shared" si="424"/>
        <v>5.337658891026142</v>
      </c>
      <c r="AY547" s="11">
        <f t="shared" si="425"/>
        <v>-190.42295217880448</v>
      </c>
      <c r="AZ547" s="11">
        <f t="shared" si="426"/>
        <v>-1.3056000000005038E-2</v>
      </c>
      <c r="BA547" s="11">
        <f t="shared" si="427"/>
        <v>-424.62924790981492</v>
      </c>
      <c r="BC547" s="11">
        <v>181</v>
      </c>
      <c r="BD547" s="11">
        <v>3.976</v>
      </c>
      <c r="BE547" s="11">
        <f t="shared" si="428"/>
        <v>397600</v>
      </c>
      <c r="BF547" s="11">
        <f t="shared" si="429"/>
        <v>-6.899999999999995E-2</v>
      </c>
      <c r="BG547" s="11">
        <f t="shared" si="430"/>
        <v>-6900</v>
      </c>
      <c r="BH547" s="11">
        <f t="shared" si="431"/>
        <v>0.5994463757252757</v>
      </c>
      <c r="BI547" s="11">
        <f t="shared" si="432"/>
        <v>5.5994463757252753</v>
      </c>
      <c r="BJ547" s="11">
        <f t="shared" si="433"/>
        <v>-127.86144106670895</v>
      </c>
      <c r="BK547" s="11">
        <f t="shared" si="434"/>
        <v>-2.3856000000009203E-2</v>
      </c>
      <c r="BL547" s="11">
        <f t="shared" si="435"/>
        <v>-1001.712265482272</v>
      </c>
      <c r="BN547" s="11">
        <v>181</v>
      </c>
      <c r="BO547" s="11">
        <v>3.6019999999999999</v>
      </c>
      <c r="BP547" s="11">
        <f t="shared" si="436"/>
        <v>360200</v>
      </c>
      <c r="BQ547" s="11">
        <f t="shared" si="437"/>
        <v>-7.4999999999999734E-2</v>
      </c>
      <c r="BR547" s="11">
        <f t="shared" si="438"/>
        <v>-7500</v>
      </c>
      <c r="BS547" s="11">
        <f t="shared" si="439"/>
        <v>0.55654370848351453</v>
      </c>
      <c r="BT547" s="11">
        <f t="shared" si="440"/>
        <v>5.5565437084835141</v>
      </c>
      <c r="BU547" s="11">
        <f t="shared" si="441"/>
        <v>-153.68079942602611</v>
      </c>
      <c r="BV547" s="11">
        <f t="shared" si="442"/>
        <v>-2.1612000000008336E-2</v>
      </c>
      <c r="BW547" s="11">
        <f t="shared" si="443"/>
        <v>-881.80723849777269</v>
      </c>
    </row>
    <row r="548" spans="1:75" x14ac:dyDescent="0.35">
      <c r="A548" s="4">
        <v>182</v>
      </c>
      <c r="B548" s="5">
        <v>438.19</v>
      </c>
      <c r="C548" s="5">
        <f t="shared" si="396"/>
        <v>-0.11000000000001364</v>
      </c>
      <c r="D548" s="5">
        <f t="shared" si="397"/>
        <v>2.6416624622379814</v>
      </c>
      <c r="E548" s="5">
        <f t="shared" si="398"/>
        <v>4.3818999999999998E-4</v>
      </c>
      <c r="F548" s="5">
        <f t="shared" si="399"/>
        <v>-1.0999999999999725E-7</v>
      </c>
      <c r="G548" s="5">
        <f t="shared" si="400"/>
        <v>-3.3583375377620186</v>
      </c>
      <c r="H548" s="6">
        <f t="shared" si="401"/>
        <v>8.1382570226884027E-2</v>
      </c>
      <c r="K548" s="11">
        <v>182</v>
      </c>
      <c r="L548" s="11">
        <v>3.2160000000000002</v>
      </c>
      <c r="M548" s="11">
        <f t="shared" si="402"/>
        <v>321600</v>
      </c>
      <c r="N548" s="11">
        <f t="shared" si="403"/>
        <v>-2.3000000000000131E-2</v>
      </c>
      <c r="O548" s="11">
        <f t="shared" si="403"/>
        <v>-2300</v>
      </c>
      <c r="P548" s="11">
        <f t="shared" si="404"/>
        <v>0.50731604007641373</v>
      </c>
      <c r="Q548" s="11">
        <f t="shared" si="404"/>
        <v>5.5073160400764136</v>
      </c>
      <c r="R548" s="11">
        <f t="shared" si="405"/>
        <v>-28.58805999433288</v>
      </c>
      <c r="S548" s="11">
        <f t="shared" si="406"/>
        <v>3.5375999999999116E-2</v>
      </c>
      <c r="T548" s="11">
        <f t="shared" si="395"/>
        <v>1159.0208123641914</v>
      </c>
      <c r="V548" s="11">
        <v>182</v>
      </c>
      <c r="W548" s="25">
        <v>3.02</v>
      </c>
      <c r="X548" s="11">
        <f t="shared" si="407"/>
        <v>302000</v>
      </c>
      <c r="Y548" s="11">
        <f t="shared" si="408"/>
        <v>-6.0000000000000053E-2</v>
      </c>
      <c r="Z548" s="11">
        <f t="shared" si="409"/>
        <v>-6000</v>
      </c>
      <c r="AA548" s="11">
        <f t="shared" si="410"/>
        <v>0.48000694295715063</v>
      </c>
      <c r="AB548" s="11">
        <f t="shared" si="411"/>
        <v>5.480006942957151</v>
      </c>
      <c r="AC548" s="11">
        <f>(AB548-AB549)/(G549-G548)</f>
        <v>-79.930015373388443</v>
      </c>
      <c r="AD548" s="11">
        <f>X548*F548</f>
        <v>-3.3219999999999167E-2</v>
      </c>
      <c r="AE548" s="11">
        <f>(X548*E548)/(($I$3+$I$4)*286.9)+273</f>
        <v>1105.0220315111501</v>
      </c>
      <c r="AG548" s="11">
        <v>182</v>
      </c>
      <c r="AH548" s="11">
        <v>2.625</v>
      </c>
      <c r="AI548" s="11">
        <f t="shared" si="412"/>
        <v>262500</v>
      </c>
      <c r="AJ548" s="11">
        <f t="shared" si="413"/>
        <v>-4.8000000000000043E-2</v>
      </c>
      <c r="AK548" s="11">
        <f t="shared" si="414"/>
        <v>-4800</v>
      </c>
      <c r="AL548" s="11">
        <f t="shared" si="415"/>
        <v>0.41912930774197571</v>
      </c>
      <c r="AM548" s="11">
        <f t="shared" si="416"/>
        <v>5.4191293077419758</v>
      </c>
      <c r="AN548" s="11">
        <f t="shared" si="417"/>
        <v>-73.50696157491106</v>
      </c>
      <c r="AO548" s="11">
        <f t="shared" si="418"/>
        <v>-2.887499999999928E-2</v>
      </c>
      <c r="AP548" s="11">
        <f t="shared" si="419"/>
        <v>-568.46418154141713</v>
      </c>
      <c r="AR548" s="11">
        <v>182</v>
      </c>
      <c r="AS548" s="11">
        <v>2.12</v>
      </c>
      <c r="AT548" s="11">
        <f t="shared" si="420"/>
        <v>212000</v>
      </c>
      <c r="AU548" s="11">
        <f t="shared" si="421"/>
        <v>-5.2999999999999936E-2</v>
      </c>
      <c r="AV548" s="11">
        <f t="shared" si="422"/>
        <v>-5299.9999999999709</v>
      </c>
      <c r="AW548" s="11">
        <f t="shared" si="423"/>
        <v>0.32633586092875144</v>
      </c>
      <c r="AX548" s="11">
        <f t="shared" si="424"/>
        <v>5.3263358609287517</v>
      </c>
      <c r="AY548" s="11">
        <f t="shared" si="425"/>
        <v>-100.84197948106605</v>
      </c>
      <c r="AZ548" s="11">
        <f t="shared" si="426"/>
        <v>-2.3319999999999418E-2</v>
      </c>
      <c r="BA548" s="11">
        <f t="shared" si="427"/>
        <v>-406.58250090202057</v>
      </c>
      <c r="BC548" s="11">
        <v>182</v>
      </c>
      <c r="BD548" s="11">
        <v>3.907</v>
      </c>
      <c r="BE548" s="11">
        <f t="shared" si="428"/>
        <v>390700</v>
      </c>
      <c r="BF548" s="11">
        <f t="shared" si="429"/>
        <v>-7.2000000000000064E-2</v>
      </c>
      <c r="BG548" s="11">
        <f t="shared" si="430"/>
        <v>-7200</v>
      </c>
      <c r="BH548" s="11">
        <f t="shared" si="431"/>
        <v>0.59184341122478445</v>
      </c>
      <c r="BI548" s="11">
        <f t="shared" si="432"/>
        <v>5.5918434112247848</v>
      </c>
      <c r="BJ548" s="11">
        <f t="shared" si="433"/>
        <v>-74.086163616183526</v>
      </c>
      <c r="BK548" s="11">
        <f t="shared" si="434"/>
        <v>-4.2976999999998926E-2</v>
      </c>
      <c r="BL548" s="11">
        <f t="shared" si="435"/>
        <v>-979.41925991707285</v>
      </c>
      <c r="BN548" s="11">
        <v>182</v>
      </c>
      <c r="BO548" s="11">
        <v>3.5270000000000001</v>
      </c>
      <c r="BP548" s="11">
        <f t="shared" si="436"/>
        <v>352700</v>
      </c>
      <c r="BQ548" s="11">
        <f t="shared" si="437"/>
        <v>-7.0000000000000284E-2</v>
      </c>
      <c r="BR548" s="11">
        <f t="shared" si="438"/>
        <v>-7000</v>
      </c>
      <c r="BS548" s="11">
        <f t="shared" si="439"/>
        <v>0.54740545966748966</v>
      </c>
      <c r="BT548" s="11">
        <f t="shared" si="440"/>
        <v>5.5474054596674893</v>
      </c>
      <c r="BU548" s="11">
        <f t="shared" si="441"/>
        <v>-79.846081706966061</v>
      </c>
      <c r="BV548" s="11">
        <f t="shared" si="442"/>
        <v>-3.8796999999999034E-2</v>
      </c>
      <c r="BW548" s="11">
        <f t="shared" si="443"/>
        <v>-857.60730220822029</v>
      </c>
    </row>
    <row r="549" spans="1:75" x14ac:dyDescent="0.35">
      <c r="A549" s="4">
        <v>183</v>
      </c>
      <c r="B549" s="5">
        <v>438.08</v>
      </c>
      <c r="C549" s="5">
        <f t="shared" si="396"/>
        <v>-0.14999999999997726</v>
      </c>
      <c r="D549" s="5">
        <f t="shared" si="397"/>
        <v>2.6415534264538958</v>
      </c>
      <c r="E549" s="5">
        <f t="shared" si="398"/>
        <v>4.3807999999999998E-4</v>
      </c>
      <c r="F549" s="5">
        <f t="shared" si="399"/>
        <v>-1.4999999999997654E-7</v>
      </c>
      <c r="G549" s="5">
        <f t="shared" si="400"/>
        <v>-3.3584465735461042</v>
      </c>
      <c r="H549" s="6">
        <f t="shared" si="401"/>
        <v>8.1360782236080453E-2</v>
      </c>
      <c r="K549" s="11">
        <v>183</v>
      </c>
      <c r="L549" s="11">
        <v>3.1930000000000001</v>
      </c>
      <c r="M549" s="11">
        <f t="shared" si="402"/>
        <v>319300</v>
      </c>
      <c r="N549" s="11">
        <f t="shared" si="403"/>
        <v>-3.0000000000000249E-2</v>
      </c>
      <c r="O549" s="11">
        <f t="shared" si="403"/>
        <v>-3000</v>
      </c>
      <c r="P549" s="11">
        <f t="shared" si="404"/>
        <v>0.50419891853944487</v>
      </c>
      <c r="Q549" s="11">
        <f t="shared" si="404"/>
        <v>5.5041989185394451</v>
      </c>
      <c r="R549" s="11">
        <f t="shared" si="405"/>
        <v>-27.565025070928577</v>
      </c>
      <c r="S549" s="11">
        <f t="shared" si="406"/>
        <v>4.7894999999992513E-2</v>
      </c>
      <c r="T549" s="11">
        <f t="shared" si="395"/>
        <v>1152.463391266167</v>
      </c>
      <c r="V549" s="11">
        <v>183</v>
      </c>
      <c r="W549" s="25">
        <v>2.96</v>
      </c>
      <c r="X549" s="11">
        <f t="shared" si="407"/>
        <v>296000</v>
      </c>
      <c r="Y549" s="11">
        <f t="shared" si="408"/>
        <v>-5.3999999999999826E-2</v>
      </c>
      <c r="Z549" s="11">
        <f t="shared" si="409"/>
        <v>-5400</v>
      </c>
      <c r="AA549" s="11">
        <f t="shared" si="410"/>
        <v>0.47129171105893858</v>
      </c>
      <c r="AB549" s="11">
        <f t="shared" si="411"/>
        <v>5.4712917110589387</v>
      </c>
      <c r="AC549" s="11">
        <f>(AB549-AB550)/(G550-G549)</f>
        <v>-53.762786506627108</v>
      </c>
      <c r="AD549" s="11">
        <f>X549*F549</f>
        <v>-4.4399999999993056E-2</v>
      </c>
      <c r="AE549" s="11">
        <f>(X549*E549)/(($I$3+$I$4)*286.9)+273</f>
        <v>1088.2870774030237</v>
      </c>
      <c r="AG549" s="11">
        <v>183</v>
      </c>
      <c r="AH549" s="11">
        <v>2.577</v>
      </c>
      <c r="AI549" s="11">
        <f t="shared" si="412"/>
        <v>257700</v>
      </c>
      <c r="AJ549" s="11">
        <f t="shared" si="413"/>
        <v>-5.2000000000000046E-2</v>
      </c>
      <c r="AK549" s="11">
        <f t="shared" si="414"/>
        <v>-5200</v>
      </c>
      <c r="AL549" s="11">
        <f t="shared" si="415"/>
        <v>0.41111441855090475</v>
      </c>
      <c r="AM549" s="11">
        <f t="shared" si="416"/>
        <v>5.4111144185509046</v>
      </c>
      <c r="AN549" s="11">
        <f t="shared" si="417"/>
        <v>-59.524496227187718</v>
      </c>
      <c r="AO549" s="11">
        <f t="shared" si="418"/>
        <v>-3.8654999999993958E-2</v>
      </c>
      <c r="AP549" s="11">
        <f t="shared" si="419"/>
        <v>-552.87003552943145</v>
      </c>
      <c r="AR549" s="11">
        <v>183</v>
      </c>
      <c r="AS549" s="11">
        <v>2.0670000000000002</v>
      </c>
      <c r="AT549" s="11">
        <f t="shared" si="420"/>
        <v>206700.00000000003</v>
      </c>
      <c r="AU549" s="11">
        <f t="shared" si="421"/>
        <v>-5.0000000000000266E-2</v>
      </c>
      <c r="AV549" s="11">
        <f t="shared" si="422"/>
        <v>-5000.0000000000291</v>
      </c>
      <c r="AW549" s="11">
        <f t="shared" si="423"/>
        <v>0.31534047662728831</v>
      </c>
      <c r="AX549" s="11">
        <f t="shared" si="424"/>
        <v>5.3153404766272887</v>
      </c>
      <c r="AY549" s="11">
        <f t="shared" si="425"/>
        <v>-71.502918979738396</v>
      </c>
      <c r="AZ549" s="11">
        <f t="shared" si="426"/>
        <v>-3.1004999999995154E-2</v>
      </c>
      <c r="BA549" s="11">
        <f t="shared" si="427"/>
        <v>-389.42660591359538</v>
      </c>
      <c r="BC549" s="11">
        <v>183</v>
      </c>
      <c r="BD549" s="11">
        <v>3.835</v>
      </c>
      <c r="BE549" s="11">
        <f t="shared" si="428"/>
        <v>383500</v>
      </c>
      <c r="BF549" s="11">
        <f t="shared" si="429"/>
        <v>-7.2999999999999954E-2</v>
      </c>
      <c r="BG549" s="11">
        <f t="shared" si="430"/>
        <v>-7300</v>
      </c>
      <c r="BH549" s="11">
        <f t="shared" si="431"/>
        <v>0.58376536828499981</v>
      </c>
      <c r="BI549" s="11">
        <f t="shared" si="432"/>
        <v>5.5837653682849995</v>
      </c>
      <c r="BJ549" s="11">
        <f t="shared" si="433"/>
        <v>-56.119255580933313</v>
      </c>
      <c r="BK549" s="11">
        <f t="shared" si="434"/>
        <v>-5.7524999999991E-2</v>
      </c>
      <c r="BL549" s="11">
        <f t="shared" si="435"/>
        <v>-956.03049524849439</v>
      </c>
      <c r="BN549" s="11">
        <v>183</v>
      </c>
      <c r="BO549" s="11">
        <v>3.4569999999999999</v>
      </c>
      <c r="BP549" s="11">
        <f t="shared" si="436"/>
        <v>345700</v>
      </c>
      <c r="BQ549" s="11">
        <f t="shared" si="437"/>
        <v>-8.6999999999999744E-2</v>
      </c>
      <c r="BR549" s="11">
        <f t="shared" si="438"/>
        <v>-8700</v>
      </c>
      <c r="BS549" s="11">
        <f t="shared" si="439"/>
        <v>0.53869937954240676</v>
      </c>
      <c r="BT549" s="11">
        <f t="shared" si="440"/>
        <v>5.5386993795424067</v>
      </c>
      <c r="BU549" s="11">
        <f t="shared" si="441"/>
        <v>-74.427025286157416</v>
      </c>
      <c r="BV549" s="11">
        <f t="shared" si="442"/>
        <v>-5.1854999999991894E-2</v>
      </c>
      <c r="BW549" s="11">
        <f t="shared" si="443"/>
        <v>-834.8900709449922</v>
      </c>
    </row>
    <row r="550" spans="1:75" x14ac:dyDescent="0.35">
      <c r="A550" s="4">
        <v>184</v>
      </c>
      <c r="B550" s="5">
        <v>437.93</v>
      </c>
      <c r="C550" s="5">
        <f t="shared" si="396"/>
        <v>-0.18999999999999773</v>
      </c>
      <c r="D550" s="5">
        <f t="shared" si="397"/>
        <v>2.6414046971633121</v>
      </c>
      <c r="E550" s="5">
        <f t="shared" si="398"/>
        <v>4.3793E-4</v>
      </c>
      <c r="F550" s="5">
        <f t="shared" si="399"/>
        <v>-1.9000000000001004E-7</v>
      </c>
      <c r="G550" s="5">
        <f t="shared" si="400"/>
        <v>-3.3585953028366879</v>
      </c>
      <c r="H550" s="6">
        <f t="shared" si="401"/>
        <v>8.1330277608299001E-2</v>
      </c>
      <c r="K550" s="11">
        <v>184</v>
      </c>
      <c r="L550" s="11">
        <v>3.1629999999999998</v>
      </c>
      <c r="M550" s="11">
        <f t="shared" si="402"/>
        <v>316300</v>
      </c>
      <c r="N550" s="11">
        <f t="shared" si="403"/>
        <v>-3.6000000000000032E-2</v>
      </c>
      <c r="O550" s="11">
        <f t="shared" si="403"/>
        <v>-3600</v>
      </c>
      <c r="P550" s="11">
        <f t="shared" si="404"/>
        <v>0.50009919191572283</v>
      </c>
      <c r="Q550" s="11">
        <f t="shared" si="404"/>
        <v>5.5000991919157229</v>
      </c>
      <c r="R550" s="11">
        <f t="shared" si="405"/>
        <v>-26.378096999115524</v>
      </c>
      <c r="S550" s="11">
        <f t="shared" si="406"/>
        <v>6.0097000000003176E-2</v>
      </c>
      <c r="T550" s="11">
        <f t="shared" si="395"/>
        <v>1143.9020447640355</v>
      </c>
      <c r="V550" s="11">
        <v>184</v>
      </c>
      <c r="W550" s="25">
        <v>2.9060000000000001</v>
      </c>
      <c r="X550" s="11">
        <f t="shared" si="407"/>
        <v>290600</v>
      </c>
      <c r="Y550" s="11">
        <f t="shared" si="408"/>
        <v>-4.6000000000000263E-2</v>
      </c>
      <c r="Z550" s="11">
        <f t="shared" si="409"/>
        <v>-4600</v>
      </c>
      <c r="AA550" s="11">
        <f t="shared" si="410"/>
        <v>0.46329560996200275</v>
      </c>
      <c r="AB550" s="11">
        <f t="shared" si="411"/>
        <v>5.4632956099620031</v>
      </c>
      <c r="AC550" s="11">
        <f>(AB550-AB551)/(G551-G550)</f>
        <v>-36.768784309364086</v>
      </c>
      <c r="AD550" s="11">
        <f>X550*F550</f>
        <v>-5.521400000000292E-2</v>
      </c>
      <c r="AE550" s="11">
        <f>(X550*E550)/(($I$3+$I$4)*286.9)+273</f>
        <v>1073.1395327487471</v>
      </c>
      <c r="AG550" s="11">
        <v>184</v>
      </c>
      <c r="AH550" s="11">
        <v>2.5249999999999999</v>
      </c>
      <c r="AI550" s="11">
        <f t="shared" si="412"/>
        <v>252500</v>
      </c>
      <c r="AJ550" s="11">
        <f t="shared" si="413"/>
        <v>-5.600000000000005E-2</v>
      </c>
      <c r="AK550" s="11">
        <f t="shared" si="414"/>
        <v>-5600</v>
      </c>
      <c r="AL550" s="11">
        <f t="shared" si="415"/>
        <v>0.40226138245468018</v>
      </c>
      <c r="AM550" s="11">
        <f t="shared" si="416"/>
        <v>5.4022613824546806</v>
      </c>
      <c r="AN550" s="11">
        <f t="shared" si="417"/>
        <v>-51.682624135943378</v>
      </c>
      <c r="AO550" s="11">
        <f t="shared" si="418"/>
        <v>-4.7975000000002536E-2</v>
      </c>
      <c r="AP550" s="11">
        <f t="shared" si="419"/>
        <v>-535.9281407883667</v>
      </c>
      <c r="AR550" s="11">
        <v>184</v>
      </c>
      <c r="AS550" s="11">
        <v>2.0169999999999999</v>
      </c>
      <c r="AT550" s="11">
        <f t="shared" si="420"/>
        <v>201700</v>
      </c>
      <c r="AU550" s="11">
        <f t="shared" si="421"/>
        <v>-5.4999999999999938E-2</v>
      </c>
      <c r="AV550" s="11">
        <f t="shared" si="422"/>
        <v>-5500</v>
      </c>
      <c r="AW550" s="11">
        <f t="shared" si="423"/>
        <v>0.30470589821276539</v>
      </c>
      <c r="AX550" s="11">
        <f t="shared" si="424"/>
        <v>5.3047058982127657</v>
      </c>
      <c r="AY550" s="11">
        <f t="shared" si="425"/>
        <v>-63.709364847244174</v>
      </c>
      <c r="AZ550" s="11">
        <f t="shared" si="426"/>
        <v>-3.8323000000002022E-2</v>
      </c>
      <c r="BA550" s="11">
        <f t="shared" si="427"/>
        <v>-373.18140988916264</v>
      </c>
      <c r="BC550" s="11">
        <v>184</v>
      </c>
      <c r="BD550" s="11">
        <v>3.762</v>
      </c>
      <c r="BE550" s="11">
        <f t="shared" si="428"/>
        <v>376200</v>
      </c>
      <c r="BF550" s="11">
        <f t="shared" si="429"/>
        <v>-6.7000000000000171E-2</v>
      </c>
      <c r="BG550" s="11">
        <f t="shared" si="430"/>
        <v>-6700</v>
      </c>
      <c r="BH550" s="11">
        <f t="shared" si="431"/>
        <v>0.57541879121436013</v>
      </c>
      <c r="BI550" s="11">
        <f t="shared" si="432"/>
        <v>5.5754187912143598</v>
      </c>
      <c r="BJ550" s="11">
        <f t="shared" si="433"/>
        <v>-41.410379447785758</v>
      </c>
      <c r="BK550" s="11">
        <f t="shared" si="434"/>
        <v>-7.1478000000003775E-2</v>
      </c>
      <c r="BL550" s="11">
        <f t="shared" si="435"/>
        <v>-932.22283787953893</v>
      </c>
      <c r="BN550" s="11">
        <v>184</v>
      </c>
      <c r="BO550" s="11">
        <v>3.37</v>
      </c>
      <c r="BP550" s="11">
        <f t="shared" si="436"/>
        <v>337000</v>
      </c>
      <c r="BQ550" s="11">
        <f t="shared" si="437"/>
        <v>-9.6999999999999975E-2</v>
      </c>
      <c r="BR550" s="11">
        <f t="shared" si="438"/>
        <v>-9700</v>
      </c>
      <c r="BS550" s="11">
        <f t="shared" si="439"/>
        <v>0.52762990087133865</v>
      </c>
      <c r="BT550" s="11">
        <f t="shared" si="440"/>
        <v>5.5276299008713385</v>
      </c>
      <c r="BU550" s="11">
        <f t="shared" si="441"/>
        <v>-67.30157286841218</v>
      </c>
      <c r="BV550" s="11">
        <f t="shared" si="442"/>
        <v>-6.403000000000339E-2</v>
      </c>
      <c r="BW550" s="11">
        <f t="shared" si="443"/>
        <v>-806.63874631952308</v>
      </c>
    </row>
    <row r="551" spans="1:75" x14ac:dyDescent="0.35">
      <c r="A551" s="4">
        <v>185</v>
      </c>
      <c r="B551" s="5">
        <v>437.74</v>
      </c>
      <c r="C551" s="5">
        <f t="shared" si="396"/>
        <v>-0.23000000000001819</v>
      </c>
      <c r="D551" s="5">
        <f t="shared" si="397"/>
        <v>2.6412162335803266</v>
      </c>
      <c r="E551" s="5">
        <f t="shared" si="398"/>
        <v>4.3773999999999999E-4</v>
      </c>
      <c r="F551" s="5">
        <f t="shared" si="399"/>
        <v>-2.2999999999998933E-7</v>
      </c>
      <c r="G551" s="5">
        <f t="shared" si="400"/>
        <v>-3.3587837664196734</v>
      </c>
      <c r="H551" s="6">
        <f t="shared" si="401"/>
        <v>8.1291054913924396E-2</v>
      </c>
      <c r="K551" s="11">
        <v>185</v>
      </c>
      <c r="L551" s="11">
        <v>3.1269999999999998</v>
      </c>
      <c r="M551" s="11">
        <f t="shared" si="402"/>
        <v>312700</v>
      </c>
      <c r="N551" s="11">
        <f t="shared" si="403"/>
        <v>-3.9999999999999591E-2</v>
      </c>
      <c r="O551" s="11">
        <f t="shared" si="403"/>
        <v>-4000</v>
      </c>
      <c r="P551" s="11">
        <f t="shared" si="404"/>
        <v>0.49512788124293322</v>
      </c>
      <c r="Q551" s="11">
        <f t="shared" si="404"/>
        <v>5.4951278812429329</v>
      </c>
      <c r="R551" s="11">
        <f t="shared" si="405"/>
        <v>-24.496216652335342</v>
      </c>
      <c r="S551" s="11">
        <f t="shared" si="406"/>
        <v>7.1920999999996668E-2</v>
      </c>
      <c r="T551" s="11">
        <f t="shared" si="395"/>
        <v>1133.6162378520303</v>
      </c>
      <c r="V551" s="11">
        <v>185</v>
      </c>
      <c r="W551" s="25">
        <v>2.86</v>
      </c>
      <c r="X551" s="11">
        <f t="shared" si="407"/>
        <v>286000</v>
      </c>
      <c r="Y551" s="11">
        <f t="shared" si="408"/>
        <v>-4.8000000000000043E-2</v>
      </c>
      <c r="Z551" s="11">
        <f t="shared" si="409"/>
        <v>-4800</v>
      </c>
      <c r="AA551" s="11">
        <f t="shared" si="410"/>
        <v>0.456366033129043</v>
      </c>
      <c r="AB551" s="11">
        <f t="shared" si="411"/>
        <v>5.4563660331290427</v>
      </c>
      <c r="AC551" s="11">
        <f>(AB551-AB552)/(G552-G551)</f>
        <v>-32.2047295535533</v>
      </c>
      <c r="AD551" s="11">
        <f>X551*F551</f>
        <v>-6.5779999999996952E-2</v>
      </c>
      <c r="AE551" s="11">
        <f>(X551*E551)/(($I$3+$I$4)*286.9)+273</f>
        <v>1060.1322162637694</v>
      </c>
      <c r="AG551" s="11">
        <v>185</v>
      </c>
      <c r="AH551" s="11">
        <v>2.4689999999999999</v>
      </c>
      <c r="AI551" s="11">
        <f t="shared" si="412"/>
        <v>246900</v>
      </c>
      <c r="AJ551" s="11">
        <f t="shared" si="413"/>
        <v>-6.800000000000006E-2</v>
      </c>
      <c r="AK551" s="11">
        <f t="shared" si="414"/>
        <v>-6800.0000000000291</v>
      </c>
      <c r="AL551" s="11">
        <f t="shared" si="415"/>
        <v>0.39252108993193224</v>
      </c>
      <c r="AM551" s="11">
        <f t="shared" si="416"/>
        <v>5.3925210899319325</v>
      </c>
      <c r="AN551" s="11">
        <f t="shared" si="417"/>
        <v>-53.138886726167932</v>
      </c>
      <c r="AO551" s="11">
        <f t="shared" si="418"/>
        <v>-5.6786999999997367E-2</v>
      </c>
      <c r="AP551" s="11">
        <f t="shared" si="419"/>
        <v>-517.64437897818516</v>
      </c>
      <c r="AR551" s="11">
        <v>185</v>
      </c>
      <c r="AS551" s="11">
        <v>1.962</v>
      </c>
      <c r="AT551" s="11">
        <f t="shared" si="420"/>
        <v>196200</v>
      </c>
      <c r="AU551" s="11">
        <f t="shared" si="421"/>
        <v>-5.600000000000005E-2</v>
      </c>
      <c r="AV551" s="11">
        <f t="shared" si="422"/>
        <v>-5600</v>
      </c>
      <c r="AW551" s="11">
        <f t="shared" si="423"/>
        <v>0.29269900304392971</v>
      </c>
      <c r="AX551" s="11">
        <f t="shared" si="424"/>
        <v>5.2926990030439294</v>
      </c>
      <c r="AY551" s="11">
        <f t="shared" si="425"/>
        <v>-55.098043973519992</v>
      </c>
      <c r="AZ551" s="11">
        <f t="shared" si="426"/>
        <v>-4.5125999999997904E-2</v>
      </c>
      <c r="BA551" s="11">
        <f t="shared" si="427"/>
        <v>-355.28848584657715</v>
      </c>
      <c r="BC551" s="11">
        <v>185</v>
      </c>
      <c r="BD551" s="11">
        <v>3.6949999999999998</v>
      </c>
      <c r="BE551" s="11">
        <f t="shared" si="428"/>
        <v>369500</v>
      </c>
      <c r="BF551" s="11">
        <f t="shared" si="429"/>
        <v>-7.6999999999999957E-2</v>
      </c>
      <c r="BG551" s="11">
        <f t="shared" si="430"/>
        <v>-7700</v>
      </c>
      <c r="BH551" s="11">
        <f t="shared" si="431"/>
        <v>0.56761444273084449</v>
      </c>
      <c r="BI551" s="11">
        <f t="shared" si="432"/>
        <v>5.5676144427308447</v>
      </c>
      <c r="BJ551" s="11">
        <f t="shared" si="433"/>
        <v>-40.069643187489241</v>
      </c>
      <c r="BK551" s="11">
        <f t="shared" si="434"/>
        <v>-8.498499999999605E-2</v>
      </c>
      <c r="BL551" s="11">
        <f t="shared" si="435"/>
        <v>-910.2446254857814</v>
      </c>
      <c r="BN551" s="11">
        <v>185</v>
      </c>
      <c r="BO551" s="11">
        <v>3.2730000000000001</v>
      </c>
      <c r="BP551" s="11">
        <f t="shared" si="436"/>
        <v>327300</v>
      </c>
      <c r="BQ551" s="11">
        <f t="shared" si="437"/>
        <v>-8.3000000000000185E-2</v>
      </c>
      <c r="BR551" s="11">
        <f t="shared" si="438"/>
        <v>-8300</v>
      </c>
      <c r="BS551" s="11">
        <f t="shared" si="439"/>
        <v>0.51494600530800438</v>
      </c>
      <c r="BT551" s="11">
        <f t="shared" si="440"/>
        <v>5.5149460053080039</v>
      </c>
      <c r="BU551" s="11">
        <f t="shared" si="441"/>
        <v>-48.873347574287557</v>
      </c>
      <c r="BV551" s="11">
        <f t="shared" si="442"/>
        <v>-7.5278999999996501E-2</v>
      </c>
      <c r="BW551" s="11">
        <f t="shared" si="443"/>
        <v>-775.10816216913713</v>
      </c>
    </row>
    <row r="552" spans="1:75" x14ac:dyDescent="0.35">
      <c r="A552" s="4">
        <v>186</v>
      </c>
      <c r="B552" s="5">
        <v>437.51</v>
      </c>
      <c r="C552" s="5">
        <f t="shared" si="396"/>
        <v>-0.27999999999997272</v>
      </c>
      <c r="D552" s="5">
        <f t="shared" si="397"/>
        <v>2.6409879839759003</v>
      </c>
      <c r="E552" s="5">
        <f t="shared" si="398"/>
        <v>4.3751E-4</v>
      </c>
      <c r="F552" s="5">
        <f t="shared" si="399"/>
        <v>-2.7999999999996344E-7</v>
      </c>
      <c r="G552" s="5">
        <f t="shared" si="400"/>
        <v>-3.3590120160240997</v>
      </c>
      <c r="H552" s="6">
        <f t="shared" si="401"/>
        <v>8.1243112330657591E-2</v>
      </c>
      <c r="K552" s="11">
        <v>186</v>
      </c>
      <c r="L552" s="11">
        <v>3.0870000000000002</v>
      </c>
      <c r="M552" s="11">
        <f t="shared" si="402"/>
        <v>308700</v>
      </c>
      <c r="N552" s="11">
        <f t="shared" si="403"/>
        <v>-4.6000000000000263E-2</v>
      </c>
      <c r="O552" s="11">
        <f t="shared" si="403"/>
        <v>-4600</v>
      </c>
      <c r="P552" s="11">
        <f t="shared" si="404"/>
        <v>0.48953662948209542</v>
      </c>
      <c r="Q552" s="11">
        <f t="shared" si="404"/>
        <v>5.4895366294820951</v>
      </c>
      <c r="R552" s="11">
        <f t="shared" si="405"/>
        <v>-23.451367510003582</v>
      </c>
      <c r="S552" s="11">
        <f t="shared" si="406"/>
        <v>8.6435999999988716E-2</v>
      </c>
      <c r="T552" s="11">
        <f t="shared" si="395"/>
        <v>1122.1609898068727</v>
      </c>
      <c r="V552" s="11">
        <v>186</v>
      </c>
      <c r="W552" s="25">
        <v>2.8119999999999998</v>
      </c>
      <c r="X552" s="11">
        <f t="shared" si="407"/>
        <v>281200</v>
      </c>
      <c r="Y552" s="11">
        <f t="shared" si="408"/>
        <v>-5.4999999999999716E-2</v>
      </c>
      <c r="Z552" s="11">
        <f t="shared" si="409"/>
        <v>-5500</v>
      </c>
      <c r="AA552" s="11">
        <f t="shared" si="410"/>
        <v>0.4490153163477863</v>
      </c>
      <c r="AB552" s="11">
        <f t="shared" si="411"/>
        <v>5.4490153163477864</v>
      </c>
      <c r="AC552" s="11">
        <f>(AB552-AB553)/(G553-G552)</f>
        <v>-30.854643463230008</v>
      </c>
      <c r="AD552" s="11">
        <f>X552*F552</f>
        <v>-7.8735999999989717E-2</v>
      </c>
      <c r="AE552" s="11">
        <f>(X552*E552)/(($I$3+$I$4)*286.9)+273</f>
        <v>1046.5149670673554</v>
      </c>
      <c r="AG552" s="11">
        <v>186</v>
      </c>
      <c r="AH552" s="11">
        <v>2.4009999999999998</v>
      </c>
      <c r="AI552" s="11">
        <f t="shared" si="412"/>
        <v>240099.99999999997</v>
      </c>
      <c r="AJ552" s="11">
        <f t="shared" si="413"/>
        <v>-7.4999999999999734E-2</v>
      </c>
      <c r="AK552" s="11">
        <f t="shared" si="414"/>
        <v>-7499.9999999999709</v>
      </c>
      <c r="AL552" s="11">
        <f t="shared" si="415"/>
        <v>0.38039216005702731</v>
      </c>
      <c r="AM552" s="11">
        <f t="shared" si="416"/>
        <v>5.3803921600570277</v>
      </c>
      <c r="AN552" s="11">
        <f t="shared" si="417"/>
        <v>-49.571612738063955</v>
      </c>
      <c r="AO552" s="11">
        <f t="shared" si="418"/>
        <v>-6.7227999999991211E-2</v>
      </c>
      <c r="AP552" s="11">
        <f t="shared" si="419"/>
        <v>-495.46485140967218</v>
      </c>
      <c r="AR552" s="11">
        <v>186</v>
      </c>
      <c r="AS552" s="11">
        <v>1.9059999999999999</v>
      </c>
      <c r="AT552" s="11">
        <f t="shared" si="420"/>
        <v>190600</v>
      </c>
      <c r="AU552" s="11">
        <f t="shared" si="421"/>
        <v>-5.2999999999999936E-2</v>
      </c>
      <c r="AV552" s="11">
        <f t="shared" si="422"/>
        <v>-5300</v>
      </c>
      <c r="AW552" s="11">
        <f t="shared" si="423"/>
        <v>0.28012289630230758</v>
      </c>
      <c r="AX552" s="11">
        <f t="shared" si="424"/>
        <v>5.2801228963023075</v>
      </c>
      <c r="AY552" s="11">
        <f t="shared" si="425"/>
        <v>-44.050745753813004</v>
      </c>
      <c r="AZ552" s="11">
        <f t="shared" si="426"/>
        <v>-5.3367999999993032E-2</v>
      </c>
      <c r="BA552" s="11">
        <f t="shared" si="427"/>
        <v>-337.03498824941073</v>
      </c>
      <c r="BC552" s="11">
        <v>186</v>
      </c>
      <c r="BD552" s="11">
        <v>3.6179999999999999</v>
      </c>
      <c r="BE552" s="11">
        <f t="shared" si="428"/>
        <v>361800</v>
      </c>
      <c r="BF552" s="11">
        <f t="shared" si="429"/>
        <v>-8.1999999999999851E-2</v>
      </c>
      <c r="BG552" s="11">
        <f t="shared" si="430"/>
        <v>-8200</v>
      </c>
      <c r="BH552" s="11">
        <f t="shared" si="431"/>
        <v>0.55846856252379495</v>
      </c>
      <c r="BI552" s="11">
        <f t="shared" si="432"/>
        <v>5.5584685625237951</v>
      </c>
      <c r="BJ552" s="11">
        <f t="shared" si="433"/>
        <v>-35.810045848461435</v>
      </c>
      <c r="BK552" s="11">
        <f t="shared" si="434"/>
        <v>-0.10130399999998677</v>
      </c>
      <c r="BL552" s="11">
        <f t="shared" si="435"/>
        <v>-884.97827255318384</v>
      </c>
      <c r="BN552" s="11">
        <v>186</v>
      </c>
      <c r="BO552" s="11">
        <v>3.19</v>
      </c>
      <c r="BP552" s="11">
        <f t="shared" si="436"/>
        <v>319000</v>
      </c>
      <c r="BQ552" s="11">
        <f t="shared" si="437"/>
        <v>-8.6999999999999744E-2</v>
      </c>
      <c r="BR552" s="11">
        <f t="shared" si="438"/>
        <v>-8700</v>
      </c>
      <c r="BS552" s="11">
        <f t="shared" si="439"/>
        <v>0.50379068305718111</v>
      </c>
      <c r="BT552" s="11">
        <f t="shared" si="440"/>
        <v>5.503790683057181</v>
      </c>
      <c r="BU552" s="11">
        <f t="shared" si="441"/>
        <v>-43.192678017804212</v>
      </c>
      <c r="BV552" s="11">
        <f t="shared" si="442"/>
        <v>-8.9319999999988339E-2</v>
      </c>
      <c r="BW552" s="11">
        <f t="shared" si="443"/>
        <v>-747.99245147724037</v>
      </c>
    </row>
    <row r="553" spans="1:75" x14ac:dyDescent="0.35">
      <c r="A553" s="4">
        <v>187</v>
      </c>
      <c r="B553" s="5">
        <v>437.23</v>
      </c>
      <c r="C553" s="5">
        <f t="shared" si="396"/>
        <v>-0.31999999999999318</v>
      </c>
      <c r="D553" s="5">
        <f t="shared" si="397"/>
        <v>2.6407099528830362</v>
      </c>
      <c r="E553" s="5">
        <f t="shared" si="398"/>
        <v>4.3723000000000004E-4</v>
      </c>
      <c r="F553" s="5">
        <f t="shared" si="399"/>
        <v>-3.1999999999999694E-7</v>
      </c>
      <c r="G553" s="5">
        <f t="shared" si="400"/>
        <v>-3.3592900471169638</v>
      </c>
      <c r="H553" s="6">
        <f t="shared" si="401"/>
        <v>8.118644765535743E-2</v>
      </c>
      <c r="K553" s="11">
        <v>187</v>
      </c>
      <c r="L553" s="11">
        <v>3.0409999999999999</v>
      </c>
      <c r="M553" s="11">
        <f t="shared" si="402"/>
        <v>304100</v>
      </c>
      <c r="N553" s="11">
        <f t="shared" si="403"/>
        <v>-5.0999999999999712E-2</v>
      </c>
      <c r="O553" s="11">
        <f t="shared" si="403"/>
        <v>-5100</v>
      </c>
      <c r="P553" s="11">
        <f t="shared" si="404"/>
        <v>0.48301642014413215</v>
      </c>
      <c r="Q553" s="11">
        <f t="shared" si="404"/>
        <v>5.483016420144132</v>
      </c>
      <c r="R553" s="11">
        <f t="shared" si="405"/>
        <v>-23.100543394245921</v>
      </c>
      <c r="S553" s="11">
        <f t="shared" si="406"/>
        <v>9.7311999999999066E-2</v>
      </c>
      <c r="T553" s="11">
        <f t="shared" si="395"/>
        <v>1108.972120729632</v>
      </c>
      <c r="V553" s="11">
        <v>187</v>
      </c>
      <c r="W553" s="25">
        <v>2.7570000000000001</v>
      </c>
      <c r="X553" s="11">
        <f t="shared" si="407"/>
        <v>275700</v>
      </c>
      <c r="Y553" s="11">
        <f t="shared" si="408"/>
        <v>-5.600000000000005E-2</v>
      </c>
      <c r="Z553" s="11">
        <f t="shared" si="409"/>
        <v>-5600</v>
      </c>
      <c r="AA553" s="11">
        <f t="shared" si="410"/>
        <v>0.4404367661057737</v>
      </c>
      <c r="AB553" s="11">
        <f t="shared" si="411"/>
        <v>5.4404367661057735</v>
      </c>
      <c r="AC553" s="11">
        <f>(AB553-AB554)/(G554-G553)</f>
        <v>-28.028556510552441</v>
      </c>
      <c r="AD553" s="11">
        <f>X553*F553</f>
        <v>-8.822399999999915E-2</v>
      </c>
      <c r="AE553" s="11">
        <f>(X553*E553)/(($I$3+$I$4)*286.9)+273</f>
        <v>1030.9004067252863</v>
      </c>
      <c r="AG553" s="11">
        <v>187</v>
      </c>
      <c r="AH553" s="11">
        <v>2.3260000000000001</v>
      </c>
      <c r="AI553" s="11">
        <f t="shared" si="412"/>
        <v>232600</v>
      </c>
      <c r="AJ553" s="11">
        <f t="shared" si="413"/>
        <v>-7.2999999999999954E-2</v>
      </c>
      <c r="AK553" s="11">
        <f t="shared" si="414"/>
        <v>-7300</v>
      </c>
      <c r="AL553" s="11">
        <f t="shared" si="415"/>
        <v>0.36660971039242962</v>
      </c>
      <c r="AM553" s="11">
        <f t="shared" si="416"/>
        <v>5.3666097103924297</v>
      </c>
      <c r="AN553" s="11">
        <f t="shared" si="417"/>
        <v>-43.553194004294092</v>
      </c>
      <c r="AO553" s="11">
        <f t="shared" si="418"/>
        <v>-7.443199999999929E-2</v>
      </c>
      <c r="AP553" s="11">
        <f t="shared" si="419"/>
        <v>-470.98388296948212</v>
      </c>
      <c r="AR553" s="11">
        <v>187</v>
      </c>
      <c r="AS553" s="11">
        <v>1.853</v>
      </c>
      <c r="AT553" s="11">
        <f t="shared" si="420"/>
        <v>185300</v>
      </c>
      <c r="AU553" s="11">
        <f t="shared" si="421"/>
        <v>-5.2000000000000046E-2</v>
      </c>
      <c r="AV553" s="11">
        <f t="shared" si="422"/>
        <v>-5200</v>
      </c>
      <c r="AW553" s="11">
        <f t="shared" si="423"/>
        <v>0.26787541931889758</v>
      </c>
      <c r="AX553" s="11">
        <f t="shared" si="424"/>
        <v>5.2678754193188979</v>
      </c>
      <c r="AY553" s="11">
        <f t="shared" si="425"/>
        <v>-38.877212377359427</v>
      </c>
      <c r="AZ553" s="11">
        <f t="shared" si="426"/>
        <v>-5.9295999999999432E-2</v>
      </c>
      <c r="BA553" s="11">
        <f t="shared" si="427"/>
        <v>-319.69223350922198</v>
      </c>
      <c r="BC553" s="11">
        <v>187</v>
      </c>
      <c r="BD553" s="11">
        <v>3.536</v>
      </c>
      <c r="BE553" s="11">
        <f t="shared" si="428"/>
        <v>353600</v>
      </c>
      <c r="BF553" s="11">
        <f t="shared" si="429"/>
        <v>-8.9999999999999858E-2</v>
      </c>
      <c r="BG553" s="11">
        <f t="shared" si="430"/>
        <v>-9000</v>
      </c>
      <c r="BH553" s="11">
        <f t="shared" si="431"/>
        <v>0.54851225634103551</v>
      </c>
      <c r="BI553" s="11">
        <f t="shared" si="432"/>
        <v>5.5485122563410352</v>
      </c>
      <c r="BJ553" s="11">
        <f t="shared" si="433"/>
        <v>-35.214191099176929</v>
      </c>
      <c r="BK553" s="11">
        <f t="shared" si="434"/>
        <v>-0.11315199999999892</v>
      </c>
      <c r="BL553" s="11">
        <f t="shared" si="435"/>
        <v>-858.00903275154292</v>
      </c>
      <c r="BN553" s="11">
        <v>187</v>
      </c>
      <c r="BO553" s="11">
        <v>3.1030000000000002</v>
      </c>
      <c r="BP553" s="11">
        <f t="shared" si="436"/>
        <v>310300</v>
      </c>
      <c r="BQ553" s="11">
        <f t="shared" si="437"/>
        <v>-8.8000000000000078E-2</v>
      </c>
      <c r="BR553" s="11">
        <f t="shared" si="438"/>
        <v>-8800</v>
      </c>
      <c r="BS553" s="11">
        <f t="shared" si="439"/>
        <v>0.49178177558416575</v>
      </c>
      <c r="BT553" s="11">
        <f t="shared" si="440"/>
        <v>5.4917817755841654</v>
      </c>
      <c r="BU553" s="11">
        <f t="shared" si="441"/>
        <v>-39.294715523844069</v>
      </c>
      <c r="BV553" s="11">
        <f t="shared" si="442"/>
        <v>-9.9295999999999052E-2</v>
      </c>
      <c r="BW553" s="11">
        <f t="shared" si="443"/>
        <v>-719.5116031187888</v>
      </c>
    </row>
    <row r="554" spans="1:75" x14ac:dyDescent="0.35">
      <c r="A554" s="4">
        <v>188</v>
      </c>
      <c r="B554" s="5">
        <v>436.91</v>
      </c>
      <c r="C554" s="5">
        <f t="shared" si="396"/>
        <v>-0.37000000000000455</v>
      </c>
      <c r="D554" s="5">
        <f t="shared" si="397"/>
        <v>2.6403919849593236</v>
      </c>
      <c r="E554" s="5">
        <f t="shared" si="398"/>
        <v>4.3691000000000004E-4</v>
      </c>
      <c r="F554" s="5">
        <f t="shared" si="399"/>
        <v>-3.7000000000002526E-7</v>
      </c>
      <c r="G554" s="5">
        <f t="shared" si="400"/>
        <v>-3.3596080150406764</v>
      </c>
      <c r="H554" s="6">
        <f t="shared" si="401"/>
        <v>8.1121058318522427E-2</v>
      </c>
      <c r="K554" s="11">
        <v>188</v>
      </c>
      <c r="L554" s="11">
        <v>2.99</v>
      </c>
      <c r="M554" s="11">
        <f t="shared" si="402"/>
        <v>299000</v>
      </c>
      <c r="N554" s="11">
        <f t="shared" si="403"/>
        <v>-4.4000000000000039E-2</v>
      </c>
      <c r="O554" s="11">
        <f t="shared" si="403"/>
        <v>-4400</v>
      </c>
      <c r="P554" s="11">
        <f t="shared" si="404"/>
        <v>0.47567118832442967</v>
      </c>
      <c r="Q554" s="11">
        <f t="shared" si="404"/>
        <v>5.47567118832443</v>
      </c>
      <c r="R554" s="11">
        <f t="shared" si="405"/>
        <v>-17.49858927004896</v>
      </c>
      <c r="S554" s="11">
        <f t="shared" si="406"/>
        <v>0.11063000000000756</v>
      </c>
      <c r="T554" s="11">
        <f t="shared" si="395"/>
        <v>1094.3506296784185</v>
      </c>
      <c r="V554" s="11">
        <v>188</v>
      </c>
      <c r="W554" s="25">
        <v>2.7010000000000001</v>
      </c>
      <c r="X554" s="11">
        <f t="shared" si="407"/>
        <v>270100</v>
      </c>
      <c r="Y554" s="11">
        <f t="shared" si="408"/>
        <v>-5.1000000000000156E-2</v>
      </c>
      <c r="Z554" s="11">
        <f t="shared" si="409"/>
        <v>-5100</v>
      </c>
      <c r="AA554" s="11">
        <f t="shared" si="410"/>
        <v>0.43152458418745093</v>
      </c>
      <c r="AB554" s="11">
        <f t="shared" si="411"/>
        <v>5.4315245841874509</v>
      </c>
      <c r="AC554" s="11">
        <f>(AB554-AB555)/(G555-G554)</f>
        <v>-22.500111744491168</v>
      </c>
      <c r="AD554" s="11">
        <f>X554*F554</f>
        <v>-9.9937000000006826E-2</v>
      </c>
      <c r="AE554" s="11">
        <f>(X554*E554)/(($I$3+$I$4)*286.9)+273</f>
        <v>1014.9625587830798</v>
      </c>
      <c r="AG554" s="11">
        <v>188</v>
      </c>
      <c r="AH554" s="11">
        <v>2.2530000000000001</v>
      </c>
      <c r="AI554" s="11">
        <f t="shared" si="412"/>
        <v>225300</v>
      </c>
      <c r="AJ554" s="11">
        <f t="shared" si="413"/>
        <v>-6.2000000000000277E-2</v>
      </c>
      <c r="AK554" s="11">
        <f t="shared" si="414"/>
        <v>-6200.0000000000291</v>
      </c>
      <c r="AL554" s="11">
        <f t="shared" si="415"/>
        <v>0.35276119172383086</v>
      </c>
      <c r="AM554" s="11">
        <f t="shared" si="416"/>
        <v>5.3527611917238307</v>
      </c>
      <c r="AN554" s="11">
        <f t="shared" si="417"/>
        <v>-32.936854247298605</v>
      </c>
      <c r="AO554" s="11">
        <f t="shared" si="418"/>
        <v>-8.3361000000005694E-2</v>
      </c>
      <c r="AP554" s="11">
        <f t="shared" si="419"/>
        <v>-447.10701367900481</v>
      </c>
      <c r="AR554" s="11">
        <v>188</v>
      </c>
      <c r="AS554" s="11">
        <v>1.8009999999999999</v>
      </c>
      <c r="AT554" s="11">
        <f t="shared" si="420"/>
        <v>180100</v>
      </c>
      <c r="AU554" s="11">
        <f t="shared" si="421"/>
        <v>-5.1999999999999824E-2</v>
      </c>
      <c r="AV554" s="11">
        <f t="shared" si="422"/>
        <v>-5200</v>
      </c>
      <c r="AW554" s="11">
        <f t="shared" si="423"/>
        <v>0.25551371281953333</v>
      </c>
      <c r="AX554" s="11">
        <f t="shared" si="424"/>
        <v>5.2555137128195337</v>
      </c>
      <c r="AY554" s="11">
        <f t="shared" si="425"/>
        <v>-34.581382646308114</v>
      </c>
      <c r="AZ554" s="11">
        <f t="shared" si="426"/>
        <v>-6.6637000000004554E-2</v>
      </c>
      <c r="BA554" s="11">
        <f t="shared" si="427"/>
        <v>-302.63814098352759</v>
      </c>
      <c r="BC554" s="11">
        <v>188</v>
      </c>
      <c r="BD554" s="11">
        <v>3.4460000000000002</v>
      </c>
      <c r="BE554" s="11">
        <f t="shared" si="428"/>
        <v>344600</v>
      </c>
      <c r="BF554" s="11">
        <f t="shared" si="429"/>
        <v>-8.4999999999999964E-2</v>
      </c>
      <c r="BG554" s="11">
        <f t="shared" si="430"/>
        <v>-8500</v>
      </c>
      <c r="BH554" s="11">
        <f t="shared" si="431"/>
        <v>0.53731527311200966</v>
      </c>
      <c r="BI554" s="11">
        <f t="shared" si="432"/>
        <v>5.5373152731120099</v>
      </c>
      <c r="BJ554" s="11">
        <f t="shared" si="433"/>
        <v>-29.479631383860042</v>
      </c>
      <c r="BK554" s="11">
        <f t="shared" si="434"/>
        <v>-0.12750200000000869</v>
      </c>
      <c r="BL554" s="11">
        <f t="shared" si="435"/>
        <v>-828.41534360312926</v>
      </c>
      <c r="BN554" s="11">
        <v>188</v>
      </c>
      <c r="BO554" s="11">
        <v>3.0150000000000001</v>
      </c>
      <c r="BP554" s="11">
        <f t="shared" si="436"/>
        <v>301500</v>
      </c>
      <c r="BQ554" s="11">
        <f t="shared" si="437"/>
        <v>-9.2000000000000082E-2</v>
      </c>
      <c r="BR554" s="11">
        <f t="shared" si="438"/>
        <v>-9200</v>
      </c>
      <c r="BS554" s="11">
        <f t="shared" si="439"/>
        <v>0.47928731647617012</v>
      </c>
      <c r="BT554" s="11">
        <f t="shared" si="440"/>
        <v>5.47928731647617</v>
      </c>
      <c r="BU554" s="11">
        <f t="shared" si="441"/>
        <v>-36.577893164135872</v>
      </c>
      <c r="BV554" s="11">
        <f t="shared" si="442"/>
        <v>-0.11155500000000762</v>
      </c>
      <c r="BW554" s="11">
        <f t="shared" si="443"/>
        <v>-690.65852030279609</v>
      </c>
    </row>
    <row r="555" spans="1:75" x14ac:dyDescent="0.35">
      <c r="A555" s="4">
        <v>189</v>
      </c>
      <c r="B555" s="5">
        <v>436.54</v>
      </c>
      <c r="C555" s="5">
        <f t="shared" si="396"/>
        <v>-0.40000000000003411</v>
      </c>
      <c r="D555" s="5">
        <f t="shared" si="397"/>
        <v>2.6400240441088667</v>
      </c>
      <c r="E555" s="5">
        <f t="shared" si="398"/>
        <v>4.3654000000000002E-4</v>
      </c>
      <c r="F555" s="5">
        <f t="shared" si="399"/>
        <v>-4.0000000000000972E-7</v>
      </c>
      <c r="G555" s="5">
        <f t="shared" si="400"/>
        <v>-3.3599759558911333</v>
      </c>
      <c r="H555" s="6">
        <f t="shared" si="401"/>
        <v>8.1046941401418451E-2</v>
      </c>
      <c r="K555" s="11">
        <v>189</v>
      </c>
      <c r="L555" s="11">
        <v>2.9460000000000002</v>
      </c>
      <c r="M555" s="11">
        <f t="shared" si="402"/>
        <v>294600</v>
      </c>
      <c r="N555" s="11">
        <f t="shared" si="403"/>
        <v>-5.600000000000005E-2</v>
      </c>
      <c r="O555" s="11">
        <f t="shared" si="403"/>
        <v>-5600</v>
      </c>
      <c r="P555" s="11">
        <f t="shared" si="404"/>
        <v>0.46923274250661212</v>
      </c>
      <c r="Q555" s="11">
        <f t="shared" si="404"/>
        <v>5.4692327425066125</v>
      </c>
      <c r="R555" s="11">
        <f t="shared" si="405"/>
        <v>-20.935390925966409</v>
      </c>
      <c r="S555" s="11">
        <f t="shared" si="406"/>
        <v>0.11784000000000286</v>
      </c>
      <c r="T555" s="11">
        <f t="shared" si="395"/>
        <v>1081.5785343314701</v>
      </c>
      <c r="V555" s="11">
        <v>189</v>
      </c>
      <c r="W555" s="25">
        <v>2.65</v>
      </c>
      <c r="X555" s="11">
        <f t="shared" si="407"/>
        <v>265000</v>
      </c>
      <c r="Y555" s="11">
        <f t="shared" si="408"/>
        <v>-4.5999999999999819E-2</v>
      </c>
      <c r="Z555" s="11">
        <f t="shared" si="409"/>
        <v>-4600</v>
      </c>
      <c r="AA555" s="11">
        <f t="shared" si="410"/>
        <v>0.42324587393680785</v>
      </c>
      <c r="AB555" s="11">
        <f t="shared" si="411"/>
        <v>5.4232458739368079</v>
      </c>
      <c r="AC555" s="11">
        <f>(AB555-AB556)/(G556-G555)</f>
        <v>-19.101781001074286</v>
      </c>
      <c r="AD555" s="11">
        <f>X555*F555</f>
        <v>-0.10600000000000258</v>
      </c>
      <c r="AE555" s="11">
        <f>(X555*E555)/(($I$3+$I$4)*286.9)+273</f>
        <v>1000.3364276912411</v>
      </c>
      <c r="AG555" s="11">
        <v>189</v>
      </c>
      <c r="AH555" s="11">
        <v>2.1909999999999998</v>
      </c>
      <c r="AI555" s="11">
        <f t="shared" si="412"/>
        <v>219099.99999999997</v>
      </c>
      <c r="AJ555" s="11">
        <f t="shared" si="413"/>
        <v>-5.699999999999994E-2</v>
      </c>
      <c r="AK555" s="11">
        <f t="shared" si="414"/>
        <v>-5699.9999999999709</v>
      </c>
      <c r="AL555" s="11">
        <f t="shared" si="415"/>
        <v>0.34064237756070526</v>
      </c>
      <c r="AM555" s="11">
        <f t="shared" si="416"/>
        <v>5.3406423775607053</v>
      </c>
      <c r="AN555" s="11">
        <f t="shared" si="417"/>
        <v>-28.754703337684219</v>
      </c>
      <c r="AO555" s="11">
        <f t="shared" si="418"/>
        <v>-8.7640000000002119E-2</v>
      </c>
      <c r="AP555" s="11">
        <f t="shared" si="419"/>
        <v>-426.6974414602995</v>
      </c>
      <c r="AR555" s="11">
        <v>189</v>
      </c>
      <c r="AS555" s="11">
        <v>1.7490000000000001</v>
      </c>
      <c r="AT555" s="11">
        <f t="shared" si="420"/>
        <v>174900</v>
      </c>
      <c r="AU555" s="11">
        <f t="shared" si="421"/>
        <v>-5.0000000000000044E-2</v>
      </c>
      <c r="AV555" s="11">
        <f t="shared" si="422"/>
        <v>-5000</v>
      </c>
      <c r="AW555" s="11">
        <f t="shared" si="423"/>
        <v>0.24278980947867654</v>
      </c>
      <c r="AX555" s="11">
        <f t="shared" si="424"/>
        <v>5.2427898094786762</v>
      </c>
      <c r="AY555" s="11">
        <f t="shared" si="425"/>
        <v>-31.639396632502731</v>
      </c>
      <c r="AZ555" s="11">
        <f t="shared" si="426"/>
        <v>-6.9960000000001701E-2</v>
      </c>
      <c r="BA555" s="11">
        <f t="shared" si="427"/>
        <v>-285.54442040806202</v>
      </c>
      <c r="BC555" s="11">
        <v>189</v>
      </c>
      <c r="BD555" s="11">
        <v>3.3610000000000002</v>
      </c>
      <c r="BE555" s="11">
        <f t="shared" si="428"/>
        <v>336100</v>
      </c>
      <c r="BF555" s="11">
        <f t="shared" si="429"/>
        <v>-8.2000000000000295E-2</v>
      </c>
      <c r="BG555" s="11">
        <f t="shared" si="430"/>
        <v>-8200</v>
      </c>
      <c r="BH555" s="11">
        <f t="shared" si="431"/>
        <v>0.52646851246947746</v>
      </c>
      <c r="BI555" s="11">
        <f t="shared" si="432"/>
        <v>5.526468512469477</v>
      </c>
      <c r="BJ555" s="11">
        <f t="shared" si="433"/>
        <v>-26.944048616050203</v>
      </c>
      <c r="BK555" s="11">
        <f t="shared" si="434"/>
        <v>-0.13444000000000328</v>
      </c>
      <c r="BL555" s="11">
        <f t="shared" si="435"/>
        <v>-800.3377913044576</v>
      </c>
      <c r="BN555" s="11">
        <v>189</v>
      </c>
      <c r="BO555" s="11">
        <v>2.923</v>
      </c>
      <c r="BP555" s="11">
        <f t="shared" si="436"/>
        <v>292300</v>
      </c>
      <c r="BQ555" s="11">
        <f t="shared" si="437"/>
        <v>-0.10199999999999987</v>
      </c>
      <c r="BR555" s="11">
        <f t="shared" si="438"/>
        <v>-10200</v>
      </c>
      <c r="BS555" s="11">
        <f t="shared" si="439"/>
        <v>0.46582881535743642</v>
      </c>
      <c r="BT555" s="11">
        <f t="shared" si="440"/>
        <v>5.4658288153574368</v>
      </c>
      <c r="BU555" s="11">
        <f t="shared" si="441"/>
        <v>-38.745957461690622</v>
      </c>
      <c r="BV555" s="11">
        <f t="shared" si="442"/>
        <v>-0.11692000000000284</v>
      </c>
      <c r="BW555" s="11">
        <f t="shared" si="443"/>
        <v>-660.46217315767035</v>
      </c>
    </row>
    <row r="556" spans="1:75" x14ac:dyDescent="0.35">
      <c r="A556" s="4">
        <v>190</v>
      </c>
      <c r="B556" s="5">
        <v>436.14</v>
      </c>
      <c r="C556" s="5">
        <f t="shared" si="396"/>
        <v>-0.44999999999998863</v>
      </c>
      <c r="D556" s="5">
        <f t="shared" si="397"/>
        <v>2.6396259192408125</v>
      </c>
      <c r="E556" s="5">
        <f t="shared" si="398"/>
        <v>4.3614000000000001E-4</v>
      </c>
      <c r="F556" s="5">
        <f t="shared" si="399"/>
        <v>-4.4999999999998383E-7</v>
      </c>
      <c r="G556" s="5">
        <f t="shared" si="400"/>
        <v>-3.3603740807591875</v>
      </c>
      <c r="H556" s="6">
        <f t="shared" si="401"/>
        <v>8.0964093655857439E-2</v>
      </c>
      <c r="K556" s="11">
        <v>190</v>
      </c>
      <c r="L556" s="11">
        <v>2.89</v>
      </c>
      <c r="M556" s="11">
        <f t="shared" si="402"/>
        <v>289000</v>
      </c>
      <c r="N556" s="11">
        <f t="shared" si="403"/>
        <v>-7.6999999999999957E-2</v>
      </c>
      <c r="O556" s="11">
        <f t="shared" si="403"/>
        <v>-7700</v>
      </c>
      <c r="P556" s="11">
        <f t="shared" si="404"/>
        <v>0.46089784275654788</v>
      </c>
      <c r="Q556" s="11">
        <f t="shared" si="404"/>
        <v>5.4608978427565482</v>
      </c>
      <c r="R556" s="11">
        <f t="shared" si="405"/>
        <v>-26.159714650593514</v>
      </c>
      <c r="S556" s="11">
        <f t="shared" si="406"/>
        <v>0.13004999999999534</v>
      </c>
      <c r="T556" s="11">
        <f t="shared" si="395"/>
        <v>1065.4815920966116</v>
      </c>
      <c r="V556" s="11">
        <v>190</v>
      </c>
      <c r="W556" s="25">
        <v>2.6040000000000001</v>
      </c>
      <c r="X556" s="11">
        <f t="shared" si="407"/>
        <v>260400</v>
      </c>
      <c r="Y556" s="11">
        <f t="shared" si="408"/>
        <v>-4.4999999999999929E-2</v>
      </c>
      <c r="Z556" s="11">
        <f t="shared" si="409"/>
        <v>-4499.9999999999709</v>
      </c>
      <c r="AA556" s="11">
        <f t="shared" si="410"/>
        <v>0.41564097989615434</v>
      </c>
      <c r="AB556" s="11">
        <f t="shared" si="411"/>
        <v>5.4156409798961542</v>
      </c>
      <c r="AC556" s="11">
        <f>(AB556-AB557)/(G557-G556)</f>
        <v>-16.886538836672887</v>
      </c>
      <c r="AD556" s="11">
        <f>X556*F556</f>
        <v>-0.11717999999999579</v>
      </c>
      <c r="AE556" s="11">
        <f>(X556*E556)/(($I$3+$I$4)*286.9)+273</f>
        <v>987.0560781382618</v>
      </c>
      <c r="AG556" s="11">
        <v>190</v>
      </c>
      <c r="AH556" s="11">
        <v>2.1339999999999999</v>
      </c>
      <c r="AI556" s="11">
        <f t="shared" si="412"/>
        <v>213400</v>
      </c>
      <c r="AJ556" s="11">
        <f t="shared" si="413"/>
        <v>-5.4999999999999716E-2</v>
      </c>
      <c r="AK556" s="11">
        <f t="shared" si="414"/>
        <v>-5499.9999999999709</v>
      </c>
      <c r="AL556" s="11">
        <f t="shared" si="415"/>
        <v>0.32919441508845104</v>
      </c>
      <c r="AM556" s="11">
        <f t="shared" si="416"/>
        <v>5.3291944150884509</v>
      </c>
      <c r="AN556" s="11">
        <f t="shared" si="417"/>
        <v>-25.293862950134184</v>
      </c>
      <c r="AO556" s="11">
        <f t="shared" si="418"/>
        <v>-9.6029999999996549E-2</v>
      </c>
      <c r="AP556" s="11">
        <f t="shared" si="419"/>
        <v>-407.86999919397329</v>
      </c>
      <c r="AR556" s="11">
        <v>190</v>
      </c>
      <c r="AS556" s="11">
        <v>1.6990000000000001</v>
      </c>
      <c r="AT556" s="11">
        <f t="shared" si="420"/>
        <v>169900</v>
      </c>
      <c r="AU556" s="11">
        <f t="shared" si="421"/>
        <v>-5.0000000000000044E-2</v>
      </c>
      <c r="AV556" s="11">
        <f t="shared" si="422"/>
        <v>-5000</v>
      </c>
      <c r="AW556" s="11">
        <f t="shared" si="423"/>
        <v>0.23019337886904562</v>
      </c>
      <c r="AX556" s="11">
        <f t="shared" si="424"/>
        <v>5.2301933788690453</v>
      </c>
      <c r="AY556" s="11">
        <f t="shared" si="425"/>
        <v>-28.9358405304536</v>
      </c>
      <c r="AZ556" s="11">
        <f t="shared" si="426"/>
        <v>-7.6454999999997247E-2</v>
      </c>
      <c r="BA556" s="11">
        <f t="shared" si="427"/>
        <v>-269.07972288217468</v>
      </c>
      <c r="BC556" s="11">
        <v>190</v>
      </c>
      <c r="BD556" s="11">
        <v>3.2789999999999999</v>
      </c>
      <c r="BE556" s="11">
        <f t="shared" si="428"/>
        <v>327900</v>
      </c>
      <c r="BF556" s="11">
        <f t="shared" si="429"/>
        <v>-8.8000000000000078E-2</v>
      </c>
      <c r="BG556" s="11">
        <f t="shared" si="430"/>
        <v>-8800</v>
      </c>
      <c r="BH556" s="11">
        <f t="shared" si="431"/>
        <v>0.51574141666936524</v>
      </c>
      <c r="BI556" s="11">
        <f t="shared" si="432"/>
        <v>5.515741416669365</v>
      </c>
      <c r="BJ556" s="11">
        <f t="shared" si="433"/>
        <v>-26.352658313412302</v>
      </c>
      <c r="BK556" s="11">
        <f t="shared" si="434"/>
        <v>-0.14755499999999469</v>
      </c>
      <c r="BL556" s="11">
        <f t="shared" si="435"/>
        <v>-773.19153109514468</v>
      </c>
      <c r="BN556" s="11">
        <v>190</v>
      </c>
      <c r="BO556" s="11">
        <v>2.8210000000000002</v>
      </c>
      <c r="BP556" s="11">
        <f t="shared" si="436"/>
        <v>282100</v>
      </c>
      <c r="BQ556" s="11">
        <f t="shared" si="437"/>
        <v>-9.1000000000000192E-2</v>
      </c>
      <c r="BR556" s="11">
        <f t="shared" si="438"/>
        <v>-9100</v>
      </c>
      <c r="BS556" s="11">
        <f t="shared" si="439"/>
        <v>0.45040308615536628</v>
      </c>
      <c r="BT556" s="11">
        <f t="shared" si="440"/>
        <v>5.4504030861553661</v>
      </c>
      <c r="BU556" s="11">
        <f t="shared" si="441"/>
        <v>-31.763498547854347</v>
      </c>
      <c r="BV556" s="11">
        <f t="shared" si="442"/>
        <v>-0.12694499999999545</v>
      </c>
      <c r="BW556" s="11">
        <f t="shared" si="443"/>
        <v>-627.06291833467606</v>
      </c>
    </row>
    <row r="557" spans="1:75" x14ac:dyDescent="0.35">
      <c r="A557" s="4">
        <v>191</v>
      </c>
      <c r="B557" s="5">
        <v>435.69</v>
      </c>
      <c r="C557" s="5">
        <f t="shared" si="396"/>
        <v>-0.49000000000000909</v>
      </c>
      <c r="D557" s="5">
        <f t="shared" si="397"/>
        <v>2.6391775920802147</v>
      </c>
      <c r="E557" s="5">
        <f t="shared" si="398"/>
        <v>4.3569000000000002E-4</v>
      </c>
      <c r="F557" s="5">
        <f t="shared" si="399"/>
        <v>-4.9000000000001733E-7</v>
      </c>
      <c r="G557" s="5">
        <f t="shared" si="400"/>
        <v>-3.3608224079197853</v>
      </c>
      <c r="H557" s="6">
        <f t="shared" si="401"/>
        <v>8.0872511526634494E-2</v>
      </c>
      <c r="K557" s="11">
        <v>191</v>
      </c>
      <c r="L557" s="11">
        <v>2.8130000000000002</v>
      </c>
      <c r="M557" s="11">
        <f t="shared" si="402"/>
        <v>281300</v>
      </c>
      <c r="N557" s="11">
        <f t="shared" si="403"/>
        <v>-8.3000000000000185E-2</v>
      </c>
      <c r="O557" s="11">
        <f t="shared" si="403"/>
        <v>-8300</v>
      </c>
      <c r="P557" s="11">
        <f t="shared" si="404"/>
        <v>0.44916973216520095</v>
      </c>
      <c r="Q557" s="11">
        <f t="shared" si="404"/>
        <v>5.4491697321652008</v>
      </c>
      <c r="R557" s="11">
        <f t="shared" si="405"/>
        <v>-26.615391170580448</v>
      </c>
      <c r="S557" s="11">
        <f t="shared" si="406"/>
        <v>0.13783700000000487</v>
      </c>
      <c r="T557" s="11">
        <f t="shared" si="395"/>
        <v>1043.5711505073614</v>
      </c>
      <c r="V557" s="11">
        <v>191</v>
      </c>
      <c r="W557" s="25">
        <v>2.5590000000000002</v>
      </c>
      <c r="X557" s="11">
        <f t="shared" si="407"/>
        <v>255900.00000000003</v>
      </c>
      <c r="Y557" s="11">
        <f t="shared" si="408"/>
        <v>-3.8000000000000256E-2</v>
      </c>
      <c r="Z557" s="11">
        <f t="shared" si="409"/>
        <v>-3800.0000000000291</v>
      </c>
      <c r="AA557" s="11">
        <f t="shared" si="410"/>
        <v>0.40807028588718547</v>
      </c>
      <c r="AB557" s="11">
        <f t="shared" si="411"/>
        <v>5.4080702858871854</v>
      </c>
      <c r="AC557" s="11">
        <f>(AB557-AB558)/(G558-G557)</f>
        <v>-13.295208815947127</v>
      </c>
      <c r="AD557" s="11">
        <f>X557*F557</f>
        <v>-0.12539100000000444</v>
      </c>
      <c r="AE557" s="11">
        <f>(X557*E557)/(($I$3+$I$4)*286.9)+273</f>
        <v>973.99238327349383</v>
      </c>
      <c r="AG557" s="11">
        <v>191</v>
      </c>
      <c r="AH557" s="11">
        <v>2.0790000000000002</v>
      </c>
      <c r="AI557" s="11">
        <f t="shared" si="412"/>
        <v>207900.00000000003</v>
      </c>
      <c r="AJ557" s="11">
        <f t="shared" si="413"/>
        <v>-4.9000000000000377E-2</v>
      </c>
      <c r="AK557" s="11">
        <f t="shared" si="414"/>
        <v>-4900.0000000000582</v>
      </c>
      <c r="AL557" s="11">
        <f t="shared" si="415"/>
        <v>0.3178544893314692</v>
      </c>
      <c r="AM557" s="11">
        <f t="shared" si="416"/>
        <v>5.3178544893314692</v>
      </c>
      <c r="AN557" s="11">
        <f t="shared" si="417"/>
        <v>-21.195697097441059</v>
      </c>
      <c r="AO557" s="11">
        <f t="shared" si="418"/>
        <v>-0.10187100000000361</v>
      </c>
      <c r="AP557" s="11">
        <f t="shared" si="419"/>
        <v>-389.63740197306618</v>
      </c>
      <c r="AR557" s="11">
        <v>191</v>
      </c>
      <c r="AS557" s="11">
        <v>1.649</v>
      </c>
      <c r="AT557" s="11">
        <f t="shared" si="420"/>
        <v>164900</v>
      </c>
      <c r="AU557" s="11">
        <f t="shared" si="421"/>
        <v>-4.4999999999999929E-2</v>
      </c>
      <c r="AV557" s="11">
        <f t="shared" si="422"/>
        <v>-4500</v>
      </c>
      <c r="AW557" s="11">
        <f t="shared" si="423"/>
        <v>0.21722065564451878</v>
      </c>
      <c r="AX557" s="11">
        <f t="shared" si="424"/>
        <v>5.2172206556445184</v>
      </c>
      <c r="AY557" s="11">
        <f t="shared" si="425"/>
        <v>-24.588007294405003</v>
      </c>
      <c r="AZ557" s="11">
        <f t="shared" si="426"/>
        <v>-8.0801000000002857E-2</v>
      </c>
      <c r="BA557" s="11">
        <f t="shared" si="427"/>
        <v>-252.5839710695459</v>
      </c>
      <c r="BC557" s="11">
        <v>191</v>
      </c>
      <c r="BD557" s="11">
        <v>3.1909999999999998</v>
      </c>
      <c r="BE557" s="11">
        <f t="shared" si="428"/>
        <v>319100</v>
      </c>
      <c r="BF557" s="11">
        <f t="shared" si="429"/>
        <v>-8.3999999999999631E-2</v>
      </c>
      <c r="BG557" s="11">
        <f t="shared" si="430"/>
        <v>-8400</v>
      </c>
      <c r="BH557" s="11">
        <f t="shared" si="431"/>
        <v>0.50392680419351044</v>
      </c>
      <c r="BI557" s="11">
        <f t="shared" si="432"/>
        <v>5.5039268041935108</v>
      </c>
      <c r="BJ557" s="11">
        <f t="shared" si="433"/>
        <v>-23.706615833269797</v>
      </c>
      <c r="BK557" s="11">
        <f t="shared" si="434"/>
        <v>-0.15635900000000552</v>
      </c>
      <c r="BL557" s="11">
        <f t="shared" si="435"/>
        <v>-744.0639488677507</v>
      </c>
      <c r="BN557" s="11">
        <v>191</v>
      </c>
      <c r="BO557" s="11">
        <v>2.73</v>
      </c>
      <c r="BP557" s="11">
        <f t="shared" si="436"/>
        <v>273000</v>
      </c>
      <c r="BQ557" s="11">
        <f t="shared" si="437"/>
        <v>-9.6000000000000085E-2</v>
      </c>
      <c r="BR557" s="11">
        <f t="shared" si="438"/>
        <v>-9600</v>
      </c>
      <c r="BS557" s="11">
        <f t="shared" si="439"/>
        <v>0.43616264704075602</v>
      </c>
      <c r="BT557" s="11">
        <f t="shared" si="440"/>
        <v>5.4361626470407565</v>
      </c>
      <c r="BU557" s="11">
        <f t="shared" si="441"/>
        <v>-31.812369436103978</v>
      </c>
      <c r="BV557" s="11">
        <f t="shared" si="442"/>
        <v>-0.13377000000000472</v>
      </c>
      <c r="BW557" s="11">
        <f t="shared" si="443"/>
        <v>-597.12992178281388</v>
      </c>
    </row>
    <row r="558" spans="1:75" x14ac:dyDescent="0.35">
      <c r="A558" s="4">
        <v>192</v>
      </c>
      <c r="B558" s="5">
        <v>435.2</v>
      </c>
      <c r="C558" s="5">
        <f t="shared" si="396"/>
        <v>-0.53999999999996362</v>
      </c>
      <c r="D558" s="5">
        <f t="shared" si="397"/>
        <v>2.6386888866901237</v>
      </c>
      <c r="E558" s="5">
        <f t="shared" si="398"/>
        <v>4.3520000000000001E-4</v>
      </c>
      <c r="F558" s="5">
        <f t="shared" si="399"/>
        <v>-5.3999999999999144E-7</v>
      </c>
      <c r="G558" s="5">
        <f t="shared" si="400"/>
        <v>-3.3613111133098763</v>
      </c>
      <c r="H558" s="6">
        <f t="shared" si="401"/>
        <v>8.077219117662951E-2</v>
      </c>
      <c r="K558" s="11">
        <v>192</v>
      </c>
      <c r="L558" s="11">
        <v>2.73</v>
      </c>
      <c r="M558" s="11">
        <f t="shared" si="402"/>
        <v>273000</v>
      </c>
      <c r="N558" s="11">
        <f t="shared" si="403"/>
        <v>-6.999999999999984E-2</v>
      </c>
      <c r="O558" s="11">
        <f t="shared" si="403"/>
        <v>-7000</v>
      </c>
      <c r="P558" s="11">
        <f t="shared" si="404"/>
        <v>0.43616264704075602</v>
      </c>
      <c r="Q558" s="11">
        <f t="shared" si="404"/>
        <v>5.4361626470407565</v>
      </c>
      <c r="R558" s="11">
        <f t="shared" si="405"/>
        <v>-20.921327500156309</v>
      </c>
      <c r="S558" s="11">
        <f t="shared" si="406"/>
        <v>0.14741999999999766</v>
      </c>
      <c r="T558" s="11">
        <f t="shared" si="395"/>
        <v>1019.9937271686639</v>
      </c>
      <c r="V558" s="11">
        <v>192</v>
      </c>
      <c r="W558" s="25">
        <v>2.5209999999999999</v>
      </c>
      <c r="X558" s="11">
        <f t="shared" si="407"/>
        <v>252100</v>
      </c>
      <c r="Y558" s="11">
        <f t="shared" si="408"/>
        <v>-2.1999999999999797E-2</v>
      </c>
      <c r="Z558" s="11">
        <f t="shared" si="409"/>
        <v>-2200</v>
      </c>
      <c r="AA558" s="11">
        <f t="shared" si="410"/>
        <v>0.40157284567644591</v>
      </c>
      <c r="AB558" s="11">
        <f t="shared" si="411"/>
        <v>5.401572845676446</v>
      </c>
      <c r="AC558" s="11">
        <f>(AB558-AB559)/(G559-G558)</f>
        <v>-7.059554396452226</v>
      </c>
      <c r="AD558" s="11">
        <f>X558*F558</f>
        <v>-0.13613399999999784</v>
      </c>
      <c r="AE558" s="11">
        <f>(X558*E558)/(($I$3+$I$4)*286.9)+273</f>
        <v>962.80629530849887</v>
      </c>
      <c r="AG558" s="11">
        <v>192</v>
      </c>
      <c r="AH558" s="11">
        <v>2.0299999999999998</v>
      </c>
      <c r="AI558" s="11">
        <f t="shared" si="412"/>
        <v>202999.99999999997</v>
      </c>
      <c r="AJ558" s="11">
        <f t="shared" si="413"/>
        <v>-3.69999999999997E-2</v>
      </c>
      <c r="AK558" s="11">
        <f t="shared" si="414"/>
        <v>-3699.9999999999709</v>
      </c>
      <c r="AL558" s="11">
        <f t="shared" si="415"/>
        <v>0.30749603791321289</v>
      </c>
      <c r="AM558" s="11">
        <f t="shared" si="416"/>
        <v>5.3074960379132126</v>
      </c>
      <c r="AN558" s="11">
        <f t="shared" si="417"/>
        <v>-14.815608116025144</v>
      </c>
      <c r="AO558" s="11">
        <f t="shared" si="418"/>
        <v>-0.10961999999999825</v>
      </c>
      <c r="AP558" s="11">
        <f t="shared" si="419"/>
        <v>-373.29201289534467</v>
      </c>
      <c r="AR558" s="11">
        <v>192</v>
      </c>
      <c r="AS558" s="11">
        <v>1.6040000000000001</v>
      </c>
      <c r="AT558" s="11">
        <f t="shared" si="420"/>
        <v>160400</v>
      </c>
      <c r="AU558" s="11">
        <f t="shared" si="421"/>
        <v>-4.0000000000000036E-2</v>
      </c>
      <c r="AV558" s="11">
        <f t="shared" si="422"/>
        <v>-4000</v>
      </c>
      <c r="AW558" s="11">
        <f t="shared" si="423"/>
        <v>0.20520436394814473</v>
      </c>
      <c r="AX558" s="11">
        <f t="shared" si="424"/>
        <v>5.2052043639481447</v>
      </c>
      <c r="AY558" s="11">
        <f t="shared" si="425"/>
        <v>-20.340116857487235</v>
      </c>
      <c r="AZ558" s="11">
        <f t="shared" si="426"/>
        <v>-8.6615999999998625E-2</v>
      </c>
      <c r="BA558" s="11">
        <f t="shared" si="427"/>
        <v>-237.66620132223295</v>
      </c>
      <c r="BC558" s="11">
        <v>192</v>
      </c>
      <c r="BD558" s="11">
        <v>3.1070000000000002</v>
      </c>
      <c r="BE558" s="11">
        <f t="shared" si="428"/>
        <v>310700</v>
      </c>
      <c r="BF558" s="11">
        <f t="shared" si="429"/>
        <v>-8.4000000000000075E-2</v>
      </c>
      <c r="BG558" s="11">
        <f t="shared" si="430"/>
        <v>-8400</v>
      </c>
      <c r="BH558" s="11">
        <f t="shared" si="431"/>
        <v>0.49234125325497446</v>
      </c>
      <c r="BI558" s="11">
        <f t="shared" si="432"/>
        <v>5.492341253254974</v>
      </c>
      <c r="BJ558" s="11">
        <f t="shared" si="433"/>
        <v>-22.075042169574548</v>
      </c>
      <c r="BK558" s="11">
        <f t="shared" si="434"/>
        <v>-0.16777799999999735</v>
      </c>
      <c r="BL558" s="11">
        <f t="shared" si="435"/>
        <v>-716.17698722454998</v>
      </c>
      <c r="BN558" s="11">
        <v>192</v>
      </c>
      <c r="BO558" s="11">
        <v>2.6339999999999999</v>
      </c>
      <c r="BP558" s="11">
        <f t="shared" si="436"/>
        <v>263400</v>
      </c>
      <c r="BQ558" s="11">
        <f t="shared" si="437"/>
        <v>-0.10099999999999998</v>
      </c>
      <c r="BR558" s="11">
        <f t="shared" si="438"/>
        <v>-10100</v>
      </c>
      <c r="BS558" s="11">
        <f t="shared" si="439"/>
        <v>0.420615770625765</v>
      </c>
      <c r="BT558" s="11">
        <f t="shared" si="440"/>
        <v>5.4206157706257647</v>
      </c>
      <c r="BU558" s="11">
        <f t="shared" si="441"/>
        <v>-31.491531334046904</v>
      </c>
      <c r="BV558" s="11">
        <f t="shared" si="442"/>
        <v>-0.14223599999999775</v>
      </c>
      <c r="BW558" s="11">
        <f t="shared" si="443"/>
        <v>-565.58776451543758</v>
      </c>
    </row>
    <row r="559" spans="1:75" x14ac:dyDescent="0.35">
      <c r="A559" s="4">
        <v>193</v>
      </c>
      <c r="B559" s="5">
        <v>434.66</v>
      </c>
      <c r="C559" s="5">
        <f t="shared" si="396"/>
        <v>-0.57000000000005002</v>
      </c>
      <c r="D559" s="5">
        <f t="shared" si="397"/>
        <v>2.6381496756668459</v>
      </c>
      <c r="E559" s="5">
        <f t="shared" si="398"/>
        <v>4.3466000000000002E-4</v>
      </c>
      <c r="F559" s="5">
        <f t="shared" si="399"/>
        <v>-5.7000000000003012E-7</v>
      </c>
      <c r="G559" s="5">
        <f t="shared" si="400"/>
        <v>-3.3618503243331541</v>
      </c>
      <c r="H559" s="6">
        <f t="shared" si="401"/>
        <v>8.0663128514581711E-2</v>
      </c>
      <c r="K559" s="11">
        <v>193</v>
      </c>
      <c r="L559" s="11">
        <v>2.66</v>
      </c>
      <c r="M559" s="11">
        <f t="shared" si="402"/>
        <v>266000</v>
      </c>
      <c r="N559" s="11">
        <f t="shared" si="403"/>
        <v>-6.0000000000000053E-2</v>
      </c>
      <c r="O559" s="11">
        <f t="shared" si="403"/>
        <v>-6000</v>
      </c>
      <c r="P559" s="11">
        <f t="shared" si="404"/>
        <v>0.42488163663106698</v>
      </c>
      <c r="Q559" s="11">
        <f t="shared" si="404"/>
        <v>5.424881636631067</v>
      </c>
      <c r="R559" s="11">
        <f t="shared" si="405"/>
        <v>-17.386182864244265</v>
      </c>
      <c r="S559" s="11">
        <f t="shared" si="406"/>
        <v>0.151620000000008</v>
      </c>
      <c r="T559" s="11">
        <f t="shared" si="395"/>
        <v>999.93693151059324</v>
      </c>
      <c r="V559" s="11">
        <v>193</v>
      </c>
      <c r="W559" s="25">
        <v>2.4990000000000001</v>
      </c>
      <c r="X559" s="11">
        <f t="shared" si="407"/>
        <v>249900</v>
      </c>
      <c r="Y559" s="11">
        <f t="shared" si="408"/>
        <v>-2.2000000000000242E-2</v>
      </c>
      <c r="Z559" s="11">
        <f t="shared" si="409"/>
        <v>-2200</v>
      </c>
      <c r="AA559" s="11">
        <f t="shared" si="410"/>
        <v>0.39776625612645006</v>
      </c>
      <c r="AB559" s="11">
        <f t="shared" si="411"/>
        <v>5.3977662561264497</v>
      </c>
      <c r="AC559" s="11">
        <f>(AB559-AB560)/(G560-G559)</f>
        <v>-6.7385280189991414</v>
      </c>
      <c r="AD559" s="11">
        <f>X559*F559</f>
        <v>-0.14244300000000754</v>
      </c>
      <c r="AE559" s="11">
        <f>(X559*E559)/(($I$3+$I$4)*286.9)+273</f>
        <v>955.93811723495196</v>
      </c>
      <c r="AG559" s="11">
        <v>193</v>
      </c>
      <c r="AH559" s="11">
        <v>1.9930000000000001</v>
      </c>
      <c r="AI559" s="11">
        <f t="shared" si="412"/>
        <v>199300</v>
      </c>
      <c r="AJ559" s="11">
        <f t="shared" si="413"/>
        <v>-3.300000000000014E-2</v>
      </c>
      <c r="AK559" s="11">
        <f t="shared" si="414"/>
        <v>-3300</v>
      </c>
      <c r="AL559" s="11">
        <f t="shared" si="415"/>
        <v>0.29950729870048765</v>
      </c>
      <c r="AM559" s="11">
        <f t="shared" si="416"/>
        <v>5.2995072987004876</v>
      </c>
      <c r="AN559" s="11">
        <f t="shared" si="417"/>
        <v>-12.723808209077987</v>
      </c>
      <c r="AO559" s="11">
        <f t="shared" si="418"/>
        <v>-0.113601000000006</v>
      </c>
      <c r="AP559" s="11">
        <f t="shared" si="419"/>
        <v>-360.72499778812471</v>
      </c>
      <c r="AR559" s="11">
        <v>193</v>
      </c>
      <c r="AS559" s="11">
        <v>1.5640000000000001</v>
      </c>
      <c r="AT559" s="11">
        <f t="shared" si="420"/>
        <v>156400</v>
      </c>
      <c r="AU559" s="11">
        <f t="shared" si="421"/>
        <v>-3.8000000000000034E-2</v>
      </c>
      <c r="AV559" s="11">
        <f t="shared" si="422"/>
        <v>-3800</v>
      </c>
      <c r="AW559" s="11">
        <f t="shared" si="423"/>
        <v>0.19423674872382921</v>
      </c>
      <c r="AX559" s="11">
        <f t="shared" si="424"/>
        <v>5.1942367487238288</v>
      </c>
      <c r="AY559" s="11">
        <f t="shared" si="425"/>
        <v>-18.744200091308283</v>
      </c>
      <c r="AZ559" s="11">
        <f t="shared" si="426"/>
        <v>-8.914800000000471E-2</v>
      </c>
      <c r="BA559" s="11">
        <f t="shared" si="427"/>
        <v>-224.31354568019418</v>
      </c>
      <c r="BC559" s="11">
        <v>193</v>
      </c>
      <c r="BD559" s="11">
        <v>3.0230000000000001</v>
      </c>
      <c r="BE559" s="11">
        <f t="shared" si="428"/>
        <v>302300</v>
      </c>
      <c r="BF559" s="11">
        <f t="shared" si="429"/>
        <v>-8.0000000000000071E-2</v>
      </c>
      <c r="BG559" s="11">
        <f t="shared" si="430"/>
        <v>-8000</v>
      </c>
      <c r="BH559" s="11">
        <f t="shared" si="431"/>
        <v>0.48043814717781713</v>
      </c>
      <c r="BI559" s="11">
        <f t="shared" si="432"/>
        <v>5.480438147177817</v>
      </c>
      <c r="BJ559" s="11">
        <f t="shared" si="433"/>
        <v>-20.438671792421303</v>
      </c>
      <c r="BK559" s="11">
        <f t="shared" si="434"/>
        <v>-0.1723110000000091</v>
      </c>
      <c r="BL559" s="11">
        <f t="shared" si="435"/>
        <v>-688.23967301229345</v>
      </c>
      <c r="BN559" s="11">
        <v>193</v>
      </c>
      <c r="BO559" s="11">
        <v>2.5329999999999999</v>
      </c>
      <c r="BP559" s="11">
        <f t="shared" si="436"/>
        <v>253300</v>
      </c>
      <c r="BQ559" s="11">
        <f t="shared" si="437"/>
        <v>-0.10499999999999998</v>
      </c>
      <c r="BR559" s="11">
        <f t="shared" si="438"/>
        <v>-10500</v>
      </c>
      <c r="BS559" s="11">
        <f t="shared" si="439"/>
        <v>0.40363518979054797</v>
      </c>
      <c r="BT559" s="11">
        <f t="shared" si="440"/>
        <v>5.4036351897905481</v>
      </c>
      <c r="BU559" s="11">
        <f t="shared" si="441"/>
        <v>-32.26300632049179</v>
      </c>
      <c r="BV559" s="11">
        <f t="shared" si="442"/>
        <v>-0.14438100000000764</v>
      </c>
      <c r="BW559" s="11">
        <f t="shared" si="443"/>
        <v>-532.43172072118409</v>
      </c>
    </row>
    <row r="560" spans="1:75" x14ac:dyDescent="0.35">
      <c r="A560" s="4">
        <v>194</v>
      </c>
      <c r="B560" s="5">
        <v>434.09</v>
      </c>
      <c r="C560" s="5">
        <f t="shared" si="396"/>
        <v>-0.6199999999999477</v>
      </c>
      <c r="D560" s="5">
        <f t="shared" si="397"/>
        <v>2.6375797812433479</v>
      </c>
      <c r="E560" s="5">
        <f t="shared" si="398"/>
        <v>4.3408999999999999E-4</v>
      </c>
      <c r="F560" s="5">
        <f t="shared" si="399"/>
        <v>-6.1999999999995002E-7</v>
      </c>
      <c r="G560" s="5">
        <f t="shared" si="400"/>
        <v>-3.3624202187566521</v>
      </c>
      <c r="H560" s="6">
        <f t="shared" si="401"/>
        <v>8.054531922554381E-2</v>
      </c>
      <c r="K560" s="11">
        <v>194</v>
      </c>
      <c r="L560" s="11">
        <v>2.6</v>
      </c>
      <c r="M560" s="11">
        <f t="shared" si="402"/>
        <v>260000</v>
      </c>
      <c r="N560" s="11">
        <f t="shared" si="403"/>
        <v>-5.0000000000000266E-2</v>
      </c>
      <c r="O560" s="11">
        <f t="shared" si="403"/>
        <v>-5000.0000000000291</v>
      </c>
      <c r="P560" s="11">
        <f t="shared" si="404"/>
        <v>0.41497334797081797</v>
      </c>
      <c r="Q560" s="11">
        <f t="shared" si="404"/>
        <v>5.4149733479708182</v>
      </c>
      <c r="R560" s="11">
        <f t="shared" si="405"/>
        <v>-13.585767498599349</v>
      </c>
      <c r="S560" s="11">
        <f t="shared" si="406"/>
        <v>0.16119999999998699</v>
      </c>
      <c r="T560" s="11">
        <f t="shared" si="395"/>
        <v>982.60807735172727</v>
      </c>
      <c r="V560" s="11">
        <v>194</v>
      </c>
      <c r="W560" s="25">
        <v>2.4769999999999999</v>
      </c>
      <c r="X560" s="11">
        <f t="shared" si="407"/>
        <v>247700</v>
      </c>
      <c r="Y560" s="11">
        <f t="shared" si="408"/>
        <v>-2.8000000000000025E-2</v>
      </c>
      <c r="Z560" s="11">
        <f t="shared" si="409"/>
        <v>-2800.0000000000291</v>
      </c>
      <c r="AA560" s="11">
        <f t="shared" si="410"/>
        <v>0.39392600658583699</v>
      </c>
      <c r="AB560" s="11">
        <f t="shared" si="411"/>
        <v>5.3939260065858372</v>
      </c>
      <c r="AC560" s="11">
        <f>(AB560-AB561)/(G561-G560)</f>
        <v>-7.9538254833328974</v>
      </c>
      <c r="AD560" s="11">
        <f>X560*F560</f>
        <v>-0.15357399999998761</v>
      </c>
      <c r="AE560" s="11">
        <f>(X560*E560)/(($I$3+$I$4)*286.9)+273</f>
        <v>949.03815676931868</v>
      </c>
      <c r="AG560" s="11">
        <v>194</v>
      </c>
      <c r="AH560" s="11">
        <v>1.96</v>
      </c>
      <c r="AI560" s="11">
        <f t="shared" si="412"/>
        <v>196000</v>
      </c>
      <c r="AJ560" s="11">
        <f t="shared" si="413"/>
        <v>-3.0000000000000027E-2</v>
      </c>
      <c r="AK560" s="11">
        <f t="shared" si="414"/>
        <v>-3000</v>
      </c>
      <c r="AL560" s="11">
        <f t="shared" si="415"/>
        <v>0.29225607135647602</v>
      </c>
      <c r="AM560" s="11">
        <f t="shared" si="416"/>
        <v>5.2922560713564764</v>
      </c>
      <c r="AN560" s="11">
        <f t="shared" si="417"/>
        <v>-10.791654191622928</v>
      </c>
      <c r="AO560" s="11">
        <f t="shared" si="418"/>
        <v>-0.12151999999999021</v>
      </c>
      <c r="AP560" s="11">
        <f t="shared" si="419"/>
        <v>-349.41452178758288</v>
      </c>
      <c r="AR560" s="11">
        <v>194</v>
      </c>
      <c r="AS560" s="11">
        <v>1.526</v>
      </c>
      <c r="AT560" s="11">
        <f t="shared" si="420"/>
        <v>152600</v>
      </c>
      <c r="AU560" s="11">
        <f t="shared" si="421"/>
        <v>-3.2000000000000028E-2</v>
      </c>
      <c r="AV560" s="11">
        <f t="shared" si="422"/>
        <v>-3200</v>
      </c>
      <c r="AW560" s="11">
        <f t="shared" si="423"/>
        <v>0.18355453361886168</v>
      </c>
      <c r="AX560" s="11">
        <f t="shared" si="424"/>
        <v>5.183554533618862</v>
      </c>
      <c r="AY560" s="11">
        <f t="shared" si="425"/>
        <v>-14.827469739735919</v>
      </c>
      <c r="AZ560" s="11">
        <f t="shared" si="426"/>
        <v>-9.4611999999992369E-2</v>
      </c>
      <c r="BA560" s="11">
        <f t="shared" si="427"/>
        <v>-211.5941633917609</v>
      </c>
      <c r="BC560" s="11">
        <v>194</v>
      </c>
      <c r="BD560" s="11">
        <v>2.9430000000000001</v>
      </c>
      <c r="BE560" s="11">
        <f t="shared" si="428"/>
        <v>294300</v>
      </c>
      <c r="BF560" s="11">
        <f t="shared" si="429"/>
        <v>-8.0999999999999961E-2</v>
      </c>
      <c r="BG560" s="11">
        <f t="shared" si="430"/>
        <v>-8100</v>
      </c>
      <c r="BH560" s="11">
        <f t="shared" si="431"/>
        <v>0.46879026209961094</v>
      </c>
      <c r="BI560" s="11">
        <f t="shared" si="432"/>
        <v>5.4687902620996107</v>
      </c>
      <c r="BJ560" s="11">
        <f t="shared" si="433"/>
        <v>-19.526245239440506</v>
      </c>
      <c r="BK560" s="11">
        <f t="shared" si="434"/>
        <v>-0.18246599999998528</v>
      </c>
      <c r="BL560" s="11">
        <f t="shared" si="435"/>
        <v>-661.57445796982472</v>
      </c>
      <c r="BN560" s="11">
        <v>194</v>
      </c>
      <c r="BO560" s="11">
        <v>2.4279999999999999</v>
      </c>
      <c r="BP560" s="11">
        <f t="shared" si="436"/>
        <v>242800</v>
      </c>
      <c r="BQ560" s="11">
        <f t="shared" si="437"/>
        <v>-0.10099999999999998</v>
      </c>
      <c r="BR560" s="11">
        <f t="shared" si="438"/>
        <v>-10100</v>
      </c>
      <c r="BS560" s="11">
        <f t="shared" si="439"/>
        <v>0.38524868240321997</v>
      </c>
      <c r="BT560" s="11">
        <f t="shared" si="440"/>
        <v>5.38524868240322</v>
      </c>
      <c r="BU560" s="11">
        <f t="shared" si="441"/>
        <v>-29.72651077017488</v>
      </c>
      <c r="BV560" s="11">
        <f t="shared" si="442"/>
        <v>-0.15053599999998787</v>
      </c>
      <c r="BW560" s="11">
        <f t="shared" si="443"/>
        <v>-498.03186678584245</v>
      </c>
    </row>
    <row r="561" spans="1:75" x14ac:dyDescent="0.35">
      <c r="A561" s="4">
        <v>195</v>
      </c>
      <c r="B561" s="5">
        <v>433.47</v>
      </c>
      <c r="C561" s="5">
        <f t="shared" si="396"/>
        <v>-0.67000000000001592</v>
      </c>
      <c r="D561" s="5">
        <f t="shared" si="397"/>
        <v>2.6369590457907699</v>
      </c>
      <c r="E561" s="5">
        <f t="shared" si="398"/>
        <v>4.3347000000000004E-4</v>
      </c>
      <c r="F561" s="5">
        <f t="shared" si="399"/>
        <v>-6.7000000000003255E-7</v>
      </c>
      <c r="G561" s="5">
        <f t="shared" si="400"/>
        <v>-3.3630409542092301</v>
      </c>
      <c r="H561" s="6">
        <f t="shared" si="401"/>
        <v>8.0418758804024423E-2</v>
      </c>
      <c r="K561" s="11">
        <v>195</v>
      </c>
      <c r="L561" s="11">
        <v>2.5499999999999998</v>
      </c>
      <c r="M561" s="11">
        <f t="shared" si="402"/>
        <v>254999.99999999997</v>
      </c>
      <c r="N561" s="11">
        <f t="shared" si="403"/>
        <v>-3.2999999999999918E-2</v>
      </c>
      <c r="O561" s="11">
        <f t="shared" si="403"/>
        <v>-3299.9999999999709</v>
      </c>
      <c r="P561" s="11">
        <f t="shared" si="404"/>
        <v>0.40654018043395512</v>
      </c>
      <c r="Q561" s="11">
        <f t="shared" si="404"/>
        <v>5.4065401804339555</v>
      </c>
      <c r="R561" s="11">
        <f t="shared" si="405"/>
        <v>-8.4206877063526147</v>
      </c>
      <c r="S561" s="11">
        <f t="shared" si="406"/>
        <v>0.17085000000000827</v>
      </c>
      <c r="T561" s="11">
        <f t="shared" si="395"/>
        <v>967.96774320870691</v>
      </c>
      <c r="V561" s="11">
        <v>195</v>
      </c>
      <c r="W561" s="25">
        <v>2.4489999999999998</v>
      </c>
      <c r="X561" s="11">
        <f t="shared" si="407"/>
        <v>244899.99999999997</v>
      </c>
      <c r="Y561" s="11">
        <f t="shared" si="408"/>
        <v>-3.6000000000000032E-2</v>
      </c>
      <c r="Z561" s="11">
        <f t="shared" si="409"/>
        <v>-3600</v>
      </c>
      <c r="AA561" s="11">
        <f t="shared" si="410"/>
        <v>0.38898878512471408</v>
      </c>
      <c r="AB561" s="11">
        <f t="shared" si="411"/>
        <v>5.388988785124714</v>
      </c>
      <c r="AC561" s="11">
        <f>(AB561-AB562)/(G562-G561)</f>
        <v>-9.5735689245925748</v>
      </c>
      <c r="AD561" s="11">
        <f>X561*F561</f>
        <v>-0.16408300000000794</v>
      </c>
      <c r="AE561" s="11">
        <f>(X561*E561)/(($I$3+$I$4)*286.9)+273</f>
        <v>940.44156985024449</v>
      </c>
      <c r="AG561" s="11">
        <v>195</v>
      </c>
      <c r="AH561" s="11">
        <v>1.93</v>
      </c>
      <c r="AI561" s="11">
        <f t="shared" si="412"/>
        <v>193000</v>
      </c>
      <c r="AJ561" s="11">
        <f t="shared" si="413"/>
        <v>-2.4999999999999911E-2</v>
      </c>
      <c r="AK561" s="11">
        <f t="shared" si="414"/>
        <v>-2500</v>
      </c>
      <c r="AL561" s="11">
        <f t="shared" si="415"/>
        <v>0.28555730900777376</v>
      </c>
      <c r="AM561" s="11">
        <f t="shared" si="416"/>
        <v>5.2855573090077739</v>
      </c>
      <c r="AN561" s="11">
        <f t="shared" si="417"/>
        <v>-8.4286724650741256</v>
      </c>
      <c r="AO561" s="11">
        <f t="shared" si="418"/>
        <v>-0.12931000000000628</v>
      </c>
      <c r="AP561" s="11">
        <f t="shared" si="419"/>
        <v>-339.01239647634748</v>
      </c>
      <c r="AR561" s="11">
        <v>195</v>
      </c>
      <c r="AS561" s="11">
        <v>1.494</v>
      </c>
      <c r="AT561" s="11">
        <f t="shared" si="420"/>
        <v>149400</v>
      </c>
      <c r="AU561" s="11">
        <f t="shared" si="421"/>
        <v>-2.4000000000000021E-2</v>
      </c>
      <c r="AV561" s="11">
        <f t="shared" si="422"/>
        <v>-2400</v>
      </c>
      <c r="AW561" s="11">
        <f t="shared" si="423"/>
        <v>0.17435059747937998</v>
      </c>
      <c r="AX561" s="11">
        <f t="shared" si="424"/>
        <v>5.1743505974793802</v>
      </c>
      <c r="AY561" s="11">
        <f t="shared" si="425"/>
        <v>-10.469378936225889</v>
      </c>
      <c r="AZ561" s="11">
        <f t="shared" si="426"/>
        <v>-0.10009800000000486</v>
      </c>
      <c r="BA561" s="11">
        <f t="shared" si="427"/>
        <v>-200.75467374904827</v>
      </c>
      <c r="BC561" s="11">
        <v>195</v>
      </c>
      <c r="BD561" s="11">
        <v>2.8620000000000001</v>
      </c>
      <c r="BE561" s="11">
        <f t="shared" si="428"/>
        <v>286200</v>
      </c>
      <c r="BF561" s="11">
        <f t="shared" si="429"/>
        <v>-8.7000000000000188E-2</v>
      </c>
      <c r="BG561" s="11">
        <f t="shared" si="430"/>
        <v>-8700</v>
      </c>
      <c r="BH561" s="11">
        <f t="shared" si="431"/>
        <v>0.45666962942375755</v>
      </c>
      <c r="BI561" s="11">
        <f t="shared" si="432"/>
        <v>5.4566696294237573</v>
      </c>
      <c r="BJ561" s="11">
        <f t="shared" si="433"/>
        <v>-19.956486819670133</v>
      </c>
      <c r="BK561" s="11">
        <f t="shared" si="434"/>
        <v>-0.19175400000000931</v>
      </c>
      <c r="BL561" s="11">
        <f t="shared" si="435"/>
        <v>-634.55413404938167</v>
      </c>
      <c r="BN561" s="11">
        <v>195</v>
      </c>
      <c r="BO561" s="11">
        <v>2.327</v>
      </c>
      <c r="BP561" s="11">
        <f t="shared" si="436"/>
        <v>232700</v>
      </c>
      <c r="BQ561" s="11">
        <f t="shared" si="437"/>
        <v>-0.10099999999999998</v>
      </c>
      <c r="BR561" s="11">
        <f t="shared" si="438"/>
        <v>-10100</v>
      </c>
      <c r="BS561" s="11">
        <f t="shared" si="439"/>
        <v>0.36679638328672992</v>
      </c>
      <c r="BT561" s="11">
        <f t="shared" si="440"/>
        <v>5.3667963832867303</v>
      </c>
      <c r="BU561" s="11">
        <f t="shared" si="441"/>
        <v>-28.68622243727615</v>
      </c>
      <c r="BV561" s="11">
        <f t="shared" si="442"/>
        <v>-0.15590900000000757</v>
      </c>
      <c r="BW561" s="11">
        <f t="shared" si="443"/>
        <v>-464.90302932666361</v>
      </c>
    </row>
    <row r="562" spans="1:75" x14ac:dyDescent="0.35">
      <c r="A562" s="4">
        <v>196</v>
      </c>
      <c r="B562" s="5">
        <v>432.8</v>
      </c>
      <c r="C562" s="5">
        <f t="shared" si="396"/>
        <v>-0.69999999999998863</v>
      </c>
      <c r="D562" s="5">
        <f t="shared" si="397"/>
        <v>2.636287252098513</v>
      </c>
      <c r="E562" s="5">
        <f t="shared" si="398"/>
        <v>4.328E-4</v>
      </c>
      <c r="F562" s="5">
        <f t="shared" si="399"/>
        <v>-6.999999999999628E-7</v>
      </c>
      <c r="G562" s="5">
        <f t="shared" si="400"/>
        <v>-3.363712747901487</v>
      </c>
      <c r="H562" s="6">
        <f t="shared" si="401"/>
        <v>8.0283442589825477E-2</v>
      </c>
      <c r="K562" s="11">
        <v>196</v>
      </c>
      <c r="L562" s="11">
        <v>2.5169999999999999</v>
      </c>
      <c r="M562" s="11">
        <f t="shared" si="402"/>
        <v>251700</v>
      </c>
      <c r="N562" s="11">
        <f t="shared" si="403"/>
        <v>-2.2999999999999687E-2</v>
      </c>
      <c r="O562" s="11">
        <f t="shared" si="403"/>
        <v>-2299.9999999999709</v>
      </c>
      <c r="P562" s="11">
        <f t="shared" si="404"/>
        <v>0.4008832155483627</v>
      </c>
      <c r="Q562" s="11">
        <f t="shared" si="404"/>
        <v>5.4008832155483626</v>
      </c>
      <c r="R562" s="11">
        <f t="shared" si="405"/>
        <v>-5.6711906242768242</v>
      </c>
      <c r="S562" s="11">
        <f t="shared" si="406"/>
        <v>0.17618999999999063</v>
      </c>
      <c r="T562" s="11">
        <f t="shared" si="395"/>
        <v>957.91375599573644</v>
      </c>
      <c r="V562" s="11">
        <v>196</v>
      </c>
      <c r="W562" s="25">
        <v>2.4129999999999998</v>
      </c>
      <c r="X562" s="11">
        <f t="shared" si="407"/>
        <v>241299.99999999997</v>
      </c>
      <c r="Y562" s="11">
        <f t="shared" si="408"/>
        <v>-4.5999999999999819E-2</v>
      </c>
      <c r="Z562" s="11">
        <f t="shared" si="409"/>
        <v>-4599.9999999999709</v>
      </c>
      <c r="AA562" s="11">
        <f t="shared" si="410"/>
        <v>0.38255732190878577</v>
      </c>
      <c r="AB562" s="11">
        <f t="shared" si="411"/>
        <v>5.3825573219087861</v>
      </c>
      <c r="AC562" s="11">
        <f>(AB562-AB563)/(G563-G562)</f>
        <v>-11.890800825450993</v>
      </c>
      <c r="AD562" s="11">
        <f>X562*F562</f>
        <v>-0.16890999999999101</v>
      </c>
      <c r="AE562" s="11">
        <f>(X562*E562)/(($I$3+$I$4)*286.9)+273</f>
        <v>929.61378355888439</v>
      </c>
      <c r="AG562" s="11">
        <v>196</v>
      </c>
      <c r="AH562" s="11">
        <v>1.905</v>
      </c>
      <c r="AI562" s="11">
        <f t="shared" si="412"/>
        <v>190500</v>
      </c>
      <c r="AJ562" s="11">
        <f t="shared" si="413"/>
        <v>-2.200000000000002E-2</v>
      </c>
      <c r="AK562" s="11">
        <f t="shared" si="414"/>
        <v>-2200</v>
      </c>
      <c r="AL562" s="11">
        <f t="shared" si="415"/>
        <v>0.27989498001163809</v>
      </c>
      <c r="AM562" s="11">
        <f t="shared" si="416"/>
        <v>5.2798949800116377</v>
      </c>
      <c r="AN562" s="11">
        <f t="shared" si="417"/>
        <v>-7.1760483444071381</v>
      </c>
      <c r="AO562" s="11">
        <f t="shared" si="418"/>
        <v>-0.13334999999999292</v>
      </c>
      <c r="AP562" s="11">
        <f t="shared" si="419"/>
        <v>-330.15106124131307</v>
      </c>
      <c r="AR562" s="11">
        <v>196</v>
      </c>
      <c r="AS562" s="11">
        <v>1.47</v>
      </c>
      <c r="AT562" s="11">
        <f t="shared" si="420"/>
        <v>147000</v>
      </c>
      <c r="AU562" s="11">
        <f t="shared" si="421"/>
        <v>-2.2999999999999909E-2</v>
      </c>
      <c r="AV562" s="11">
        <f t="shared" si="422"/>
        <v>-2300</v>
      </c>
      <c r="AW562" s="11">
        <f t="shared" si="423"/>
        <v>0.16731733474817609</v>
      </c>
      <c r="AX562" s="11">
        <f t="shared" si="424"/>
        <v>5.1673173347481764</v>
      </c>
      <c r="AY562" s="11">
        <f t="shared" si="425"/>
        <v>-9.7424496384347083</v>
      </c>
      <c r="AZ562" s="11">
        <f t="shared" si="426"/>
        <v>-0.10289999999999454</v>
      </c>
      <c r="BA562" s="11">
        <f t="shared" si="427"/>
        <v>-192.4236535562888</v>
      </c>
      <c r="BC562" s="11">
        <v>196</v>
      </c>
      <c r="BD562" s="11">
        <v>2.7749999999999999</v>
      </c>
      <c r="BE562" s="11">
        <f t="shared" si="428"/>
        <v>277500</v>
      </c>
      <c r="BF562" s="11">
        <f t="shared" si="429"/>
        <v>-8.4000000000000075E-2</v>
      </c>
      <c r="BG562" s="11">
        <f t="shared" si="430"/>
        <v>-8400</v>
      </c>
      <c r="BH562" s="11">
        <f t="shared" si="431"/>
        <v>0.44326298745869502</v>
      </c>
      <c r="BI562" s="11">
        <f t="shared" si="432"/>
        <v>5.4432629874586951</v>
      </c>
      <c r="BJ562" s="11">
        <f t="shared" si="433"/>
        <v>-18.989416196502347</v>
      </c>
      <c r="BK562" s="11">
        <f t="shared" si="434"/>
        <v>-0.19424999999998968</v>
      </c>
      <c r="BL562" s="11">
        <f t="shared" si="435"/>
        <v>-605.60587661136151</v>
      </c>
      <c r="BN562" s="11">
        <v>196</v>
      </c>
      <c r="BO562" s="11">
        <v>2.226</v>
      </c>
      <c r="BP562" s="11">
        <f t="shared" si="436"/>
        <v>222600</v>
      </c>
      <c r="BQ562" s="11">
        <f t="shared" si="437"/>
        <v>-0.10099999999999998</v>
      </c>
      <c r="BR562" s="11">
        <f t="shared" si="438"/>
        <v>-10100</v>
      </c>
      <c r="BS562" s="11">
        <f t="shared" si="439"/>
        <v>0.34752515999868949</v>
      </c>
      <c r="BT562" s="11">
        <f t="shared" si="440"/>
        <v>5.3475251599986899</v>
      </c>
      <c r="BU562" s="11">
        <f t="shared" si="441"/>
        <v>-28.686533891821508</v>
      </c>
      <c r="BV562" s="11">
        <f t="shared" si="442"/>
        <v>-0.15581999999999172</v>
      </c>
      <c r="BW562" s="11">
        <f t="shared" si="443"/>
        <v>-431.78438967095155</v>
      </c>
    </row>
    <row r="563" spans="1:75" x14ac:dyDescent="0.35">
      <c r="A563" s="4">
        <v>197</v>
      </c>
      <c r="B563" s="5">
        <v>432.1</v>
      </c>
      <c r="C563" s="5">
        <f t="shared" si="396"/>
        <v>-0.75</v>
      </c>
      <c r="D563" s="5">
        <f t="shared" si="397"/>
        <v>2.6355842663112301</v>
      </c>
      <c r="E563" s="5">
        <f t="shared" si="398"/>
        <v>4.3210000000000004E-4</v>
      </c>
      <c r="F563" s="5">
        <f t="shared" si="399"/>
        <v>-7.4999999999999113E-7</v>
      </c>
      <c r="G563" s="5">
        <f t="shared" si="400"/>
        <v>-3.3644157336887699</v>
      </c>
      <c r="H563" s="6">
        <f t="shared" si="401"/>
        <v>8.0139365806583027E-2</v>
      </c>
      <c r="K563" s="11">
        <v>197</v>
      </c>
      <c r="L563" s="11">
        <v>2.4940000000000002</v>
      </c>
      <c r="M563" s="11">
        <f t="shared" si="402"/>
        <v>249400.00000000003</v>
      </c>
      <c r="N563" s="11">
        <f t="shared" si="403"/>
        <v>-8.0000000000000071E-3</v>
      </c>
      <c r="O563" s="11">
        <f t="shared" si="403"/>
        <v>-800</v>
      </c>
      <c r="P563" s="11">
        <f t="shared" si="404"/>
        <v>0.39689644914252387</v>
      </c>
      <c r="Q563" s="11">
        <f t="shared" si="404"/>
        <v>5.396896449142524</v>
      </c>
      <c r="R563" s="11">
        <f t="shared" si="405"/>
        <v>-1.8494254898843436</v>
      </c>
      <c r="S563" s="11">
        <f t="shared" si="406"/>
        <v>0.1870499999999978</v>
      </c>
      <c r="T563" s="11">
        <f t="shared" si="395"/>
        <v>950.55746828277506</v>
      </c>
      <c r="V563" s="11">
        <v>197</v>
      </c>
      <c r="W563" s="25">
        <v>2.367</v>
      </c>
      <c r="X563" s="11">
        <f t="shared" si="407"/>
        <v>236700</v>
      </c>
      <c r="Y563" s="11">
        <f t="shared" si="408"/>
        <v>-5.699999999999994E-2</v>
      </c>
      <c r="Z563" s="11">
        <f t="shared" si="409"/>
        <v>-5700</v>
      </c>
      <c r="AA563" s="11">
        <f t="shared" si="410"/>
        <v>0.37419825792908273</v>
      </c>
      <c r="AB563" s="11">
        <f t="shared" si="411"/>
        <v>5.3741982579290823</v>
      </c>
      <c r="AC563" s="11">
        <f>(AB563-AB564)/(G564-G563)</f>
        <v>-14.031522930558655</v>
      </c>
      <c r="AD563" s="11">
        <f>X563*F563</f>
        <v>-0.17752499999999791</v>
      </c>
      <c r="AE563" s="11">
        <f>(X563*E563)/(($I$3+$I$4)*286.9)+273</f>
        <v>916.05474235177564</v>
      </c>
      <c r="AG563" s="11">
        <v>197</v>
      </c>
      <c r="AH563" s="11">
        <v>1.883</v>
      </c>
      <c r="AI563" s="11">
        <f t="shared" si="412"/>
        <v>188300</v>
      </c>
      <c r="AJ563" s="11">
        <f t="shared" si="413"/>
        <v>-2.6000000000000023E-2</v>
      </c>
      <c r="AK563" s="11">
        <f t="shared" si="414"/>
        <v>-2600</v>
      </c>
      <c r="AL563" s="11">
        <f t="shared" si="415"/>
        <v>0.27485032001666482</v>
      </c>
      <c r="AM563" s="11">
        <f t="shared" si="416"/>
        <v>5.2748503200166645</v>
      </c>
      <c r="AN563" s="11">
        <f t="shared" si="417"/>
        <v>-8.0035850331647502</v>
      </c>
      <c r="AO563" s="11">
        <f t="shared" si="418"/>
        <v>-0.14122499999999832</v>
      </c>
      <c r="AP563" s="11">
        <f t="shared" si="419"/>
        <v>-322.22128145354588</v>
      </c>
      <c r="AR563" s="11">
        <v>197</v>
      </c>
      <c r="AS563" s="11">
        <v>1.4470000000000001</v>
      </c>
      <c r="AT563" s="11">
        <f t="shared" si="420"/>
        <v>144700</v>
      </c>
      <c r="AU563" s="11">
        <f t="shared" si="421"/>
        <v>-2.9000000000000137E-2</v>
      </c>
      <c r="AV563" s="11">
        <f t="shared" si="422"/>
        <v>-2900</v>
      </c>
      <c r="AW563" s="11">
        <f t="shared" si="423"/>
        <v>0.1604685311190375</v>
      </c>
      <c r="AX563" s="11">
        <f t="shared" si="424"/>
        <v>5.1604685311190375</v>
      </c>
      <c r="AY563" s="11">
        <f t="shared" si="425"/>
        <v>-11.653705150036416</v>
      </c>
      <c r="AZ563" s="11">
        <f t="shared" si="426"/>
        <v>-0.10852499999999872</v>
      </c>
      <c r="BA563" s="11">
        <f t="shared" si="427"/>
        <v>-184.4005280208608</v>
      </c>
      <c r="BC563" s="11">
        <v>197</v>
      </c>
      <c r="BD563" s="11">
        <v>2.6909999999999998</v>
      </c>
      <c r="BE563" s="11">
        <f t="shared" si="428"/>
        <v>269100</v>
      </c>
      <c r="BF563" s="11">
        <f t="shared" si="429"/>
        <v>-8.7999999999999634E-2</v>
      </c>
      <c r="BG563" s="11">
        <f t="shared" si="430"/>
        <v>-8799.9999999999709</v>
      </c>
      <c r="BH563" s="11">
        <f t="shared" si="431"/>
        <v>0.42991369776375449</v>
      </c>
      <c r="BI563" s="11">
        <f t="shared" si="432"/>
        <v>5.4299136977637543</v>
      </c>
      <c r="BJ563" s="11">
        <f t="shared" si="433"/>
        <v>-19.138793705106419</v>
      </c>
      <c r="BK563" s="11">
        <f t="shared" si="434"/>
        <v>-0.20182499999999762</v>
      </c>
      <c r="BL563" s="11">
        <f t="shared" si="435"/>
        <v>-577.63221900769622</v>
      </c>
      <c r="BN563" s="11">
        <v>197</v>
      </c>
      <c r="BO563" s="11">
        <v>2.125</v>
      </c>
      <c r="BP563" s="11">
        <f t="shared" si="436"/>
        <v>212500</v>
      </c>
      <c r="BQ563" s="11">
        <f t="shared" si="437"/>
        <v>-9.5000000000000195E-2</v>
      </c>
      <c r="BR563" s="11">
        <f t="shared" si="438"/>
        <v>-9500.0000000000291</v>
      </c>
      <c r="BS563" s="11">
        <f t="shared" si="439"/>
        <v>0.32735893438633035</v>
      </c>
      <c r="BT563" s="11">
        <f t="shared" si="440"/>
        <v>5.3273589343863303</v>
      </c>
      <c r="BU563" s="11">
        <f t="shared" si="441"/>
        <v>-26.327164878664902</v>
      </c>
      <c r="BV563" s="11">
        <f t="shared" si="442"/>
        <v>-0.1593749999999981</v>
      </c>
      <c r="BW563" s="11">
        <f t="shared" si="443"/>
        <v>-398.71812166159589</v>
      </c>
    </row>
    <row r="564" spans="1:75" x14ac:dyDescent="0.35">
      <c r="A564" s="4">
        <v>198</v>
      </c>
      <c r="B564" s="5">
        <v>431.35</v>
      </c>
      <c r="C564" s="5">
        <f t="shared" si="396"/>
        <v>-0.80000000000001137</v>
      </c>
      <c r="D564" s="5">
        <f t="shared" si="397"/>
        <v>2.6348298023738992</v>
      </c>
      <c r="E564" s="5">
        <f t="shared" si="398"/>
        <v>4.3135000000000005E-4</v>
      </c>
      <c r="F564" s="5">
        <f t="shared" si="399"/>
        <v>-8.0000000000001945E-7</v>
      </c>
      <c r="G564" s="5">
        <f t="shared" si="400"/>
        <v>-3.3651701976261008</v>
      </c>
      <c r="H564" s="6">
        <f t="shared" si="401"/>
        <v>7.998652360301739E-2</v>
      </c>
      <c r="K564" s="11">
        <v>198</v>
      </c>
      <c r="L564" s="11">
        <v>2.4860000000000002</v>
      </c>
      <c r="M564" s="11">
        <f t="shared" si="402"/>
        <v>248600.00000000003</v>
      </c>
      <c r="N564" s="11">
        <f t="shared" si="403"/>
        <v>-3.0000000000001137E-3</v>
      </c>
      <c r="O564" s="11">
        <f t="shared" si="403"/>
        <v>-300.0000000000291</v>
      </c>
      <c r="P564" s="11">
        <f t="shared" si="404"/>
        <v>0.39550112430562601</v>
      </c>
      <c r="Q564" s="11">
        <f t="shared" si="404"/>
        <v>5.3955011243056257</v>
      </c>
      <c r="R564" s="11">
        <f t="shared" si="405"/>
        <v>-0.65045773083658787</v>
      </c>
      <c r="S564" s="11">
        <f t="shared" si="406"/>
        <v>0.19888000000000486</v>
      </c>
      <c r="T564" s="11">
        <f t="shared" si="395"/>
        <v>947.21179779791305</v>
      </c>
      <c r="V564" s="11">
        <v>198</v>
      </c>
      <c r="W564" s="25">
        <v>2.31</v>
      </c>
      <c r="X564" s="11">
        <f t="shared" si="407"/>
        <v>231000</v>
      </c>
      <c r="Y564" s="11">
        <f t="shared" si="408"/>
        <v>-6.4999999999999947E-2</v>
      </c>
      <c r="Z564" s="11">
        <f t="shared" si="409"/>
        <v>-6500</v>
      </c>
      <c r="AA564" s="11">
        <f t="shared" si="410"/>
        <v>0.36361197989214433</v>
      </c>
      <c r="AB564" s="11">
        <f t="shared" si="411"/>
        <v>5.363611979892144</v>
      </c>
      <c r="AC564" s="11">
        <f>(AB564-AB565)/(G565-G564)</f>
        <v>-15.375216008577404</v>
      </c>
      <c r="AD564" s="11">
        <f>X564*F564</f>
        <v>-0.18480000000000449</v>
      </c>
      <c r="AE564" s="11">
        <f>(X564*E564)/(($I$3+$I$4)*286.9)+273</f>
        <v>899.47998910425542</v>
      </c>
      <c r="AG564" s="11">
        <v>198</v>
      </c>
      <c r="AH564" s="11">
        <v>1.857</v>
      </c>
      <c r="AI564" s="11">
        <f t="shared" si="412"/>
        <v>185700</v>
      </c>
      <c r="AJ564" s="11">
        <f t="shared" si="413"/>
        <v>-2.200000000000002E-2</v>
      </c>
      <c r="AK564" s="11">
        <f t="shared" si="414"/>
        <v>-2200</v>
      </c>
      <c r="AL564" s="11">
        <f t="shared" si="415"/>
        <v>0.26881190373978042</v>
      </c>
      <c r="AM564" s="11">
        <f t="shared" si="416"/>
        <v>5.2688119037397803</v>
      </c>
      <c r="AN564" s="11">
        <f t="shared" si="417"/>
        <v>-6.4199685092968695</v>
      </c>
      <c r="AO564" s="11">
        <f t="shared" si="418"/>
        <v>-0.14856000000000361</v>
      </c>
      <c r="AP564" s="11">
        <f t="shared" si="419"/>
        <v>-312.98374676134381</v>
      </c>
      <c r="AR564" s="11">
        <v>198</v>
      </c>
      <c r="AS564" s="11">
        <v>1.4179999999999999</v>
      </c>
      <c r="AT564" s="11">
        <f t="shared" si="420"/>
        <v>141800</v>
      </c>
      <c r="AU564" s="11">
        <f t="shared" si="421"/>
        <v>-2.0999999999999908E-2</v>
      </c>
      <c r="AV564" s="11">
        <f t="shared" si="422"/>
        <v>-2100</v>
      </c>
      <c r="AW564" s="11">
        <f t="shared" si="423"/>
        <v>0.1516762308470477</v>
      </c>
      <c r="AX564" s="11">
        <f t="shared" si="424"/>
        <v>5.1516762308470474</v>
      </c>
      <c r="AY564" s="11">
        <f t="shared" si="425"/>
        <v>-8.0374025662938955</v>
      </c>
      <c r="AZ564" s="11">
        <f t="shared" si="426"/>
        <v>-0.11344000000000276</v>
      </c>
      <c r="BA564" s="11">
        <f t="shared" si="427"/>
        <v>-174.45554814624967</v>
      </c>
      <c r="BC564" s="11">
        <v>198</v>
      </c>
      <c r="BD564" s="11">
        <v>2.6030000000000002</v>
      </c>
      <c r="BE564" s="11">
        <f t="shared" si="428"/>
        <v>260300.00000000003</v>
      </c>
      <c r="BF564" s="11">
        <f t="shared" si="429"/>
        <v>-8.1000000000000405E-2</v>
      </c>
      <c r="BG564" s="11">
        <f t="shared" si="430"/>
        <v>-8100.0000000000582</v>
      </c>
      <c r="BH564" s="11">
        <f t="shared" si="431"/>
        <v>0.41547416810923576</v>
      </c>
      <c r="BI564" s="11">
        <f t="shared" si="432"/>
        <v>5.4154741681092355</v>
      </c>
      <c r="BJ564" s="11">
        <f t="shared" si="433"/>
        <v>-17.029193623431937</v>
      </c>
      <c r="BK564" s="11">
        <f t="shared" si="434"/>
        <v>-0.20824000000000509</v>
      </c>
      <c r="BL564" s="11">
        <f t="shared" si="435"/>
        <v>-548.38701821205075</v>
      </c>
      <c r="BN564" s="11">
        <v>198</v>
      </c>
      <c r="BO564" s="11">
        <v>2.0299999999999998</v>
      </c>
      <c r="BP564" s="11">
        <f t="shared" si="436"/>
        <v>202999.99999999997</v>
      </c>
      <c r="BQ564" s="11">
        <f t="shared" si="437"/>
        <v>-9.7999999999999865E-2</v>
      </c>
      <c r="BR564" s="11">
        <f t="shared" si="438"/>
        <v>-9799.9999999999709</v>
      </c>
      <c r="BS564" s="11">
        <f t="shared" si="439"/>
        <v>0.30749603791321289</v>
      </c>
      <c r="BT564" s="11">
        <f t="shared" si="440"/>
        <v>5.3074960379132126</v>
      </c>
      <c r="BU564" s="11">
        <f t="shared" si="441"/>
        <v>-26.654280692647614</v>
      </c>
      <c r="BV564" s="11">
        <f t="shared" si="442"/>
        <v>-0.16240000000000393</v>
      </c>
      <c r="BW564" s="11">
        <f t="shared" si="443"/>
        <v>-367.57458585111897</v>
      </c>
    </row>
    <row r="565" spans="1:75" x14ac:dyDescent="0.35">
      <c r="A565" s="4">
        <v>199</v>
      </c>
      <c r="B565" s="5">
        <v>430.55</v>
      </c>
      <c r="C565" s="5">
        <f t="shared" si="396"/>
        <v>-0.82999999999998408</v>
      </c>
      <c r="D565" s="5">
        <f t="shared" si="397"/>
        <v>2.6340235935670839</v>
      </c>
      <c r="E565" s="5">
        <f t="shared" si="398"/>
        <v>4.3055000000000003E-4</v>
      </c>
      <c r="F565" s="5">
        <f t="shared" si="399"/>
        <v>-8.3000000000000391E-7</v>
      </c>
      <c r="G565" s="5">
        <f t="shared" si="400"/>
        <v>-3.3659764064329161</v>
      </c>
      <c r="H565" s="6">
        <f t="shared" si="401"/>
        <v>7.982491109689932E-2</v>
      </c>
      <c r="K565" s="11">
        <v>199</v>
      </c>
      <c r="L565" s="11">
        <v>2.4830000000000001</v>
      </c>
      <c r="M565" s="11">
        <f t="shared" si="402"/>
        <v>248300</v>
      </c>
      <c r="N565" s="11">
        <f t="shared" si="403"/>
        <v>-8.999999999999897E-3</v>
      </c>
      <c r="O565" s="11">
        <f t="shared" si="403"/>
        <v>-899.9999999999709</v>
      </c>
      <c r="P565" s="11">
        <f t="shared" si="404"/>
        <v>0.39497671955456432</v>
      </c>
      <c r="Q565" s="11">
        <f t="shared" si="404"/>
        <v>5.3949767195545641</v>
      </c>
      <c r="R565" s="11">
        <f t="shared" si="405"/>
        <v>-1.881831000861113</v>
      </c>
      <c r="S565" s="11">
        <f t="shared" si="406"/>
        <v>0.20608900000000097</v>
      </c>
      <c r="T565" s="11">
        <f t="shared" si="395"/>
        <v>945.14927459078956</v>
      </c>
      <c r="V565" s="11">
        <v>199</v>
      </c>
      <c r="W565" s="25">
        <v>2.2450000000000001</v>
      </c>
      <c r="X565" s="11">
        <f t="shared" si="407"/>
        <v>224500</v>
      </c>
      <c r="Y565" s="11">
        <f t="shared" si="408"/>
        <v>-7.1000000000000174E-2</v>
      </c>
      <c r="Z565" s="11">
        <f t="shared" si="409"/>
        <v>-7100</v>
      </c>
      <c r="AA565" s="11">
        <f t="shared" si="410"/>
        <v>0.35121634533934198</v>
      </c>
      <c r="AB565" s="11">
        <f t="shared" si="411"/>
        <v>5.351216345339342</v>
      </c>
      <c r="AC565" s="11">
        <f>(AB565-AB566)/(G566-G565)</f>
        <v>-16.654372461043653</v>
      </c>
      <c r="AD565" s="11">
        <f>X565*F565</f>
        <v>-0.18633500000000089</v>
      </c>
      <c r="AE565" s="11">
        <f>(X565*E565)/(($I$3+$I$4)*286.9)+273</f>
        <v>880.72256200415734</v>
      </c>
      <c r="AG565" s="11">
        <v>199</v>
      </c>
      <c r="AH565" s="11">
        <v>1.835</v>
      </c>
      <c r="AI565" s="11">
        <f t="shared" si="412"/>
        <v>183500</v>
      </c>
      <c r="AJ565" s="11">
        <f t="shared" si="413"/>
        <v>-2.2999999999999909E-2</v>
      </c>
      <c r="AK565" s="11">
        <f t="shared" si="414"/>
        <v>-2300</v>
      </c>
      <c r="AL565" s="11">
        <f t="shared" si="415"/>
        <v>0.26363606858810812</v>
      </c>
      <c r="AM565" s="11">
        <f t="shared" si="416"/>
        <v>5.2636360685881085</v>
      </c>
      <c r="AN565" s="11">
        <f t="shared" si="417"/>
        <v>-6.536637204102087</v>
      </c>
      <c r="AO565" s="11">
        <f t="shared" si="418"/>
        <v>-0.15230500000000072</v>
      </c>
      <c r="AP565" s="11">
        <f t="shared" si="419"/>
        <v>-304.96764410348271</v>
      </c>
      <c r="AR565" s="11">
        <v>199</v>
      </c>
      <c r="AS565" s="11">
        <v>1.397</v>
      </c>
      <c r="AT565" s="11">
        <f t="shared" si="420"/>
        <v>139700</v>
      </c>
      <c r="AU565" s="11">
        <f t="shared" si="421"/>
        <v>-2.100000000000013E-2</v>
      </c>
      <c r="AV565" s="11">
        <f t="shared" si="422"/>
        <v>-2100</v>
      </c>
      <c r="AW565" s="11">
        <f t="shared" si="423"/>
        <v>0.14519640611418191</v>
      </c>
      <c r="AX565" s="11">
        <f t="shared" si="424"/>
        <v>5.1451964061141817</v>
      </c>
      <c r="AY565" s="11">
        <f t="shared" si="425"/>
        <v>-7.8493605576662988</v>
      </c>
      <c r="AZ565" s="11">
        <f t="shared" si="426"/>
        <v>-0.11595100000000054</v>
      </c>
      <c r="BA565" s="11">
        <f t="shared" si="427"/>
        <v>-167.01133450276046</v>
      </c>
      <c r="BC565" s="11">
        <v>199</v>
      </c>
      <c r="BD565" s="11">
        <v>2.5219999999999998</v>
      </c>
      <c r="BE565" s="11">
        <f t="shared" si="428"/>
        <v>252199.99999999997</v>
      </c>
      <c r="BF565" s="11">
        <f t="shared" si="429"/>
        <v>-8.5999999999999854E-2</v>
      </c>
      <c r="BG565" s="11">
        <f t="shared" si="430"/>
        <v>-8599.9999999999709</v>
      </c>
      <c r="BH565" s="11">
        <f t="shared" si="431"/>
        <v>0.40174508223706279</v>
      </c>
      <c r="BI565" s="11">
        <f t="shared" si="432"/>
        <v>5.4017450822370625</v>
      </c>
      <c r="BJ565" s="11">
        <f t="shared" si="433"/>
        <v>-17.980097455589323</v>
      </c>
      <c r="BK565" s="11">
        <f t="shared" si="434"/>
        <v>-0.20932600000000096</v>
      </c>
      <c r="BL565" s="11">
        <f t="shared" si="435"/>
        <v>-521.35117080598548</v>
      </c>
      <c r="BN565" s="11">
        <v>199</v>
      </c>
      <c r="BO565" s="11">
        <v>1.9319999999999999</v>
      </c>
      <c r="BP565" s="11">
        <f t="shared" si="436"/>
        <v>193200</v>
      </c>
      <c r="BQ565" s="11">
        <f t="shared" si="437"/>
        <v>-9.5999999999999863E-2</v>
      </c>
      <c r="BR565" s="11">
        <f t="shared" si="438"/>
        <v>-9600</v>
      </c>
      <c r="BS565" s="11">
        <f t="shared" si="439"/>
        <v>0.28600712207947454</v>
      </c>
      <c r="BT565" s="11">
        <f t="shared" si="440"/>
        <v>5.2860071220794742</v>
      </c>
      <c r="BU565" s="11">
        <f t="shared" si="441"/>
        <v>-26.412583629128697</v>
      </c>
      <c r="BV565" s="11">
        <f t="shared" si="442"/>
        <v>-0.16035600000000075</v>
      </c>
      <c r="BW565" s="11">
        <f t="shared" si="443"/>
        <v>-335.51961221140527</v>
      </c>
    </row>
    <row r="566" spans="1:75" x14ac:dyDescent="0.35">
      <c r="A566" s="4">
        <v>200</v>
      </c>
      <c r="B566" s="5">
        <v>429.72</v>
      </c>
      <c r="C566" s="5">
        <f t="shared" si="396"/>
        <v>-0.8800000000000523</v>
      </c>
      <c r="D566" s="5">
        <f t="shared" si="397"/>
        <v>2.6331855670595279</v>
      </c>
      <c r="E566" s="5">
        <f t="shared" si="398"/>
        <v>4.2972000000000003E-4</v>
      </c>
      <c r="F566" s="5">
        <f t="shared" si="399"/>
        <v>-8.8000000000003223E-7</v>
      </c>
      <c r="G566" s="5">
        <f t="shared" si="400"/>
        <v>-3.3668144329404721</v>
      </c>
      <c r="H566" s="6">
        <f t="shared" si="401"/>
        <v>7.9654523421737289E-2</v>
      </c>
      <c r="K566" s="11">
        <v>200</v>
      </c>
      <c r="L566" s="11">
        <v>2.4740000000000002</v>
      </c>
      <c r="M566" s="11">
        <f t="shared" si="402"/>
        <v>247400.00000000003</v>
      </c>
      <c r="N566" s="11">
        <f t="shared" si="403"/>
        <v>-9.0000000000003411E-3</v>
      </c>
      <c r="O566" s="11">
        <f t="shared" si="403"/>
        <v>-900.0000000000291</v>
      </c>
      <c r="P566" s="11">
        <f t="shared" si="404"/>
        <v>0.39339969529310187</v>
      </c>
      <c r="Q566" s="11">
        <f t="shared" si="404"/>
        <v>5.3933996952931018</v>
      </c>
      <c r="R566" s="11">
        <f t="shared" si="405"/>
        <v>-1.7778363872661189</v>
      </c>
      <c r="S566" s="11">
        <f t="shared" si="406"/>
        <v>0.21771200000000801</v>
      </c>
      <c r="T566" s="11">
        <f t="shared" si="395"/>
        <v>941.42191989694766</v>
      </c>
      <c r="V566" s="11">
        <v>200</v>
      </c>
      <c r="W566" s="25">
        <v>2.1739999999999999</v>
      </c>
      <c r="X566" s="11">
        <f t="shared" si="407"/>
        <v>217400</v>
      </c>
      <c r="Y566" s="11">
        <f t="shared" si="408"/>
        <v>-6.2999999999999723E-2</v>
      </c>
      <c r="Z566" s="11">
        <f t="shared" si="409"/>
        <v>-6299.9999999999709</v>
      </c>
      <c r="AA566" s="11">
        <f t="shared" si="410"/>
        <v>0.33725953975027573</v>
      </c>
      <c r="AB566" s="11">
        <f t="shared" si="411"/>
        <v>5.337259539750276</v>
      </c>
      <c r="AC566" s="11">
        <f>(AB566-AB567)/(G567-G566)</f>
        <v>-14.3452739239809</v>
      </c>
      <c r="AD566" s="11">
        <f>X566*F566</f>
        <v>-0.191312000000007</v>
      </c>
      <c r="AE566" s="11">
        <f>(X566*E566)/(($I$3+$I$4)*286.9)+273</f>
        <v>860.3683321972369</v>
      </c>
      <c r="AG566" s="11">
        <v>200</v>
      </c>
      <c r="AH566" s="11">
        <v>1.8120000000000001</v>
      </c>
      <c r="AI566" s="11">
        <f t="shared" si="412"/>
        <v>181200</v>
      </c>
      <c r="AJ566" s="11">
        <f t="shared" si="413"/>
        <v>-2.3000000000000131E-2</v>
      </c>
      <c r="AK566" s="11">
        <f t="shared" si="414"/>
        <v>-2300</v>
      </c>
      <c r="AL566" s="11">
        <f t="shared" si="415"/>
        <v>0.25815819334079426</v>
      </c>
      <c r="AM566" s="11">
        <f t="shared" si="416"/>
        <v>5.2581581933407939</v>
      </c>
      <c r="AN566" s="11">
        <f t="shared" si="417"/>
        <v>-6.2315839089922749</v>
      </c>
      <c r="AO566" s="11">
        <f t="shared" si="418"/>
        <v>-0.15945600000000584</v>
      </c>
      <c r="AP566" s="11">
        <f t="shared" si="419"/>
        <v>-296.62314144889422</v>
      </c>
      <c r="AR566" s="11">
        <v>200</v>
      </c>
      <c r="AS566" s="11">
        <v>1.3759999999999999</v>
      </c>
      <c r="AT566" s="11">
        <f t="shared" si="420"/>
        <v>137600</v>
      </c>
      <c r="AU566" s="11">
        <f t="shared" si="421"/>
        <v>-2.6999999999999913E-2</v>
      </c>
      <c r="AV566" s="11">
        <f t="shared" si="422"/>
        <v>-2700</v>
      </c>
      <c r="AW566" s="11">
        <f t="shared" si="423"/>
        <v>0.13861843389949247</v>
      </c>
      <c r="AX566" s="11">
        <f t="shared" si="424"/>
        <v>5.1386184338994925</v>
      </c>
      <c r="AY566" s="11">
        <f t="shared" si="425"/>
        <v>-9.6671686895838853</v>
      </c>
      <c r="AZ566" s="11">
        <f t="shared" si="426"/>
        <v>-0.12108800000000444</v>
      </c>
      <c r="BA566" s="11">
        <f t="shared" si="427"/>
        <v>-159.56150255721769</v>
      </c>
      <c r="BC566" s="11">
        <v>200</v>
      </c>
      <c r="BD566" s="11">
        <v>2.4359999999999999</v>
      </c>
      <c r="BE566" s="11">
        <f t="shared" si="428"/>
        <v>243600</v>
      </c>
      <c r="BF566" s="11">
        <f t="shared" si="429"/>
        <v>-8.0999999999999961E-2</v>
      </c>
      <c r="BG566" s="11">
        <f t="shared" si="430"/>
        <v>-8100</v>
      </c>
      <c r="BH566" s="11">
        <f t="shared" si="431"/>
        <v>0.38667728396083773</v>
      </c>
      <c r="BI566" s="11">
        <f t="shared" si="432"/>
        <v>5.3866772839608377</v>
      </c>
      <c r="BJ566" s="11">
        <f t="shared" si="433"/>
        <v>-16.496357467436265</v>
      </c>
      <c r="BK566" s="11">
        <f t="shared" si="434"/>
        <v>-0.21436800000000786</v>
      </c>
      <c r="BL566" s="11">
        <f t="shared" si="435"/>
        <v>-492.78475307367898</v>
      </c>
      <c r="BN566" s="11">
        <v>200</v>
      </c>
      <c r="BO566" s="11">
        <v>1.8360000000000001</v>
      </c>
      <c r="BP566" s="11">
        <f t="shared" si="436"/>
        <v>183600</v>
      </c>
      <c r="BQ566" s="11">
        <f t="shared" si="437"/>
        <v>-8.5000000000000187E-2</v>
      </c>
      <c r="BR566" s="11">
        <f t="shared" si="438"/>
        <v>-8500</v>
      </c>
      <c r="BS566" s="11">
        <f t="shared" si="439"/>
        <v>0.26387267686522364</v>
      </c>
      <c r="BT566" s="11">
        <f t="shared" si="440"/>
        <v>5.2638726768652235</v>
      </c>
      <c r="BU566" s="11">
        <f t="shared" si="441"/>
        <v>-23.123665894002862</v>
      </c>
      <c r="BV566" s="11">
        <f t="shared" si="442"/>
        <v>-0.16156800000000593</v>
      </c>
      <c r="BW566" s="11">
        <f t="shared" si="443"/>
        <v>-304.16781881907821</v>
      </c>
    </row>
    <row r="567" spans="1:75" x14ac:dyDescent="0.35">
      <c r="A567" s="4">
        <v>201</v>
      </c>
      <c r="B567" s="5">
        <v>428.84</v>
      </c>
      <c r="C567" s="5">
        <f t="shared" si="396"/>
        <v>-0.91999999999995907</v>
      </c>
      <c r="D567" s="5">
        <f t="shared" si="397"/>
        <v>2.6322952873402072</v>
      </c>
      <c r="E567" s="5">
        <f t="shared" si="398"/>
        <v>4.2883999999999999E-4</v>
      </c>
      <c r="F567" s="5">
        <f t="shared" si="399"/>
        <v>-9.1999999999995731E-7</v>
      </c>
      <c r="G567" s="5">
        <f t="shared" si="400"/>
        <v>-3.3677047126597928</v>
      </c>
      <c r="H567" s="6">
        <f t="shared" si="401"/>
        <v>7.9475355776189596E-2</v>
      </c>
      <c r="K567" s="11">
        <v>201</v>
      </c>
      <c r="L567" s="11">
        <v>2.4649999999999999</v>
      </c>
      <c r="M567" s="11">
        <f t="shared" si="402"/>
        <v>246500</v>
      </c>
      <c r="N567" s="11">
        <f t="shared" si="403"/>
        <v>-1.8999999999999684E-2</v>
      </c>
      <c r="O567" s="11">
        <f t="shared" si="403"/>
        <v>-1899.9999999999709</v>
      </c>
      <c r="P567" s="11">
        <f t="shared" si="404"/>
        <v>0.39181692361324877</v>
      </c>
      <c r="Q567" s="11">
        <f t="shared" si="404"/>
        <v>5.3918169236132485</v>
      </c>
      <c r="R567" s="11">
        <f t="shared" si="405"/>
        <v>-3.6029399314707895</v>
      </c>
      <c r="S567" s="11">
        <f t="shared" si="406"/>
        <v>0.22677999999998949</v>
      </c>
      <c r="T567" s="11">
        <f t="shared" si="395"/>
        <v>937.62646726271214</v>
      </c>
      <c r="V567" s="11">
        <v>201</v>
      </c>
      <c r="W567" s="25">
        <v>2.1110000000000002</v>
      </c>
      <c r="X567" s="11">
        <f t="shared" si="407"/>
        <v>211100.00000000003</v>
      </c>
      <c r="Y567" s="11">
        <f t="shared" si="408"/>
        <v>-6.1000000000000387E-2</v>
      </c>
      <c r="Z567" s="11">
        <f t="shared" si="409"/>
        <v>-6100.0000000000582</v>
      </c>
      <c r="AA567" s="11">
        <f t="shared" si="410"/>
        <v>0.32448823330765642</v>
      </c>
      <c r="AB567" s="11">
        <f t="shared" si="411"/>
        <v>5.3244882333076564</v>
      </c>
      <c r="AC567" s="11">
        <f>(AB567-AB568)/(G568-G567)</f>
        <v>-13.653199053544434</v>
      </c>
      <c r="AD567" s="11">
        <f>X567*F567</f>
        <v>-0.194211999999991</v>
      </c>
      <c r="AE567" s="11">
        <f>(X567*E567)/(($I$3+$I$4)*286.9)+273</f>
        <v>842.17909630490283</v>
      </c>
      <c r="AG567" s="11">
        <v>201</v>
      </c>
      <c r="AH567" s="11">
        <v>1.7889999999999999</v>
      </c>
      <c r="AI567" s="11">
        <f t="shared" si="412"/>
        <v>178900</v>
      </c>
      <c r="AJ567" s="11">
        <f t="shared" si="413"/>
        <v>-2.0999999999999908E-2</v>
      </c>
      <c r="AK567" s="11">
        <f t="shared" si="414"/>
        <v>-2100</v>
      </c>
      <c r="AL567" s="11">
        <f t="shared" si="415"/>
        <v>0.25261034056737297</v>
      </c>
      <c r="AM567" s="11">
        <f t="shared" si="416"/>
        <v>5.2526103405673732</v>
      </c>
      <c r="AN567" s="11">
        <f t="shared" si="417"/>
        <v>-5.4980877046804375</v>
      </c>
      <c r="AO567" s="11">
        <f t="shared" si="418"/>
        <v>-0.16458799999999235</v>
      </c>
      <c r="AP567" s="11">
        <f t="shared" si="419"/>
        <v>-288.24113223879965</v>
      </c>
      <c r="AR567" s="11">
        <v>201</v>
      </c>
      <c r="AS567" s="11">
        <v>1.349</v>
      </c>
      <c r="AT567" s="11">
        <f t="shared" si="420"/>
        <v>134900</v>
      </c>
      <c r="AU567" s="11">
        <f t="shared" si="421"/>
        <v>-2.4000000000000021E-2</v>
      </c>
      <c r="AV567" s="11">
        <f t="shared" si="422"/>
        <v>-2400</v>
      </c>
      <c r="AW567" s="11">
        <f t="shared" si="423"/>
        <v>0.13001194967190424</v>
      </c>
      <c r="AX567" s="11">
        <f t="shared" si="424"/>
        <v>5.1300119496719043</v>
      </c>
      <c r="AY567" s="11">
        <f t="shared" si="425"/>
        <v>-8.3585835675058355</v>
      </c>
      <c r="AZ567" s="11">
        <f t="shared" si="426"/>
        <v>-0.12410799999999424</v>
      </c>
      <c r="BA567" s="11">
        <f t="shared" si="427"/>
        <v>-150.2053031806264</v>
      </c>
      <c r="BC567" s="11">
        <v>201</v>
      </c>
      <c r="BD567" s="11">
        <v>2.355</v>
      </c>
      <c r="BE567" s="11">
        <f t="shared" si="428"/>
        <v>235500</v>
      </c>
      <c r="BF567" s="11">
        <f t="shared" si="429"/>
        <v>-7.6000000000000068E-2</v>
      </c>
      <c r="BG567" s="11">
        <f t="shared" si="430"/>
        <v>-7600</v>
      </c>
      <c r="BH567" s="11">
        <f t="shared" si="431"/>
        <v>0.37199091146491498</v>
      </c>
      <c r="BI567" s="11">
        <f t="shared" si="432"/>
        <v>5.3719909114649154</v>
      </c>
      <c r="BJ567" s="11">
        <f t="shared" si="433"/>
        <v>-15.274524297596633</v>
      </c>
      <c r="BK567" s="11">
        <f t="shared" si="434"/>
        <v>-0.21665999999998994</v>
      </c>
      <c r="BL567" s="11">
        <f t="shared" si="435"/>
        <v>-465.80540325454058</v>
      </c>
      <c r="BN567" s="11">
        <v>201</v>
      </c>
      <c r="BO567" s="11">
        <v>1.7509999999999999</v>
      </c>
      <c r="BP567" s="11">
        <f t="shared" si="436"/>
        <v>175100</v>
      </c>
      <c r="BQ567" s="11">
        <f t="shared" si="437"/>
        <v>-7.9999999999999849E-2</v>
      </c>
      <c r="BR567" s="11">
        <f t="shared" si="438"/>
        <v>-8000</v>
      </c>
      <c r="BS567" s="11">
        <f t="shared" si="439"/>
        <v>0.24328614608344612</v>
      </c>
      <c r="BT567" s="11">
        <f t="shared" si="440"/>
        <v>5.2432861460834461</v>
      </c>
      <c r="BU567" s="11">
        <f t="shared" si="441"/>
        <v>-21.775107505469219</v>
      </c>
      <c r="BV567" s="11">
        <f t="shared" si="442"/>
        <v>-0.16109199999999252</v>
      </c>
      <c r="BW567" s="11">
        <f t="shared" si="443"/>
        <v>-276.31985609286642</v>
      </c>
    </row>
    <row r="568" spans="1:75" x14ac:dyDescent="0.35">
      <c r="A568" s="4">
        <v>202</v>
      </c>
      <c r="B568" s="5">
        <v>427.92</v>
      </c>
      <c r="C568" s="5">
        <f t="shared" si="396"/>
        <v>-0.96000000000003638</v>
      </c>
      <c r="D568" s="5">
        <f t="shared" si="397"/>
        <v>2.6313625848869608</v>
      </c>
      <c r="E568" s="5">
        <f t="shared" si="398"/>
        <v>4.2792000000000004E-4</v>
      </c>
      <c r="F568" s="5">
        <f t="shared" si="399"/>
        <v>-9.6000000000004502E-7</v>
      </c>
      <c r="G568" s="5">
        <f t="shared" si="400"/>
        <v>-3.3686374151130392</v>
      </c>
      <c r="H568" s="6">
        <f t="shared" si="401"/>
        <v>7.9287403476204749E-2</v>
      </c>
      <c r="K568" s="11">
        <v>202</v>
      </c>
      <c r="L568" s="11">
        <v>2.4460000000000002</v>
      </c>
      <c r="M568" s="11">
        <f t="shared" si="402"/>
        <v>244600.00000000003</v>
      </c>
      <c r="N568" s="11">
        <f t="shared" si="403"/>
        <v>-3.4000000000000252E-2</v>
      </c>
      <c r="O568" s="11">
        <f t="shared" si="403"/>
        <v>-3400.0000000000291</v>
      </c>
      <c r="P568" s="11">
        <f t="shared" si="404"/>
        <v>0.38845645270026669</v>
      </c>
      <c r="Q568" s="11">
        <f t="shared" si="404"/>
        <v>5.3884564527002663</v>
      </c>
      <c r="R568" s="11">
        <f t="shared" si="405"/>
        <v>-6.2324993077848188</v>
      </c>
      <c r="S568" s="11">
        <f t="shared" si="406"/>
        <v>0.23481600000001104</v>
      </c>
      <c r="T568" s="11">
        <f t="shared" si="395"/>
        <v>931.08873804441396</v>
      </c>
      <c r="V568" s="11">
        <v>202</v>
      </c>
      <c r="W568" s="25">
        <v>2.0499999999999998</v>
      </c>
      <c r="X568" s="11">
        <f t="shared" si="407"/>
        <v>204999.99999999997</v>
      </c>
      <c r="Y568" s="11">
        <f t="shared" si="408"/>
        <v>-5.9999999999999831E-2</v>
      </c>
      <c r="Z568" s="11">
        <f t="shared" si="409"/>
        <v>-5999.9999999999709</v>
      </c>
      <c r="AA568" s="11">
        <f t="shared" si="410"/>
        <v>0.31175386105575426</v>
      </c>
      <c r="AB568" s="11">
        <f t="shared" si="411"/>
        <v>5.3117538610557542</v>
      </c>
      <c r="AC568" s="11">
        <f>(AB568-AB569)/(G569-G568)</f>
        <v>-13.226214443152202</v>
      </c>
      <c r="AD568" s="11">
        <f>X568*F568</f>
        <v>-0.19680000000000919</v>
      </c>
      <c r="AE568" s="11">
        <f>(X568*E568)/(($I$3+$I$4)*286.9)+273</f>
        <v>824.5461623021456</v>
      </c>
      <c r="AG568" s="11">
        <v>202</v>
      </c>
      <c r="AH568" s="11">
        <v>1.768</v>
      </c>
      <c r="AI568" s="11">
        <f t="shared" si="412"/>
        <v>176800</v>
      </c>
      <c r="AJ568" s="11">
        <f t="shared" si="413"/>
        <v>-2.0999999999999908E-2</v>
      </c>
      <c r="AK568" s="11">
        <f t="shared" si="414"/>
        <v>-2100</v>
      </c>
      <c r="AL568" s="11">
        <f t="shared" si="415"/>
        <v>0.24748226067705428</v>
      </c>
      <c r="AM568" s="11">
        <f t="shared" si="416"/>
        <v>5.2474822606770539</v>
      </c>
      <c r="AN568" s="11">
        <f t="shared" si="417"/>
        <v>-5.3202602101637675</v>
      </c>
      <c r="AO568" s="11">
        <f t="shared" si="418"/>
        <v>-0.16972800000000796</v>
      </c>
      <c r="AP568" s="11">
        <f t="shared" si="419"/>
        <v>-280.46314902344329</v>
      </c>
      <c r="AR568" s="11">
        <v>202</v>
      </c>
      <c r="AS568" s="11">
        <v>1.325</v>
      </c>
      <c r="AT568" s="11">
        <f t="shared" si="420"/>
        <v>132500</v>
      </c>
      <c r="AU568" s="11">
        <f t="shared" si="421"/>
        <v>-2.200000000000002E-2</v>
      </c>
      <c r="AV568" s="11">
        <f t="shared" si="422"/>
        <v>-2200</v>
      </c>
      <c r="AW568" s="11">
        <f t="shared" si="423"/>
        <v>0.12221587827282664</v>
      </c>
      <c r="AX568" s="11">
        <f t="shared" si="424"/>
        <v>5.1222158782728267</v>
      </c>
      <c r="AY568" s="11">
        <f t="shared" si="425"/>
        <v>-7.454889433145846</v>
      </c>
      <c r="AZ568" s="11">
        <f t="shared" si="426"/>
        <v>-0.12720000000000597</v>
      </c>
      <c r="BA568" s="11">
        <f t="shared" si="427"/>
        <v>-141.78431700003523</v>
      </c>
      <c r="BC568" s="11">
        <v>202</v>
      </c>
      <c r="BD568" s="11">
        <v>2.2789999999999999</v>
      </c>
      <c r="BE568" s="11">
        <f t="shared" si="428"/>
        <v>227900</v>
      </c>
      <c r="BF568" s="11">
        <f t="shared" si="429"/>
        <v>-7.2999999999999954E-2</v>
      </c>
      <c r="BG568" s="11">
        <f t="shared" si="430"/>
        <v>-7300</v>
      </c>
      <c r="BH568" s="11">
        <f t="shared" si="431"/>
        <v>0.35774432518037558</v>
      </c>
      <c r="BI568" s="11">
        <f t="shared" si="432"/>
        <v>5.3577443251803754</v>
      </c>
      <c r="BJ568" s="11">
        <f t="shared" si="433"/>
        <v>-14.495476961523687</v>
      </c>
      <c r="BK568" s="11">
        <f t="shared" si="434"/>
        <v>-0.21878400000001025</v>
      </c>
      <c r="BL568" s="11">
        <f t="shared" si="435"/>
        <v>-440.42902524006058</v>
      </c>
      <c r="BN568" s="11">
        <v>202</v>
      </c>
      <c r="BO568" s="11">
        <v>1.671</v>
      </c>
      <c r="BP568" s="11">
        <f t="shared" si="436"/>
        <v>167100</v>
      </c>
      <c r="BQ568" s="11">
        <f t="shared" si="437"/>
        <v>-7.6999999999999957E-2</v>
      </c>
      <c r="BR568" s="11">
        <f t="shared" si="438"/>
        <v>-7700</v>
      </c>
      <c r="BS568" s="11">
        <f t="shared" si="439"/>
        <v>0.22297644989339135</v>
      </c>
      <c r="BT568" s="11">
        <f t="shared" si="440"/>
        <v>5.222976449893391</v>
      </c>
      <c r="BU568" s="11">
        <f t="shared" si="441"/>
        <v>-21.004957901998306</v>
      </c>
      <c r="BV568" s="11">
        <f t="shared" si="442"/>
        <v>-0.16041600000000752</v>
      </c>
      <c r="BW568" s="11">
        <f t="shared" si="443"/>
        <v>-250.09780657136514</v>
      </c>
    </row>
    <row r="569" spans="1:75" x14ac:dyDescent="0.35">
      <c r="A569" s="4">
        <v>203</v>
      </c>
      <c r="B569" s="5">
        <v>426.96</v>
      </c>
      <c r="C569" s="5">
        <f t="shared" si="396"/>
        <v>-1.0099999999999909</v>
      </c>
      <c r="D569" s="5">
        <f t="shared" si="397"/>
        <v>2.6303871897955311</v>
      </c>
      <c r="E569" s="5">
        <f t="shared" si="398"/>
        <v>4.2695999999999999E-4</v>
      </c>
      <c r="F569" s="5">
        <f t="shared" si="399"/>
        <v>-1.0100000000000191E-6</v>
      </c>
      <c r="G569" s="5">
        <f t="shared" si="400"/>
        <v>-3.3696128102044689</v>
      </c>
      <c r="H569" s="6">
        <f t="shared" si="401"/>
        <v>7.9090662009889623E-2</v>
      </c>
      <c r="K569" s="11">
        <v>203</v>
      </c>
      <c r="L569" s="11">
        <v>2.4119999999999999</v>
      </c>
      <c r="M569" s="11">
        <f t="shared" si="402"/>
        <v>241200</v>
      </c>
      <c r="N569" s="11">
        <f t="shared" si="403"/>
        <v>-3.2000000000000028E-2</v>
      </c>
      <c r="O569" s="11">
        <f t="shared" si="403"/>
        <v>-3200</v>
      </c>
      <c r="P569" s="11">
        <f t="shared" si="404"/>
        <v>0.38237730346811366</v>
      </c>
      <c r="Q569" s="11">
        <f t="shared" si="404"/>
        <v>5.3823773034681137</v>
      </c>
      <c r="R569" s="11">
        <f t="shared" si="405"/>
        <v>-5.63924877823999</v>
      </c>
      <c r="S569" s="11">
        <f t="shared" si="406"/>
        <v>0.2436120000000046</v>
      </c>
      <c r="T569" s="11">
        <f t="shared" si="395"/>
        <v>920.48530211839943</v>
      </c>
      <c r="V569" s="11">
        <v>203</v>
      </c>
      <c r="W569" s="25">
        <v>1.99</v>
      </c>
      <c r="X569" s="11">
        <f t="shared" si="407"/>
        <v>199000</v>
      </c>
      <c r="Y569" s="11">
        <f t="shared" si="408"/>
        <v>-4.8999999999999932E-2</v>
      </c>
      <c r="Z569" s="11">
        <f t="shared" si="409"/>
        <v>-4900</v>
      </c>
      <c r="AA569" s="11">
        <f t="shared" si="410"/>
        <v>0.29885307640970665</v>
      </c>
      <c r="AB569" s="11">
        <f t="shared" si="411"/>
        <v>5.2988530764097064</v>
      </c>
      <c r="AC569" s="11">
        <f>(AB569-AB570)/(G570-G569)</f>
        <v>-10.526819114428553</v>
      </c>
      <c r="AD569" s="11">
        <f>X569*F569</f>
        <v>-0.2009900000000038</v>
      </c>
      <c r="AE569" s="11">
        <f>(X569*E569)/(($I$3+$I$4)*286.9)+273</f>
        <v>807.20221858027151</v>
      </c>
      <c r="AG569" s="11">
        <v>203</v>
      </c>
      <c r="AH569" s="11">
        <v>1.7470000000000001</v>
      </c>
      <c r="AI569" s="11">
        <f t="shared" si="412"/>
        <v>174700</v>
      </c>
      <c r="AJ569" s="11">
        <f t="shared" si="413"/>
        <v>-1.7000000000000126E-2</v>
      </c>
      <c r="AK569" s="11">
        <f t="shared" si="414"/>
        <v>-1700</v>
      </c>
      <c r="AL569" s="11">
        <f t="shared" si="415"/>
        <v>0.24229290498293096</v>
      </c>
      <c r="AM569" s="11">
        <f t="shared" si="416"/>
        <v>5.2422929049829312</v>
      </c>
      <c r="AN569" s="11">
        <f t="shared" si="417"/>
        <v>-4.1288520491576408</v>
      </c>
      <c r="AO569" s="11">
        <f t="shared" si="418"/>
        <v>-0.17644700000000335</v>
      </c>
      <c r="AP569" s="11">
        <f t="shared" si="419"/>
        <v>-272.66231219400436</v>
      </c>
      <c r="AR569" s="11">
        <v>203</v>
      </c>
      <c r="AS569" s="11">
        <v>1.3029999999999999</v>
      </c>
      <c r="AT569" s="11">
        <f t="shared" si="420"/>
        <v>130300</v>
      </c>
      <c r="AU569" s="11">
        <f t="shared" si="421"/>
        <v>-2.4000000000000021E-2</v>
      </c>
      <c r="AV569" s="11">
        <f t="shared" si="422"/>
        <v>-2400.0000000000146</v>
      </c>
      <c r="AW569" s="11">
        <f t="shared" si="423"/>
        <v>0.11494441571258467</v>
      </c>
      <c r="AX569" s="11">
        <f t="shared" si="424"/>
        <v>5.1149444157125847</v>
      </c>
      <c r="AY569" s="11">
        <f t="shared" si="425"/>
        <v>-7.8496291877575075</v>
      </c>
      <c r="AZ569" s="11">
        <f t="shared" si="426"/>
        <v>-0.1316030000000025</v>
      </c>
      <c r="BA569" s="11">
        <f t="shared" si="427"/>
        <v>-133.98225116702218</v>
      </c>
      <c r="BC569" s="11">
        <v>203</v>
      </c>
      <c r="BD569" s="11">
        <v>2.206</v>
      </c>
      <c r="BE569" s="11">
        <f t="shared" si="428"/>
        <v>220600</v>
      </c>
      <c r="BF569" s="11">
        <f t="shared" si="429"/>
        <v>-6.800000000000006E-2</v>
      </c>
      <c r="BG569" s="11">
        <f t="shared" si="430"/>
        <v>-6800</v>
      </c>
      <c r="BH569" s="11">
        <f t="shared" si="431"/>
        <v>0.34360550810417179</v>
      </c>
      <c r="BI569" s="11">
        <f t="shared" si="432"/>
        <v>5.3436055081041722</v>
      </c>
      <c r="BJ569" s="11">
        <f t="shared" si="433"/>
        <v>-13.220144518113052</v>
      </c>
      <c r="BK569" s="11">
        <f t="shared" si="434"/>
        <v>-0.22280600000000422</v>
      </c>
      <c r="BL569" s="11">
        <f t="shared" si="435"/>
        <v>-416.02751041784416</v>
      </c>
      <c r="BN569" s="11">
        <v>203</v>
      </c>
      <c r="BO569" s="11">
        <v>1.5940000000000001</v>
      </c>
      <c r="BP569" s="11">
        <f t="shared" si="436"/>
        <v>159400</v>
      </c>
      <c r="BQ569" s="11">
        <f t="shared" si="437"/>
        <v>-8.0000000000000071E-2</v>
      </c>
      <c r="BR569" s="11">
        <f t="shared" si="438"/>
        <v>-8000</v>
      </c>
      <c r="BS569" s="11">
        <f t="shared" si="439"/>
        <v>0.20248831706009357</v>
      </c>
      <c r="BT569" s="11">
        <f t="shared" si="440"/>
        <v>5.2024883170600935</v>
      </c>
      <c r="BU569" s="11">
        <f t="shared" si="441"/>
        <v>-21.741352014506475</v>
      </c>
      <c r="BV569" s="11">
        <f t="shared" si="442"/>
        <v>-0.16099400000000305</v>
      </c>
      <c r="BW569" s="11">
        <f t="shared" si="443"/>
        <v>-224.87391278605776</v>
      </c>
    </row>
    <row r="570" spans="1:75" x14ac:dyDescent="0.35">
      <c r="A570" s="4">
        <v>204</v>
      </c>
      <c r="B570" s="5">
        <v>425.95</v>
      </c>
      <c r="C570" s="5">
        <f t="shared" si="396"/>
        <v>-1.0500000000000114</v>
      </c>
      <c r="D570" s="5">
        <f t="shared" si="397"/>
        <v>2.6293586225803405</v>
      </c>
      <c r="E570" s="5">
        <f t="shared" si="398"/>
        <v>4.2594999999999997E-4</v>
      </c>
      <c r="F570" s="5">
        <f t="shared" si="399"/>
        <v>-1.0499999999999984E-6</v>
      </c>
      <c r="G570" s="5">
        <f t="shared" si="400"/>
        <v>-3.3706413774196595</v>
      </c>
      <c r="H570" s="6">
        <f t="shared" si="401"/>
        <v>7.888512709510534E-2</v>
      </c>
      <c r="K570" s="11">
        <v>204</v>
      </c>
      <c r="L570" s="11">
        <v>2.38</v>
      </c>
      <c r="M570" s="11">
        <f t="shared" si="402"/>
        <v>238000</v>
      </c>
      <c r="N570" s="11">
        <f t="shared" si="403"/>
        <v>-2.4999999999999911E-2</v>
      </c>
      <c r="O570" s="11">
        <f t="shared" si="403"/>
        <v>-2500</v>
      </c>
      <c r="P570" s="11">
        <f t="shared" si="404"/>
        <v>0.37657695705651195</v>
      </c>
      <c r="Q570" s="11">
        <f t="shared" si="404"/>
        <v>5.3765769570565123</v>
      </c>
      <c r="R570" s="11">
        <f t="shared" si="405"/>
        <v>-4.278460675214907</v>
      </c>
      <c r="S570" s="11">
        <f t="shared" si="406"/>
        <v>0.24989999999999962</v>
      </c>
      <c r="T570" s="11">
        <f t="shared" si="395"/>
        <v>910.3837702073165</v>
      </c>
      <c r="V570" s="11">
        <v>204</v>
      </c>
      <c r="W570" s="25">
        <v>1.9410000000000001</v>
      </c>
      <c r="X570" s="11">
        <f t="shared" si="407"/>
        <v>194100</v>
      </c>
      <c r="Y570" s="11">
        <f t="shared" si="408"/>
        <v>-3.2000000000000028E-2</v>
      </c>
      <c r="Z570" s="11">
        <f t="shared" si="409"/>
        <v>-3200</v>
      </c>
      <c r="AA570" s="11">
        <f t="shared" si="410"/>
        <v>0.28802553538836284</v>
      </c>
      <c r="AB570" s="11">
        <f t="shared" si="411"/>
        <v>5.2880255353883632</v>
      </c>
      <c r="AC570" s="11">
        <f>(AB570-AB571)/(G571-G570)</f>
        <v>-6.7353897819753277</v>
      </c>
      <c r="AD570" s="11">
        <f>X570*F570</f>
        <v>-0.20380499999999968</v>
      </c>
      <c r="AE570" s="11">
        <f>(X570*E570)/(($I$3+$I$4)*286.9)+273</f>
        <v>792.81592351781558</v>
      </c>
      <c r="AG570" s="11">
        <v>204</v>
      </c>
      <c r="AH570" s="11">
        <v>1.73</v>
      </c>
      <c r="AI570" s="11">
        <f t="shared" si="412"/>
        <v>173000</v>
      </c>
      <c r="AJ570" s="11">
        <f t="shared" si="413"/>
        <v>-1.4000000000000012E-2</v>
      </c>
      <c r="AK570" s="11">
        <f t="shared" si="414"/>
        <v>-1400</v>
      </c>
      <c r="AL570" s="11">
        <f t="shared" si="415"/>
        <v>0.2380461031287954</v>
      </c>
      <c r="AM570" s="11">
        <f t="shared" si="416"/>
        <v>5.238046103128795</v>
      </c>
      <c r="AN570" s="11">
        <f t="shared" si="417"/>
        <v>-3.2921425781530336</v>
      </c>
      <c r="AO570" s="11">
        <f t="shared" si="418"/>
        <v>-0.18164999999999973</v>
      </c>
      <c r="AP570" s="11">
        <f t="shared" si="419"/>
        <v>-266.07425316540457</v>
      </c>
      <c r="AR570" s="11">
        <v>204</v>
      </c>
      <c r="AS570" s="11">
        <v>1.2789999999999999</v>
      </c>
      <c r="AT570" s="11">
        <f t="shared" si="420"/>
        <v>127899.99999999999</v>
      </c>
      <c r="AU570" s="11">
        <f t="shared" si="421"/>
        <v>-2.9999999999999805E-2</v>
      </c>
      <c r="AV570" s="11">
        <f t="shared" si="422"/>
        <v>-2999.9999999999709</v>
      </c>
      <c r="AW570" s="11">
        <f t="shared" si="423"/>
        <v>0.10687054447865389</v>
      </c>
      <c r="AX570" s="11">
        <f t="shared" si="424"/>
        <v>5.106870544478654</v>
      </c>
      <c r="AY570" s="11">
        <f t="shared" si="425"/>
        <v>-9.6167440386843044</v>
      </c>
      <c r="AZ570" s="11">
        <f t="shared" si="426"/>
        <v>-0.13429499999999978</v>
      </c>
      <c r="BA570" s="11">
        <f t="shared" si="427"/>
        <v>-125.54102300494361</v>
      </c>
      <c r="BC570" s="11">
        <v>204</v>
      </c>
      <c r="BD570" s="11">
        <v>2.1379999999999999</v>
      </c>
      <c r="BE570" s="11">
        <f t="shared" si="428"/>
        <v>213800</v>
      </c>
      <c r="BF570" s="11">
        <f t="shared" si="429"/>
        <v>-6.6999999999999726E-2</v>
      </c>
      <c r="BG570" s="11">
        <f t="shared" si="430"/>
        <v>-6699.9999999999709</v>
      </c>
      <c r="BH570" s="11">
        <f t="shared" si="431"/>
        <v>0.33000770087275921</v>
      </c>
      <c r="BI570" s="11">
        <f t="shared" si="432"/>
        <v>5.3300077008727591</v>
      </c>
      <c r="BJ570" s="11">
        <f t="shared" si="433"/>
        <v>-12.90018821648605</v>
      </c>
      <c r="BK570" s="11">
        <f t="shared" si="434"/>
        <v>-0.22448999999999966</v>
      </c>
      <c r="BL570" s="11">
        <f t="shared" si="435"/>
        <v>-393.20852790036713</v>
      </c>
      <c r="BN570" s="11">
        <v>204</v>
      </c>
      <c r="BO570" s="11">
        <v>1.514</v>
      </c>
      <c r="BP570" s="11">
        <f t="shared" si="436"/>
        <v>151400</v>
      </c>
      <c r="BQ570" s="11">
        <f t="shared" si="437"/>
        <v>-6.899999999999995E-2</v>
      </c>
      <c r="BR570" s="11">
        <f t="shared" si="438"/>
        <v>-6900</v>
      </c>
      <c r="BS570" s="11">
        <f t="shared" si="439"/>
        <v>0.18012587516405396</v>
      </c>
      <c r="BT570" s="11">
        <f t="shared" si="440"/>
        <v>5.1801258751640535</v>
      </c>
      <c r="BU570" s="11">
        <f t="shared" si="441"/>
        <v>-18.899327259211628</v>
      </c>
      <c r="BV570" s="11">
        <f t="shared" si="442"/>
        <v>-0.15896999999999975</v>
      </c>
      <c r="BW570" s="11">
        <f t="shared" si="443"/>
        <v>-198.76787242336565</v>
      </c>
    </row>
    <row r="571" spans="1:75" x14ac:dyDescent="0.35">
      <c r="A571" s="4">
        <v>205</v>
      </c>
      <c r="B571" s="5">
        <v>424.9</v>
      </c>
      <c r="C571" s="5">
        <f t="shared" si="396"/>
        <v>-1.0999999999999659</v>
      </c>
      <c r="D571" s="5">
        <f t="shared" si="397"/>
        <v>2.6282867310895144</v>
      </c>
      <c r="E571" s="5">
        <f t="shared" si="398"/>
        <v>4.2489999999999997E-4</v>
      </c>
      <c r="F571" s="5">
        <f t="shared" si="399"/>
        <v>-1.0999999999999725E-6</v>
      </c>
      <c r="G571" s="5">
        <f t="shared" si="400"/>
        <v>-3.3717132689104856</v>
      </c>
      <c r="H571" s="6">
        <f t="shared" si="401"/>
        <v>7.8670794739786568E-2</v>
      </c>
      <c r="K571" s="11">
        <v>205</v>
      </c>
      <c r="L571" s="11">
        <v>2.355</v>
      </c>
      <c r="M571" s="11">
        <f t="shared" si="402"/>
        <v>235500</v>
      </c>
      <c r="N571" s="11">
        <f t="shared" si="403"/>
        <v>-2.5999999999999801E-2</v>
      </c>
      <c r="O571" s="11">
        <f t="shared" si="403"/>
        <v>-2599.9999999999709</v>
      </c>
      <c r="P571" s="11">
        <f t="shared" si="404"/>
        <v>0.37199091146491498</v>
      </c>
      <c r="Q571" s="11">
        <f t="shared" si="404"/>
        <v>5.3719909114649154</v>
      </c>
      <c r="R571" s="11">
        <f t="shared" si="405"/>
        <v>-4.2827447944372095</v>
      </c>
      <c r="S571" s="11">
        <f t="shared" si="406"/>
        <v>0.25904999999999351</v>
      </c>
      <c r="T571" s="11">
        <f t="shared" si="395"/>
        <v>902.13386599836053</v>
      </c>
      <c r="V571" s="11">
        <v>205</v>
      </c>
      <c r="W571" s="25">
        <v>1.909</v>
      </c>
      <c r="X571" s="11">
        <f t="shared" si="407"/>
        <v>190900</v>
      </c>
      <c r="Y571" s="11">
        <f t="shared" si="408"/>
        <v>-1.1000000000000121E-2</v>
      </c>
      <c r="Z571" s="11">
        <f t="shared" si="409"/>
        <v>-1100</v>
      </c>
      <c r="AA571" s="11">
        <f t="shared" si="410"/>
        <v>0.2808059283936668</v>
      </c>
      <c r="AB571" s="11">
        <f t="shared" si="411"/>
        <v>5.2808059283936668</v>
      </c>
      <c r="AC571" s="11">
        <f>(AB571-AB572)/(G572-G571)</f>
        <v>-2.2293193764776897</v>
      </c>
      <c r="AD571" s="11">
        <f>X571*F571</f>
        <v>-0.20998999999999476</v>
      </c>
      <c r="AE571" s="11">
        <f>(X571*E571)/(($I$3+$I$4)*286.9)+273</f>
        <v>782.98579625939306</v>
      </c>
      <c r="AG571" s="11">
        <v>205</v>
      </c>
      <c r="AH571" s="11">
        <v>1.716</v>
      </c>
      <c r="AI571" s="11">
        <f t="shared" si="412"/>
        <v>171600</v>
      </c>
      <c r="AJ571" s="11">
        <f t="shared" si="413"/>
        <v>-1.6999999999999904E-2</v>
      </c>
      <c r="AK571" s="11">
        <f t="shared" si="414"/>
        <v>-1700</v>
      </c>
      <c r="AL571" s="11">
        <f t="shared" si="415"/>
        <v>0.23451728351268664</v>
      </c>
      <c r="AM571" s="11">
        <f t="shared" si="416"/>
        <v>5.2345172835126865</v>
      </c>
      <c r="AN571" s="11">
        <f t="shared" si="417"/>
        <v>-3.8408122191629022</v>
      </c>
      <c r="AO571" s="11">
        <f t="shared" si="418"/>
        <v>-0.18875999999999529</v>
      </c>
      <c r="AP571" s="11">
        <f t="shared" si="419"/>
        <v>-260.39369622840525</v>
      </c>
      <c r="AR571" s="11">
        <v>205</v>
      </c>
      <c r="AS571" s="11">
        <v>1.2490000000000001</v>
      </c>
      <c r="AT571" s="11">
        <f t="shared" si="420"/>
        <v>124900.00000000001</v>
      </c>
      <c r="AU571" s="11">
        <f t="shared" si="421"/>
        <v>-2.3000000000000131E-2</v>
      </c>
      <c r="AV571" s="11">
        <f t="shared" si="422"/>
        <v>-2300.0000000000146</v>
      </c>
      <c r="AW571" s="11">
        <f t="shared" si="423"/>
        <v>9.6562438374135556E-2</v>
      </c>
      <c r="AX571" s="11">
        <f t="shared" si="424"/>
        <v>5.0965624383741357</v>
      </c>
      <c r="AY571" s="11">
        <f t="shared" si="425"/>
        <v>-7.1701197456147368</v>
      </c>
      <c r="AZ571" s="11">
        <f t="shared" si="426"/>
        <v>-0.1373899999999966</v>
      </c>
      <c r="BA571" s="11">
        <f t="shared" si="427"/>
        <v>-115.23352365342561</v>
      </c>
      <c r="BC571" s="11">
        <v>205</v>
      </c>
      <c r="BD571" s="11">
        <v>2.0710000000000002</v>
      </c>
      <c r="BE571" s="11">
        <f t="shared" si="428"/>
        <v>207100.00000000003</v>
      </c>
      <c r="BF571" s="11">
        <f t="shared" si="429"/>
        <v>-6.6000000000000281E-2</v>
      </c>
      <c r="BG571" s="11">
        <f t="shared" si="430"/>
        <v>-6600.0000000000291</v>
      </c>
      <c r="BH571" s="11">
        <f t="shared" si="431"/>
        <v>0.31618009889345261</v>
      </c>
      <c r="BI571" s="11">
        <f t="shared" si="432"/>
        <v>5.3161800988934527</v>
      </c>
      <c r="BJ571" s="11">
        <f t="shared" si="433"/>
        <v>-12.494215562175409</v>
      </c>
      <c r="BK571" s="11">
        <f t="shared" si="434"/>
        <v>-0.22780999999999435</v>
      </c>
      <c r="BL571" s="11">
        <f t="shared" si="435"/>
        <v>-370.74029422437502</v>
      </c>
      <c r="BN571" s="11">
        <v>205</v>
      </c>
      <c r="BO571" s="11">
        <v>1.4450000000000001</v>
      </c>
      <c r="BP571" s="11">
        <f t="shared" si="436"/>
        <v>144500</v>
      </c>
      <c r="BQ571" s="11">
        <f t="shared" si="437"/>
        <v>-6.0000000000000053E-2</v>
      </c>
      <c r="BR571" s="11">
        <f t="shared" si="438"/>
        <v>-6000</v>
      </c>
      <c r="BS571" s="11">
        <f t="shared" si="439"/>
        <v>0.15986784709256668</v>
      </c>
      <c r="BT571" s="11">
        <f t="shared" si="440"/>
        <v>5.159867847092567</v>
      </c>
      <c r="BU571" s="11">
        <f t="shared" si="441"/>
        <v>-16.360296611557484</v>
      </c>
      <c r="BV571" s="11">
        <f t="shared" si="442"/>
        <v>-0.15894999999999604</v>
      </c>
      <c r="BW571" s="11">
        <f t="shared" si="443"/>
        <v>-176.15727916669334</v>
      </c>
    </row>
    <row r="572" spans="1:75" x14ac:dyDescent="0.35">
      <c r="A572" s="4">
        <v>206</v>
      </c>
      <c r="B572" s="5">
        <v>423.8</v>
      </c>
      <c r="C572" s="5">
        <f t="shared" si="396"/>
        <v>-1.1299999999999955</v>
      </c>
      <c r="D572" s="5">
        <f t="shared" si="397"/>
        <v>2.6271609523747759</v>
      </c>
      <c r="E572" s="5">
        <f t="shared" si="398"/>
        <v>4.238E-4</v>
      </c>
      <c r="F572" s="5">
        <f t="shared" si="399"/>
        <v>-1.1300000000000112E-6</v>
      </c>
      <c r="G572" s="5">
        <f t="shared" si="400"/>
        <v>-3.3728390476252241</v>
      </c>
      <c r="H572" s="6">
        <f t="shared" si="401"/>
        <v>7.8447661304978711E-2</v>
      </c>
      <c r="K572" s="11">
        <v>206</v>
      </c>
      <c r="L572" s="11">
        <v>2.3290000000000002</v>
      </c>
      <c r="M572" s="11">
        <f t="shared" si="402"/>
        <v>232900.00000000003</v>
      </c>
      <c r="N572" s="11">
        <f t="shared" si="403"/>
        <v>-2.0000000000000018E-2</v>
      </c>
      <c r="O572" s="11">
        <f t="shared" si="403"/>
        <v>-2000</v>
      </c>
      <c r="P572" s="11">
        <f t="shared" si="404"/>
        <v>0.36716948853468073</v>
      </c>
      <c r="Q572" s="11">
        <f t="shared" si="404"/>
        <v>5.3671694885346808</v>
      </c>
      <c r="R572" s="11">
        <f t="shared" si="405"/>
        <v>-3.2302401628444097</v>
      </c>
      <c r="S572" s="11">
        <f t="shared" si="406"/>
        <v>0.26317700000000266</v>
      </c>
      <c r="T572" s="11">
        <f t="shared" si="395"/>
        <v>893.57726642125874</v>
      </c>
      <c r="V572" s="11">
        <v>206</v>
      </c>
      <c r="W572" s="25">
        <v>1.8979999999999999</v>
      </c>
      <c r="X572" s="11">
        <f t="shared" si="407"/>
        <v>189800</v>
      </c>
      <c r="Y572" s="11">
        <f t="shared" si="408"/>
        <v>1.0000000000001119E-3</v>
      </c>
      <c r="Z572" s="11">
        <f t="shared" si="409"/>
        <v>100</v>
      </c>
      <c r="AA572" s="11">
        <f t="shared" si="410"/>
        <v>0.27829620809127387</v>
      </c>
      <c r="AB572" s="11">
        <f t="shared" si="411"/>
        <v>5.2782962080912741</v>
      </c>
      <c r="AC572" s="11">
        <f>(AB572-AB573)/(G573-G572)</f>
        <v>0.19728418959905797</v>
      </c>
      <c r="AD572" s="11">
        <f>X572*F572</f>
        <v>-0.21447400000000214</v>
      </c>
      <c r="AE572" s="11">
        <f>(X572*E572)/(($I$3+$I$4)*286.9)+273</f>
        <v>778.73450050130918</v>
      </c>
      <c r="AG572" s="11">
        <v>206</v>
      </c>
      <c r="AH572" s="11">
        <v>1.6990000000000001</v>
      </c>
      <c r="AI572" s="11">
        <f t="shared" si="412"/>
        <v>169900</v>
      </c>
      <c r="AJ572" s="11">
        <f t="shared" si="413"/>
        <v>-1.6000000000000014E-2</v>
      </c>
      <c r="AK572" s="11">
        <f t="shared" si="414"/>
        <v>-1600</v>
      </c>
      <c r="AL572" s="11">
        <f t="shared" si="415"/>
        <v>0.23019337886904562</v>
      </c>
      <c r="AM572" s="11">
        <f t="shared" si="416"/>
        <v>5.2301933788690453</v>
      </c>
      <c r="AN572" s="11">
        <f t="shared" si="417"/>
        <v>-3.5439084058281551</v>
      </c>
      <c r="AO572" s="11">
        <f t="shared" si="418"/>
        <v>-0.19198700000000191</v>
      </c>
      <c r="AP572" s="11">
        <f t="shared" si="419"/>
        <v>-253.74229962274865</v>
      </c>
      <c r="AR572" s="11">
        <v>206</v>
      </c>
      <c r="AS572" s="11">
        <v>1.226</v>
      </c>
      <c r="AT572" s="11">
        <f t="shared" si="420"/>
        <v>122600</v>
      </c>
      <c r="AU572" s="11">
        <f t="shared" si="421"/>
        <v>-2.200000000000002E-2</v>
      </c>
      <c r="AV572" s="11">
        <f t="shared" si="422"/>
        <v>-2200</v>
      </c>
      <c r="AW572" s="11">
        <f t="shared" si="423"/>
        <v>8.8490470182396225E-2</v>
      </c>
      <c r="AX572" s="11">
        <f t="shared" si="424"/>
        <v>5.0884904701823963</v>
      </c>
      <c r="AY572" s="11">
        <f t="shared" si="425"/>
        <v>-6.7820524275706431</v>
      </c>
      <c r="AZ572" s="11">
        <f t="shared" si="426"/>
        <v>-0.13853800000000138</v>
      </c>
      <c r="BA572" s="11">
        <f t="shared" si="427"/>
        <v>-107.09773945702761</v>
      </c>
      <c r="BC572" s="11">
        <v>206</v>
      </c>
      <c r="BD572" s="11">
        <v>2.0049999999999999</v>
      </c>
      <c r="BE572" s="11">
        <f t="shared" si="428"/>
        <v>200500</v>
      </c>
      <c r="BF572" s="11">
        <f t="shared" si="429"/>
        <v>-6.5999999999999837E-2</v>
      </c>
      <c r="BG572" s="11">
        <f t="shared" si="430"/>
        <v>-6600</v>
      </c>
      <c r="BH572" s="11">
        <f t="shared" si="431"/>
        <v>0.30211437695620108</v>
      </c>
      <c r="BI572" s="11">
        <f t="shared" si="432"/>
        <v>5.3021143769562009</v>
      </c>
      <c r="BJ572" s="11">
        <f t="shared" si="433"/>
        <v>-12.536619445284868</v>
      </c>
      <c r="BK572" s="11">
        <f t="shared" si="434"/>
        <v>-0.22656500000000224</v>
      </c>
      <c r="BL572" s="11">
        <f t="shared" si="435"/>
        <v>-348.61171909570987</v>
      </c>
      <c r="BN572" s="11">
        <v>206</v>
      </c>
      <c r="BO572" s="11">
        <v>1.385</v>
      </c>
      <c r="BP572" s="11">
        <f t="shared" si="436"/>
        <v>138500</v>
      </c>
      <c r="BQ572" s="11">
        <f t="shared" si="437"/>
        <v>-5.600000000000005E-2</v>
      </c>
      <c r="BR572" s="11">
        <f t="shared" si="438"/>
        <v>-5600</v>
      </c>
      <c r="BS572" s="11">
        <f t="shared" si="439"/>
        <v>0.14144977340046735</v>
      </c>
      <c r="BT572" s="11">
        <f t="shared" si="440"/>
        <v>5.1414497734004669</v>
      </c>
      <c r="BU572" s="11">
        <f t="shared" si="441"/>
        <v>-15.458690357454964</v>
      </c>
      <c r="BV572" s="11">
        <f t="shared" si="442"/>
        <v>-0.15650500000000156</v>
      </c>
      <c r="BW572" s="11">
        <f t="shared" si="443"/>
        <v>-156.39263388905647</v>
      </c>
    </row>
    <row r="573" spans="1:75" x14ac:dyDescent="0.35">
      <c r="A573" s="4">
        <v>207</v>
      </c>
      <c r="B573" s="5">
        <v>422.67</v>
      </c>
      <c r="C573" s="5">
        <f t="shared" si="396"/>
        <v>-1.1800000000000068</v>
      </c>
      <c r="D573" s="5">
        <f t="shared" si="397"/>
        <v>2.6260014238478919</v>
      </c>
      <c r="E573" s="5">
        <f t="shared" si="398"/>
        <v>4.2266999999999999E-4</v>
      </c>
      <c r="F573" s="5">
        <f t="shared" si="399"/>
        <v>-1.1799999999999853E-6</v>
      </c>
      <c r="G573" s="5">
        <f t="shared" si="400"/>
        <v>-3.3739985761521081</v>
      </c>
      <c r="H573" s="6">
        <f t="shared" si="401"/>
        <v>7.8215723570583373E-2</v>
      </c>
      <c r="K573" s="11">
        <v>207</v>
      </c>
      <c r="L573" s="11">
        <v>2.3090000000000002</v>
      </c>
      <c r="M573" s="11">
        <f t="shared" si="402"/>
        <v>230900.00000000003</v>
      </c>
      <c r="N573" s="11">
        <f t="shared" si="403"/>
        <v>-2.8000000000000025E-2</v>
      </c>
      <c r="O573" s="11">
        <f t="shared" si="403"/>
        <v>-2800.0000000000291</v>
      </c>
      <c r="P573" s="11">
        <f t="shared" si="404"/>
        <v>0.3634239329171764</v>
      </c>
      <c r="Q573" s="11">
        <f t="shared" si="404"/>
        <v>5.3634239329171765</v>
      </c>
      <c r="R573" s="11">
        <f t="shared" si="405"/>
        <v>-4.3640851156830367</v>
      </c>
      <c r="S573" s="11">
        <f t="shared" si="406"/>
        <v>0.27246199999999665</v>
      </c>
      <c r="T573" s="11">
        <f t="shared" si="395"/>
        <v>886.60766762234164</v>
      </c>
      <c r="V573" s="11">
        <v>207</v>
      </c>
      <c r="W573" s="25">
        <v>1.899</v>
      </c>
      <c r="X573" s="11">
        <f t="shared" si="407"/>
        <v>189900</v>
      </c>
      <c r="Y573" s="11">
        <f t="shared" si="408"/>
        <v>1.0000000000000009E-2</v>
      </c>
      <c r="Z573" s="11">
        <f t="shared" si="409"/>
        <v>1000</v>
      </c>
      <c r="AA573" s="11">
        <f t="shared" si="410"/>
        <v>0.27852496473701754</v>
      </c>
      <c r="AB573" s="11">
        <f t="shared" si="411"/>
        <v>5.2785249647370174</v>
      </c>
      <c r="AC573" s="11">
        <f>(AB573-AB574)/(G574-G573)</f>
        <v>1.8786528598845258</v>
      </c>
      <c r="AD573" s="11">
        <f>X573*F573</f>
        <v>-0.2240819999999972</v>
      </c>
      <c r="AE573" s="11">
        <f>(X573*E573)/(($I$3+$I$4)*286.9)+273</f>
        <v>777.65178034422979</v>
      </c>
      <c r="AG573" s="11">
        <v>207</v>
      </c>
      <c r="AH573" s="11">
        <v>1.6830000000000001</v>
      </c>
      <c r="AI573" s="11">
        <f t="shared" si="412"/>
        <v>168300</v>
      </c>
      <c r="AJ573" s="11">
        <f t="shared" si="413"/>
        <v>-2.3000000000000131E-2</v>
      </c>
      <c r="AK573" s="11">
        <f t="shared" si="414"/>
        <v>-2300</v>
      </c>
      <c r="AL573" s="11">
        <f t="shared" si="415"/>
        <v>0.22608411597582387</v>
      </c>
      <c r="AM573" s="11">
        <f t="shared" si="416"/>
        <v>5.2260841159758238</v>
      </c>
      <c r="AN573" s="11">
        <f t="shared" si="417"/>
        <v>-4.9219907294679786</v>
      </c>
      <c r="AO573" s="11">
        <f t="shared" si="418"/>
        <v>-0.19859399999999752</v>
      </c>
      <c r="AP573" s="11">
        <f t="shared" si="419"/>
        <v>-247.39055310877973</v>
      </c>
      <c r="AR573" s="11">
        <v>207</v>
      </c>
      <c r="AS573" s="11">
        <v>1.204</v>
      </c>
      <c r="AT573" s="11">
        <f t="shared" si="420"/>
        <v>120400</v>
      </c>
      <c r="AU573" s="11">
        <f t="shared" si="421"/>
        <v>-2.6999999999999913E-2</v>
      </c>
      <c r="AV573" s="11">
        <f t="shared" si="422"/>
        <v>-2700</v>
      </c>
      <c r="AW573" s="11">
        <f t="shared" si="423"/>
        <v>8.0626486921805726E-2</v>
      </c>
      <c r="AX573" s="11">
        <f t="shared" si="424"/>
        <v>5.0806264869218056</v>
      </c>
      <c r="AY573" s="11">
        <f t="shared" si="425"/>
        <v>-8.1127008976304644</v>
      </c>
      <c r="AZ573" s="11">
        <f t="shared" si="426"/>
        <v>-0.14207199999999823</v>
      </c>
      <c r="BA573" s="11">
        <f t="shared" si="427"/>
        <v>-99.281774178829892</v>
      </c>
      <c r="BC573" s="11">
        <v>207</v>
      </c>
      <c r="BD573" s="11">
        <v>1.9390000000000001</v>
      </c>
      <c r="BE573" s="11">
        <f t="shared" si="428"/>
        <v>193900</v>
      </c>
      <c r="BF573" s="11">
        <f t="shared" si="429"/>
        <v>-6.6000000000000059E-2</v>
      </c>
      <c r="BG573" s="11">
        <f t="shared" si="430"/>
        <v>-6600</v>
      </c>
      <c r="BH573" s="11">
        <f t="shared" si="431"/>
        <v>0.28757780907870539</v>
      </c>
      <c r="BI573" s="11">
        <f t="shared" si="432"/>
        <v>5.2875778090787051</v>
      </c>
      <c r="BJ573" s="11">
        <f t="shared" si="433"/>
        <v>-12.387307658368156</v>
      </c>
      <c r="BK573" s="11">
        <f t="shared" si="434"/>
        <v>-0.22880199999999715</v>
      </c>
      <c r="BL573" s="11">
        <f t="shared" si="435"/>
        <v>-326.54681074148777</v>
      </c>
      <c r="BN573" s="11">
        <v>207</v>
      </c>
      <c r="BO573" s="11">
        <v>1.329</v>
      </c>
      <c r="BP573" s="11">
        <f t="shared" si="436"/>
        <v>132900</v>
      </c>
      <c r="BQ573" s="11">
        <f t="shared" si="437"/>
        <v>-5.600000000000005E-2</v>
      </c>
      <c r="BR573" s="11">
        <f t="shared" si="438"/>
        <v>-5600.0000000000146</v>
      </c>
      <c r="BS573" s="11">
        <f t="shared" si="439"/>
        <v>0.12352498094273198</v>
      </c>
      <c r="BT573" s="11">
        <f t="shared" si="440"/>
        <v>5.1235249809427321</v>
      </c>
      <c r="BU573" s="11">
        <f t="shared" si="441"/>
        <v>-15.398920667491305</v>
      </c>
      <c r="BV573" s="11">
        <f t="shared" si="442"/>
        <v>-0.15682199999999805</v>
      </c>
      <c r="BW573" s="11">
        <f t="shared" si="443"/>
        <v>-137.93229060105062</v>
      </c>
    </row>
    <row r="574" spans="1:75" x14ac:dyDescent="0.35">
      <c r="A574" s="4">
        <v>208</v>
      </c>
      <c r="B574" s="5">
        <v>421.49</v>
      </c>
      <c r="C574" s="5">
        <f t="shared" si="396"/>
        <v>-1.2300000000000182</v>
      </c>
      <c r="D574" s="5">
        <f t="shared" si="397"/>
        <v>2.6247872752921073</v>
      </c>
      <c r="E574" s="5">
        <f t="shared" si="398"/>
        <v>4.2149E-4</v>
      </c>
      <c r="F574" s="5">
        <f t="shared" si="399"/>
        <v>-1.2300000000000136E-6</v>
      </c>
      <c r="G574" s="5">
        <f t="shared" si="400"/>
        <v>-3.3752127247078927</v>
      </c>
      <c r="H574" s="6">
        <f t="shared" si="401"/>
        <v>7.7974978803799791E-2</v>
      </c>
      <c r="K574" s="11">
        <v>208</v>
      </c>
      <c r="L574" s="11">
        <v>2.2810000000000001</v>
      </c>
      <c r="M574" s="11">
        <f t="shared" si="402"/>
        <v>228100</v>
      </c>
      <c r="N574" s="11">
        <f t="shared" si="403"/>
        <v>-3.8000000000000256E-2</v>
      </c>
      <c r="O574" s="11">
        <f t="shared" si="403"/>
        <v>-3800</v>
      </c>
      <c r="P574" s="11">
        <f t="shared" si="404"/>
        <v>0.35812528527664861</v>
      </c>
      <c r="Q574" s="11">
        <f t="shared" si="404"/>
        <v>5.3581252852766488</v>
      </c>
      <c r="R574" s="11">
        <f t="shared" si="405"/>
        <v>-5.7484256547354979</v>
      </c>
      <c r="S574" s="11">
        <f t="shared" si="406"/>
        <v>0.28056300000000312</v>
      </c>
      <c r="T574" s="11">
        <f t="shared" si="395"/>
        <v>877.47449584268804</v>
      </c>
      <c r="V574" s="11">
        <v>208</v>
      </c>
      <c r="W574" s="25">
        <v>1.909</v>
      </c>
      <c r="X574" s="11">
        <f t="shared" si="407"/>
        <v>190900</v>
      </c>
      <c r="Y574" s="11">
        <f t="shared" si="408"/>
        <v>2.2999999999999909E-2</v>
      </c>
      <c r="Z574" s="11">
        <f t="shared" si="409"/>
        <v>2300</v>
      </c>
      <c r="AA574" s="11">
        <f t="shared" si="410"/>
        <v>0.2808059283936668</v>
      </c>
      <c r="AB574" s="11">
        <f t="shared" si="411"/>
        <v>5.2808059283936668</v>
      </c>
      <c r="AC574" s="11">
        <f>(AB574-AB575)/(G575-G574)</f>
        <v>4.0979478205385798</v>
      </c>
      <c r="AD574" s="11">
        <f>X574*F574</f>
        <v>-0.2348070000000026</v>
      </c>
      <c r="AE574" s="11">
        <f>(X574*E574)/(($I$3+$I$4)*286.9)+273</f>
        <v>778.89294720021553</v>
      </c>
      <c r="AG574" s="11">
        <v>208</v>
      </c>
      <c r="AH574" s="11">
        <v>1.66</v>
      </c>
      <c r="AI574" s="11">
        <f t="shared" si="412"/>
        <v>166000</v>
      </c>
      <c r="AJ574" s="11">
        <f t="shared" si="413"/>
        <v>-3.599999999999981E-2</v>
      </c>
      <c r="AK574" s="11">
        <f t="shared" si="414"/>
        <v>-3600</v>
      </c>
      <c r="AL574" s="11">
        <f t="shared" si="415"/>
        <v>0.22010808804005508</v>
      </c>
      <c r="AM574" s="11">
        <f t="shared" si="416"/>
        <v>5.220108088040055</v>
      </c>
      <c r="AN574" s="11">
        <f t="shared" si="417"/>
        <v>-7.502300477131989</v>
      </c>
      <c r="AO574" s="11">
        <f t="shared" si="418"/>
        <v>-0.20418000000000228</v>
      </c>
      <c r="AP574" s="11">
        <f t="shared" si="419"/>
        <v>-238.84589844353286</v>
      </c>
      <c r="AR574" s="11">
        <v>208</v>
      </c>
      <c r="AS574" s="11">
        <v>1.177</v>
      </c>
      <c r="AT574" s="11">
        <f t="shared" si="420"/>
        <v>117700</v>
      </c>
      <c r="AU574" s="11">
        <f t="shared" si="421"/>
        <v>-2.200000000000002E-2</v>
      </c>
      <c r="AV574" s="11">
        <f t="shared" si="422"/>
        <v>-2200</v>
      </c>
      <c r="AW574" s="11">
        <f t="shared" si="423"/>
        <v>7.0776462843434695E-2</v>
      </c>
      <c r="AX574" s="11">
        <f t="shared" si="424"/>
        <v>5.0707764628434351</v>
      </c>
      <c r="AY574" s="11">
        <f t="shared" si="425"/>
        <v>-6.4563151865574921</v>
      </c>
      <c r="AZ574" s="11">
        <f t="shared" si="426"/>
        <v>-0.14477100000000159</v>
      </c>
      <c r="BA574" s="11">
        <f t="shared" si="427"/>
        <v>-89.917242450625338</v>
      </c>
      <c r="BC574" s="11">
        <v>208</v>
      </c>
      <c r="BD574" s="11">
        <v>1.873</v>
      </c>
      <c r="BE574" s="11">
        <f t="shared" si="428"/>
        <v>187300</v>
      </c>
      <c r="BF574" s="11">
        <f t="shared" si="429"/>
        <v>-5.699999999999994E-2</v>
      </c>
      <c r="BG574" s="11">
        <f t="shared" si="430"/>
        <v>-5700</v>
      </c>
      <c r="BH574" s="11">
        <f t="shared" si="431"/>
        <v>0.27253777737523738</v>
      </c>
      <c r="BI574" s="11">
        <f t="shared" si="432"/>
        <v>5.2725377773752378</v>
      </c>
      <c r="BJ574" s="11">
        <f t="shared" si="433"/>
        <v>-10.574953594626502</v>
      </c>
      <c r="BK574" s="11">
        <f t="shared" si="434"/>
        <v>-0.23037900000000255</v>
      </c>
      <c r="BL574" s="11">
        <f t="shared" si="435"/>
        <v>-304.52251071369699</v>
      </c>
      <c r="BN574" s="11">
        <v>208</v>
      </c>
      <c r="BO574" s="11">
        <v>1.2729999999999999</v>
      </c>
      <c r="BP574" s="11">
        <f t="shared" si="436"/>
        <v>127299.99999999999</v>
      </c>
      <c r="BQ574" s="11">
        <f t="shared" si="437"/>
        <v>-6.0999999999999943E-2</v>
      </c>
      <c r="BR574" s="11">
        <f t="shared" si="438"/>
        <v>-6099.9999999999854</v>
      </c>
      <c r="BS574" s="11">
        <f t="shared" si="439"/>
        <v>0.10482840365365537</v>
      </c>
      <c r="BT574" s="11">
        <f t="shared" si="440"/>
        <v>5.1048284036536558</v>
      </c>
      <c r="BU574" s="11">
        <f t="shared" si="441"/>
        <v>-16.802287055527216</v>
      </c>
      <c r="BV574" s="11">
        <f t="shared" si="442"/>
        <v>-0.15657900000000172</v>
      </c>
      <c r="BW574" s="11">
        <f t="shared" si="443"/>
        <v>-119.51796910760072</v>
      </c>
    </row>
    <row r="575" spans="1:75" x14ac:dyDescent="0.35">
      <c r="A575" s="4">
        <v>209</v>
      </c>
      <c r="B575" s="5">
        <v>420.26</v>
      </c>
      <c r="C575" s="5">
        <f t="shared" si="396"/>
        <v>-1.2599999999999909</v>
      </c>
      <c r="D575" s="5">
        <f t="shared" si="397"/>
        <v>2.6235180561820592</v>
      </c>
      <c r="E575" s="5">
        <f t="shared" si="398"/>
        <v>4.2025999999999999E-4</v>
      </c>
      <c r="F575" s="5">
        <f t="shared" si="399"/>
        <v>-1.2599999999999981E-6</v>
      </c>
      <c r="G575" s="5">
        <f t="shared" si="400"/>
        <v>-3.3764819438179408</v>
      </c>
      <c r="H575" s="6">
        <f t="shared" si="401"/>
        <v>7.7725424830246553E-2</v>
      </c>
      <c r="K575" s="11">
        <v>209</v>
      </c>
      <c r="L575" s="11">
        <v>2.2429999999999999</v>
      </c>
      <c r="M575" s="11">
        <f t="shared" si="402"/>
        <v>224300</v>
      </c>
      <c r="N575" s="11">
        <f t="shared" si="403"/>
        <v>-2.6999999999999691E-2</v>
      </c>
      <c r="O575" s="11">
        <f t="shared" si="403"/>
        <v>-2699.9999999999709</v>
      </c>
      <c r="P575" s="11">
        <f t="shared" si="404"/>
        <v>0.35082927358296773</v>
      </c>
      <c r="Q575" s="11">
        <f t="shared" si="404"/>
        <v>5.3508292735829679</v>
      </c>
      <c r="R575" s="11">
        <f t="shared" si="405"/>
        <v>-4.0332696000339796</v>
      </c>
      <c r="S575" s="11">
        <f t="shared" si="406"/>
        <v>0.28261799999999959</v>
      </c>
      <c r="T575" s="11">
        <f t="shared" si="395"/>
        <v>865.66973579434807</v>
      </c>
      <c r="V575" s="11">
        <v>209</v>
      </c>
      <c r="W575" s="25">
        <v>1.9319999999999999</v>
      </c>
      <c r="X575" s="11">
        <f t="shared" si="407"/>
        <v>193200</v>
      </c>
      <c r="Y575" s="11">
        <f t="shared" si="408"/>
        <v>2.7000000000000135E-2</v>
      </c>
      <c r="Z575" s="11">
        <f t="shared" si="409"/>
        <v>2700</v>
      </c>
      <c r="AA575" s="11">
        <f t="shared" si="410"/>
        <v>0.28600712207947454</v>
      </c>
      <c r="AB575" s="11">
        <f t="shared" si="411"/>
        <v>5.2860071220794742</v>
      </c>
      <c r="AC575" s="11">
        <f>(AB575-AB576)/(G576-G575)</f>
        <v>4.6220555139237538</v>
      </c>
      <c r="AD575" s="11">
        <f>X575*F575</f>
        <v>-0.24343199999999962</v>
      </c>
      <c r="AE575" s="11">
        <f>(X575*E575)/(($I$3+$I$4)*286.9)+273</f>
        <v>783.49394986833727</v>
      </c>
      <c r="AG575" s="11">
        <v>209</v>
      </c>
      <c r="AH575" s="11">
        <v>1.6240000000000001</v>
      </c>
      <c r="AI575" s="11">
        <f t="shared" si="412"/>
        <v>162400</v>
      </c>
      <c r="AJ575" s="11">
        <f t="shared" si="413"/>
        <v>-3.8000000000000034E-2</v>
      </c>
      <c r="AK575" s="11">
        <f t="shared" si="414"/>
        <v>-3800</v>
      </c>
      <c r="AL575" s="11">
        <f t="shared" si="415"/>
        <v>0.21058602490515654</v>
      </c>
      <c r="AM575" s="11">
        <f t="shared" si="416"/>
        <v>5.2105860249051563</v>
      </c>
      <c r="AN575" s="11">
        <f t="shared" si="417"/>
        <v>-7.8854141131256785</v>
      </c>
      <c r="AO575" s="11">
        <f t="shared" si="418"/>
        <v>-0.2046239999999997</v>
      </c>
      <c r="AP575" s="11">
        <f t="shared" si="419"/>
        <v>-226.28434069742207</v>
      </c>
      <c r="AR575" s="11">
        <v>209</v>
      </c>
      <c r="AS575" s="11">
        <v>1.155</v>
      </c>
      <c r="AT575" s="11">
        <f t="shared" si="420"/>
        <v>115500</v>
      </c>
      <c r="AU575" s="11">
        <f t="shared" si="421"/>
        <v>-1.6000000000000014E-2</v>
      </c>
      <c r="AV575" s="11">
        <f t="shared" si="422"/>
        <v>-1600</v>
      </c>
      <c r="AW575" s="11">
        <f t="shared" si="423"/>
        <v>6.2581984228163121E-2</v>
      </c>
      <c r="AX575" s="11">
        <f t="shared" si="424"/>
        <v>5.0625819842281627</v>
      </c>
      <c r="AY575" s="11">
        <f t="shared" si="425"/>
        <v>-4.6457866838251789</v>
      </c>
      <c r="AZ575" s="11">
        <f t="shared" si="426"/>
        <v>-0.14552999999999977</v>
      </c>
      <c r="BA575" s="11">
        <f t="shared" si="427"/>
        <v>-82.094466444287264</v>
      </c>
      <c r="BC575" s="11">
        <v>209</v>
      </c>
      <c r="BD575" s="11">
        <v>1.8160000000000001</v>
      </c>
      <c r="BE575" s="11">
        <f t="shared" si="428"/>
        <v>181600</v>
      </c>
      <c r="BF575" s="11">
        <f t="shared" si="429"/>
        <v>-5.600000000000005E-2</v>
      </c>
      <c r="BG575" s="11">
        <f t="shared" si="430"/>
        <v>-5600</v>
      </c>
      <c r="BH575" s="11">
        <f t="shared" si="431"/>
        <v>0.25911584418506634</v>
      </c>
      <c r="BI575" s="11">
        <f t="shared" si="432"/>
        <v>5.2591158441850663</v>
      </c>
      <c r="BJ575" s="11">
        <f t="shared" si="433"/>
        <v>-10.431618003645619</v>
      </c>
      <c r="BK575" s="11">
        <f t="shared" si="434"/>
        <v>-0.22881599999999966</v>
      </c>
      <c r="BL575" s="11">
        <f t="shared" si="435"/>
        <v>-285.31303122322561</v>
      </c>
      <c r="BN575" s="11">
        <v>209</v>
      </c>
      <c r="BO575" s="11">
        <v>1.212</v>
      </c>
      <c r="BP575" s="11">
        <f t="shared" si="436"/>
        <v>121200</v>
      </c>
      <c r="BQ575" s="11">
        <f t="shared" si="437"/>
        <v>-6.2000000000000055E-2</v>
      </c>
      <c r="BR575" s="11">
        <f t="shared" si="438"/>
        <v>-6200.0000000000146</v>
      </c>
      <c r="BS575" s="11">
        <f t="shared" si="439"/>
        <v>8.3502619830267397E-2</v>
      </c>
      <c r="BT575" s="11">
        <f t="shared" si="440"/>
        <v>5.0835026198302673</v>
      </c>
      <c r="BU575" s="11">
        <f t="shared" si="441"/>
        <v>-17.487882364478583</v>
      </c>
      <c r="BV575" s="11">
        <f t="shared" si="442"/>
        <v>-0.15271199999999976</v>
      </c>
      <c r="BW575" s="11">
        <f t="shared" si="443"/>
        <v>-99.618608944135133</v>
      </c>
    </row>
    <row r="576" spans="1:75" x14ac:dyDescent="0.35">
      <c r="A576" s="4">
        <v>210</v>
      </c>
      <c r="B576" s="5">
        <v>419</v>
      </c>
      <c r="C576" s="5">
        <f t="shared" si="396"/>
        <v>-1.3100000000000023</v>
      </c>
      <c r="D576" s="5">
        <f t="shared" si="397"/>
        <v>2.6222140229662951</v>
      </c>
      <c r="E576" s="5">
        <f t="shared" si="398"/>
        <v>4.1899999999999999E-4</v>
      </c>
      <c r="F576" s="5">
        <f t="shared" si="399"/>
        <v>-1.3099999999999722E-6</v>
      </c>
      <c r="G576" s="5">
        <f t="shared" si="400"/>
        <v>-3.3777859770337049</v>
      </c>
      <c r="H576" s="6">
        <f t="shared" si="401"/>
        <v>7.7467060107743124E-2</v>
      </c>
      <c r="K576" s="11">
        <v>210</v>
      </c>
      <c r="L576" s="11">
        <v>2.2160000000000002</v>
      </c>
      <c r="M576" s="11">
        <f t="shared" si="402"/>
        <v>221600.00000000003</v>
      </c>
      <c r="N576" s="11">
        <f t="shared" si="403"/>
        <v>-2.7000000000000135E-2</v>
      </c>
      <c r="O576" s="11">
        <f t="shared" si="403"/>
        <v>-2700.0000000000291</v>
      </c>
      <c r="P576" s="11">
        <f t="shared" si="404"/>
        <v>0.34556975605639217</v>
      </c>
      <c r="Q576" s="11">
        <f t="shared" si="404"/>
        <v>5.345569756056392</v>
      </c>
      <c r="R576" s="11">
        <f t="shared" si="405"/>
        <v>-3.9148598405739197</v>
      </c>
      <c r="S576" s="11">
        <f t="shared" si="406"/>
        <v>0.29029599999999389</v>
      </c>
      <c r="T576" s="11">
        <f t="shared" si="395"/>
        <v>856.77998381529198</v>
      </c>
      <c r="V576" s="11">
        <v>210</v>
      </c>
      <c r="W576" s="25">
        <v>1.9590000000000001</v>
      </c>
      <c r="X576" s="11">
        <f t="shared" si="407"/>
        <v>195900</v>
      </c>
      <c r="Y576" s="11">
        <f t="shared" si="408"/>
        <v>2.0000000000000018E-2</v>
      </c>
      <c r="Z576" s="11">
        <f t="shared" si="409"/>
        <v>2000</v>
      </c>
      <c r="AA576" s="11">
        <f t="shared" si="410"/>
        <v>0.29203443599473639</v>
      </c>
      <c r="AB576" s="11">
        <f t="shared" si="411"/>
        <v>5.2920344359947364</v>
      </c>
      <c r="AC576" s="11">
        <f>(AB576-AB577)/(G577-G576)</f>
        <v>3.2437766685605478</v>
      </c>
      <c r="AD576" s="11">
        <f>X576*F576</f>
        <v>-0.25662899999999456</v>
      </c>
      <c r="AE576" s="11">
        <f>(X576*E576)/(($I$3+$I$4)*286.9)+273</f>
        <v>789.07625825548598</v>
      </c>
      <c r="AG576" s="11">
        <v>210</v>
      </c>
      <c r="AH576" s="11">
        <v>1.5860000000000001</v>
      </c>
      <c r="AI576" s="11">
        <f t="shared" si="412"/>
        <v>158600</v>
      </c>
      <c r="AJ576" s="11">
        <f t="shared" si="413"/>
        <v>-2.6000000000000023E-2</v>
      </c>
      <c r="AK576" s="11">
        <f t="shared" si="414"/>
        <v>-2600</v>
      </c>
      <c r="AL576" s="11">
        <f t="shared" si="415"/>
        <v>0.20030318298158503</v>
      </c>
      <c r="AM576" s="11">
        <f t="shared" si="416"/>
        <v>5.2003031829815853</v>
      </c>
      <c r="AN576" s="11">
        <f t="shared" si="417"/>
        <v>-5.2785841025574793</v>
      </c>
      <c r="AO576" s="11">
        <f t="shared" si="418"/>
        <v>-0.20776599999999559</v>
      </c>
      <c r="AP576" s="11">
        <f t="shared" si="419"/>
        <v>-213.1396792793247</v>
      </c>
      <c r="AR576" s="11">
        <v>210</v>
      </c>
      <c r="AS576" s="11">
        <v>1.139</v>
      </c>
      <c r="AT576" s="11">
        <f t="shared" si="420"/>
        <v>113900</v>
      </c>
      <c r="AU576" s="11">
        <f t="shared" si="421"/>
        <v>-2.0000000000000018E-2</v>
      </c>
      <c r="AV576" s="11">
        <f t="shared" si="422"/>
        <v>-2000</v>
      </c>
      <c r="AW576" s="11">
        <f t="shared" si="423"/>
        <v>5.6523724079100369E-2</v>
      </c>
      <c r="AX576" s="11">
        <f t="shared" si="424"/>
        <v>5.0565237240791001</v>
      </c>
      <c r="AY576" s="11">
        <f t="shared" si="425"/>
        <v>-5.6573147738311302</v>
      </c>
      <c r="AZ576" s="11">
        <f t="shared" si="426"/>
        <v>-0.14920899999999684</v>
      </c>
      <c r="BA576" s="11">
        <f t="shared" si="427"/>
        <v>-76.125532597194706</v>
      </c>
      <c r="BC576" s="11">
        <v>210</v>
      </c>
      <c r="BD576" s="11">
        <v>1.76</v>
      </c>
      <c r="BE576" s="11">
        <f t="shared" si="428"/>
        <v>176000</v>
      </c>
      <c r="BF576" s="11">
        <f t="shared" si="429"/>
        <v>-4.8000000000000043E-2</v>
      </c>
      <c r="BG576" s="11">
        <f t="shared" si="430"/>
        <v>-4800</v>
      </c>
      <c r="BH576" s="11">
        <f t="shared" si="431"/>
        <v>0.24551266781414982</v>
      </c>
      <c r="BI576" s="11">
        <f t="shared" si="432"/>
        <v>5.2455126678141495</v>
      </c>
      <c r="BJ576" s="11">
        <f t="shared" si="433"/>
        <v>-8.8304354366209061</v>
      </c>
      <c r="BK576" s="11">
        <f t="shared" si="434"/>
        <v>-0.2305599999999951</v>
      </c>
      <c r="BL576" s="11">
        <f t="shared" si="435"/>
        <v>-266.4740451018987</v>
      </c>
      <c r="BN576" s="11">
        <v>210</v>
      </c>
      <c r="BO576" s="11">
        <v>1.1499999999999999</v>
      </c>
      <c r="BP576" s="11">
        <f t="shared" si="436"/>
        <v>114999.99999999999</v>
      </c>
      <c r="BQ576" s="11">
        <f t="shared" si="437"/>
        <v>-5.9999999999999831E-2</v>
      </c>
      <c r="BR576" s="11">
        <f t="shared" si="438"/>
        <v>-5999.9999999999709</v>
      </c>
      <c r="BS576" s="11">
        <f t="shared" si="439"/>
        <v>6.069784035361165E-2</v>
      </c>
      <c r="BT576" s="11">
        <f t="shared" si="440"/>
        <v>5.0606978403536118</v>
      </c>
      <c r="BU576" s="11">
        <f t="shared" si="441"/>
        <v>-17.111971856154206</v>
      </c>
      <c r="BV576" s="11">
        <f t="shared" si="442"/>
        <v>-0.15064999999999679</v>
      </c>
      <c r="BW576" s="11">
        <f t="shared" si="443"/>
        <v>-79.497245379081505</v>
      </c>
    </row>
    <row r="577" spans="1:75" x14ac:dyDescent="0.35">
      <c r="A577" s="4">
        <v>211</v>
      </c>
      <c r="B577" s="5">
        <v>417.69</v>
      </c>
      <c r="C577" s="5">
        <f t="shared" si="396"/>
        <v>-1.3600000000000136</v>
      </c>
      <c r="D577" s="5">
        <f t="shared" si="397"/>
        <v>2.6208540778583549</v>
      </c>
      <c r="E577" s="5">
        <f t="shared" si="398"/>
        <v>4.1769000000000002E-4</v>
      </c>
      <c r="F577" s="5">
        <f t="shared" si="399"/>
        <v>-1.3600000000000547E-6</v>
      </c>
      <c r="G577" s="5">
        <f t="shared" si="400"/>
        <v>-3.3791459221416451</v>
      </c>
      <c r="H577" s="6">
        <f t="shared" si="401"/>
        <v>7.7199883802727298E-2</v>
      </c>
      <c r="K577" s="11">
        <v>211</v>
      </c>
      <c r="L577" s="11">
        <v>2.1890000000000001</v>
      </c>
      <c r="M577" s="11">
        <f t="shared" si="402"/>
        <v>218900</v>
      </c>
      <c r="N577" s="11">
        <f t="shared" si="403"/>
        <v>-1.2000000000000011E-2</v>
      </c>
      <c r="O577" s="11">
        <f t="shared" si="403"/>
        <v>-1200</v>
      </c>
      <c r="P577" s="11">
        <f t="shared" si="404"/>
        <v>0.34024576156793168</v>
      </c>
      <c r="Q577" s="11">
        <f t="shared" si="404"/>
        <v>5.3402457615679317</v>
      </c>
      <c r="R577" s="11">
        <f t="shared" si="405"/>
        <v>-1.6855272579411704</v>
      </c>
      <c r="S577" s="11">
        <f t="shared" si="406"/>
        <v>0.29770400000001196</v>
      </c>
      <c r="T577" s="11">
        <f t="shared" si="395"/>
        <v>847.86419605272852</v>
      </c>
      <c r="V577" s="11">
        <v>211</v>
      </c>
      <c r="W577" s="25">
        <v>1.9790000000000001</v>
      </c>
      <c r="X577" s="11">
        <f t="shared" si="407"/>
        <v>197900</v>
      </c>
      <c r="Y577" s="11">
        <f t="shared" si="408"/>
        <v>-1.0000000000001119E-3</v>
      </c>
      <c r="Z577" s="11">
        <f t="shared" si="409"/>
        <v>-100</v>
      </c>
      <c r="AA577" s="11">
        <f t="shared" si="410"/>
        <v>0.29644579420639627</v>
      </c>
      <c r="AB577" s="11">
        <f t="shared" si="411"/>
        <v>5.2964457942063961</v>
      </c>
      <c r="AC577" s="11">
        <f>(AB577-AB578)/(G578-G577)</f>
        <v>-0.1549783850144982</v>
      </c>
      <c r="AD577" s="11">
        <f>X577*F577</f>
        <v>-0.26914400000001082</v>
      </c>
      <c r="AE577" s="11">
        <f>(X577*E577)/(($I$3+$I$4)*286.9)+273</f>
        <v>792.71504978910446</v>
      </c>
      <c r="AG577" s="11">
        <v>211</v>
      </c>
      <c r="AH577" s="11">
        <v>1.56</v>
      </c>
      <c r="AI577" s="11">
        <f t="shared" si="412"/>
        <v>156000</v>
      </c>
      <c r="AJ577" s="11">
        <f t="shared" si="413"/>
        <v>-2.7000000000000135E-2</v>
      </c>
      <c r="AK577" s="11">
        <f t="shared" si="414"/>
        <v>-2700</v>
      </c>
      <c r="AL577" s="11">
        <f t="shared" si="415"/>
        <v>0.19312459835446161</v>
      </c>
      <c r="AM577" s="11">
        <f t="shared" si="416"/>
        <v>5.1931245983544612</v>
      </c>
      <c r="AN577" s="11">
        <f t="shared" si="417"/>
        <v>-5.353429008116521</v>
      </c>
      <c r="AO577" s="11">
        <f t="shared" si="418"/>
        <v>-0.21216000000000854</v>
      </c>
      <c r="AP577" s="11">
        <f t="shared" si="419"/>
        <v>-203.67518127825304</v>
      </c>
      <c r="AR577" s="11">
        <v>211</v>
      </c>
      <c r="AS577" s="11">
        <v>1.119</v>
      </c>
      <c r="AT577" s="11">
        <f t="shared" si="420"/>
        <v>111900</v>
      </c>
      <c r="AU577" s="11">
        <f t="shared" si="421"/>
        <v>-1.8000000000000016E-2</v>
      </c>
      <c r="AV577" s="11">
        <f t="shared" si="422"/>
        <v>-1800</v>
      </c>
      <c r="AW577" s="11">
        <f t="shared" si="423"/>
        <v>4.8830086528350039E-2</v>
      </c>
      <c r="AX577" s="11">
        <f t="shared" si="424"/>
        <v>5.0488300865283504</v>
      </c>
      <c r="AY577" s="11">
        <f t="shared" si="425"/>
        <v>-4.9724018562739456</v>
      </c>
      <c r="AZ577" s="11">
        <f t="shared" si="426"/>
        <v>-0.15218400000000612</v>
      </c>
      <c r="BA577" s="11">
        <f t="shared" si="427"/>
        <v>-68.922774263054521</v>
      </c>
      <c r="BC577" s="11">
        <v>211</v>
      </c>
      <c r="BD577" s="11">
        <v>1.712</v>
      </c>
      <c r="BE577" s="11">
        <f t="shared" si="428"/>
        <v>171200</v>
      </c>
      <c r="BF577" s="11">
        <f t="shared" si="429"/>
        <v>-5.4000000000000048E-2</v>
      </c>
      <c r="BG577" s="11">
        <f t="shared" si="430"/>
        <v>-5400</v>
      </c>
      <c r="BH577" s="11">
        <f t="shared" si="431"/>
        <v>0.2335037603411344</v>
      </c>
      <c r="BI577" s="11">
        <f t="shared" si="432"/>
        <v>5.2335037603411347</v>
      </c>
      <c r="BJ577" s="11">
        <f t="shared" si="433"/>
        <v>-9.8273903056135961</v>
      </c>
      <c r="BK577" s="11">
        <f t="shared" si="434"/>
        <v>-0.23283200000000936</v>
      </c>
      <c r="BL577" s="11">
        <f t="shared" si="435"/>
        <v>-250.12045535151856</v>
      </c>
      <c r="BN577" s="11">
        <v>211</v>
      </c>
      <c r="BO577" s="11">
        <v>1.0900000000000001</v>
      </c>
      <c r="BP577" s="11">
        <f t="shared" si="436"/>
        <v>109000.00000000001</v>
      </c>
      <c r="BQ577" s="11">
        <f t="shared" si="437"/>
        <v>-5.4000000000000048E-2</v>
      </c>
      <c r="BR577" s="11">
        <f t="shared" si="438"/>
        <v>-5400.0000000000146</v>
      </c>
      <c r="BS577" s="11">
        <f t="shared" si="439"/>
        <v>3.7426497940623665E-2</v>
      </c>
      <c r="BT577" s="11">
        <f t="shared" si="440"/>
        <v>5.0374264979406238</v>
      </c>
      <c r="BU577" s="11">
        <f t="shared" si="441"/>
        <v>-15.579771821702296</v>
      </c>
      <c r="BV577" s="11">
        <f t="shared" si="442"/>
        <v>-0.14824000000000598</v>
      </c>
      <c r="BW577" s="11">
        <f t="shared" si="443"/>
        <v>-60.06150486749732</v>
      </c>
    </row>
    <row r="578" spans="1:75" x14ac:dyDescent="0.35">
      <c r="A578" s="4">
        <v>212</v>
      </c>
      <c r="B578" s="5">
        <v>416.33</v>
      </c>
      <c r="C578" s="5">
        <f t="shared" si="396"/>
        <v>-1.3899999999999864</v>
      </c>
      <c r="D578" s="5">
        <f t="shared" si="397"/>
        <v>2.6194377065029881</v>
      </c>
      <c r="E578" s="5">
        <f t="shared" si="398"/>
        <v>4.1632999999999997E-4</v>
      </c>
      <c r="F578" s="5">
        <f t="shared" si="399"/>
        <v>-1.389999999999985E-6</v>
      </c>
      <c r="G578" s="5">
        <f t="shared" si="400"/>
        <v>-3.3805622934970119</v>
      </c>
      <c r="H578" s="6">
        <f t="shared" si="401"/>
        <v>7.6923895869279238E-2</v>
      </c>
      <c r="K578" s="11">
        <v>212</v>
      </c>
      <c r="L578" s="11">
        <v>2.177</v>
      </c>
      <c r="M578" s="11">
        <f t="shared" si="402"/>
        <v>217700</v>
      </c>
      <c r="N578" s="11">
        <f t="shared" si="403"/>
        <v>-8.0000000000000071E-3</v>
      </c>
      <c r="O578" s="11">
        <f t="shared" si="403"/>
        <v>-800</v>
      </c>
      <c r="P578" s="11">
        <f t="shared" si="404"/>
        <v>0.33785842904109437</v>
      </c>
      <c r="Q578" s="11">
        <f t="shared" si="404"/>
        <v>5.337858429041094</v>
      </c>
      <c r="R578" s="11">
        <f t="shared" si="405"/>
        <v>-1.1008487608169035</v>
      </c>
      <c r="S578" s="11">
        <f t="shared" si="406"/>
        <v>0.30260299999999674</v>
      </c>
      <c r="T578" s="11">
        <f t="shared" si="395"/>
        <v>842.85131747497394</v>
      </c>
      <c r="V578" s="11">
        <v>212</v>
      </c>
      <c r="W578" s="25">
        <v>1.978</v>
      </c>
      <c r="X578" s="11">
        <f t="shared" si="407"/>
        <v>197800</v>
      </c>
      <c r="Y578" s="11">
        <f t="shared" si="408"/>
        <v>-6.0000000000000053E-3</v>
      </c>
      <c r="Z578" s="11">
        <f t="shared" si="409"/>
        <v>-600</v>
      </c>
      <c r="AA578" s="11">
        <f t="shared" si="410"/>
        <v>0.29622628726116057</v>
      </c>
      <c r="AB578" s="11">
        <f t="shared" si="411"/>
        <v>5.2962262872611605</v>
      </c>
      <c r="AC578" s="11">
        <f>(AB578-AB579)/(G579-G578)</f>
        <v>-0.90840892222280145</v>
      </c>
      <c r="AD578" s="11">
        <f>X578*F578</f>
        <v>-0.27494199999999702</v>
      </c>
      <c r="AE578" s="11">
        <f>(X578*E578)/(($I$3+$I$4)*286.9)+273</f>
        <v>790.76109598782659</v>
      </c>
      <c r="AG578" s="11">
        <v>212</v>
      </c>
      <c r="AH578" s="11">
        <v>1.5329999999999999</v>
      </c>
      <c r="AI578" s="11">
        <f t="shared" si="412"/>
        <v>153300</v>
      </c>
      <c r="AJ578" s="11">
        <f t="shared" si="413"/>
        <v>-3.2000000000000028E-2</v>
      </c>
      <c r="AK578" s="11">
        <f t="shared" si="414"/>
        <v>-3200</v>
      </c>
      <c r="AL578" s="11">
        <f t="shared" si="415"/>
        <v>0.18554215485437514</v>
      </c>
      <c r="AM578" s="11">
        <f t="shared" si="416"/>
        <v>5.1855421548543754</v>
      </c>
      <c r="AN578" s="11">
        <f t="shared" si="417"/>
        <v>-6.3077926526072572</v>
      </c>
      <c r="AO578" s="11">
        <f t="shared" si="418"/>
        <v>-0.21308699999999769</v>
      </c>
      <c r="AP578" s="11">
        <f t="shared" si="419"/>
        <v>-193.8998404743711</v>
      </c>
      <c r="AR578" s="11">
        <v>212</v>
      </c>
      <c r="AS578" s="11">
        <v>1.101</v>
      </c>
      <c r="AT578" s="11">
        <f t="shared" si="420"/>
        <v>110100</v>
      </c>
      <c r="AU578" s="11">
        <f t="shared" si="421"/>
        <v>-1.0000000000000009E-2</v>
      </c>
      <c r="AV578" s="11">
        <f t="shared" si="422"/>
        <v>-1000</v>
      </c>
      <c r="AW578" s="11">
        <f t="shared" si="423"/>
        <v>4.1787318971751766E-2</v>
      </c>
      <c r="AX578" s="11">
        <f t="shared" si="424"/>
        <v>5.0417873189717515</v>
      </c>
      <c r="AY578" s="11">
        <f t="shared" si="425"/>
        <v>-2.7282826766138659</v>
      </c>
      <c r="AZ578" s="11">
        <f t="shared" si="426"/>
        <v>-0.15303899999999834</v>
      </c>
      <c r="BA578" s="11">
        <f t="shared" si="427"/>
        <v>-62.327282689029801</v>
      </c>
      <c r="BC578" s="11">
        <v>212</v>
      </c>
      <c r="BD578" s="11">
        <v>1.6579999999999999</v>
      </c>
      <c r="BE578" s="11">
        <f t="shared" si="428"/>
        <v>165800</v>
      </c>
      <c r="BF578" s="11">
        <f t="shared" si="429"/>
        <v>-5.5999999999999828E-2</v>
      </c>
      <c r="BG578" s="11">
        <f t="shared" si="430"/>
        <v>-5600</v>
      </c>
      <c r="BH578" s="11">
        <f t="shared" si="431"/>
        <v>0.21958452621425473</v>
      </c>
      <c r="BI578" s="11">
        <f t="shared" si="432"/>
        <v>5.2195845262142546</v>
      </c>
      <c r="BJ578" s="11">
        <f t="shared" si="433"/>
        <v>-10.274011607804818</v>
      </c>
      <c r="BK578" s="11">
        <f t="shared" si="434"/>
        <v>-0.2304619999999975</v>
      </c>
      <c r="BL578" s="11">
        <f t="shared" si="435"/>
        <v>-231.97060372244448</v>
      </c>
      <c r="BN578" s="11">
        <v>212</v>
      </c>
      <c r="BO578" s="11">
        <v>1.036</v>
      </c>
      <c r="BP578" s="11">
        <f t="shared" si="436"/>
        <v>103600</v>
      </c>
      <c r="BQ578" s="11">
        <f t="shared" si="437"/>
        <v>-4.0000000000000036E-2</v>
      </c>
      <c r="BR578" s="11">
        <f t="shared" si="438"/>
        <v>-4000</v>
      </c>
      <c r="BS578" s="11">
        <f t="shared" si="439"/>
        <v>1.5359755409214231E-2</v>
      </c>
      <c r="BT578" s="11">
        <f t="shared" si="440"/>
        <v>5.0153597554092144</v>
      </c>
      <c r="BU578" s="11">
        <f t="shared" si="441"/>
        <v>-11.773871618163867</v>
      </c>
      <c r="BV578" s="11">
        <f t="shared" si="442"/>
        <v>-0.14400399999999844</v>
      </c>
      <c r="BW578" s="11">
        <f t="shared" si="443"/>
        <v>-42.530485800031613</v>
      </c>
    </row>
    <row r="579" spans="1:75" x14ac:dyDescent="0.35">
      <c r="A579" s="4">
        <v>213</v>
      </c>
      <c r="B579" s="5">
        <v>414.94</v>
      </c>
      <c r="C579" s="5">
        <f t="shared" si="396"/>
        <v>-1.4399999999999977</v>
      </c>
      <c r="D579" s="5">
        <f t="shared" si="397"/>
        <v>2.6179853026090019</v>
      </c>
      <c r="E579" s="5">
        <f t="shared" si="398"/>
        <v>4.1493999999999998E-4</v>
      </c>
      <c r="F579" s="5">
        <f t="shared" si="399"/>
        <v>-1.4399999999999591E-6</v>
      </c>
      <c r="G579" s="5">
        <f t="shared" si="400"/>
        <v>-3.3820146973909981</v>
      </c>
      <c r="H579" s="6">
        <f t="shared" si="401"/>
        <v>7.6639097130718536E-2</v>
      </c>
      <c r="K579" s="11">
        <v>213</v>
      </c>
      <c r="L579" s="11">
        <v>2.169</v>
      </c>
      <c r="M579" s="11">
        <f t="shared" si="402"/>
        <v>216900</v>
      </c>
      <c r="N579" s="11">
        <f t="shared" si="403"/>
        <v>-1.8000000000000238E-2</v>
      </c>
      <c r="O579" s="11">
        <f t="shared" si="403"/>
        <v>-1800.0000000000291</v>
      </c>
      <c r="P579" s="11">
        <f t="shared" si="404"/>
        <v>0.33625955201419327</v>
      </c>
      <c r="Q579" s="11">
        <f t="shared" si="404"/>
        <v>5.3362595520141936</v>
      </c>
      <c r="R579" s="11">
        <f t="shared" si="405"/>
        <v>-2.3971179395782798</v>
      </c>
      <c r="S579" s="11">
        <f t="shared" si="406"/>
        <v>0.31233599999999112</v>
      </c>
      <c r="T579" s="11">
        <f t="shared" si="395"/>
        <v>838.86166845213813</v>
      </c>
      <c r="V579" s="11">
        <v>213</v>
      </c>
      <c r="W579" s="25">
        <v>1.972</v>
      </c>
      <c r="X579" s="11">
        <f t="shared" si="407"/>
        <v>197200</v>
      </c>
      <c r="Y579" s="11">
        <f t="shared" si="408"/>
        <v>-1.4000000000000012E-2</v>
      </c>
      <c r="Z579" s="11">
        <f t="shared" si="409"/>
        <v>-1400</v>
      </c>
      <c r="AA579" s="11">
        <f t="shared" si="410"/>
        <v>0.29490691060519242</v>
      </c>
      <c r="AB579" s="11">
        <f t="shared" si="411"/>
        <v>5.2949069106051923</v>
      </c>
      <c r="AC579" s="11">
        <f>(AB579-AB580)/(G580-G579)</f>
        <v>-2.0494411543747</v>
      </c>
      <c r="AD579" s="11">
        <f>X579*F579</f>
        <v>-0.28396799999999195</v>
      </c>
      <c r="AE579" s="11">
        <f>(X579*E579)/(($I$3+$I$4)*286.9)+273</f>
        <v>787.46713240554004</v>
      </c>
      <c r="AG579" s="11">
        <v>213</v>
      </c>
      <c r="AH579" s="11">
        <v>1.5009999999999999</v>
      </c>
      <c r="AI579" s="11">
        <f t="shared" si="412"/>
        <v>150100</v>
      </c>
      <c r="AJ579" s="11">
        <f t="shared" si="413"/>
        <v>-3.1999999999999806E-2</v>
      </c>
      <c r="AK579" s="11">
        <f t="shared" si="414"/>
        <v>-3200</v>
      </c>
      <c r="AL579" s="11">
        <f t="shared" si="415"/>
        <v>0.17638069224327035</v>
      </c>
      <c r="AM579" s="11">
        <f t="shared" si="416"/>
        <v>5.1763806922432707</v>
      </c>
      <c r="AN579" s="11">
        <f t="shared" si="417"/>
        <v>-6.198812010138754</v>
      </c>
      <c r="AO579" s="11">
        <f t="shared" si="418"/>
        <v>-0.21614399999999387</v>
      </c>
      <c r="AP579" s="11">
        <f t="shared" si="419"/>
        <v>-182.62742700714278</v>
      </c>
      <c r="AR579" s="11">
        <v>213</v>
      </c>
      <c r="AS579" s="11">
        <v>1.091</v>
      </c>
      <c r="AT579" s="11">
        <f t="shared" si="420"/>
        <v>109100</v>
      </c>
      <c r="AU579" s="11">
        <f t="shared" si="421"/>
        <v>-1.8000000000000016E-2</v>
      </c>
      <c r="AV579" s="11">
        <f t="shared" si="422"/>
        <v>-1800</v>
      </c>
      <c r="AW579" s="11">
        <f t="shared" si="423"/>
        <v>3.7824750588341866E-2</v>
      </c>
      <c r="AX579" s="11">
        <f t="shared" si="424"/>
        <v>5.0378247505883422</v>
      </c>
      <c r="AY579" s="11">
        <f t="shared" si="425"/>
        <v>-4.7854567494065421</v>
      </c>
      <c r="AZ579" s="11">
        <f t="shared" si="426"/>
        <v>-0.15710399999999553</v>
      </c>
      <c r="BA579" s="11">
        <f t="shared" si="427"/>
        <v>-58.172233754025854</v>
      </c>
      <c r="BC579" s="11">
        <v>213</v>
      </c>
      <c r="BD579" s="11">
        <v>1.6020000000000001</v>
      </c>
      <c r="BE579" s="11">
        <f t="shared" si="428"/>
        <v>160200</v>
      </c>
      <c r="BF579" s="11">
        <f t="shared" si="429"/>
        <v>-5.1000000000000156E-2</v>
      </c>
      <c r="BG579" s="11">
        <f t="shared" si="430"/>
        <v>-5100</v>
      </c>
      <c r="BH579" s="11">
        <f t="shared" si="431"/>
        <v>0.20466251174821887</v>
      </c>
      <c r="BI579" s="11">
        <f t="shared" si="432"/>
        <v>5.2046625117482188</v>
      </c>
      <c r="BJ579" s="11">
        <f t="shared" si="433"/>
        <v>-9.3064107211978104</v>
      </c>
      <c r="BK579" s="11">
        <f t="shared" si="434"/>
        <v>-0.23068799999999345</v>
      </c>
      <c r="BL579" s="11">
        <f t="shared" si="435"/>
        <v>-213.28590144266673</v>
      </c>
      <c r="BN579" s="11">
        <v>213</v>
      </c>
      <c r="BO579" s="11">
        <v>0.996</v>
      </c>
      <c r="BP579" s="11">
        <f t="shared" si="436"/>
        <v>99600</v>
      </c>
      <c r="BQ579" s="11">
        <f t="shared" si="437"/>
        <v>-3.3000000000000029E-2</v>
      </c>
      <c r="BR579" s="11">
        <f t="shared" si="438"/>
        <v>-3300</v>
      </c>
      <c r="BS579" s="11">
        <f t="shared" si="439"/>
        <v>-1.7406615763012701E-3</v>
      </c>
      <c r="BT579" s="11">
        <f t="shared" si="440"/>
        <v>4.9982593384236988</v>
      </c>
      <c r="BU579" s="11">
        <f t="shared" si="441"/>
        <v>-9.6921185733413822</v>
      </c>
      <c r="BV579" s="11">
        <f t="shared" si="442"/>
        <v>-0.14342399999999592</v>
      </c>
      <c r="BW579" s="11">
        <f t="shared" si="443"/>
        <v>-29.335054829523131</v>
      </c>
    </row>
    <row r="580" spans="1:75" x14ac:dyDescent="0.35">
      <c r="A580" s="4">
        <v>214</v>
      </c>
      <c r="B580" s="5">
        <v>413.5</v>
      </c>
      <c r="C580" s="5">
        <f t="shared" si="396"/>
        <v>-1.4800000000000182</v>
      </c>
      <c r="D580" s="5">
        <f t="shared" si="397"/>
        <v>2.6164755138885654</v>
      </c>
      <c r="E580" s="5">
        <f t="shared" si="398"/>
        <v>4.1350000000000002E-4</v>
      </c>
      <c r="F580" s="5">
        <f t="shared" si="399"/>
        <v>-1.4800000000000468E-6</v>
      </c>
      <c r="G580" s="5">
        <f t="shared" si="400"/>
        <v>-3.3835244861114346</v>
      </c>
      <c r="H580" s="6">
        <f t="shared" si="401"/>
        <v>7.634548936373417E-2</v>
      </c>
      <c r="K580" s="11">
        <v>214</v>
      </c>
      <c r="L580" s="11">
        <v>2.1509999999999998</v>
      </c>
      <c r="M580" s="11">
        <f t="shared" si="402"/>
        <v>215099.99999999997</v>
      </c>
      <c r="N580" s="11">
        <f t="shared" si="403"/>
        <v>-2.4000000000000021E-2</v>
      </c>
      <c r="O580" s="11">
        <f t="shared" si="403"/>
        <v>-2400</v>
      </c>
      <c r="P580" s="11">
        <f t="shared" si="404"/>
        <v>0.3326404103874625</v>
      </c>
      <c r="Q580" s="11">
        <f t="shared" si="404"/>
        <v>5.3326404103874623</v>
      </c>
      <c r="R580" s="11">
        <f t="shared" si="405"/>
        <v>-3.1292512652540809</v>
      </c>
      <c r="S580" s="11">
        <f t="shared" si="406"/>
        <v>0.31834800000001001</v>
      </c>
      <c r="T580" s="11">
        <f t="shared" si="395"/>
        <v>832.21826199423754</v>
      </c>
      <c r="V580" s="11">
        <v>214</v>
      </c>
      <c r="W580" s="25">
        <v>1.958</v>
      </c>
      <c r="X580" s="11">
        <f t="shared" si="407"/>
        <v>195800</v>
      </c>
      <c r="Y580" s="11">
        <f t="shared" si="408"/>
        <v>-2.4999999999999911E-2</v>
      </c>
      <c r="Z580" s="11">
        <f t="shared" si="409"/>
        <v>-2500</v>
      </c>
      <c r="AA580" s="11">
        <f t="shared" si="410"/>
        <v>0.29181268746711903</v>
      </c>
      <c r="AB580" s="11">
        <f t="shared" si="411"/>
        <v>5.291812687467119</v>
      </c>
      <c r="AC580" s="11">
        <f>(AB580-AB581)/(G581-G580)</f>
        <v>-3.5838528770413252</v>
      </c>
      <c r="AD580" s="11">
        <f>X580*F580</f>
        <v>-0.28978400000000915</v>
      </c>
      <c r="AE580" s="11">
        <f>(X580*E580)/(($I$3+$I$4)*286.9)+273</f>
        <v>782.04200696639577</v>
      </c>
      <c r="AG580" s="11">
        <v>214</v>
      </c>
      <c r="AH580" s="11">
        <v>1.4690000000000001</v>
      </c>
      <c r="AI580" s="11">
        <f t="shared" si="412"/>
        <v>146900</v>
      </c>
      <c r="AJ580" s="11">
        <f t="shared" si="413"/>
        <v>-2.9000000000000137E-2</v>
      </c>
      <c r="AK580" s="11">
        <f t="shared" si="414"/>
        <v>-2900</v>
      </c>
      <c r="AL580" s="11">
        <f t="shared" si="415"/>
        <v>0.16702179579025653</v>
      </c>
      <c r="AM580" s="11">
        <f t="shared" si="416"/>
        <v>5.1670217957902569</v>
      </c>
      <c r="AN580" s="11">
        <f t="shared" si="417"/>
        <v>-5.5607591235512421</v>
      </c>
      <c r="AO580" s="11">
        <f t="shared" si="418"/>
        <v>-0.21741200000000688</v>
      </c>
      <c r="AP580" s="11">
        <f t="shared" si="419"/>
        <v>-171.3663598764835</v>
      </c>
      <c r="AR580" s="11">
        <v>214</v>
      </c>
      <c r="AS580" s="11">
        <v>1.073</v>
      </c>
      <c r="AT580" s="11">
        <f t="shared" si="420"/>
        <v>107300</v>
      </c>
      <c r="AU580" s="11">
        <f t="shared" si="421"/>
        <v>-8.0000000000000071E-3</v>
      </c>
      <c r="AV580" s="11">
        <f t="shared" si="422"/>
        <v>-800</v>
      </c>
      <c r="AW580" s="11">
        <f t="shared" si="423"/>
        <v>3.0599721965951066E-2</v>
      </c>
      <c r="AX580" s="11">
        <f t="shared" si="424"/>
        <v>5.0305997219659515</v>
      </c>
      <c r="AY580" s="11">
        <f t="shared" si="425"/>
        <v>-2.0871311109794153</v>
      </c>
      <c r="AZ580" s="11">
        <f t="shared" si="426"/>
        <v>-0.15880400000000502</v>
      </c>
      <c r="BA580" s="11">
        <f t="shared" si="427"/>
        <v>-51.578015076560121</v>
      </c>
      <c r="BC580" s="11">
        <v>214</v>
      </c>
      <c r="BD580" s="11">
        <v>1.5509999999999999</v>
      </c>
      <c r="BE580" s="11">
        <f t="shared" si="428"/>
        <v>155100</v>
      </c>
      <c r="BF580" s="11">
        <f t="shared" si="429"/>
        <v>-5.1999999999999824E-2</v>
      </c>
      <c r="BG580" s="11">
        <f t="shared" si="430"/>
        <v>-5200</v>
      </c>
      <c r="BH580" s="11">
        <f t="shared" si="431"/>
        <v>0.19061179781360493</v>
      </c>
      <c r="BI580" s="11">
        <f t="shared" si="432"/>
        <v>5.190611797813605</v>
      </c>
      <c r="BJ580" s="11">
        <f t="shared" si="433"/>
        <v>-9.5106676994958406</v>
      </c>
      <c r="BK580" s="11">
        <f t="shared" si="434"/>
        <v>-0.22954800000000727</v>
      </c>
      <c r="BL580" s="11">
        <f t="shared" si="435"/>
        <v>-196.17101713303339</v>
      </c>
      <c r="BN580" s="11">
        <v>214</v>
      </c>
      <c r="BO580" s="11">
        <v>0.96299999999999997</v>
      </c>
      <c r="BP580" s="11">
        <f t="shared" si="436"/>
        <v>96300</v>
      </c>
      <c r="BQ580" s="11">
        <f t="shared" si="437"/>
        <v>-2.0000000000000018E-2</v>
      </c>
      <c r="BR580" s="11">
        <f t="shared" si="438"/>
        <v>-2000</v>
      </c>
      <c r="BS580" s="11">
        <f t="shared" si="439"/>
        <v>-1.6373712875465501E-2</v>
      </c>
      <c r="BT580" s="11">
        <f t="shared" si="440"/>
        <v>4.9836262871245349</v>
      </c>
      <c r="BU580" s="11">
        <f t="shared" si="441"/>
        <v>-5.8531338871217109</v>
      </c>
      <c r="BV580" s="11">
        <f t="shared" si="442"/>
        <v>-0.14252400000000451</v>
      </c>
      <c r="BW580" s="11">
        <f t="shared" si="443"/>
        <v>-18.303474854359195</v>
      </c>
    </row>
    <row r="581" spans="1:75" x14ac:dyDescent="0.35">
      <c r="A581" s="4">
        <v>215</v>
      </c>
      <c r="B581" s="5">
        <v>412.02</v>
      </c>
      <c r="C581" s="5">
        <f t="shared" si="396"/>
        <v>-1.5299999999999727</v>
      </c>
      <c r="D581" s="5">
        <f t="shared" si="397"/>
        <v>2.6149182977778489</v>
      </c>
      <c r="E581" s="5">
        <f t="shared" si="398"/>
        <v>4.1201999999999998E-4</v>
      </c>
      <c r="F581" s="5">
        <f t="shared" si="399"/>
        <v>-1.5299999999999667E-6</v>
      </c>
      <c r="G581" s="5">
        <f t="shared" si="400"/>
        <v>-3.3850817022221511</v>
      </c>
      <c r="H581" s="6">
        <f t="shared" si="401"/>
        <v>7.6043075385003128E-2</v>
      </c>
      <c r="K581" s="11">
        <v>215</v>
      </c>
      <c r="L581" s="11">
        <v>2.1269999999999998</v>
      </c>
      <c r="M581" s="11">
        <f t="shared" si="402"/>
        <v>212699.99999999997</v>
      </c>
      <c r="N581" s="11">
        <f t="shared" si="403"/>
        <v>-3.5999999999999588E-2</v>
      </c>
      <c r="O581" s="11">
        <f t="shared" si="403"/>
        <v>-3599.9999999999418</v>
      </c>
      <c r="P581" s="11">
        <f t="shared" si="404"/>
        <v>0.32776748990272891</v>
      </c>
      <c r="Q581" s="11">
        <f t="shared" si="404"/>
        <v>5.3277674899027287</v>
      </c>
      <c r="R581" s="11">
        <f t="shared" si="405"/>
        <v>-4.5883414147656749</v>
      </c>
      <c r="S581" s="11">
        <f t="shared" si="406"/>
        <v>0.32543099999999286</v>
      </c>
      <c r="T581" s="11">
        <f t="shared" si="395"/>
        <v>823.9995051582581</v>
      </c>
      <c r="V581" s="11">
        <v>215</v>
      </c>
      <c r="W581" s="25">
        <v>1.9330000000000001</v>
      </c>
      <c r="X581" s="11">
        <f t="shared" si="407"/>
        <v>193300</v>
      </c>
      <c r="Y581" s="11">
        <f t="shared" si="408"/>
        <v>-3.5000000000000142E-2</v>
      </c>
      <c r="Z581" s="11">
        <f t="shared" si="409"/>
        <v>-3500</v>
      </c>
      <c r="AA581" s="11">
        <f t="shared" si="410"/>
        <v>0.286231854028553</v>
      </c>
      <c r="AB581" s="11">
        <f t="shared" si="411"/>
        <v>5.2862318540285527</v>
      </c>
      <c r="AC581" s="11">
        <f>(AB581-AB582)/(G582-G581)</f>
        <v>-4.9115348600759257</v>
      </c>
      <c r="AD581" s="11">
        <f>X581*F581</f>
        <v>-0.29574899999999354</v>
      </c>
      <c r="AE581" s="11">
        <f>(X581*E581)/(($I$3+$I$4)*286.9)+273</f>
        <v>773.74379100654119</v>
      </c>
      <c r="AG581" s="11">
        <v>215</v>
      </c>
      <c r="AH581" s="11">
        <v>1.44</v>
      </c>
      <c r="AI581" s="11">
        <f t="shared" si="412"/>
        <v>144000</v>
      </c>
      <c r="AJ581" s="11">
        <f t="shared" si="413"/>
        <v>-2.8000000000000025E-2</v>
      </c>
      <c r="AK581" s="11">
        <f t="shared" si="414"/>
        <v>-2800</v>
      </c>
      <c r="AL581" s="11">
        <f t="shared" si="415"/>
        <v>0.15836249209524964</v>
      </c>
      <c r="AM581" s="11">
        <f t="shared" si="416"/>
        <v>5.1583624920952493</v>
      </c>
      <c r="AN581" s="11">
        <f t="shared" si="417"/>
        <v>-5.2780283567184778</v>
      </c>
      <c r="AO581" s="11">
        <f t="shared" si="418"/>
        <v>-0.22031999999999521</v>
      </c>
      <c r="AP581" s="11">
        <f t="shared" si="419"/>
        <v>-161.0349022707656</v>
      </c>
      <c r="AR581" s="11">
        <v>215</v>
      </c>
      <c r="AS581" s="11">
        <v>1.0649999999999999</v>
      </c>
      <c r="AT581" s="11">
        <f t="shared" si="420"/>
        <v>106500</v>
      </c>
      <c r="AU581" s="11">
        <f t="shared" si="421"/>
        <v>0</v>
      </c>
      <c r="AV581" s="11">
        <f t="shared" si="422"/>
        <v>0</v>
      </c>
      <c r="AW581" s="11">
        <f t="shared" si="423"/>
        <v>2.7349607774756507E-2</v>
      </c>
      <c r="AX581" s="11">
        <f t="shared" si="424"/>
        <v>5.0273496077747568</v>
      </c>
      <c r="AY581" s="11">
        <f t="shared" si="425"/>
        <v>0</v>
      </c>
      <c r="AZ581" s="11">
        <f t="shared" si="426"/>
        <v>-0.16294499999999645</v>
      </c>
      <c r="BA581" s="11">
        <f t="shared" si="427"/>
        <v>-48.004979804420373</v>
      </c>
      <c r="BC581" s="11">
        <v>215</v>
      </c>
      <c r="BD581" s="11">
        <v>1.4990000000000001</v>
      </c>
      <c r="BE581" s="11">
        <f t="shared" si="428"/>
        <v>149900</v>
      </c>
      <c r="BF581" s="11">
        <f t="shared" si="429"/>
        <v>-4.5000000000000151E-2</v>
      </c>
      <c r="BG581" s="11">
        <f t="shared" si="430"/>
        <v>-4500</v>
      </c>
      <c r="BH581" s="11">
        <f t="shared" si="431"/>
        <v>0.17580163284827949</v>
      </c>
      <c r="BI581" s="11">
        <f t="shared" si="432"/>
        <v>5.1758016328482794</v>
      </c>
      <c r="BJ581" s="11">
        <f t="shared" si="433"/>
        <v>-8.1927922517074183</v>
      </c>
      <c r="BK581" s="11">
        <f t="shared" si="434"/>
        <v>-0.229346999999995</v>
      </c>
      <c r="BL581" s="11">
        <f t="shared" si="435"/>
        <v>-178.81827673880395</v>
      </c>
      <c r="BN581" s="11">
        <v>215</v>
      </c>
      <c r="BO581" s="11">
        <v>0.94299999999999995</v>
      </c>
      <c r="BP581" s="11">
        <f t="shared" si="436"/>
        <v>94300</v>
      </c>
      <c r="BQ581" s="11">
        <f t="shared" si="437"/>
        <v>-9.9999999999998979E-3</v>
      </c>
      <c r="BR581" s="11">
        <f t="shared" si="438"/>
        <v>-1000</v>
      </c>
      <c r="BS581" s="11">
        <f t="shared" si="439"/>
        <v>-2.548830726267165E-2</v>
      </c>
      <c r="BT581" s="11">
        <f t="shared" si="440"/>
        <v>4.9745116927373285</v>
      </c>
      <c r="BU581" s="11">
        <f t="shared" si="441"/>
        <v>-2.8656327666395236</v>
      </c>
      <c r="BV581" s="11">
        <f t="shared" si="442"/>
        <v>-0.14427899999999685</v>
      </c>
      <c r="BW581" s="11">
        <f t="shared" si="443"/>
        <v>-11.232578362036065</v>
      </c>
    </row>
    <row r="582" spans="1:75" x14ac:dyDescent="0.35">
      <c r="A582" s="4">
        <v>216</v>
      </c>
      <c r="B582" s="5">
        <v>410.49</v>
      </c>
      <c r="C582" s="5">
        <f t="shared" si="396"/>
        <v>-1.5699999999999932</v>
      </c>
      <c r="D582" s="5">
        <f t="shared" si="397"/>
        <v>2.6133025816802631</v>
      </c>
      <c r="E582" s="5">
        <f t="shared" si="398"/>
        <v>4.1049000000000001E-4</v>
      </c>
      <c r="F582" s="5">
        <f t="shared" si="399"/>
        <v>-1.5700000000000002E-6</v>
      </c>
      <c r="G582" s="5">
        <f t="shared" si="400"/>
        <v>-3.3866974183197369</v>
      </c>
      <c r="H582" s="6">
        <f t="shared" si="401"/>
        <v>7.5731859140245605E-2</v>
      </c>
      <c r="K582" s="11">
        <v>216</v>
      </c>
      <c r="L582" s="11">
        <v>2.0910000000000002</v>
      </c>
      <c r="M582" s="11">
        <f t="shared" si="402"/>
        <v>209100.00000000003</v>
      </c>
      <c r="N582" s="11">
        <f t="shared" si="403"/>
        <v>-2.3000000000000131E-2</v>
      </c>
      <c r="O582" s="11">
        <f t="shared" si="403"/>
        <v>-2300.0000000000291</v>
      </c>
      <c r="P582" s="11">
        <f t="shared" si="404"/>
        <v>0.32035403281767189</v>
      </c>
      <c r="Q582" s="11">
        <f t="shared" si="404"/>
        <v>5.3203540328176722</v>
      </c>
      <c r="R582" s="11">
        <f t="shared" si="405"/>
        <v>-2.8863196025895568</v>
      </c>
      <c r="S582" s="11">
        <f t="shared" si="406"/>
        <v>0.32828700000000011</v>
      </c>
      <c r="T582" s="11">
        <f t="shared" ref="T582:T645" si="444">(M582*E582)/(($I$3+$I$4)*286.9)+273</f>
        <v>812.66224492119079</v>
      </c>
      <c r="V582" s="11">
        <v>216</v>
      </c>
      <c r="W582" s="25">
        <v>1.8979999999999999</v>
      </c>
      <c r="X582" s="11">
        <f t="shared" si="407"/>
        <v>189800</v>
      </c>
      <c r="Y582" s="11">
        <f t="shared" si="408"/>
        <v>-3.599999999999981E-2</v>
      </c>
      <c r="Z582" s="11">
        <f t="shared" si="409"/>
        <v>-3600</v>
      </c>
      <c r="AA582" s="11">
        <f t="shared" si="410"/>
        <v>0.27829620809127387</v>
      </c>
      <c r="AB582" s="11">
        <f t="shared" si="411"/>
        <v>5.2782962080912741</v>
      </c>
      <c r="AC582" s="11">
        <f>(AB582-AB583)/(G583-G582)</f>
        <v>-4.9972261381726515</v>
      </c>
      <c r="AD582" s="11">
        <f>X582*F582</f>
        <v>-0.29798600000000003</v>
      </c>
      <c r="AE582" s="11">
        <f>(X582*E582)/(($I$3+$I$4)*286.9)+273</f>
        <v>762.85123905328555</v>
      </c>
      <c r="AG582" s="11">
        <v>216</v>
      </c>
      <c r="AH582" s="11">
        <v>1.4119999999999999</v>
      </c>
      <c r="AI582" s="11">
        <f t="shared" si="412"/>
        <v>141200</v>
      </c>
      <c r="AJ582" s="11">
        <f t="shared" si="413"/>
        <v>-2.8000000000000025E-2</v>
      </c>
      <c r="AK582" s="11">
        <f t="shared" si="414"/>
        <v>-2800</v>
      </c>
      <c r="AL582" s="11">
        <f t="shared" si="415"/>
        <v>0.14983469671578492</v>
      </c>
      <c r="AM582" s="11">
        <f t="shared" si="416"/>
        <v>5.1498346967157849</v>
      </c>
      <c r="AN582" s="11">
        <f t="shared" si="417"/>
        <v>-5.2268069356742606</v>
      </c>
      <c r="AO582" s="11">
        <f t="shared" si="418"/>
        <v>-0.22168400000000002</v>
      </c>
      <c r="AP582" s="11">
        <f t="shared" si="419"/>
        <v>-151.01492391613732</v>
      </c>
      <c r="AR582" s="11">
        <v>216</v>
      </c>
      <c r="AS582" s="11">
        <v>1.0649999999999999</v>
      </c>
      <c r="AT582" s="11">
        <f t="shared" si="420"/>
        <v>106500</v>
      </c>
      <c r="AU582" s="11">
        <f t="shared" si="421"/>
        <v>-6.9999999999998952E-3</v>
      </c>
      <c r="AV582" s="11">
        <f t="shared" si="422"/>
        <v>-700</v>
      </c>
      <c r="AW582" s="11">
        <f t="shared" si="423"/>
        <v>2.7349607774756507E-2</v>
      </c>
      <c r="AX582" s="11">
        <f t="shared" si="424"/>
        <v>5.0273496077747568</v>
      </c>
      <c r="AY582" s="11">
        <f t="shared" si="425"/>
        <v>-1.7208804291679822</v>
      </c>
      <c r="AZ582" s="11">
        <f t="shared" si="426"/>
        <v>-0.16720500000000002</v>
      </c>
      <c r="BA582" s="11">
        <f t="shared" si="427"/>
        <v>-46.812956069891129</v>
      </c>
      <c r="BC582" s="11">
        <v>216</v>
      </c>
      <c r="BD582" s="11">
        <v>1.454</v>
      </c>
      <c r="BE582" s="11">
        <f t="shared" si="428"/>
        <v>145400</v>
      </c>
      <c r="BF582" s="11">
        <f t="shared" si="429"/>
        <v>-4.6999999999999931E-2</v>
      </c>
      <c r="BG582" s="11">
        <f t="shared" si="430"/>
        <v>-4700</v>
      </c>
      <c r="BH582" s="11">
        <f t="shared" si="431"/>
        <v>0.16256440652301901</v>
      </c>
      <c r="BI582" s="11">
        <f t="shared" si="432"/>
        <v>5.1625644065230194</v>
      </c>
      <c r="BJ582" s="11">
        <f t="shared" si="433"/>
        <v>-8.5747239746747379</v>
      </c>
      <c r="BK582" s="11">
        <f t="shared" si="434"/>
        <v>-0.22827800000000004</v>
      </c>
      <c r="BL582" s="11">
        <f t="shared" si="435"/>
        <v>-163.62726584565416</v>
      </c>
      <c r="BN582" s="11">
        <v>216</v>
      </c>
      <c r="BO582" s="11">
        <v>0.93300000000000005</v>
      </c>
      <c r="BP582" s="11">
        <f t="shared" si="436"/>
        <v>93300</v>
      </c>
      <c r="BQ582" s="11">
        <f t="shared" si="437"/>
        <v>-1.0000000000000009E-3</v>
      </c>
      <c r="BR582" s="11">
        <f t="shared" si="438"/>
        <v>-100</v>
      </c>
      <c r="BS582" s="11">
        <f t="shared" si="439"/>
        <v>-3.0118356253500032E-2</v>
      </c>
      <c r="BT582" s="11">
        <f t="shared" si="440"/>
        <v>4.9698816437464997</v>
      </c>
      <c r="BU582" s="11">
        <f t="shared" si="441"/>
        <v>-0.27984804761282656</v>
      </c>
      <c r="BV582" s="11">
        <f t="shared" si="442"/>
        <v>-0.14648100000000003</v>
      </c>
      <c r="BW582" s="11">
        <f t="shared" si="443"/>
        <v>-7.1741671485525558</v>
      </c>
    </row>
    <row r="583" spans="1:75" x14ac:dyDescent="0.35">
      <c r="A583" s="4">
        <v>217</v>
      </c>
      <c r="B583" s="5">
        <v>408.92</v>
      </c>
      <c r="C583" s="5">
        <f t="shared" ref="C583:C646" si="445">B584-B583</f>
        <v>-1.6100000000000136</v>
      </c>
      <c r="D583" s="5">
        <f t="shared" ref="D583:D646" si="446">LOG(B583)</f>
        <v>2.6116383521225046</v>
      </c>
      <c r="E583" s="5">
        <f t="shared" ref="E583:E646" si="447">B583/1000000</f>
        <v>4.0892000000000001E-4</v>
      </c>
      <c r="F583" s="5">
        <f t="shared" ref="F583:F646" si="448">E584-E583</f>
        <v>-1.6099999999999795E-6</v>
      </c>
      <c r="G583" s="5">
        <f t="shared" ref="G583:G646" si="449">LOG(E583)</f>
        <v>-3.3883616478774954</v>
      </c>
      <c r="H583" s="6">
        <f t="shared" ref="H583:H646" si="450">($I$1+(0.5*$I$2)-((0.5*$I$2)*COS(RADIANS(A583))+(($I$1^2)-((0.5*$I$2)^2)*(SIN(RADIANS(A583))*(SIN(RADIANS(A583)))))^0.5))</f>
        <v>7.5411845795659516E-2</v>
      </c>
      <c r="K583" s="11">
        <v>217</v>
      </c>
      <c r="L583" s="11">
        <v>2.0680000000000001</v>
      </c>
      <c r="M583" s="11">
        <f t="shared" ref="M583:M646" si="451">L583*100000</f>
        <v>206800</v>
      </c>
      <c r="N583" s="11">
        <f t="shared" ref="N583:O646" si="452">L584-L583</f>
        <v>-2.4999999999999911E-2</v>
      </c>
      <c r="O583" s="11">
        <f t="shared" si="452"/>
        <v>-2499.9999999999709</v>
      </c>
      <c r="P583" s="11">
        <f t="shared" ref="P583:Q646" si="453">LOG(L583)</f>
        <v>0.31555053442190489</v>
      </c>
      <c r="Q583" s="11">
        <f t="shared" si="453"/>
        <v>5.3155505344219049</v>
      </c>
      <c r="R583" s="11">
        <f t="shared" ref="R583:R646" si="454">(Q583-Q584)/(G584-G583)</f>
        <v>-3.0830743583677123</v>
      </c>
      <c r="S583" s="11">
        <f t="shared" ref="S583:S646" si="455">-M583*F583</f>
        <v>0.33294799999999575</v>
      </c>
      <c r="T583" s="11">
        <f t="shared" si="444"/>
        <v>804.68487708212058</v>
      </c>
      <c r="V583" s="11">
        <v>217</v>
      </c>
      <c r="W583" s="25">
        <v>1.8620000000000001</v>
      </c>
      <c r="X583" s="11">
        <f t="shared" ref="X583:X646" si="456">W583*100000</f>
        <v>186200</v>
      </c>
      <c r="Y583" s="11">
        <f t="shared" ref="Y583:Y646" si="457">W584-W583</f>
        <v>-4.1000000000000147E-2</v>
      </c>
      <c r="Z583" s="11">
        <f t="shared" ref="Z583:Z646" si="458">X584-X583</f>
        <v>-4100</v>
      </c>
      <c r="AA583" s="11">
        <f t="shared" ref="AA583:AA646" si="459">LOG(W583)</f>
        <v>0.26997967664532385</v>
      </c>
      <c r="AB583" s="11">
        <f t="shared" ref="AB583:AB646" si="460">LOG(X583)</f>
        <v>5.269979676645324</v>
      </c>
      <c r="AC583" s="11">
        <f>(AB583-AB584)/(G584-G583)</f>
        <v>-5.6439894424976025</v>
      </c>
      <c r="AD583" s="11">
        <f>X583*F583</f>
        <v>-0.29978199999999616</v>
      </c>
      <c r="AE583" s="11">
        <f>(X583*E583)/(($I$3+$I$4)*286.9)+273</f>
        <v>751.72207017742198</v>
      </c>
      <c r="AG583" s="11">
        <v>217</v>
      </c>
      <c r="AH583" s="11">
        <v>1.3839999999999999</v>
      </c>
      <c r="AI583" s="11">
        <f t="shared" ref="AI583:AI646" si="461">AH583*100000</f>
        <v>138400</v>
      </c>
      <c r="AJ583" s="11">
        <f t="shared" ref="AJ583:AJ646" si="462">AH584-AH583</f>
        <v>-3.0999999999999917E-2</v>
      </c>
      <c r="AK583" s="11">
        <f t="shared" ref="AK583:AK646" si="463">AI584-AI583</f>
        <v>-3100</v>
      </c>
      <c r="AL583" s="11">
        <f t="shared" ref="AL583:AL646" si="464">LOG(AH583)</f>
        <v>0.14113609012073897</v>
      </c>
      <c r="AM583" s="11">
        <f t="shared" ref="AM583:AM646" si="465">LOG(AI583)</f>
        <v>5.1411360901207388</v>
      </c>
      <c r="AN583" s="11">
        <f t="shared" ref="AN583:AN646" si="466">(AM583-AM584)/(G584-G583)</f>
        <v>-5.7423754224081032</v>
      </c>
      <c r="AO583" s="11">
        <f t="shared" ref="AO583:AO646" si="467">AI583*F583</f>
        <v>-0.22282399999999716</v>
      </c>
      <c r="AP583" s="11">
        <f t="shared" ref="AP583:AP646" si="468">(AI583*E583)/(($I$3-$I$4)*286.9)+273</f>
        <v>-141.01712614982472</v>
      </c>
      <c r="AR583" s="11">
        <v>217</v>
      </c>
      <c r="AS583" s="11">
        <v>1.0580000000000001</v>
      </c>
      <c r="AT583" s="11">
        <f t="shared" ref="AT583:AT646" si="469">AS583*100000</f>
        <v>105800</v>
      </c>
      <c r="AU583" s="11">
        <f t="shared" ref="AU583:AU646" si="470">AS584-AS583</f>
        <v>-6.0000000000000053E-3</v>
      </c>
      <c r="AV583" s="11">
        <f t="shared" ref="AV583:AV646" si="471">AT584-AT583</f>
        <v>-600</v>
      </c>
      <c r="AW583" s="11">
        <f t="shared" ref="AW583:AW646" si="472">LOG(AS583)</f>
        <v>2.4485667699166973E-2</v>
      </c>
      <c r="AX583" s="11">
        <f t="shared" ref="AX583:AX646" si="473">LOG(AT583)</f>
        <v>5.0244856676991674</v>
      </c>
      <c r="AY583" s="11">
        <f t="shared" ref="AY583:AY646" si="474">(AX583-AX584)/(G584-G583)</f>
        <v>-1.4416375287254424</v>
      </c>
      <c r="AZ583" s="11">
        <f t="shared" ref="AZ583:AZ646" si="475">AT583*F583</f>
        <v>-0.17033799999999782</v>
      </c>
      <c r="BA583" s="11">
        <f t="shared" ref="BA583:BA646" si="476">(AT583*E583)/(($I$3-$I$4)*286.9)+273</f>
        <v>-43.495751059620318</v>
      </c>
      <c r="BC583" s="11">
        <v>217</v>
      </c>
      <c r="BD583" s="11">
        <v>1.407</v>
      </c>
      <c r="BE583" s="11">
        <f t="shared" ref="BE583:BE646" si="477">BD583*100000</f>
        <v>140700</v>
      </c>
      <c r="BF583" s="11">
        <f t="shared" ref="BF583:BF646" si="478">BD584-BD583</f>
        <v>-4.4000000000000039E-2</v>
      </c>
      <c r="BG583" s="11">
        <f t="shared" ref="BG583:BG646" si="479">BE584-BE583</f>
        <v>-4400</v>
      </c>
      <c r="BH583" s="11">
        <f t="shared" ref="BH583:BH646" si="480">LOG(BD583)</f>
        <v>0.1482940974347457</v>
      </c>
      <c r="BI583" s="11">
        <f t="shared" ref="BI583:BI646" si="481">LOG(BE583)</f>
        <v>5.1482940974347455</v>
      </c>
      <c r="BJ583" s="11">
        <f t="shared" ref="BJ583:BJ646" si="482">(BI583-BI584)/(G584-G583)</f>
        <v>-8.0537019200057944</v>
      </c>
      <c r="BK583" s="11">
        <f t="shared" ref="BK583:BK646" si="483">BE583*$F583</f>
        <v>-0.22652699999999712</v>
      </c>
      <c r="BL583" s="11">
        <f t="shared" ref="BL583:BL646" si="484">(BE583*$E583)/(($I$3-$I$4)*286.9)+273</f>
        <v>-147.89746856416423</v>
      </c>
      <c r="BN583" s="11">
        <v>217</v>
      </c>
      <c r="BO583" s="11">
        <v>0.93200000000000005</v>
      </c>
      <c r="BP583" s="11">
        <f t="shared" ref="BP583:BP646" si="485">BO583*100000</f>
        <v>93200</v>
      </c>
      <c r="BQ583" s="11">
        <f t="shared" ref="BQ583:BQ646" si="486">BO584-BO583</f>
        <v>2.0000000000000018E-3</v>
      </c>
      <c r="BR583" s="11">
        <f t="shared" ref="BR583:BR646" si="487">BP584-BP583</f>
        <v>200</v>
      </c>
      <c r="BS583" s="11">
        <f t="shared" ref="BS583:BS646" si="488">LOG(BO583)</f>
        <v>-3.0584087646018613E-2</v>
      </c>
      <c r="BT583" s="11">
        <f t="shared" ref="BT583:BT646" si="489">LOG(BP583)</f>
        <v>4.9694159123539814</v>
      </c>
      <c r="BU583" s="11">
        <f t="shared" ref="BU583:BU646" si="490">(BT583-BT584)/(G584-G583)</f>
        <v>0.54338123463917842</v>
      </c>
      <c r="BV583" s="11">
        <f t="shared" ref="BV583:BV646" si="491">BP583*$F583</f>
        <v>-0.15005199999999808</v>
      </c>
      <c r="BW583" s="11">
        <f t="shared" ref="BW583:BW646" si="492">(BP583*$E583)/(($I$3-$I$4)*286.9)+273</f>
        <v>-5.803440441933958</v>
      </c>
    </row>
    <row r="584" spans="1:75" x14ac:dyDescent="0.35">
      <c r="A584" s="4">
        <v>218</v>
      </c>
      <c r="B584" s="5">
        <v>407.31</v>
      </c>
      <c r="C584" s="5">
        <f t="shared" si="445"/>
        <v>-1.6499999999999773</v>
      </c>
      <c r="D584" s="5">
        <f t="shared" si="446"/>
        <v>2.6099250727216621</v>
      </c>
      <c r="E584" s="5">
        <f t="shared" si="447"/>
        <v>4.0731000000000003E-4</v>
      </c>
      <c r="F584" s="5">
        <f t="shared" si="448"/>
        <v>-1.650000000000013E-6</v>
      </c>
      <c r="G584" s="5">
        <f t="shared" si="449"/>
        <v>-3.3900749272783379</v>
      </c>
      <c r="H584" s="6">
        <f t="shared" si="450"/>
        <v>7.5083041831669584E-2</v>
      </c>
      <c r="K584" s="11">
        <v>218</v>
      </c>
      <c r="L584" s="11">
        <v>2.0430000000000001</v>
      </c>
      <c r="M584" s="11">
        <f t="shared" si="451"/>
        <v>204300.00000000003</v>
      </c>
      <c r="N584" s="11">
        <f t="shared" si="452"/>
        <v>-2.4000000000000021E-2</v>
      </c>
      <c r="O584" s="11">
        <f t="shared" si="452"/>
        <v>-2400.0000000000291</v>
      </c>
      <c r="P584" s="11">
        <f t="shared" si="453"/>
        <v>0.31026836663244761</v>
      </c>
      <c r="Q584" s="11">
        <f t="shared" si="453"/>
        <v>5.3102683666324477</v>
      </c>
      <c r="R584" s="11">
        <f t="shared" si="454"/>
        <v>-2.9111618781988633</v>
      </c>
      <c r="S584" s="11">
        <f t="shared" si="455"/>
        <v>0.3370950000000027</v>
      </c>
      <c r="T584" s="11">
        <f t="shared" si="444"/>
        <v>796.18930850006996</v>
      </c>
      <c r="V584" s="11">
        <v>218</v>
      </c>
      <c r="W584" s="25">
        <v>1.821</v>
      </c>
      <c r="X584" s="11">
        <f t="shared" si="456"/>
        <v>182100</v>
      </c>
      <c r="Y584" s="11">
        <f t="shared" si="457"/>
        <v>-5.0000000000000044E-2</v>
      </c>
      <c r="Z584" s="11">
        <f t="shared" si="458"/>
        <v>-5000</v>
      </c>
      <c r="AA584" s="11">
        <f t="shared" si="459"/>
        <v>0.26030994579492001</v>
      </c>
      <c r="AB584" s="11">
        <f t="shared" si="460"/>
        <v>5.2603099457949201</v>
      </c>
      <c r="AC584" s="11">
        <f>(AB584-AB585)/(G585-G584)</f>
        <v>-6.8588563572841359</v>
      </c>
      <c r="AD584" s="11">
        <f>X584*F584</f>
        <v>-0.30046500000000237</v>
      </c>
      <c r="AE584" s="11">
        <f>(X584*E584)/(($I$3+$I$4)*286.9)+273</f>
        <v>739.33760684220624</v>
      </c>
      <c r="AG584" s="11">
        <v>218</v>
      </c>
      <c r="AH584" s="11">
        <v>1.353</v>
      </c>
      <c r="AI584" s="11">
        <f t="shared" si="461"/>
        <v>135300</v>
      </c>
      <c r="AJ584" s="11">
        <f t="shared" si="462"/>
        <v>-2.2999999999999909E-2</v>
      </c>
      <c r="AK584" s="11">
        <f t="shared" si="463"/>
        <v>-2300</v>
      </c>
      <c r="AL584" s="11">
        <f t="shared" si="464"/>
        <v>0.13129779659762297</v>
      </c>
      <c r="AM584" s="11">
        <f t="shared" si="465"/>
        <v>5.1312977965976225</v>
      </c>
      <c r="AN584" s="11">
        <f t="shared" si="466"/>
        <v>-4.2238431373167105</v>
      </c>
      <c r="AO584" s="11">
        <f t="shared" si="467"/>
        <v>-0.22324500000000175</v>
      </c>
      <c r="AP584" s="11">
        <f t="shared" si="468"/>
        <v>-130.15006439716427</v>
      </c>
      <c r="AR584" s="11">
        <v>218</v>
      </c>
      <c r="AS584" s="11">
        <v>1.052</v>
      </c>
      <c r="AT584" s="11">
        <f t="shared" si="469"/>
        <v>105200</v>
      </c>
      <c r="AU584" s="11">
        <f t="shared" si="470"/>
        <v>-4.0000000000000036E-3</v>
      </c>
      <c r="AV584" s="11">
        <f t="shared" si="471"/>
        <v>-400</v>
      </c>
      <c r="AW584" s="11">
        <f t="shared" si="472"/>
        <v>2.201573981772028E-2</v>
      </c>
      <c r="AX584" s="11">
        <f t="shared" si="473"/>
        <v>5.0220157398177205</v>
      </c>
      <c r="AY584" s="11">
        <f t="shared" si="474"/>
        <v>-0.93849335284942181</v>
      </c>
      <c r="AZ584" s="11">
        <f t="shared" si="475"/>
        <v>-0.17358000000000137</v>
      </c>
      <c r="BA584" s="11">
        <f t="shared" si="476"/>
        <v>-40.461838688704177</v>
      </c>
      <c r="BC584" s="11">
        <v>218</v>
      </c>
      <c r="BD584" s="11">
        <v>1.363</v>
      </c>
      <c r="BE584" s="11">
        <f t="shared" si="477"/>
        <v>136300</v>
      </c>
      <c r="BF584" s="11">
        <f t="shared" si="478"/>
        <v>-4.6000000000000041E-2</v>
      </c>
      <c r="BG584" s="11">
        <f t="shared" si="479"/>
        <v>-4600</v>
      </c>
      <c r="BH584" s="11">
        <f t="shared" si="480"/>
        <v>0.13449585583467355</v>
      </c>
      <c r="BI584" s="11">
        <f t="shared" si="481"/>
        <v>5.1344958558346736</v>
      </c>
      <c r="BJ584" s="11">
        <f t="shared" si="482"/>
        <v>-8.4577661140362856</v>
      </c>
      <c r="BK584" s="11">
        <f t="shared" si="483"/>
        <v>-0.22489500000000176</v>
      </c>
      <c r="BL584" s="11">
        <f t="shared" si="484"/>
        <v>-133.12973966987056</v>
      </c>
      <c r="BN584" s="11">
        <v>218</v>
      </c>
      <c r="BO584" s="11">
        <v>0.93400000000000005</v>
      </c>
      <c r="BP584" s="11">
        <f t="shared" si="485"/>
        <v>93400</v>
      </c>
      <c r="BQ584" s="11">
        <f t="shared" si="486"/>
        <v>1.0000000000000009E-3</v>
      </c>
      <c r="BR584" s="11">
        <f t="shared" si="487"/>
        <v>100</v>
      </c>
      <c r="BS584" s="11">
        <f t="shared" si="488"/>
        <v>-2.9653123769906618E-2</v>
      </c>
      <c r="BT584" s="11">
        <f t="shared" si="489"/>
        <v>4.9703468762300931</v>
      </c>
      <c r="BU584" s="11">
        <f t="shared" si="490"/>
        <v>0.26362143466765625</v>
      </c>
      <c r="BV584" s="11">
        <f t="shared" si="491"/>
        <v>-0.15411000000000122</v>
      </c>
      <c r="BW584" s="11">
        <f t="shared" si="492"/>
        <v>-5.3016704707696931</v>
      </c>
    </row>
    <row r="585" spans="1:75" x14ac:dyDescent="0.35">
      <c r="A585" s="4">
        <v>219</v>
      </c>
      <c r="B585" s="5">
        <v>405.66</v>
      </c>
      <c r="C585" s="5">
        <f t="shared" si="445"/>
        <v>-1.7000000000000455</v>
      </c>
      <c r="D585" s="5">
        <f t="shared" si="446"/>
        <v>2.6081621863197615</v>
      </c>
      <c r="E585" s="5">
        <f t="shared" si="447"/>
        <v>4.0566000000000002E-4</v>
      </c>
      <c r="F585" s="5">
        <f t="shared" si="448"/>
        <v>-1.7000000000000413E-6</v>
      </c>
      <c r="G585" s="5">
        <f t="shared" si="449"/>
        <v>-3.3918378136802385</v>
      </c>
      <c r="H585" s="6">
        <f t="shared" si="450"/>
        <v>7.4745455138919434E-2</v>
      </c>
      <c r="K585" s="11">
        <v>219</v>
      </c>
      <c r="L585" s="11">
        <v>2.0190000000000001</v>
      </c>
      <c r="M585" s="11">
        <f t="shared" si="451"/>
        <v>201900</v>
      </c>
      <c r="N585" s="11">
        <f t="shared" si="452"/>
        <v>-2.4000000000000021E-2</v>
      </c>
      <c r="O585" s="11">
        <f t="shared" si="452"/>
        <v>-2400</v>
      </c>
      <c r="P585" s="11">
        <f t="shared" si="453"/>
        <v>0.3051363189436393</v>
      </c>
      <c r="Q585" s="11">
        <f t="shared" si="453"/>
        <v>5.3051363189436396</v>
      </c>
      <c r="R585" s="11">
        <f t="shared" si="454"/>
        <v>-2.8475457948479765</v>
      </c>
      <c r="S585" s="11">
        <f t="shared" si="455"/>
        <v>0.34323000000000836</v>
      </c>
      <c r="T585" s="11">
        <f t="shared" si="444"/>
        <v>787.94865293577459</v>
      </c>
      <c r="V585" s="11">
        <v>219</v>
      </c>
      <c r="W585" s="25">
        <v>1.7709999999999999</v>
      </c>
      <c r="X585" s="11">
        <f t="shared" si="456"/>
        <v>177100</v>
      </c>
      <c r="Y585" s="11">
        <f t="shared" si="457"/>
        <v>-4.6999999999999931E-2</v>
      </c>
      <c r="Z585" s="11">
        <f t="shared" si="458"/>
        <v>-4700</v>
      </c>
      <c r="AA585" s="11">
        <f t="shared" si="459"/>
        <v>0.24821856119007474</v>
      </c>
      <c r="AB585" s="11">
        <f t="shared" si="460"/>
        <v>5.2482185611900745</v>
      </c>
      <c r="AC585" s="11">
        <f>(AB585-AB586)/(G586-G585)</f>
        <v>-6.4048435818146823</v>
      </c>
      <c r="AD585" s="11">
        <f>X585*F585</f>
        <v>-0.30107000000000733</v>
      </c>
      <c r="AE585" s="11">
        <f>(X585*E585)/(($I$3+$I$4)*286.9)+273</f>
        <v>724.69592092583298</v>
      </c>
      <c r="AG585" s="11">
        <v>219</v>
      </c>
      <c r="AH585" s="11">
        <v>1.33</v>
      </c>
      <c r="AI585" s="11">
        <f t="shared" si="461"/>
        <v>133000</v>
      </c>
      <c r="AJ585" s="11">
        <f t="shared" si="462"/>
        <v>-1.8000000000000016E-2</v>
      </c>
      <c r="AK585" s="11">
        <f t="shared" si="463"/>
        <v>-1800</v>
      </c>
      <c r="AL585" s="11">
        <f t="shared" si="464"/>
        <v>0.12385164096708581</v>
      </c>
      <c r="AM585" s="11">
        <f t="shared" si="465"/>
        <v>5.1238516409670858</v>
      </c>
      <c r="AN585" s="11">
        <f t="shared" si="466"/>
        <v>-3.2447263816316498</v>
      </c>
      <c r="AO585" s="11">
        <f t="shared" si="467"/>
        <v>-0.22610000000000549</v>
      </c>
      <c r="AP585" s="11">
        <f t="shared" si="468"/>
        <v>-121.69142535111769</v>
      </c>
      <c r="AR585" s="11">
        <v>219</v>
      </c>
      <c r="AS585" s="11">
        <v>1.048</v>
      </c>
      <c r="AT585" s="11">
        <f t="shared" si="469"/>
        <v>104800</v>
      </c>
      <c r="AU585" s="11">
        <f t="shared" si="470"/>
        <v>-1.2000000000000011E-2</v>
      </c>
      <c r="AV585" s="11">
        <f t="shared" si="471"/>
        <v>-1200</v>
      </c>
      <c r="AW585" s="11">
        <f t="shared" si="472"/>
        <v>2.0361282647707864E-2</v>
      </c>
      <c r="AX585" s="11">
        <f t="shared" si="473"/>
        <v>5.0203612826477082</v>
      </c>
      <c r="AY585" s="11">
        <f t="shared" si="474"/>
        <v>-2.7423317996842966</v>
      </c>
      <c r="AZ585" s="11">
        <f t="shared" si="475"/>
        <v>-0.17816000000000434</v>
      </c>
      <c r="BA585" s="11">
        <f t="shared" si="476"/>
        <v>-38.00497275787319</v>
      </c>
      <c r="BC585" s="11">
        <v>219</v>
      </c>
      <c r="BD585" s="11">
        <v>1.3169999999999999</v>
      </c>
      <c r="BE585" s="11">
        <f t="shared" si="477"/>
        <v>131700</v>
      </c>
      <c r="BF585" s="11">
        <f t="shared" si="478"/>
        <v>-4.4000000000000039E-2</v>
      </c>
      <c r="BG585" s="11">
        <f t="shared" si="479"/>
        <v>-4400.0000000000146</v>
      </c>
      <c r="BH585" s="11">
        <f t="shared" si="480"/>
        <v>0.1195857749617838</v>
      </c>
      <c r="BI585" s="11">
        <f t="shared" si="481"/>
        <v>5.1195857749617835</v>
      </c>
      <c r="BJ585" s="11">
        <f t="shared" si="482"/>
        <v>-8.0914502087595785</v>
      </c>
      <c r="BK585" s="11">
        <f t="shared" si="483"/>
        <v>-0.22389000000000545</v>
      </c>
      <c r="BL585" s="11">
        <f t="shared" si="484"/>
        <v>-117.83353923866315</v>
      </c>
      <c r="BN585" s="11">
        <v>219</v>
      </c>
      <c r="BO585" s="11">
        <v>0.93500000000000005</v>
      </c>
      <c r="BP585" s="11">
        <f t="shared" si="485"/>
        <v>93500</v>
      </c>
      <c r="BQ585" s="11">
        <f t="shared" si="486"/>
        <v>0</v>
      </c>
      <c r="BR585" s="11">
        <f t="shared" si="487"/>
        <v>0</v>
      </c>
      <c r="BS585" s="11">
        <f t="shared" si="488"/>
        <v>-2.91883891274822E-2</v>
      </c>
      <c r="BT585" s="11">
        <f t="shared" si="489"/>
        <v>4.9708116108725182</v>
      </c>
      <c r="BU585" s="11">
        <f t="shared" si="490"/>
        <v>0</v>
      </c>
      <c r="BV585" s="11">
        <f t="shared" si="491"/>
        <v>-0.15895000000000387</v>
      </c>
      <c r="BW585" s="11">
        <f t="shared" si="492"/>
        <v>-4.4710396265376176</v>
      </c>
    </row>
    <row r="586" spans="1:75" x14ac:dyDescent="0.35">
      <c r="A586" s="4">
        <v>220</v>
      </c>
      <c r="B586" s="5">
        <v>403.96</v>
      </c>
      <c r="C586" s="5">
        <f t="shared" si="445"/>
        <v>-1.7399999999999523</v>
      </c>
      <c r="D586" s="5">
        <f t="shared" si="446"/>
        <v>2.606338363528125</v>
      </c>
      <c r="E586" s="5">
        <f t="shared" si="447"/>
        <v>4.0395999999999997E-4</v>
      </c>
      <c r="F586" s="5">
        <f t="shared" si="448"/>
        <v>-1.7399999999999664E-6</v>
      </c>
      <c r="G586" s="5">
        <f t="shared" si="449"/>
        <v>-3.393661636471875</v>
      </c>
      <c r="H586" s="6">
        <f t="shared" si="450"/>
        <v>7.4399095116427616E-2</v>
      </c>
      <c r="K586" s="11">
        <v>220</v>
      </c>
      <c r="L586" s="11">
        <v>1.9950000000000001</v>
      </c>
      <c r="M586" s="11">
        <f t="shared" si="451"/>
        <v>199500</v>
      </c>
      <c r="N586" s="11">
        <f t="shared" si="452"/>
        <v>-1.7000000000000126E-2</v>
      </c>
      <c r="O586" s="11">
        <f t="shared" si="452"/>
        <v>-1700</v>
      </c>
      <c r="P586" s="11">
        <f t="shared" si="453"/>
        <v>0.29994290002276708</v>
      </c>
      <c r="Q586" s="11">
        <f t="shared" si="453"/>
        <v>5.2999429000227671</v>
      </c>
      <c r="R586" s="11">
        <f t="shared" si="454"/>
        <v>-1.9825087097802239</v>
      </c>
      <c r="S586" s="11">
        <f t="shared" si="455"/>
        <v>0.34712999999999328</v>
      </c>
      <c r="T586" s="11">
        <f t="shared" si="444"/>
        <v>779.69507693315325</v>
      </c>
      <c r="V586" s="11">
        <v>220</v>
      </c>
      <c r="W586" s="25">
        <v>1.724</v>
      </c>
      <c r="X586" s="11">
        <f t="shared" si="456"/>
        <v>172400</v>
      </c>
      <c r="Y586" s="11">
        <f t="shared" si="457"/>
        <v>-3.2999999999999918E-2</v>
      </c>
      <c r="Z586" s="11">
        <f t="shared" si="458"/>
        <v>-3300</v>
      </c>
      <c r="AA586" s="11">
        <f t="shared" si="459"/>
        <v>0.23653726148869397</v>
      </c>
      <c r="AB586" s="11">
        <f t="shared" si="460"/>
        <v>5.236537261488694</v>
      </c>
      <c r="AC586" s="11">
        <f>(AB586-AB587)/(G587-G586)</f>
        <v>-4.4773273442938661</v>
      </c>
      <c r="AD586" s="11">
        <f>X586*F586</f>
        <v>-0.29997599999999419</v>
      </c>
      <c r="AE586" s="11">
        <f>(X586*E586)/(($I$3+$I$4)*286.9)+273</f>
        <v>710.86582086854946</v>
      </c>
      <c r="AG586" s="11">
        <v>220</v>
      </c>
      <c r="AH586" s="11">
        <v>1.3120000000000001</v>
      </c>
      <c r="AI586" s="11">
        <f t="shared" si="461"/>
        <v>131200</v>
      </c>
      <c r="AJ586" s="11">
        <f t="shared" si="462"/>
        <v>-1.6000000000000014E-2</v>
      </c>
      <c r="AK586" s="11">
        <f t="shared" si="463"/>
        <v>-1600</v>
      </c>
      <c r="AL586" s="11">
        <f t="shared" si="464"/>
        <v>0.11793383503964149</v>
      </c>
      <c r="AM586" s="11">
        <f t="shared" si="465"/>
        <v>5.1179338350396417</v>
      </c>
      <c r="AN586" s="11">
        <f t="shared" si="466"/>
        <v>-2.8424965188457163</v>
      </c>
      <c r="AO586" s="11">
        <f t="shared" si="467"/>
        <v>-0.22828799999999561</v>
      </c>
      <c r="AP586" s="11">
        <f t="shared" si="468"/>
        <v>-114.71808833299553</v>
      </c>
      <c r="AR586" s="11">
        <v>220</v>
      </c>
      <c r="AS586" s="11">
        <v>1.036</v>
      </c>
      <c r="AT586" s="11">
        <f t="shared" si="469"/>
        <v>103600</v>
      </c>
      <c r="AU586" s="11">
        <f t="shared" si="470"/>
        <v>-1.0000000000000009E-2</v>
      </c>
      <c r="AV586" s="11">
        <f t="shared" si="471"/>
        <v>-1000</v>
      </c>
      <c r="AW586" s="11">
        <f t="shared" si="472"/>
        <v>1.5359755409214231E-2</v>
      </c>
      <c r="AX586" s="11">
        <f t="shared" si="473"/>
        <v>5.0153597554092144</v>
      </c>
      <c r="AY586" s="11">
        <f t="shared" si="474"/>
        <v>-2.2469677594744661</v>
      </c>
      <c r="AZ586" s="11">
        <f t="shared" si="475"/>
        <v>-0.18026399999999651</v>
      </c>
      <c r="BA586" s="11">
        <f t="shared" si="476"/>
        <v>-33.155441701969039</v>
      </c>
      <c r="BC586" s="11">
        <v>220</v>
      </c>
      <c r="BD586" s="11">
        <v>1.2729999999999999</v>
      </c>
      <c r="BE586" s="11">
        <f t="shared" si="477"/>
        <v>127299.99999999999</v>
      </c>
      <c r="BF586" s="11">
        <f t="shared" si="478"/>
        <v>-3.6999999999999922E-2</v>
      </c>
      <c r="BG586" s="11">
        <f t="shared" si="479"/>
        <v>-3699.9999999999854</v>
      </c>
      <c r="BH586" s="11">
        <f t="shared" si="480"/>
        <v>0.10482840365365537</v>
      </c>
      <c r="BI586" s="11">
        <f t="shared" si="481"/>
        <v>5.1048284036536558</v>
      </c>
      <c r="BJ586" s="11">
        <f t="shared" si="482"/>
        <v>-6.8330507310302568</v>
      </c>
      <c r="BK586" s="11">
        <f t="shared" si="483"/>
        <v>-0.2215019999999957</v>
      </c>
      <c r="BL586" s="11">
        <f t="shared" si="484"/>
        <v>-103.19293174382875</v>
      </c>
      <c r="BN586" s="11">
        <v>220</v>
      </c>
      <c r="BO586" s="11">
        <v>0.93500000000000005</v>
      </c>
      <c r="BP586" s="11">
        <f t="shared" si="485"/>
        <v>93500</v>
      </c>
      <c r="BQ586" s="11">
        <f t="shared" si="486"/>
        <v>-3.0000000000000027E-3</v>
      </c>
      <c r="BR586" s="11">
        <f t="shared" si="487"/>
        <v>-300</v>
      </c>
      <c r="BS586" s="11">
        <f t="shared" si="488"/>
        <v>-2.91883891274822E-2</v>
      </c>
      <c r="BT586" s="11">
        <f t="shared" si="489"/>
        <v>4.9708116108725182</v>
      </c>
      <c r="BU586" s="11">
        <f t="shared" si="490"/>
        <v>-0.74449092405055894</v>
      </c>
      <c r="BV586" s="11">
        <f t="shared" si="491"/>
        <v>-0.16268999999999686</v>
      </c>
      <c r="BW586" s="11">
        <f t="shared" si="492"/>
        <v>-3.308241304383273</v>
      </c>
    </row>
    <row r="587" spans="1:75" x14ac:dyDescent="0.35">
      <c r="A587" s="4">
        <v>221</v>
      </c>
      <c r="B587" s="5">
        <v>402.22</v>
      </c>
      <c r="C587" s="5">
        <f t="shared" si="445"/>
        <v>-1.7900000000000205</v>
      </c>
      <c r="D587" s="5">
        <f t="shared" si="446"/>
        <v>2.6044636616701857</v>
      </c>
      <c r="E587" s="5">
        <f t="shared" si="447"/>
        <v>4.0222000000000001E-4</v>
      </c>
      <c r="F587" s="5">
        <f t="shared" si="448"/>
        <v>-1.7899999999999947E-6</v>
      </c>
      <c r="G587" s="5">
        <f t="shared" si="449"/>
        <v>-3.3955363383298147</v>
      </c>
      <c r="H587" s="6">
        <f t="shared" si="450"/>
        <v>7.4043972771820399E-2</v>
      </c>
      <c r="K587" s="11">
        <v>221</v>
      </c>
      <c r="L587" s="11">
        <v>1.978</v>
      </c>
      <c r="M587" s="11">
        <f t="shared" si="451"/>
        <v>197800</v>
      </c>
      <c r="N587" s="11">
        <f t="shared" si="452"/>
        <v>-1.4000000000000012E-2</v>
      </c>
      <c r="O587" s="11">
        <f t="shared" si="452"/>
        <v>-1400</v>
      </c>
      <c r="P587" s="11">
        <f t="shared" si="453"/>
        <v>0.29622628726116057</v>
      </c>
      <c r="Q587" s="11">
        <f t="shared" si="453"/>
        <v>5.2962262872611605</v>
      </c>
      <c r="R587" s="11">
        <f t="shared" si="454"/>
        <v>-1.5925229538329042</v>
      </c>
      <c r="S587" s="11">
        <f t="shared" si="455"/>
        <v>0.35406199999999893</v>
      </c>
      <c r="T587" s="11">
        <f t="shared" si="444"/>
        <v>773.21345573997462</v>
      </c>
      <c r="V587" s="11">
        <v>221</v>
      </c>
      <c r="W587" s="25">
        <v>1.6910000000000001</v>
      </c>
      <c r="X587" s="11">
        <f t="shared" si="456"/>
        <v>169100</v>
      </c>
      <c r="Y587" s="11">
        <f t="shared" si="457"/>
        <v>-3.2000000000000028E-2</v>
      </c>
      <c r="Z587" s="11">
        <f t="shared" si="458"/>
        <v>-3200</v>
      </c>
      <c r="AA587" s="11">
        <f t="shared" si="459"/>
        <v>0.22814360759774177</v>
      </c>
      <c r="AB587" s="11">
        <f t="shared" si="460"/>
        <v>5.2281436075977421</v>
      </c>
      <c r="AC587" s="11">
        <f>(AB587-AB588)/(G588-G587)</f>
        <v>-4.2834217738033109</v>
      </c>
      <c r="AD587" s="11">
        <f>X587*F587</f>
        <v>-0.3026889999999991</v>
      </c>
      <c r="AE587" s="11">
        <f>(X587*E587)/(($I$3+$I$4)*286.9)+273</f>
        <v>700.63445584241504</v>
      </c>
      <c r="AG587" s="11">
        <v>221</v>
      </c>
      <c r="AH587" s="11">
        <v>1.296</v>
      </c>
      <c r="AI587" s="11">
        <f t="shared" si="461"/>
        <v>129600</v>
      </c>
      <c r="AJ587" s="11">
        <f t="shared" si="462"/>
        <v>-4.0000000000000036E-3</v>
      </c>
      <c r="AK587" s="11">
        <f t="shared" si="463"/>
        <v>-400</v>
      </c>
      <c r="AL587" s="11">
        <f t="shared" si="464"/>
        <v>0.11260500153457455</v>
      </c>
      <c r="AM587" s="11">
        <f t="shared" si="465"/>
        <v>5.1126050015345745</v>
      </c>
      <c r="AN587" s="11">
        <f t="shared" si="466"/>
        <v>-0.69305631363039255</v>
      </c>
      <c r="AO587" s="11">
        <f t="shared" si="467"/>
        <v>-0.2319839999999993</v>
      </c>
      <c r="AP587" s="11">
        <f t="shared" si="468"/>
        <v>-108.34014502260237</v>
      </c>
      <c r="AR587" s="11">
        <v>221</v>
      </c>
      <c r="AS587" s="11">
        <v>1.026</v>
      </c>
      <c r="AT587" s="11">
        <f t="shared" si="469"/>
        <v>102600</v>
      </c>
      <c r="AU587" s="11">
        <f t="shared" si="470"/>
        <v>-1.2000000000000011E-2</v>
      </c>
      <c r="AV587" s="11">
        <f t="shared" si="471"/>
        <v>-1200</v>
      </c>
      <c r="AW587" s="11">
        <f t="shared" si="472"/>
        <v>1.1147360775797479E-2</v>
      </c>
      <c r="AX587" s="11">
        <f t="shared" si="473"/>
        <v>5.011147360775797</v>
      </c>
      <c r="AY587" s="11">
        <f t="shared" si="474"/>
        <v>-2.6377191170777237</v>
      </c>
      <c r="AZ587" s="11">
        <f t="shared" si="475"/>
        <v>-0.18365399999999946</v>
      </c>
      <c r="BA587" s="11">
        <f t="shared" si="476"/>
        <v>-28.894281476226865</v>
      </c>
      <c r="BC587" s="11">
        <v>221</v>
      </c>
      <c r="BD587" s="11">
        <v>1.236</v>
      </c>
      <c r="BE587" s="11">
        <f t="shared" si="477"/>
        <v>123600</v>
      </c>
      <c r="BF587" s="11">
        <f t="shared" si="478"/>
        <v>-3.2999999999999918E-2</v>
      </c>
      <c r="BG587" s="11">
        <f t="shared" si="479"/>
        <v>-3300</v>
      </c>
      <c r="BH587" s="11">
        <f t="shared" si="480"/>
        <v>9.2018470752797024E-2</v>
      </c>
      <c r="BI587" s="11">
        <f t="shared" si="481"/>
        <v>5.0920184707527971</v>
      </c>
      <c r="BJ587" s="11">
        <f t="shared" si="482"/>
        <v>-6.0673786922413386</v>
      </c>
      <c r="BK587" s="11">
        <f t="shared" si="483"/>
        <v>-0.22124399999999936</v>
      </c>
      <c r="BL587" s="11">
        <f t="shared" si="484"/>
        <v>-90.685508678963402</v>
      </c>
      <c r="BN587" s="11">
        <v>221</v>
      </c>
      <c r="BO587" s="11">
        <v>0.93200000000000005</v>
      </c>
      <c r="BP587" s="11">
        <f t="shared" si="485"/>
        <v>93200</v>
      </c>
      <c r="BQ587" s="11">
        <f t="shared" si="486"/>
        <v>2.0000000000000018E-3</v>
      </c>
      <c r="BR587" s="11">
        <f t="shared" si="487"/>
        <v>200</v>
      </c>
      <c r="BS587" s="11">
        <f t="shared" si="488"/>
        <v>-3.0584087646018613E-2</v>
      </c>
      <c r="BT587" s="11">
        <f t="shared" si="489"/>
        <v>4.9694159123539814</v>
      </c>
      <c r="BU587" s="11">
        <f t="shared" si="490"/>
        <v>0.48060798452751186</v>
      </c>
      <c r="BV587" s="11">
        <f t="shared" si="491"/>
        <v>-0.1668279999999995</v>
      </c>
      <c r="BW587" s="11">
        <f t="shared" si="492"/>
        <v>-1.2353512045257844</v>
      </c>
    </row>
    <row r="588" spans="1:75" x14ac:dyDescent="0.35">
      <c r="A588" s="4">
        <v>222</v>
      </c>
      <c r="B588" s="5">
        <v>400.43</v>
      </c>
      <c r="C588" s="5">
        <f t="shared" si="445"/>
        <v>-1.8199999999999932</v>
      </c>
      <c r="D588" s="5">
        <f t="shared" si="446"/>
        <v>2.6025266071349242</v>
      </c>
      <c r="E588" s="5">
        <f t="shared" si="447"/>
        <v>4.0043000000000001E-4</v>
      </c>
      <c r="F588" s="5">
        <f t="shared" si="448"/>
        <v>-1.8199999999999792E-6</v>
      </c>
      <c r="G588" s="5">
        <f t="shared" si="449"/>
        <v>-3.3974733928650758</v>
      </c>
      <c r="H588" s="6">
        <f t="shared" si="450"/>
        <v>7.3680100823546549E-2</v>
      </c>
      <c r="K588" s="11">
        <v>222</v>
      </c>
      <c r="L588" s="11">
        <v>1.964</v>
      </c>
      <c r="M588" s="11">
        <f t="shared" si="451"/>
        <v>196400</v>
      </c>
      <c r="N588" s="11">
        <f t="shared" si="452"/>
        <v>-6.9999999999998952E-3</v>
      </c>
      <c r="O588" s="11">
        <f t="shared" si="452"/>
        <v>-700</v>
      </c>
      <c r="P588" s="11">
        <f t="shared" si="453"/>
        <v>0.29314148345093083</v>
      </c>
      <c r="Q588" s="11">
        <f t="shared" si="453"/>
        <v>5.2931414834509312</v>
      </c>
      <c r="R588" s="11">
        <f t="shared" si="454"/>
        <v>-0.78378697257401075</v>
      </c>
      <c r="S588" s="11">
        <f t="shared" si="455"/>
        <v>0.35744799999999594</v>
      </c>
      <c r="T588" s="11">
        <f t="shared" si="444"/>
        <v>767.46267238183691</v>
      </c>
      <c r="V588" s="11">
        <v>222</v>
      </c>
      <c r="W588" s="25">
        <v>1.659</v>
      </c>
      <c r="X588" s="11">
        <f t="shared" si="456"/>
        <v>165900</v>
      </c>
      <c r="Y588" s="11">
        <f t="shared" si="457"/>
        <v>-3.1000000000000139E-2</v>
      </c>
      <c r="Z588" s="11">
        <f t="shared" si="458"/>
        <v>-3100</v>
      </c>
      <c r="AA588" s="11">
        <f t="shared" si="459"/>
        <v>0.21984638602436071</v>
      </c>
      <c r="AB588" s="11">
        <f t="shared" si="460"/>
        <v>5.2198463860243605</v>
      </c>
      <c r="AC588" s="11">
        <f>(AB588-AB589)/(G589-G588)</f>
        <v>-4.1406759899559828</v>
      </c>
      <c r="AD588" s="11">
        <f>X588*F588</f>
        <v>-0.30193799999999654</v>
      </c>
      <c r="AE588" s="11">
        <f>(X588*E588)/(($I$3+$I$4)*286.9)+273</f>
        <v>690.6749355811952</v>
      </c>
      <c r="AG588" s="11">
        <v>222</v>
      </c>
      <c r="AH588" s="11">
        <v>1.292</v>
      </c>
      <c r="AI588" s="11">
        <f t="shared" si="461"/>
        <v>129200</v>
      </c>
      <c r="AJ588" s="11">
        <f t="shared" si="462"/>
        <v>-1.0000000000001119E-3</v>
      </c>
      <c r="AK588" s="11">
        <f t="shared" si="463"/>
        <v>-100.00000000001455</v>
      </c>
      <c r="AL588" s="11">
        <f t="shared" si="464"/>
        <v>0.1112625136590653</v>
      </c>
      <c r="AM588" s="11">
        <f t="shared" si="465"/>
        <v>5.1112625136590655</v>
      </c>
      <c r="AN588" s="11">
        <f t="shared" si="466"/>
        <v>-0.16996989149135106</v>
      </c>
      <c r="AO588" s="11">
        <f t="shared" si="467"/>
        <v>-0.2351439999999973</v>
      </c>
      <c r="AP588" s="11">
        <f t="shared" si="468"/>
        <v>-105.47132879848948</v>
      </c>
      <c r="AR588" s="11">
        <v>222</v>
      </c>
      <c r="AS588" s="11">
        <v>1.014</v>
      </c>
      <c r="AT588" s="11">
        <f t="shared" si="469"/>
        <v>101400</v>
      </c>
      <c r="AU588" s="11">
        <f t="shared" si="470"/>
        <v>-1.6000000000000014E-2</v>
      </c>
      <c r="AV588" s="11">
        <f t="shared" si="471"/>
        <v>-1600</v>
      </c>
      <c r="AW588" s="11">
        <f t="shared" si="472"/>
        <v>6.0379549973171767E-3</v>
      </c>
      <c r="AX588" s="11">
        <f t="shared" si="473"/>
        <v>5.0060379549973169</v>
      </c>
      <c r="AY588" s="11">
        <f t="shared" si="474"/>
        <v>-3.4913834017520848</v>
      </c>
      <c r="AZ588" s="11">
        <f t="shared" si="475"/>
        <v>-0.18454799999999788</v>
      </c>
      <c r="BA588" s="11">
        <f t="shared" si="476"/>
        <v>-24.035547524511117</v>
      </c>
      <c r="BC588" s="11">
        <v>222</v>
      </c>
      <c r="BD588" s="11">
        <v>1.2030000000000001</v>
      </c>
      <c r="BE588" s="11">
        <f t="shared" si="477"/>
        <v>120300</v>
      </c>
      <c r="BF588" s="11">
        <f t="shared" si="478"/>
        <v>-2.9000000000000137E-2</v>
      </c>
      <c r="BG588" s="11">
        <f t="shared" si="479"/>
        <v>-2900</v>
      </c>
      <c r="BH588" s="11">
        <f t="shared" si="480"/>
        <v>8.0265627339844769E-2</v>
      </c>
      <c r="BI588" s="11">
        <f t="shared" si="481"/>
        <v>5.0802656273398448</v>
      </c>
      <c r="BJ588" s="11">
        <f t="shared" si="482"/>
        <v>-5.3565695339023547</v>
      </c>
      <c r="BK588" s="11">
        <f t="shared" si="483"/>
        <v>-0.2189459999999975</v>
      </c>
      <c r="BL588" s="11">
        <f t="shared" si="484"/>
        <v>-79.400161412215823</v>
      </c>
      <c r="BN588" s="11">
        <v>222</v>
      </c>
      <c r="BO588" s="11">
        <v>0.93400000000000005</v>
      </c>
      <c r="BP588" s="11">
        <f t="shared" si="485"/>
        <v>93400</v>
      </c>
      <c r="BQ588" s="11">
        <f t="shared" si="486"/>
        <v>0</v>
      </c>
      <c r="BR588" s="11">
        <f t="shared" si="487"/>
        <v>0</v>
      </c>
      <c r="BS588" s="11">
        <f t="shared" si="488"/>
        <v>-2.9653123769906618E-2</v>
      </c>
      <c r="BT588" s="11">
        <f t="shared" si="489"/>
        <v>4.9703468762300931</v>
      </c>
      <c r="BU588" s="11">
        <f t="shared" si="490"/>
        <v>0</v>
      </c>
      <c r="BV588" s="11">
        <f t="shared" si="491"/>
        <v>-0.16998799999999806</v>
      </c>
      <c r="BW588" s="11">
        <f t="shared" si="492"/>
        <v>-0.6007903233662546</v>
      </c>
    </row>
    <row r="589" spans="1:75" x14ac:dyDescent="0.35">
      <c r="A589" s="4">
        <v>223</v>
      </c>
      <c r="B589" s="5">
        <v>398.61</v>
      </c>
      <c r="C589" s="5">
        <f t="shared" si="445"/>
        <v>-1.8700000000000045</v>
      </c>
      <c r="D589" s="5">
        <f t="shared" si="446"/>
        <v>2.6005481897240834</v>
      </c>
      <c r="E589" s="5">
        <f t="shared" si="447"/>
        <v>3.9861000000000003E-4</v>
      </c>
      <c r="F589" s="5">
        <f t="shared" si="448"/>
        <v>-1.8700000000000075E-6</v>
      </c>
      <c r="G589" s="5">
        <f t="shared" si="449"/>
        <v>-3.3994518102759161</v>
      </c>
      <c r="H589" s="6">
        <f t="shared" si="450"/>
        <v>7.3307493804970814E-2</v>
      </c>
      <c r="K589" s="11">
        <v>223</v>
      </c>
      <c r="L589" s="11">
        <v>1.9570000000000001</v>
      </c>
      <c r="M589" s="11">
        <f t="shared" si="451"/>
        <v>195700</v>
      </c>
      <c r="N589" s="11">
        <f t="shared" si="452"/>
        <v>-2.5000000000000133E-2</v>
      </c>
      <c r="O589" s="11">
        <f t="shared" si="452"/>
        <v>-2500</v>
      </c>
      <c r="P589" s="11">
        <f t="shared" si="453"/>
        <v>0.29159082565800121</v>
      </c>
      <c r="Q589" s="11">
        <f t="shared" si="453"/>
        <v>5.2915908256580009</v>
      </c>
      <c r="R589" s="11">
        <f t="shared" si="454"/>
        <v>-2.7341600070919618</v>
      </c>
      <c r="S589" s="11">
        <f t="shared" si="455"/>
        <v>0.36595900000000148</v>
      </c>
      <c r="T589" s="11">
        <f t="shared" si="444"/>
        <v>763.46095170859439</v>
      </c>
      <c r="V589" s="11">
        <v>223</v>
      </c>
      <c r="W589" s="25">
        <v>1.6279999999999999</v>
      </c>
      <c r="X589" s="11">
        <f t="shared" si="456"/>
        <v>162800</v>
      </c>
      <c r="Y589" s="11">
        <f t="shared" si="457"/>
        <v>-2.5999999999999801E-2</v>
      </c>
      <c r="Z589" s="11">
        <f t="shared" si="458"/>
        <v>-2600</v>
      </c>
      <c r="AA589" s="11">
        <f t="shared" si="459"/>
        <v>0.21165440055318241</v>
      </c>
      <c r="AB589" s="11">
        <f t="shared" si="460"/>
        <v>5.2116544005531829</v>
      </c>
      <c r="AC589" s="11">
        <f>(AB589-AB590)/(G590-G589)</f>
        <v>-3.4237030092508864</v>
      </c>
      <c r="AD589" s="11">
        <f>X589*F589</f>
        <v>-0.30443600000000121</v>
      </c>
      <c r="AE589" s="11">
        <f>(X589*E589)/(($I$3+$I$4)*286.9)+273</f>
        <v>681.00737321491647</v>
      </c>
      <c r="AG589" s="11">
        <v>223</v>
      </c>
      <c r="AH589" s="11">
        <v>1.2909999999999999</v>
      </c>
      <c r="AI589" s="11">
        <f t="shared" si="461"/>
        <v>129099.99999999999</v>
      </c>
      <c r="AJ589" s="11">
        <f t="shared" si="462"/>
        <v>3.0000000000001137E-3</v>
      </c>
      <c r="AK589" s="11">
        <f t="shared" si="463"/>
        <v>300.00000000001455</v>
      </c>
      <c r="AL589" s="11">
        <f t="shared" si="464"/>
        <v>0.11092624226642028</v>
      </c>
      <c r="AM589" s="11">
        <f t="shared" si="465"/>
        <v>5.1109262422664203</v>
      </c>
      <c r="AN589" s="11">
        <f t="shared" si="466"/>
        <v>0.49360185242599985</v>
      </c>
      <c r="AO589" s="11">
        <f t="shared" si="467"/>
        <v>-0.24141700000000094</v>
      </c>
      <c r="AP589" s="11">
        <f t="shared" si="468"/>
        <v>-103.45953041796702</v>
      </c>
      <c r="AR589" s="11">
        <v>223</v>
      </c>
      <c r="AS589" s="11">
        <v>0.998</v>
      </c>
      <c r="AT589" s="11">
        <f t="shared" si="469"/>
        <v>99800</v>
      </c>
      <c r="AU589" s="11">
        <f t="shared" si="470"/>
        <v>-1.100000000000001E-2</v>
      </c>
      <c r="AV589" s="11">
        <f t="shared" si="471"/>
        <v>-1100</v>
      </c>
      <c r="AW589" s="11">
        <f t="shared" si="472"/>
        <v>-8.6945871262889137E-4</v>
      </c>
      <c r="AX589" s="11">
        <f t="shared" si="473"/>
        <v>4.9991305412873714</v>
      </c>
      <c r="AY589" s="11">
        <f t="shared" si="474"/>
        <v>-2.3569615528686141</v>
      </c>
      <c r="AZ589" s="11">
        <f t="shared" si="475"/>
        <v>-0.18662600000000074</v>
      </c>
      <c r="BA589" s="11">
        <f t="shared" si="476"/>
        <v>-18.019838386623633</v>
      </c>
      <c r="BC589" s="11">
        <v>223</v>
      </c>
      <c r="BD589" s="11">
        <v>1.1739999999999999</v>
      </c>
      <c r="BE589" s="11">
        <f t="shared" si="477"/>
        <v>117400</v>
      </c>
      <c r="BF589" s="11">
        <f t="shared" si="478"/>
        <v>-2.8999999999999915E-2</v>
      </c>
      <c r="BG589" s="11">
        <f t="shared" si="479"/>
        <v>-2900</v>
      </c>
      <c r="BH589" s="11">
        <f t="shared" si="480"/>
        <v>6.9668096911595645E-2</v>
      </c>
      <c r="BI589" s="11">
        <f t="shared" si="481"/>
        <v>5.0696680969115953</v>
      </c>
      <c r="BJ589" s="11">
        <f t="shared" si="482"/>
        <v>-5.319070767521481</v>
      </c>
      <c r="BK589" s="11">
        <f t="shared" si="483"/>
        <v>-0.21953800000000087</v>
      </c>
      <c r="BL589" s="11">
        <f t="shared" si="484"/>
        <v>-69.341974214324807</v>
      </c>
      <c r="BN589" s="11">
        <v>223</v>
      </c>
      <c r="BO589" s="11">
        <v>0.93400000000000005</v>
      </c>
      <c r="BP589" s="11">
        <f t="shared" si="485"/>
        <v>93400</v>
      </c>
      <c r="BQ589" s="11">
        <f t="shared" si="486"/>
        <v>6.9999999999998952E-3</v>
      </c>
      <c r="BR589" s="11">
        <f t="shared" si="487"/>
        <v>700</v>
      </c>
      <c r="BS589" s="11">
        <f t="shared" si="488"/>
        <v>-2.9653123769906618E-2</v>
      </c>
      <c r="BT589" s="11">
        <f t="shared" si="489"/>
        <v>4.9703468762300931</v>
      </c>
      <c r="BU589" s="11">
        <f t="shared" si="490"/>
        <v>1.5878689788784439</v>
      </c>
      <c r="BV589" s="11">
        <f t="shared" si="491"/>
        <v>-0.1746580000000007</v>
      </c>
      <c r="BW589" s="11">
        <f t="shared" si="492"/>
        <v>0.64275645981314256</v>
      </c>
    </row>
    <row r="590" spans="1:75" x14ac:dyDescent="0.35">
      <c r="A590" s="4">
        <v>224</v>
      </c>
      <c r="B590" s="5">
        <v>396.74</v>
      </c>
      <c r="C590" s="5">
        <f t="shared" si="445"/>
        <v>-1.910000000000025</v>
      </c>
      <c r="D590" s="5">
        <f t="shared" si="446"/>
        <v>2.598505988988193</v>
      </c>
      <c r="E590" s="5">
        <f t="shared" si="447"/>
        <v>3.9674000000000003E-4</v>
      </c>
      <c r="F590" s="5">
        <f t="shared" si="448"/>
        <v>-1.910000000000041E-6</v>
      </c>
      <c r="G590" s="5">
        <f t="shared" si="449"/>
        <v>-3.401494011011807</v>
      </c>
      <c r="H590" s="6">
        <f t="shared" si="450"/>
        <v>7.2926168170234104E-2</v>
      </c>
      <c r="K590" s="11">
        <v>224</v>
      </c>
      <c r="L590" s="11">
        <v>1.9319999999999999</v>
      </c>
      <c r="M590" s="11">
        <f t="shared" si="451"/>
        <v>193200</v>
      </c>
      <c r="N590" s="11">
        <f t="shared" si="452"/>
        <v>-1.2999999999999901E-2</v>
      </c>
      <c r="O590" s="11">
        <f t="shared" si="452"/>
        <v>-1300</v>
      </c>
      <c r="P590" s="11">
        <f t="shared" si="453"/>
        <v>0.28600712207947454</v>
      </c>
      <c r="Q590" s="11">
        <f t="shared" si="453"/>
        <v>5.2860071220794742</v>
      </c>
      <c r="R590" s="11">
        <f t="shared" si="454"/>
        <v>-1.3990286221785655</v>
      </c>
      <c r="S590" s="11">
        <f t="shared" si="455"/>
        <v>0.36901200000000794</v>
      </c>
      <c r="T590" s="11">
        <f t="shared" si="444"/>
        <v>754.92397485072138</v>
      </c>
      <c r="V590" s="11">
        <v>224</v>
      </c>
      <c r="W590" s="25">
        <v>1.6020000000000001</v>
      </c>
      <c r="X590" s="11">
        <f t="shared" si="456"/>
        <v>160200</v>
      </c>
      <c r="Y590" s="11">
        <f t="shared" si="457"/>
        <v>-2.3000000000000131E-2</v>
      </c>
      <c r="Z590" s="11">
        <f t="shared" si="458"/>
        <v>-2300</v>
      </c>
      <c r="AA590" s="11">
        <f t="shared" si="459"/>
        <v>0.20466251174821887</v>
      </c>
      <c r="AB590" s="11">
        <f t="shared" si="460"/>
        <v>5.2046625117482188</v>
      </c>
      <c r="AC590" s="11">
        <f>(AB590-AB591)/(G591-G590)</f>
        <v>-2.9965867269032653</v>
      </c>
      <c r="AD590" s="11">
        <f>X590*F590</f>
        <v>-0.30598200000000658</v>
      </c>
      <c r="AE590" s="11">
        <f>(X590*E590)/(($I$3+$I$4)*286.9)+273</f>
        <v>672.60776796628124</v>
      </c>
      <c r="AG590" s="11">
        <v>224</v>
      </c>
      <c r="AH590" s="11">
        <v>1.294</v>
      </c>
      <c r="AI590" s="11">
        <f t="shared" si="461"/>
        <v>129400</v>
      </c>
      <c r="AJ590" s="11">
        <f t="shared" si="462"/>
        <v>4.9999999999998934E-3</v>
      </c>
      <c r="AK590" s="11">
        <f t="shared" si="463"/>
        <v>500</v>
      </c>
      <c r="AL590" s="11">
        <f t="shared" si="464"/>
        <v>0.11193427633268159</v>
      </c>
      <c r="AM590" s="11">
        <f t="shared" si="465"/>
        <v>5.1119342763326818</v>
      </c>
      <c r="AN590" s="11">
        <f t="shared" si="466"/>
        <v>0.79914050196060016</v>
      </c>
      <c r="AO590" s="11">
        <f t="shared" si="467"/>
        <v>-0.24715400000000531</v>
      </c>
      <c r="AP590" s="11">
        <f t="shared" si="468"/>
        <v>-102.56415010566712</v>
      </c>
      <c r="AR590" s="11">
        <v>224</v>
      </c>
      <c r="AS590" s="11">
        <v>0.98699999999999999</v>
      </c>
      <c r="AT590" s="11">
        <f t="shared" si="469"/>
        <v>98700</v>
      </c>
      <c r="AU590" s="11">
        <f t="shared" si="470"/>
        <v>-6.0000000000000053E-3</v>
      </c>
      <c r="AV590" s="11">
        <f t="shared" si="471"/>
        <v>-600</v>
      </c>
      <c r="AW590" s="11">
        <f t="shared" si="472"/>
        <v>-5.6828473303632727E-3</v>
      </c>
      <c r="AX590" s="11">
        <f t="shared" si="473"/>
        <v>4.9943171526696366</v>
      </c>
      <c r="AY590" s="11">
        <f t="shared" si="474"/>
        <v>-1.2635214473583003</v>
      </c>
      <c r="AZ590" s="11">
        <f t="shared" si="475"/>
        <v>-0.18851700000000404</v>
      </c>
      <c r="BA590" s="11">
        <f t="shared" si="476"/>
        <v>-13.461990845667287</v>
      </c>
      <c r="BC590" s="11">
        <v>224</v>
      </c>
      <c r="BD590" s="11">
        <v>1.145</v>
      </c>
      <c r="BE590" s="11">
        <f t="shared" si="477"/>
        <v>114500</v>
      </c>
      <c r="BF590" s="11">
        <f t="shared" si="478"/>
        <v>-2.6999999999999913E-2</v>
      </c>
      <c r="BG590" s="11">
        <f t="shared" si="479"/>
        <v>-2699.9999999999854</v>
      </c>
      <c r="BH590" s="11">
        <f t="shared" si="480"/>
        <v>5.8805486675906807E-2</v>
      </c>
      <c r="BI590" s="11">
        <f t="shared" si="481"/>
        <v>5.0588054866759071</v>
      </c>
      <c r="BJ590" s="11">
        <f t="shared" si="482"/>
        <v>-4.9448706434979632</v>
      </c>
      <c r="BK590" s="11">
        <f t="shared" si="483"/>
        <v>-0.21869500000000469</v>
      </c>
      <c r="BL590" s="11">
        <f t="shared" si="484"/>
        <v>-59.319128184689987</v>
      </c>
      <c r="BN590" s="11">
        <v>224</v>
      </c>
      <c r="BO590" s="11">
        <v>0.94099999999999995</v>
      </c>
      <c r="BP590" s="11">
        <f t="shared" si="485"/>
        <v>94100</v>
      </c>
      <c r="BQ590" s="11">
        <f t="shared" si="486"/>
        <v>1.0000000000000009E-2</v>
      </c>
      <c r="BR590" s="11">
        <f t="shared" si="487"/>
        <v>1000</v>
      </c>
      <c r="BS590" s="11">
        <f t="shared" si="488"/>
        <v>-2.6410376572743116E-2</v>
      </c>
      <c r="BT590" s="11">
        <f t="shared" si="489"/>
        <v>4.973589623427257</v>
      </c>
      <c r="BU590" s="11">
        <f t="shared" si="490"/>
        <v>2.1904736251474968</v>
      </c>
      <c r="BV590" s="11">
        <f t="shared" si="491"/>
        <v>-0.17973100000000386</v>
      </c>
      <c r="BW590" s="11">
        <f t="shared" si="492"/>
        <v>-0.11117870898976889</v>
      </c>
    </row>
    <row r="591" spans="1:75" x14ac:dyDescent="0.35">
      <c r="A591" s="4">
        <v>225</v>
      </c>
      <c r="B591" s="5">
        <v>394.83</v>
      </c>
      <c r="C591" s="5">
        <f t="shared" si="445"/>
        <v>-1.9599999999999795</v>
      </c>
      <c r="D591" s="5">
        <f t="shared" si="446"/>
        <v>2.5964101438442699</v>
      </c>
      <c r="E591" s="5">
        <f t="shared" si="447"/>
        <v>3.9482999999999999E-4</v>
      </c>
      <c r="F591" s="5">
        <f t="shared" si="448"/>
        <v>-1.9599999999999609E-6</v>
      </c>
      <c r="G591" s="5">
        <f t="shared" si="449"/>
        <v>-3.4035898561557301</v>
      </c>
      <c r="H591" s="6">
        <f t="shared" si="450"/>
        <v>7.2536142401759596E-2</v>
      </c>
      <c r="K591" s="11">
        <v>225</v>
      </c>
      <c r="L591" s="11">
        <v>1.919</v>
      </c>
      <c r="M591" s="11">
        <f t="shared" si="451"/>
        <v>191900</v>
      </c>
      <c r="N591" s="11">
        <f t="shared" si="452"/>
        <v>4.0000000000000036E-3</v>
      </c>
      <c r="O591" s="11">
        <f t="shared" si="452"/>
        <v>400</v>
      </c>
      <c r="P591" s="11">
        <f t="shared" si="453"/>
        <v>0.28307497473547155</v>
      </c>
      <c r="Q591" s="11">
        <f t="shared" si="453"/>
        <v>5.2830749747354719</v>
      </c>
      <c r="R591" s="11">
        <f t="shared" si="454"/>
        <v>0.41841444132107308</v>
      </c>
      <c r="S591" s="11">
        <f t="shared" si="455"/>
        <v>0.37612399999999252</v>
      </c>
      <c r="T591" s="11">
        <f t="shared" si="444"/>
        <v>749.37673083561333</v>
      </c>
      <c r="V591" s="11">
        <v>225</v>
      </c>
      <c r="W591" s="25">
        <v>1.579</v>
      </c>
      <c r="X591" s="11">
        <f t="shared" si="456"/>
        <v>157900</v>
      </c>
      <c r="Y591" s="11">
        <f t="shared" si="457"/>
        <v>-2.0000000000000018E-2</v>
      </c>
      <c r="Z591" s="11">
        <f t="shared" si="458"/>
        <v>-2000</v>
      </c>
      <c r="AA591" s="11">
        <f t="shared" si="459"/>
        <v>0.19838213000829422</v>
      </c>
      <c r="AB591" s="11">
        <f t="shared" si="460"/>
        <v>5.1983821300082944</v>
      </c>
      <c r="AC591" s="11">
        <f>(AB591-AB592)/(G592-G591)</f>
        <v>-2.5614554973940478</v>
      </c>
      <c r="AD591" s="11">
        <f>X591*F591</f>
        <v>-0.30948399999999382</v>
      </c>
      <c r="AE591" s="11">
        <f>(X591*E591)/(($I$3+$I$4)*286.9)+273</f>
        <v>664.9743918652598</v>
      </c>
      <c r="AG591" s="11">
        <v>225</v>
      </c>
      <c r="AH591" s="11">
        <v>1.2989999999999999</v>
      </c>
      <c r="AI591" s="11">
        <f t="shared" si="461"/>
        <v>129900</v>
      </c>
      <c r="AJ591" s="11">
        <f t="shared" si="462"/>
        <v>8.0000000000000071E-3</v>
      </c>
      <c r="AK591" s="11">
        <f t="shared" si="463"/>
        <v>800</v>
      </c>
      <c r="AL591" s="11">
        <f t="shared" si="464"/>
        <v>0.11360915107302785</v>
      </c>
      <c r="AM591" s="11">
        <f t="shared" si="465"/>
        <v>5.1136091510730282</v>
      </c>
      <c r="AN591" s="11">
        <f t="shared" si="466"/>
        <v>1.2337319666540165</v>
      </c>
      <c r="AO591" s="11">
        <f t="shared" si="467"/>
        <v>-0.25460399999999495</v>
      </c>
      <c r="AP591" s="11">
        <f t="shared" si="468"/>
        <v>-102.20028457722645</v>
      </c>
      <c r="AR591" s="11">
        <v>225</v>
      </c>
      <c r="AS591" s="11">
        <v>0.98099999999999998</v>
      </c>
      <c r="AT591" s="11">
        <f t="shared" si="469"/>
        <v>98100</v>
      </c>
      <c r="AU591" s="11">
        <f t="shared" si="470"/>
        <v>-6.0000000000000053E-3</v>
      </c>
      <c r="AV591" s="11">
        <f t="shared" si="471"/>
        <v>-600</v>
      </c>
      <c r="AW591" s="11">
        <f t="shared" si="472"/>
        <v>-8.3309926200514969E-3</v>
      </c>
      <c r="AX591" s="11">
        <f t="shared" si="473"/>
        <v>4.9916690073799481</v>
      </c>
      <c r="AY591" s="11">
        <f t="shared" si="474"/>
        <v>-1.2327858472453095</v>
      </c>
      <c r="AZ591" s="11">
        <f t="shared" si="475"/>
        <v>-0.19227599999999617</v>
      </c>
      <c r="BA591" s="11">
        <f t="shared" si="476"/>
        <v>-10.349868491346513</v>
      </c>
      <c r="BC591" s="11">
        <v>225</v>
      </c>
      <c r="BD591" s="11">
        <v>1.1180000000000001</v>
      </c>
      <c r="BE591" s="11">
        <f t="shared" si="477"/>
        <v>111800.00000000001</v>
      </c>
      <c r="BF591" s="11">
        <f t="shared" si="478"/>
        <v>-2.4000000000000021E-2</v>
      </c>
      <c r="BG591" s="11">
        <f t="shared" si="479"/>
        <v>-2400</v>
      </c>
      <c r="BH591" s="11">
        <f t="shared" si="480"/>
        <v>4.8441803550404533E-2</v>
      </c>
      <c r="BI591" s="11">
        <f t="shared" si="481"/>
        <v>5.0484418035504044</v>
      </c>
      <c r="BJ591" s="11">
        <f t="shared" si="482"/>
        <v>-4.3606079230813997</v>
      </c>
      <c r="BK591" s="11">
        <f t="shared" si="483"/>
        <v>-0.21912799999999566</v>
      </c>
      <c r="BL591" s="11">
        <f t="shared" si="484"/>
        <v>-49.920645232747688</v>
      </c>
      <c r="BN591" s="11">
        <v>225</v>
      </c>
      <c r="BO591" s="11">
        <v>0.95099999999999996</v>
      </c>
      <c r="BP591" s="11">
        <f t="shared" si="485"/>
        <v>95100</v>
      </c>
      <c r="BQ591" s="11">
        <f t="shared" si="486"/>
        <v>1.2000000000000011E-2</v>
      </c>
      <c r="BR591" s="11">
        <f t="shared" si="487"/>
        <v>1200</v>
      </c>
      <c r="BS591" s="11">
        <f t="shared" si="488"/>
        <v>-2.181948306258609E-2</v>
      </c>
      <c r="BT591" s="11">
        <f t="shared" si="489"/>
        <v>4.9781805169374138</v>
      </c>
      <c r="BU591" s="11">
        <f t="shared" si="490"/>
        <v>2.5197002606155277</v>
      </c>
      <c r="BV591" s="11">
        <f t="shared" si="491"/>
        <v>-0.18639599999999629</v>
      </c>
      <c r="BW591" s="11">
        <f t="shared" si="492"/>
        <v>-1.684734898339002</v>
      </c>
    </row>
    <row r="592" spans="1:75" x14ac:dyDescent="0.35">
      <c r="A592" s="4">
        <v>226</v>
      </c>
      <c r="B592" s="5">
        <v>392.87</v>
      </c>
      <c r="C592" s="5">
        <f t="shared" si="445"/>
        <v>-1.9900000000000091</v>
      </c>
      <c r="D592" s="5">
        <f t="shared" si="446"/>
        <v>2.5942488668573831</v>
      </c>
      <c r="E592" s="5">
        <f t="shared" si="447"/>
        <v>3.9287000000000002E-4</v>
      </c>
      <c r="F592" s="5">
        <f t="shared" si="448"/>
        <v>-1.9900000000000538E-6</v>
      </c>
      <c r="G592" s="5">
        <f t="shared" si="449"/>
        <v>-3.4057511331426169</v>
      </c>
      <c r="H592" s="6">
        <f t="shared" si="450"/>
        <v>7.2137437119275324E-2</v>
      </c>
      <c r="K592" s="11">
        <v>226</v>
      </c>
      <c r="L592" s="11">
        <v>1.923</v>
      </c>
      <c r="M592" s="11">
        <f t="shared" si="451"/>
        <v>192300</v>
      </c>
      <c r="N592" s="11">
        <f t="shared" si="452"/>
        <v>-3.0000000000001137E-3</v>
      </c>
      <c r="O592" s="11">
        <f t="shared" si="452"/>
        <v>-300</v>
      </c>
      <c r="P592" s="11">
        <f t="shared" si="453"/>
        <v>0.28397928423847985</v>
      </c>
      <c r="Q592" s="11">
        <f t="shared" si="453"/>
        <v>5.2839792842384803</v>
      </c>
      <c r="R592" s="11">
        <f t="shared" si="454"/>
        <v>-0.30745000370716757</v>
      </c>
      <c r="S592" s="11">
        <f t="shared" si="455"/>
        <v>0.38267700000001037</v>
      </c>
      <c r="T592" s="11">
        <f t="shared" si="444"/>
        <v>747.99995910672533</v>
      </c>
      <c r="V592" s="11">
        <v>226</v>
      </c>
      <c r="W592" s="25">
        <v>1.5589999999999999</v>
      </c>
      <c r="X592" s="11">
        <f t="shared" si="456"/>
        <v>155900</v>
      </c>
      <c r="Y592" s="11">
        <f t="shared" si="457"/>
        <v>-1.6000000000000014E-2</v>
      </c>
      <c r="Z592" s="11">
        <f t="shared" si="458"/>
        <v>-1600</v>
      </c>
      <c r="AA592" s="11">
        <f t="shared" si="459"/>
        <v>0.19284611518884168</v>
      </c>
      <c r="AB592" s="11">
        <f t="shared" si="460"/>
        <v>5.1928461151888419</v>
      </c>
      <c r="AC592" s="11">
        <f>(AB592-AB593)/(G593-G592)</f>
        <v>-2.0314474144709007</v>
      </c>
      <c r="AD592" s="11">
        <f>X592*F592</f>
        <v>-0.31024100000000837</v>
      </c>
      <c r="AE592" s="11">
        <f>(X592*E592)/(($I$3+$I$4)*286.9)+273</f>
        <v>658.08837038345553</v>
      </c>
      <c r="AG592" s="11">
        <v>226</v>
      </c>
      <c r="AH592" s="11">
        <v>1.3069999999999999</v>
      </c>
      <c r="AI592" s="11">
        <f t="shared" si="461"/>
        <v>130700</v>
      </c>
      <c r="AJ592" s="11">
        <f t="shared" si="462"/>
        <v>7.0000000000001172E-3</v>
      </c>
      <c r="AK592" s="11">
        <f t="shared" si="463"/>
        <v>700</v>
      </c>
      <c r="AL592" s="11">
        <f t="shared" si="464"/>
        <v>0.11627558758054428</v>
      </c>
      <c r="AM592" s="11">
        <f t="shared" si="465"/>
        <v>5.1162755875805441</v>
      </c>
      <c r="AN592" s="11">
        <f t="shared" si="466"/>
        <v>1.0518543220501368</v>
      </c>
      <c r="AO592" s="11">
        <f t="shared" si="467"/>
        <v>-0.26009300000000701</v>
      </c>
      <c r="AP592" s="11">
        <f t="shared" si="468"/>
        <v>-102.63696125194201</v>
      </c>
      <c r="AR592" s="11">
        <v>226</v>
      </c>
      <c r="AS592" s="11">
        <v>0.97499999999999998</v>
      </c>
      <c r="AT592" s="11">
        <f t="shared" si="469"/>
        <v>97500</v>
      </c>
      <c r="AU592" s="11">
        <f t="shared" si="470"/>
        <v>0</v>
      </c>
      <c r="AV592" s="11">
        <f t="shared" si="471"/>
        <v>0</v>
      </c>
      <c r="AW592" s="11">
        <f t="shared" si="472"/>
        <v>-1.0995384301463193E-2</v>
      </c>
      <c r="AX592" s="11">
        <f t="shared" si="473"/>
        <v>4.989004615698537</v>
      </c>
      <c r="AY592" s="11">
        <f t="shared" si="474"/>
        <v>0</v>
      </c>
      <c r="AZ592" s="11">
        <f t="shared" si="475"/>
        <v>-0.19402500000000525</v>
      </c>
      <c r="BA592" s="11">
        <f t="shared" si="476"/>
        <v>-7.2188502070723075</v>
      </c>
      <c r="BC592" s="11">
        <v>226</v>
      </c>
      <c r="BD592" s="11">
        <v>1.0940000000000001</v>
      </c>
      <c r="BE592" s="11">
        <f t="shared" si="477"/>
        <v>109400.00000000001</v>
      </c>
      <c r="BF592" s="11">
        <f t="shared" si="478"/>
        <v>-2.200000000000002E-2</v>
      </c>
      <c r="BG592" s="11">
        <f t="shared" si="479"/>
        <v>-2200.0000000000146</v>
      </c>
      <c r="BH592" s="11">
        <f t="shared" si="480"/>
        <v>3.9017321997412001E-2</v>
      </c>
      <c r="BI592" s="11">
        <f t="shared" si="481"/>
        <v>5.0390173219974121</v>
      </c>
      <c r="BJ592" s="11">
        <f t="shared" si="482"/>
        <v>-4.0003934532496572</v>
      </c>
      <c r="BK592" s="11">
        <f t="shared" si="483"/>
        <v>-0.21770600000000592</v>
      </c>
      <c r="BL592" s="11">
        <f t="shared" si="484"/>
        <v>-41.419920129781701</v>
      </c>
      <c r="BN592" s="11">
        <v>226</v>
      </c>
      <c r="BO592" s="11">
        <v>0.96299999999999997</v>
      </c>
      <c r="BP592" s="11">
        <f t="shared" si="485"/>
        <v>96300</v>
      </c>
      <c r="BQ592" s="11">
        <f t="shared" si="486"/>
        <v>8.0000000000000071E-3</v>
      </c>
      <c r="BR592" s="11">
        <f t="shared" si="487"/>
        <v>800</v>
      </c>
      <c r="BS592" s="11">
        <f t="shared" si="488"/>
        <v>-1.6373712875465501E-2</v>
      </c>
      <c r="BT592" s="11">
        <f t="shared" si="489"/>
        <v>4.9836262871245349</v>
      </c>
      <c r="BU592" s="11">
        <f t="shared" si="490"/>
        <v>1.6291442443720814</v>
      </c>
      <c r="BV592" s="11">
        <f t="shared" si="491"/>
        <v>-0.19163700000000519</v>
      </c>
      <c r="BW592" s="11">
        <f t="shared" si="492"/>
        <v>-3.7700028199083135</v>
      </c>
    </row>
    <row r="593" spans="1:75" x14ac:dyDescent="0.35">
      <c r="A593" s="4">
        <v>227</v>
      </c>
      <c r="B593" s="5">
        <v>390.88</v>
      </c>
      <c r="C593" s="5">
        <f t="shared" si="445"/>
        <v>-2.0400000000000205</v>
      </c>
      <c r="D593" s="5">
        <f t="shared" si="446"/>
        <v>2.5920434496293616</v>
      </c>
      <c r="E593" s="5">
        <f t="shared" si="447"/>
        <v>3.9087999999999997E-4</v>
      </c>
      <c r="F593" s="5">
        <f t="shared" si="448"/>
        <v>-2.0399999999999737E-6</v>
      </c>
      <c r="G593" s="5">
        <f t="shared" si="449"/>
        <v>-3.4079565503706384</v>
      </c>
      <c r="H593" s="6">
        <f t="shared" si="450"/>
        <v>7.1730075190214126E-2</v>
      </c>
      <c r="K593" s="11">
        <v>227</v>
      </c>
      <c r="L593" s="11">
        <v>1.92</v>
      </c>
      <c r="M593" s="11">
        <f t="shared" si="451"/>
        <v>192000</v>
      </c>
      <c r="N593" s="11">
        <f t="shared" si="452"/>
        <v>-4.0000000000000036E-3</v>
      </c>
      <c r="O593" s="11">
        <f t="shared" si="452"/>
        <v>-400</v>
      </c>
      <c r="P593" s="11">
        <f t="shared" si="453"/>
        <v>0.28330122870354957</v>
      </c>
      <c r="Q593" s="11">
        <f t="shared" si="453"/>
        <v>5.2833012287035492</v>
      </c>
      <c r="R593" s="11">
        <f t="shared" si="454"/>
        <v>-0.39855573795275229</v>
      </c>
      <c r="S593" s="11">
        <f t="shared" si="455"/>
        <v>0.39167999999999492</v>
      </c>
      <c r="T593" s="11">
        <f t="shared" si="444"/>
        <v>744.85667109839574</v>
      </c>
      <c r="V593" s="11">
        <v>227</v>
      </c>
      <c r="W593" s="25">
        <v>1.5429999999999999</v>
      </c>
      <c r="X593" s="11">
        <f t="shared" si="456"/>
        <v>154300</v>
      </c>
      <c r="Y593" s="11">
        <f t="shared" si="457"/>
        <v>-1.2999999999999901E-2</v>
      </c>
      <c r="Z593" s="11">
        <f t="shared" si="458"/>
        <v>-1300</v>
      </c>
      <c r="AA593" s="11">
        <f t="shared" si="459"/>
        <v>0.18836592606314825</v>
      </c>
      <c r="AB593" s="11">
        <f t="shared" si="460"/>
        <v>5.1883659260631481</v>
      </c>
      <c r="AC593" s="11">
        <f>(AB593-AB594)/(G594-G593)</f>
        <v>-1.6169288074682902</v>
      </c>
      <c r="AD593" s="11">
        <f>X593*F593</f>
        <v>-0.31477199999999594</v>
      </c>
      <c r="AE593" s="11">
        <f>(X593*E593)/(($I$3+$I$4)*286.9)+273</f>
        <v>652.20564765876293</v>
      </c>
      <c r="AG593" s="11">
        <v>227</v>
      </c>
      <c r="AH593" s="11">
        <v>1.3140000000000001</v>
      </c>
      <c r="AI593" s="11">
        <f t="shared" si="461"/>
        <v>131400</v>
      </c>
      <c r="AJ593" s="11">
        <f t="shared" si="462"/>
        <v>-7.0000000000001172E-3</v>
      </c>
      <c r="AK593" s="11">
        <f t="shared" si="463"/>
        <v>-700</v>
      </c>
      <c r="AL593" s="11">
        <f t="shared" si="464"/>
        <v>0.11859536522376199</v>
      </c>
      <c r="AM593" s="11">
        <f t="shared" si="465"/>
        <v>5.1185953652237624</v>
      </c>
      <c r="AN593" s="11">
        <f t="shared" si="466"/>
        <v>-1.0207974286491086</v>
      </c>
      <c r="AO593" s="11">
        <f t="shared" si="467"/>
        <v>-0.26805599999999652</v>
      </c>
      <c r="AP593" s="11">
        <f t="shared" si="468"/>
        <v>-102.73588872416906</v>
      </c>
      <c r="AR593" s="11">
        <v>227</v>
      </c>
      <c r="AS593" s="11">
        <v>0.97499999999999998</v>
      </c>
      <c r="AT593" s="11">
        <f t="shared" si="469"/>
        <v>97500</v>
      </c>
      <c r="AU593" s="11">
        <f t="shared" si="470"/>
        <v>0</v>
      </c>
      <c r="AV593" s="11">
        <f t="shared" si="471"/>
        <v>0</v>
      </c>
      <c r="AW593" s="11">
        <f t="shared" si="472"/>
        <v>-1.0995384301463193E-2</v>
      </c>
      <c r="AX593" s="11">
        <f t="shared" si="473"/>
        <v>4.989004615698537</v>
      </c>
      <c r="AY593" s="11">
        <f t="shared" si="474"/>
        <v>0</v>
      </c>
      <c r="AZ593" s="11">
        <f t="shared" si="475"/>
        <v>-0.19889999999999744</v>
      </c>
      <c r="BA593" s="11">
        <f t="shared" si="476"/>
        <v>-5.799460811312656</v>
      </c>
      <c r="BC593" s="11">
        <v>227</v>
      </c>
      <c r="BD593" s="11">
        <v>1.0720000000000001</v>
      </c>
      <c r="BE593" s="11">
        <f t="shared" si="477"/>
        <v>107200</v>
      </c>
      <c r="BF593" s="11">
        <f t="shared" si="478"/>
        <v>-1.3000000000000123E-2</v>
      </c>
      <c r="BG593" s="11">
        <f t="shared" si="479"/>
        <v>-1300</v>
      </c>
      <c r="BH593" s="11">
        <f t="shared" si="480"/>
        <v>3.0194785356751241E-2</v>
      </c>
      <c r="BI593" s="11">
        <f t="shared" si="481"/>
        <v>5.030194785356751</v>
      </c>
      <c r="BJ593" s="11">
        <f t="shared" si="482"/>
        <v>-2.3317007149908688</v>
      </c>
      <c r="BK593" s="11">
        <f t="shared" si="483"/>
        <v>-0.21868799999999719</v>
      </c>
      <c r="BL593" s="11">
        <f t="shared" si="484"/>
        <v>-33.536432809976588</v>
      </c>
      <c r="BN593" s="11">
        <v>227</v>
      </c>
      <c r="BO593" s="11">
        <v>0.97099999999999997</v>
      </c>
      <c r="BP593" s="11">
        <f t="shared" si="485"/>
        <v>97100</v>
      </c>
      <c r="BQ593" s="11">
        <f t="shared" si="486"/>
        <v>1.7000000000000015E-2</v>
      </c>
      <c r="BR593" s="11">
        <f t="shared" si="487"/>
        <v>1700</v>
      </c>
      <c r="BS593" s="11">
        <f t="shared" si="488"/>
        <v>-1.2780770091995148E-2</v>
      </c>
      <c r="BT593" s="11">
        <f t="shared" si="489"/>
        <v>4.9872192299080051</v>
      </c>
      <c r="BU593" s="11">
        <f t="shared" si="490"/>
        <v>3.3169040081683976</v>
      </c>
      <c r="BV593" s="11">
        <f t="shared" si="491"/>
        <v>-0.19808399999999746</v>
      </c>
      <c r="BW593" s="11">
        <f t="shared" si="492"/>
        <v>-4.6556681515739342</v>
      </c>
    </row>
    <row r="594" spans="1:75" x14ac:dyDescent="0.35">
      <c r="A594" s="4">
        <v>228</v>
      </c>
      <c r="B594" s="5">
        <v>388.84</v>
      </c>
      <c r="C594" s="5">
        <f t="shared" si="445"/>
        <v>-2.0799999999999841</v>
      </c>
      <c r="D594" s="5">
        <f t="shared" si="446"/>
        <v>2.5897709344582682</v>
      </c>
      <c r="E594" s="5">
        <f t="shared" si="447"/>
        <v>3.8884E-4</v>
      </c>
      <c r="F594" s="5">
        <f t="shared" si="448"/>
        <v>-2.0800000000000072E-6</v>
      </c>
      <c r="G594" s="5">
        <f t="shared" si="449"/>
        <v>-3.4102290655417318</v>
      </c>
      <c r="H594" s="6">
        <f t="shared" si="450"/>
        <v>7.1314081841342664E-2</v>
      </c>
      <c r="K594" s="11">
        <v>228</v>
      </c>
      <c r="L594" s="11">
        <v>1.9159999999999999</v>
      </c>
      <c r="M594" s="11">
        <f t="shared" si="451"/>
        <v>191600</v>
      </c>
      <c r="N594" s="11">
        <f t="shared" si="452"/>
        <v>-8.999999999999897E-3</v>
      </c>
      <c r="O594" s="11">
        <f t="shared" si="452"/>
        <v>-900</v>
      </c>
      <c r="P594" s="11">
        <f t="shared" si="453"/>
        <v>0.28239550474252562</v>
      </c>
      <c r="Q594" s="11">
        <f t="shared" si="453"/>
        <v>5.2823955047425253</v>
      </c>
      <c r="R594" s="11">
        <f t="shared" si="454"/>
        <v>-0.87783408129416229</v>
      </c>
      <c r="S594" s="11">
        <f t="shared" si="455"/>
        <v>0.39852800000000138</v>
      </c>
      <c r="T594" s="11">
        <f t="shared" si="444"/>
        <v>741.41615013539013</v>
      </c>
      <c r="V594" s="11">
        <v>228</v>
      </c>
      <c r="W594" s="25">
        <v>1.53</v>
      </c>
      <c r="X594" s="11">
        <f t="shared" si="456"/>
        <v>153000</v>
      </c>
      <c r="Y594" s="11">
        <f t="shared" si="457"/>
        <v>-7.0000000000001172E-3</v>
      </c>
      <c r="Z594" s="11">
        <f t="shared" si="458"/>
        <v>-700</v>
      </c>
      <c r="AA594" s="11">
        <f t="shared" si="459"/>
        <v>0.18469143081759881</v>
      </c>
      <c r="AB594" s="11">
        <f t="shared" si="460"/>
        <v>5.1846914308175984</v>
      </c>
      <c r="AC594" s="11">
        <f>(AB594-AB595)/(G595-G594)</f>
        <v>-0.85495926109927456</v>
      </c>
      <c r="AD594" s="11">
        <f>X594*F594</f>
        <v>-0.31824000000000108</v>
      </c>
      <c r="AE594" s="11">
        <f>(X594*E594)/(($I$3+$I$4)*286.9)+273</f>
        <v>647.04838711228967</v>
      </c>
      <c r="AG594" s="11">
        <v>228</v>
      </c>
      <c r="AH594" s="11">
        <v>1.3069999999999999</v>
      </c>
      <c r="AI594" s="11">
        <f t="shared" si="461"/>
        <v>130700</v>
      </c>
      <c r="AJ594" s="11">
        <f t="shared" si="462"/>
        <v>-1.6000000000000014E-2</v>
      </c>
      <c r="AK594" s="11">
        <f t="shared" si="463"/>
        <v>-1600.0000000000146</v>
      </c>
      <c r="AL594" s="11">
        <f t="shared" si="464"/>
        <v>0.11627558758054428</v>
      </c>
      <c r="AM594" s="11">
        <f t="shared" si="465"/>
        <v>5.1162755875805441</v>
      </c>
      <c r="AN594" s="11">
        <f t="shared" si="466"/>
        <v>-2.2964645778102497</v>
      </c>
      <c r="AO594" s="11">
        <f t="shared" si="467"/>
        <v>-0.27185600000000093</v>
      </c>
      <c r="AP594" s="11">
        <f t="shared" si="468"/>
        <v>-98.783735111373062</v>
      </c>
      <c r="AR594" s="11">
        <v>228</v>
      </c>
      <c r="AS594" s="11">
        <v>0.97499999999999998</v>
      </c>
      <c r="AT594" s="11">
        <f t="shared" si="469"/>
        <v>97500</v>
      </c>
      <c r="AU594" s="11">
        <f t="shared" si="470"/>
        <v>5.0000000000000044E-3</v>
      </c>
      <c r="AV594" s="11">
        <f t="shared" si="471"/>
        <v>500</v>
      </c>
      <c r="AW594" s="11">
        <f t="shared" si="472"/>
        <v>-1.0995384301463193E-2</v>
      </c>
      <c r="AX594" s="11">
        <f t="shared" si="473"/>
        <v>4.989004615698537</v>
      </c>
      <c r="AY594" s="11">
        <f t="shared" si="474"/>
        <v>0.95366888611169809</v>
      </c>
      <c r="AZ594" s="11">
        <f t="shared" si="475"/>
        <v>-0.2028000000000007</v>
      </c>
      <c r="BA594" s="11">
        <f t="shared" si="476"/>
        <v>-4.3444083654084125</v>
      </c>
      <c r="BC594" s="11">
        <v>228</v>
      </c>
      <c r="BD594" s="11">
        <v>1.0589999999999999</v>
      </c>
      <c r="BE594" s="11">
        <f t="shared" si="477"/>
        <v>105900</v>
      </c>
      <c r="BF594" s="11">
        <f t="shared" si="478"/>
        <v>-2.0000000000000018E-2</v>
      </c>
      <c r="BG594" s="11">
        <f t="shared" si="479"/>
        <v>-2000.0000000000146</v>
      </c>
      <c r="BH594" s="11">
        <f t="shared" si="480"/>
        <v>2.4895960107484977E-2</v>
      </c>
      <c r="BI594" s="11">
        <f t="shared" si="481"/>
        <v>5.024895960107485</v>
      </c>
      <c r="BJ594" s="11">
        <f t="shared" si="482"/>
        <v>-3.5547666106411993</v>
      </c>
      <c r="BK594" s="11">
        <f t="shared" si="483"/>
        <v>-0.22027200000000077</v>
      </c>
      <c r="BL594" s="11">
        <f t="shared" si="484"/>
        <v>-28.238695855351239</v>
      </c>
      <c r="BN594" s="11">
        <v>228</v>
      </c>
      <c r="BO594" s="11">
        <v>0.98799999999999999</v>
      </c>
      <c r="BP594" s="11">
        <f t="shared" si="485"/>
        <v>98800</v>
      </c>
      <c r="BQ594" s="11">
        <f t="shared" si="486"/>
        <v>1.4000000000000012E-2</v>
      </c>
      <c r="BR594" s="11">
        <f t="shared" si="487"/>
        <v>1400</v>
      </c>
      <c r="BS594" s="11">
        <f t="shared" si="488"/>
        <v>-5.2430554123718831E-3</v>
      </c>
      <c r="BT594" s="11">
        <f t="shared" si="489"/>
        <v>4.9947569445876283</v>
      </c>
      <c r="BU594" s="11">
        <f t="shared" si="490"/>
        <v>2.6233458432423049</v>
      </c>
      <c r="BV594" s="11">
        <f t="shared" si="491"/>
        <v>-0.20550400000000071</v>
      </c>
      <c r="BW594" s="11">
        <f t="shared" si="492"/>
        <v>-8.0423338102804678</v>
      </c>
    </row>
    <row r="595" spans="1:75" x14ac:dyDescent="0.35">
      <c r="A595" s="4">
        <v>229</v>
      </c>
      <c r="B595" s="5">
        <v>386.76</v>
      </c>
      <c r="C595" s="5">
        <f t="shared" si="445"/>
        <v>-2.1299999999999955</v>
      </c>
      <c r="D595" s="5">
        <f t="shared" si="446"/>
        <v>2.5874415515599591</v>
      </c>
      <c r="E595" s="5">
        <f t="shared" si="447"/>
        <v>3.8675999999999999E-4</v>
      </c>
      <c r="F595" s="5">
        <f t="shared" si="448"/>
        <v>-2.1299999999999813E-6</v>
      </c>
      <c r="G595" s="5">
        <f t="shared" si="449"/>
        <v>-3.4125584484400409</v>
      </c>
      <c r="H595" s="6">
        <f t="shared" si="450"/>
        <v>7.0889484771462438E-2</v>
      </c>
      <c r="K595" s="11">
        <v>229</v>
      </c>
      <c r="L595" s="11">
        <v>1.907</v>
      </c>
      <c r="M595" s="11">
        <f t="shared" si="451"/>
        <v>190700</v>
      </c>
      <c r="N595" s="11">
        <f t="shared" si="452"/>
        <v>-2.5000000000000133E-2</v>
      </c>
      <c r="O595" s="11">
        <f t="shared" si="452"/>
        <v>-2500</v>
      </c>
      <c r="P595" s="11">
        <f t="shared" si="453"/>
        <v>0.28035069304600563</v>
      </c>
      <c r="Q595" s="11">
        <f t="shared" si="453"/>
        <v>5.2803506930460058</v>
      </c>
      <c r="R595" s="11">
        <f t="shared" si="454"/>
        <v>-2.3895438417859305</v>
      </c>
      <c r="S595" s="11">
        <f t="shared" si="455"/>
        <v>0.40619099999999642</v>
      </c>
      <c r="T595" s="11">
        <f t="shared" si="444"/>
        <v>736.72196312837343</v>
      </c>
      <c r="V595" s="11">
        <v>229</v>
      </c>
      <c r="W595" s="25">
        <v>1.5229999999999999</v>
      </c>
      <c r="X595" s="11">
        <f t="shared" si="456"/>
        <v>152300</v>
      </c>
      <c r="Y595" s="11">
        <f t="shared" si="457"/>
        <v>-6.9999999999998952E-3</v>
      </c>
      <c r="Z595" s="11">
        <f t="shared" si="458"/>
        <v>-700</v>
      </c>
      <c r="AA595" s="11">
        <f t="shared" si="459"/>
        <v>0.18269990333604255</v>
      </c>
      <c r="AB595" s="11">
        <f t="shared" si="460"/>
        <v>5.1826999033360428</v>
      </c>
      <c r="AC595" s="11">
        <f>(AB595-AB596)/(G596-G595)</f>
        <v>-0.83418313507766595</v>
      </c>
      <c r="AD595" s="11">
        <f>X595*F595</f>
        <v>-0.32439899999999716</v>
      </c>
      <c r="AE595" s="11">
        <f>(X595*E595)/(($I$3+$I$4)*286.9)+273</f>
        <v>643.34533290220907</v>
      </c>
      <c r="AG595" s="11">
        <v>229</v>
      </c>
      <c r="AH595" s="11">
        <v>1.2909999999999999</v>
      </c>
      <c r="AI595" s="11">
        <f t="shared" si="461"/>
        <v>129099.99999999999</v>
      </c>
      <c r="AJ595" s="11">
        <f t="shared" si="462"/>
        <v>-1.4000000000000012E-2</v>
      </c>
      <c r="AK595" s="11">
        <f t="shared" si="463"/>
        <v>-1400</v>
      </c>
      <c r="AL595" s="11">
        <f t="shared" si="464"/>
        <v>0.11092624226642028</v>
      </c>
      <c r="AM595" s="11">
        <f t="shared" si="465"/>
        <v>5.1109262422664203</v>
      </c>
      <c r="AN595" s="11">
        <f t="shared" si="466"/>
        <v>-1.9743794234672798</v>
      </c>
      <c r="AO595" s="11">
        <f t="shared" si="467"/>
        <v>-0.27498299999999753</v>
      </c>
      <c r="AP595" s="11">
        <f t="shared" si="468"/>
        <v>-92.268026352707921</v>
      </c>
      <c r="AR595" s="11">
        <v>229</v>
      </c>
      <c r="AS595" s="11">
        <v>0.98</v>
      </c>
      <c r="AT595" s="11">
        <f t="shared" si="469"/>
        <v>98000</v>
      </c>
      <c r="AU595" s="11">
        <f t="shared" si="470"/>
        <v>-6.0000000000000053E-3</v>
      </c>
      <c r="AV595" s="11">
        <f t="shared" si="471"/>
        <v>-600</v>
      </c>
      <c r="AW595" s="11">
        <f t="shared" si="472"/>
        <v>-8.7739243075051505E-3</v>
      </c>
      <c r="AX595" s="11">
        <f t="shared" si="473"/>
        <v>4.9912260756924951</v>
      </c>
      <c r="AY595" s="11">
        <f t="shared" si="474"/>
        <v>-1.1120424177592605</v>
      </c>
      <c r="AZ595" s="11">
        <f t="shared" si="475"/>
        <v>-0.20873999999999818</v>
      </c>
      <c r="BA595" s="11">
        <f t="shared" si="476"/>
        <v>-4.275496379282572</v>
      </c>
      <c r="BC595" s="11">
        <v>229</v>
      </c>
      <c r="BD595" s="11">
        <v>1.0389999999999999</v>
      </c>
      <c r="BE595" s="11">
        <f t="shared" si="477"/>
        <v>103899.99999999999</v>
      </c>
      <c r="BF595" s="11">
        <f t="shared" si="478"/>
        <v>-1.2000000000000011E-2</v>
      </c>
      <c r="BG595" s="11">
        <f t="shared" si="479"/>
        <v>-1200</v>
      </c>
      <c r="BH595" s="11">
        <f t="shared" si="480"/>
        <v>1.6615547557177382E-2</v>
      </c>
      <c r="BI595" s="11">
        <f t="shared" si="481"/>
        <v>5.0166155475571772</v>
      </c>
      <c r="BJ595" s="11">
        <f t="shared" si="482"/>
        <v>-2.1035319372416219</v>
      </c>
      <c r="BK595" s="11">
        <f t="shared" si="483"/>
        <v>-0.22130699999999803</v>
      </c>
      <c r="BL595" s="11">
        <f t="shared" si="484"/>
        <v>-20.968612998035269</v>
      </c>
      <c r="BN595" s="11">
        <v>229</v>
      </c>
      <c r="BO595" s="11">
        <v>1.002</v>
      </c>
      <c r="BP595" s="11">
        <f t="shared" si="485"/>
        <v>100200</v>
      </c>
      <c r="BQ595" s="11">
        <f t="shared" si="486"/>
        <v>4.9999999999998934E-3</v>
      </c>
      <c r="BR595" s="11">
        <f t="shared" si="487"/>
        <v>499.99999999998545</v>
      </c>
      <c r="BS595" s="11">
        <f t="shared" si="488"/>
        <v>8.6772153122691327E-4</v>
      </c>
      <c r="BT595" s="11">
        <f t="shared" si="489"/>
        <v>5.0008677215312272</v>
      </c>
      <c r="BU595" s="11">
        <f t="shared" si="490"/>
        <v>0.90133090319723896</v>
      </c>
      <c r="BV595" s="11">
        <f t="shared" si="491"/>
        <v>-0.21342599999999812</v>
      </c>
      <c r="BW595" s="11">
        <f t="shared" si="492"/>
        <v>-10.500048338817521</v>
      </c>
    </row>
    <row r="596" spans="1:75" x14ac:dyDescent="0.35">
      <c r="A596" s="4">
        <v>230</v>
      </c>
      <c r="B596" s="5">
        <v>384.63</v>
      </c>
      <c r="C596" s="5">
        <f t="shared" si="445"/>
        <v>-2.1599999999999682</v>
      </c>
      <c r="D596" s="5">
        <f t="shared" si="446"/>
        <v>2.5850431549059416</v>
      </c>
      <c r="E596" s="5">
        <f t="shared" si="447"/>
        <v>3.8463000000000001E-4</v>
      </c>
      <c r="F596" s="5">
        <f t="shared" si="448"/>
        <v>-2.1599999999999658E-6</v>
      </c>
      <c r="G596" s="5">
        <f t="shared" si="449"/>
        <v>-3.4149568450940584</v>
      </c>
      <c r="H596" s="6">
        <f t="shared" si="450"/>
        <v>7.0456314265015182E-2</v>
      </c>
      <c r="K596" s="11">
        <v>230</v>
      </c>
      <c r="L596" s="11">
        <v>1.8819999999999999</v>
      </c>
      <c r="M596" s="11">
        <f t="shared" si="451"/>
        <v>188200</v>
      </c>
      <c r="N596" s="11">
        <f t="shared" si="452"/>
        <v>-2.5999999999999801E-2</v>
      </c>
      <c r="O596" s="11">
        <f t="shared" si="452"/>
        <v>-2600</v>
      </c>
      <c r="P596" s="11">
        <f t="shared" si="453"/>
        <v>0.27461961909123805</v>
      </c>
      <c r="Q596" s="11">
        <f t="shared" si="453"/>
        <v>5.2746196190912382</v>
      </c>
      <c r="R596" s="11">
        <f t="shared" si="454"/>
        <v>-2.4702342481346387</v>
      </c>
      <c r="S596" s="11">
        <f t="shared" si="455"/>
        <v>0.40651199999999355</v>
      </c>
      <c r="T596" s="11">
        <f t="shared" si="444"/>
        <v>728.12238344596915</v>
      </c>
      <c r="V596" s="11">
        <v>230</v>
      </c>
      <c r="W596" s="25">
        <v>1.516</v>
      </c>
      <c r="X596" s="11">
        <f t="shared" si="456"/>
        <v>151600</v>
      </c>
      <c r="Y596" s="11">
        <f t="shared" si="457"/>
        <v>-7.0000000000001172E-3</v>
      </c>
      <c r="Z596" s="11">
        <f t="shared" si="458"/>
        <v>-700</v>
      </c>
      <c r="AA596" s="11">
        <f t="shared" si="459"/>
        <v>0.18069920129603473</v>
      </c>
      <c r="AB596" s="11">
        <f t="shared" si="460"/>
        <v>5.1806992012960347</v>
      </c>
      <c r="AC596" s="11">
        <f>(AB596-AB597)/(G597-G596)</f>
        <v>-0.8218082939924487</v>
      </c>
      <c r="AD596" s="11">
        <f>X596*F596</f>
        <v>-0.32745599999999481</v>
      </c>
      <c r="AE596" s="11">
        <f>(X596*E596)/(($I$3+$I$4)*286.9)+273</f>
        <v>639.61292949207723</v>
      </c>
      <c r="AG596" s="11">
        <v>230</v>
      </c>
      <c r="AH596" s="11">
        <v>1.2769999999999999</v>
      </c>
      <c r="AI596" s="11">
        <f t="shared" si="461"/>
        <v>127699.99999999999</v>
      </c>
      <c r="AJ596" s="11">
        <f t="shared" si="462"/>
        <v>-1.4000000000000012E-2</v>
      </c>
      <c r="AK596" s="11">
        <f t="shared" si="463"/>
        <v>-1400</v>
      </c>
      <c r="AL596" s="11">
        <f t="shared" si="464"/>
        <v>0.10619089726341525</v>
      </c>
      <c r="AM596" s="11">
        <f t="shared" si="465"/>
        <v>5.1061908972634154</v>
      </c>
      <c r="AN596" s="11">
        <f t="shared" si="466"/>
        <v>-1.9574730921761474</v>
      </c>
      <c r="AO596" s="11">
        <f t="shared" si="467"/>
        <v>-0.27583199999999558</v>
      </c>
      <c r="AP596" s="11">
        <f t="shared" si="468"/>
        <v>-86.31712520686807</v>
      </c>
      <c r="AR596" s="11">
        <v>230</v>
      </c>
      <c r="AS596" s="11">
        <v>0.97399999999999998</v>
      </c>
      <c r="AT596" s="11">
        <f t="shared" si="469"/>
        <v>97400</v>
      </c>
      <c r="AU596" s="11">
        <f t="shared" si="470"/>
        <v>8.0000000000000071E-3</v>
      </c>
      <c r="AV596" s="11">
        <f t="shared" si="471"/>
        <v>800</v>
      </c>
      <c r="AW596" s="11">
        <f t="shared" si="472"/>
        <v>-1.1441043121384482E-2</v>
      </c>
      <c r="AX596" s="11">
        <f t="shared" si="473"/>
        <v>4.9885589568786157</v>
      </c>
      <c r="AY596" s="11">
        <f t="shared" si="474"/>
        <v>1.4525150533665725</v>
      </c>
      <c r="AZ596" s="11">
        <f t="shared" si="475"/>
        <v>-0.21038399999999666</v>
      </c>
      <c r="BA596" s="11">
        <f t="shared" si="476"/>
        <v>-1.0602035642047554</v>
      </c>
      <c r="BC596" s="11">
        <v>230</v>
      </c>
      <c r="BD596" s="11">
        <v>1.0269999999999999</v>
      </c>
      <c r="BE596" s="11">
        <f t="shared" si="477"/>
        <v>102699.99999999999</v>
      </c>
      <c r="BF596" s="11">
        <f t="shared" si="478"/>
        <v>-8.0000000000000071E-3</v>
      </c>
      <c r="BG596" s="11">
        <f t="shared" si="479"/>
        <v>-800</v>
      </c>
      <c r="BH596" s="11">
        <f t="shared" si="480"/>
        <v>1.1570443597278161E-2</v>
      </c>
      <c r="BI596" s="11">
        <f t="shared" si="481"/>
        <v>5.0115704435972779</v>
      </c>
      <c r="BJ596" s="11">
        <f t="shared" si="482"/>
        <v>-1.3886207630957654</v>
      </c>
      <c r="BK596" s="11">
        <f t="shared" si="483"/>
        <v>-0.22183199999999645</v>
      </c>
      <c r="BL596" s="11">
        <f t="shared" si="484"/>
        <v>-15.973130452195392</v>
      </c>
      <c r="BN596" s="11">
        <v>230</v>
      </c>
      <c r="BO596" s="11">
        <v>1.0069999999999999</v>
      </c>
      <c r="BP596" s="11">
        <f t="shared" si="485"/>
        <v>100699.99999999999</v>
      </c>
      <c r="BQ596" s="11">
        <f t="shared" si="486"/>
        <v>0</v>
      </c>
      <c r="BR596" s="11">
        <f t="shared" si="487"/>
        <v>0</v>
      </c>
      <c r="BS596" s="11">
        <f t="shared" si="488"/>
        <v>3.0294705536179621E-3</v>
      </c>
      <c r="BT596" s="11">
        <f t="shared" si="489"/>
        <v>5.003029470553618</v>
      </c>
      <c r="BU596" s="11">
        <f t="shared" si="490"/>
        <v>0</v>
      </c>
      <c r="BV596" s="11">
        <f t="shared" si="491"/>
        <v>-0.21751199999999651</v>
      </c>
      <c r="BW596" s="11">
        <f t="shared" si="492"/>
        <v>-10.345610871821577</v>
      </c>
    </row>
    <row r="597" spans="1:75" x14ac:dyDescent="0.35">
      <c r="A597" s="4">
        <v>231</v>
      </c>
      <c r="B597" s="5">
        <v>382.47</v>
      </c>
      <c r="C597" s="5">
        <f t="shared" si="445"/>
        <v>-2.2100000000000364</v>
      </c>
      <c r="D597" s="5">
        <f t="shared" si="446"/>
        <v>2.5825973758414835</v>
      </c>
      <c r="E597" s="5">
        <f t="shared" si="447"/>
        <v>3.8247000000000004E-4</v>
      </c>
      <c r="F597" s="5">
        <f t="shared" si="448"/>
        <v>-2.2100000000000483E-6</v>
      </c>
      <c r="G597" s="5">
        <f t="shared" si="449"/>
        <v>-3.4174026241585165</v>
      </c>
      <c r="H597" s="6">
        <f t="shared" si="450"/>
        <v>7.0014603306416734E-2</v>
      </c>
      <c r="K597" s="11">
        <v>231</v>
      </c>
      <c r="L597" s="11">
        <v>1.8560000000000001</v>
      </c>
      <c r="M597" s="11">
        <f t="shared" si="451"/>
        <v>185600</v>
      </c>
      <c r="N597" s="11">
        <f t="shared" si="452"/>
        <v>-3.300000000000014E-2</v>
      </c>
      <c r="O597" s="11">
        <f t="shared" si="452"/>
        <v>-3300</v>
      </c>
      <c r="P597" s="11">
        <f t="shared" si="453"/>
        <v>0.26857797188284327</v>
      </c>
      <c r="Q597" s="11">
        <f t="shared" si="453"/>
        <v>5.2685779718828432</v>
      </c>
      <c r="R597" s="11">
        <f t="shared" si="454"/>
        <v>-3.0958017359420489</v>
      </c>
      <c r="S597" s="11">
        <f t="shared" si="455"/>
        <v>0.41017600000000898</v>
      </c>
      <c r="T597" s="11">
        <f t="shared" si="444"/>
        <v>719.3142660027886</v>
      </c>
      <c r="V597" s="11">
        <v>231</v>
      </c>
      <c r="W597" s="25">
        <v>1.5089999999999999</v>
      </c>
      <c r="X597" s="11">
        <f t="shared" si="456"/>
        <v>150900</v>
      </c>
      <c r="Y597" s="11">
        <f t="shared" si="457"/>
        <v>-2.9999999999998916E-3</v>
      </c>
      <c r="Z597" s="11">
        <f t="shared" si="458"/>
        <v>-300</v>
      </c>
      <c r="AA597" s="11">
        <f t="shared" si="459"/>
        <v>0.17868923977558981</v>
      </c>
      <c r="AB597" s="11">
        <f t="shared" si="460"/>
        <v>5.1786892397755899</v>
      </c>
      <c r="AC597" s="11">
        <f>(AB597-AB598)/(G598-G597)</f>
        <v>-0.34340880089738207</v>
      </c>
      <c r="AD597" s="11">
        <f>X597*F597</f>
        <v>-0.33348900000000731</v>
      </c>
      <c r="AE597" s="11">
        <f>(X597*E597)/(($I$3+$I$4)*286.9)+273</f>
        <v>635.8708121757586</v>
      </c>
      <c r="AG597" s="11">
        <v>231</v>
      </c>
      <c r="AH597" s="11">
        <v>1.2629999999999999</v>
      </c>
      <c r="AI597" s="11">
        <f t="shared" si="461"/>
        <v>126299.99999999999</v>
      </c>
      <c r="AJ597" s="11">
        <f t="shared" si="462"/>
        <v>-1.2000000000000011E-2</v>
      </c>
      <c r="AK597" s="11">
        <f t="shared" si="463"/>
        <v>-1200</v>
      </c>
      <c r="AL597" s="11">
        <f t="shared" si="464"/>
        <v>0.10140335055533072</v>
      </c>
      <c r="AM597" s="11">
        <f t="shared" si="465"/>
        <v>5.1014033505553309</v>
      </c>
      <c r="AN597" s="11">
        <f t="shared" si="466"/>
        <v>-1.6473907024542689</v>
      </c>
      <c r="AO597" s="11">
        <f t="shared" si="467"/>
        <v>-0.27912300000000606</v>
      </c>
      <c r="AP597" s="11">
        <f t="shared" si="468"/>
        <v>-80.382135268015816</v>
      </c>
      <c r="AR597" s="11">
        <v>231</v>
      </c>
      <c r="AS597" s="11">
        <v>0.98199999999999998</v>
      </c>
      <c r="AT597" s="11">
        <f t="shared" si="469"/>
        <v>98200</v>
      </c>
      <c r="AU597" s="11">
        <f t="shared" si="470"/>
        <v>9.000000000000008E-3</v>
      </c>
      <c r="AV597" s="11">
        <f t="shared" si="471"/>
        <v>900</v>
      </c>
      <c r="AW597" s="11">
        <f t="shared" si="472"/>
        <v>-7.8885122130503398E-3</v>
      </c>
      <c r="AX597" s="11">
        <f t="shared" si="473"/>
        <v>4.9921114877869499</v>
      </c>
      <c r="AY597" s="11">
        <f t="shared" si="474"/>
        <v>1.5743300169472489</v>
      </c>
      <c r="AZ597" s="11">
        <f t="shared" si="475"/>
        <v>-0.21702200000000474</v>
      </c>
      <c r="BA597" s="11">
        <f t="shared" si="476"/>
        <v>-1.7595065979347169</v>
      </c>
      <c r="BC597" s="11">
        <v>231</v>
      </c>
      <c r="BD597" s="11">
        <v>1.0189999999999999</v>
      </c>
      <c r="BE597" s="11">
        <f t="shared" si="477"/>
        <v>101899.99999999999</v>
      </c>
      <c r="BF597" s="11">
        <f t="shared" si="478"/>
        <v>-4.0000000000000036E-3</v>
      </c>
      <c r="BG597" s="11">
        <f t="shared" si="479"/>
        <v>-400</v>
      </c>
      <c r="BH597" s="11">
        <f t="shared" si="480"/>
        <v>8.1741840064263552E-3</v>
      </c>
      <c r="BI597" s="11">
        <f t="shared" si="481"/>
        <v>5.0081741840064264</v>
      </c>
      <c r="BJ597" s="11">
        <f t="shared" si="482"/>
        <v>-0.67871421025511247</v>
      </c>
      <c r="BK597" s="11">
        <f t="shared" si="483"/>
        <v>-0.2251990000000049</v>
      </c>
      <c r="BL597" s="11">
        <f t="shared" si="484"/>
        <v>-12.111952365881336</v>
      </c>
      <c r="BN597" s="11">
        <v>231</v>
      </c>
      <c r="BO597" s="11">
        <v>1.0069999999999999</v>
      </c>
      <c r="BP597" s="11">
        <f t="shared" si="485"/>
        <v>100699.99999999999</v>
      </c>
      <c r="BQ597" s="11">
        <f t="shared" si="486"/>
        <v>-9.9999999999988987E-4</v>
      </c>
      <c r="BR597" s="11">
        <f t="shared" si="487"/>
        <v>-99.999999999985448</v>
      </c>
      <c r="BS597" s="11">
        <f t="shared" si="488"/>
        <v>3.0294705536179621E-3</v>
      </c>
      <c r="BT597" s="11">
        <f t="shared" si="489"/>
        <v>5.003029470553618</v>
      </c>
      <c r="BU597" s="11">
        <f t="shared" si="490"/>
        <v>-0.17144846467549815</v>
      </c>
      <c r="BV597" s="11">
        <f t="shared" si="491"/>
        <v>-0.22254700000000482</v>
      </c>
      <c r="BW597" s="11">
        <f t="shared" si="492"/>
        <v>-8.7544023870878505</v>
      </c>
    </row>
    <row r="598" spans="1:75" x14ac:dyDescent="0.35">
      <c r="A598" s="4">
        <v>232</v>
      </c>
      <c r="B598" s="5">
        <v>380.26</v>
      </c>
      <c r="C598" s="5">
        <f t="shared" si="445"/>
        <v>-2.25</v>
      </c>
      <c r="D598" s="5">
        <f t="shared" si="446"/>
        <v>2.5800806438630075</v>
      </c>
      <c r="E598" s="5">
        <f t="shared" si="447"/>
        <v>3.8025999999999999E-4</v>
      </c>
      <c r="F598" s="5">
        <f t="shared" si="448"/>
        <v>-2.2500000000000276E-6</v>
      </c>
      <c r="G598" s="5">
        <f t="shared" si="449"/>
        <v>-3.4199193561369925</v>
      </c>
      <c r="H598" s="6">
        <f t="shared" si="450"/>
        <v>6.9564387694933033E-2</v>
      </c>
      <c r="K598" s="11">
        <v>232</v>
      </c>
      <c r="L598" s="11">
        <v>1.823</v>
      </c>
      <c r="M598" s="11">
        <f t="shared" si="451"/>
        <v>182300</v>
      </c>
      <c r="N598" s="11">
        <f t="shared" si="452"/>
        <v>-3.2000000000000028E-2</v>
      </c>
      <c r="O598" s="11">
        <f t="shared" si="452"/>
        <v>-3200</v>
      </c>
      <c r="P598" s="11">
        <f t="shared" si="453"/>
        <v>0.26078666865497629</v>
      </c>
      <c r="Q598" s="11">
        <f t="shared" si="453"/>
        <v>5.2607866686549762</v>
      </c>
      <c r="R598" s="11">
        <f t="shared" si="454"/>
        <v>-2.9840992363129732</v>
      </c>
      <c r="S598" s="11">
        <f t="shared" si="455"/>
        <v>0.41017500000000501</v>
      </c>
      <c r="T598" s="11">
        <f t="shared" si="444"/>
        <v>708.84566789689029</v>
      </c>
      <c r="V598" s="11">
        <v>232</v>
      </c>
      <c r="W598" s="25">
        <v>1.506</v>
      </c>
      <c r="X598" s="11">
        <f t="shared" si="456"/>
        <v>150600</v>
      </c>
      <c r="Y598" s="11">
        <f t="shared" si="457"/>
        <v>9.9999999999988987E-4</v>
      </c>
      <c r="Z598" s="11">
        <f t="shared" si="458"/>
        <v>100</v>
      </c>
      <c r="AA598" s="11">
        <f t="shared" si="459"/>
        <v>0.17782497186468177</v>
      </c>
      <c r="AB598" s="11">
        <f t="shared" si="460"/>
        <v>5.1778249718646814</v>
      </c>
      <c r="AC598" s="11">
        <f>(AB598-AB599)/(G599-G598)</f>
        <v>0.11185128183469989</v>
      </c>
      <c r="AD598" s="11">
        <f>X598*F598</f>
        <v>-0.33885000000000415</v>
      </c>
      <c r="AE598" s="11">
        <f>(X598*E598)/(($I$3+$I$4)*286.9)+273</f>
        <v>633.05681615618028</v>
      </c>
      <c r="AG598" s="11">
        <v>232</v>
      </c>
      <c r="AH598" s="11">
        <v>1.2509999999999999</v>
      </c>
      <c r="AI598" s="11">
        <f t="shared" si="461"/>
        <v>125099.99999999999</v>
      </c>
      <c r="AJ598" s="11">
        <f t="shared" si="462"/>
        <v>-1.0999999999999899E-2</v>
      </c>
      <c r="AK598" s="11">
        <f t="shared" si="463"/>
        <v>-1099.9999999999854</v>
      </c>
      <c r="AL598" s="11">
        <f t="shared" si="464"/>
        <v>9.7257309693419919E-2</v>
      </c>
      <c r="AM598" s="11">
        <f t="shared" si="465"/>
        <v>5.0972573096934202</v>
      </c>
      <c r="AN598" s="11">
        <f t="shared" si="466"/>
        <v>-1.4882019246297806</v>
      </c>
      <c r="AO598" s="11">
        <f t="shared" si="467"/>
        <v>-0.28147500000000342</v>
      </c>
      <c r="AP598" s="11">
        <f t="shared" si="468"/>
        <v>-75.0020623894153</v>
      </c>
      <c r="AR598" s="11">
        <v>232</v>
      </c>
      <c r="AS598" s="11">
        <v>0.99099999999999999</v>
      </c>
      <c r="AT598" s="11">
        <f t="shared" si="469"/>
        <v>99100</v>
      </c>
      <c r="AU598" s="11">
        <f t="shared" si="470"/>
        <v>3.0000000000000027E-3</v>
      </c>
      <c r="AV598" s="11">
        <f t="shared" si="471"/>
        <v>300</v>
      </c>
      <c r="AW598" s="11">
        <f t="shared" si="472"/>
        <v>-3.9263455147246756E-3</v>
      </c>
      <c r="AX598" s="11">
        <f t="shared" si="473"/>
        <v>4.9960736544852757</v>
      </c>
      <c r="AY598" s="11">
        <f t="shared" si="474"/>
        <v>0.50933222627244279</v>
      </c>
      <c r="AZ598" s="11">
        <f t="shared" si="475"/>
        <v>-0.22297500000000273</v>
      </c>
      <c r="BA598" s="11">
        <f t="shared" si="476"/>
        <v>-2.6754946665952275</v>
      </c>
      <c r="BC598" s="11">
        <v>232</v>
      </c>
      <c r="BD598" s="11">
        <v>1.0149999999999999</v>
      </c>
      <c r="BE598" s="11">
        <f t="shared" si="477"/>
        <v>101499.99999999999</v>
      </c>
      <c r="BF598" s="11">
        <f t="shared" si="478"/>
        <v>-6.0000000000000053E-3</v>
      </c>
      <c r="BG598" s="11">
        <f t="shared" si="479"/>
        <v>-600</v>
      </c>
      <c r="BH598" s="11">
        <f t="shared" si="480"/>
        <v>6.4660422492316813E-3</v>
      </c>
      <c r="BI598" s="11">
        <f t="shared" si="481"/>
        <v>5.0064660422492313</v>
      </c>
      <c r="BJ598" s="11">
        <f t="shared" si="482"/>
        <v>-0.9990382025307758</v>
      </c>
      <c r="BK598" s="11">
        <f t="shared" si="483"/>
        <v>-0.22837500000000277</v>
      </c>
      <c r="BL598" s="11">
        <f t="shared" si="484"/>
        <v>-9.3517932256247036</v>
      </c>
      <c r="BN598" s="11">
        <v>232</v>
      </c>
      <c r="BO598" s="11">
        <v>1.006</v>
      </c>
      <c r="BP598" s="11">
        <f t="shared" si="485"/>
        <v>100600</v>
      </c>
      <c r="BQ598" s="11">
        <f t="shared" si="486"/>
        <v>2.0000000000000018E-3</v>
      </c>
      <c r="BR598" s="11">
        <f t="shared" si="487"/>
        <v>200</v>
      </c>
      <c r="BS598" s="11">
        <f t="shared" si="488"/>
        <v>2.5979807199085947E-3</v>
      </c>
      <c r="BT598" s="11">
        <f t="shared" si="489"/>
        <v>5.0025979807199086</v>
      </c>
      <c r="BU598" s="11">
        <f t="shared" si="490"/>
        <v>0.33466535310082074</v>
      </c>
      <c r="BV598" s="11">
        <f t="shared" si="491"/>
        <v>-0.22635000000000277</v>
      </c>
      <c r="BW598" s="11">
        <f t="shared" si="492"/>
        <v>-6.8481812659887282</v>
      </c>
    </row>
    <row r="599" spans="1:75" x14ac:dyDescent="0.35">
      <c r="A599" s="4">
        <v>233</v>
      </c>
      <c r="B599" s="5">
        <v>378.01</v>
      </c>
      <c r="C599" s="5">
        <f t="shared" si="445"/>
        <v>-2.2899999999999636</v>
      </c>
      <c r="D599" s="5">
        <f t="shared" si="446"/>
        <v>2.5775032889572613</v>
      </c>
      <c r="E599" s="5">
        <f t="shared" si="447"/>
        <v>3.7800999999999997E-4</v>
      </c>
      <c r="F599" s="5">
        <f t="shared" si="448"/>
        <v>-2.2899999999999527E-6</v>
      </c>
      <c r="G599" s="5">
        <f t="shared" si="449"/>
        <v>-3.4224967110427387</v>
      </c>
      <c r="H599" s="6">
        <f t="shared" si="450"/>
        <v>6.9105706159903663E-2</v>
      </c>
      <c r="K599" s="11">
        <v>233</v>
      </c>
      <c r="L599" s="11">
        <v>1.7909999999999999</v>
      </c>
      <c r="M599" s="11">
        <f t="shared" si="451"/>
        <v>179100</v>
      </c>
      <c r="N599" s="11">
        <f t="shared" si="452"/>
        <v>-3.2999999999999918E-2</v>
      </c>
      <c r="O599" s="11">
        <f t="shared" si="452"/>
        <v>-3300</v>
      </c>
      <c r="P599" s="11">
        <f t="shared" si="453"/>
        <v>0.25309558584903152</v>
      </c>
      <c r="Q599" s="11">
        <f t="shared" si="453"/>
        <v>5.2530955858490316</v>
      </c>
      <c r="R599" s="11">
        <f t="shared" si="454"/>
        <v>-3.0605497268410038</v>
      </c>
      <c r="S599" s="11">
        <f t="shared" si="455"/>
        <v>0.41013899999999154</v>
      </c>
      <c r="T599" s="11">
        <f t="shared" si="444"/>
        <v>698.66142631856746</v>
      </c>
      <c r="V599" s="11">
        <v>233</v>
      </c>
      <c r="W599" s="25">
        <v>1.5069999999999999</v>
      </c>
      <c r="X599" s="11">
        <f t="shared" si="456"/>
        <v>150700</v>
      </c>
      <c r="Y599" s="11">
        <f t="shared" si="457"/>
        <v>2.0000000000000018E-3</v>
      </c>
      <c r="Z599" s="11">
        <f t="shared" si="458"/>
        <v>200</v>
      </c>
      <c r="AA599" s="11">
        <f t="shared" si="459"/>
        <v>0.17811325231463179</v>
      </c>
      <c r="AB599" s="11">
        <f t="shared" si="460"/>
        <v>5.178113252314632</v>
      </c>
      <c r="AC599" s="11">
        <f>(AB599-AB600)/(G600-G599)</f>
        <v>0.21826178613590105</v>
      </c>
      <c r="AD599" s="11">
        <f>X599*F599</f>
        <v>-0.34510299999999289</v>
      </c>
      <c r="AE599" s="11">
        <f>(X599*E599)/(($I$3+$I$4)*286.9)+273</f>
        <v>631.16402538362991</v>
      </c>
      <c r="AG599" s="11">
        <v>233</v>
      </c>
      <c r="AH599" s="11">
        <v>1.24</v>
      </c>
      <c r="AI599" s="11">
        <f t="shared" si="461"/>
        <v>124000</v>
      </c>
      <c r="AJ599" s="11">
        <f t="shared" si="462"/>
        <v>-8.999999999999897E-3</v>
      </c>
      <c r="AK599" s="11">
        <f t="shared" si="463"/>
        <v>-899.99999999998545</v>
      </c>
      <c r="AL599" s="11">
        <f t="shared" si="464"/>
        <v>9.3421685162235063E-2</v>
      </c>
      <c r="AM599" s="11">
        <f t="shared" si="465"/>
        <v>5.0934216851622347</v>
      </c>
      <c r="AN599" s="11">
        <f t="shared" si="466"/>
        <v>-1.1988108564880338</v>
      </c>
      <c r="AO599" s="11">
        <f t="shared" si="467"/>
        <v>-0.28395999999999411</v>
      </c>
      <c r="AP599" s="11">
        <f t="shared" si="468"/>
        <v>-69.90106842362934</v>
      </c>
      <c r="AR599" s="11">
        <v>233</v>
      </c>
      <c r="AS599" s="11">
        <v>0.99399999999999999</v>
      </c>
      <c r="AT599" s="11">
        <f t="shared" si="469"/>
        <v>99400</v>
      </c>
      <c r="AU599" s="11">
        <f t="shared" si="470"/>
        <v>-4.0000000000000036E-3</v>
      </c>
      <c r="AV599" s="11">
        <f t="shared" si="471"/>
        <v>-400</v>
      </c>
      <c r="AW599" s="11">
        <f t="shared" si="472"/>
        <v>-2.6136156026866902E-3</v>
      </c>
      <c r="AX599" s="11">
        <f t="shared" si="473"/>
        <v>4.9973863843973136</v>
      </c>
      <c r="AY599" s="11">
        <f t="shared" si="474"/>
        <v>-0.66358703872444524</v>
      </c>
      <c r="AZ599" s="11">
        <f t="shared" si="475"/>
        <v>-0.2276259999999953</v>
      </c>
      <c r="BA599" s="11">
        <f t="shared" si="476"/>
        <v>-1.8739209782964394</v>
      </c>
      <c r="BC599" s="11">
        <v>233</v>
      </c>
      <c r="BD599" s="11">
        <v>1.0089999999999999</v>
      </c>
      <c r="BE599" s="11">
        <f t="shared" si="477"/>
        <v>100899.99999999999</v>
      </c>
      <c r="BF599" s="11">
        <f t="shared" si="478"/>
        <v>-1.0999999999999899E-2</v>
      </c>
      <c r="BG599" s="11">
        <f t="shared" si="479"/>
        <v>-1099.9999999999854</v>
      </c>
      <c r="BH599" s="11">
        <f t="shared" si="480"/>
        <v>3.8911662369104775E-3</v>
      </c>
      <c r="BI599" s="11">
        <f t="shared" si="481"/>
        <v>5.0038911662369108</v>
      </c>
      <c r="BJ599" s="11">
        <f t="shared" si="482"/>
        <v>-1.8039672302615717</v>
      </c>
      <c r="BK599" s="11">
        <f t="shared" si="483"/>
        <v>-0.23106099999999519</v>
      </c>
      <c r="BL599" s="11">
        <f t="shared" si="484"/>
        <v>-6.0219177737434961</v>
      </c>
      <c r="BN599" s="11">
        <v>233</v>
      </c>
      <c r="BO599" s="11">
        <v>1.008</v>
      </c>
      <c r="BP599" s="11">
        <f t="shared" si="485"/>
        <v>100800</v>
      </c>
      <c r="BQ599" s="11">
        <f t="shared" si="486"/>
        <v>2.9999999999998916E-3</v>
      </c>
      <c r="BR599" s="11">
        <f t="shared" si="487"/>
        <v>299.99999999998545</v>
      </c>
      <c r="BS599" s="11">
        <f t="shared" si="488"/>
        <v>3.4605321095064891E-3</v>
      </c>
      <c r="BT599" s="11">
        <f t="shared" si="489"/>
        <v>5.0034605321095063</v>
      </c>
      <c r="BU599" s="11">
        <f t="shared" si="490"/>
        <v>0.48906235880820265</v>
      </c>
      <c r="BV599" s="11">
        <f t="shared" si="491"/>
        <v>-0.23083199999999524</v>
      </c>
      <c r="BW599" s="11">
        <f t="shared" si="492"/>
        <v>-5.7453846540470863</v>
      </c>
    </row>
    <row r="600" spans="1:75" x14ac:dyDescent="0.35">
      <c r="A600" s="4">
        <v>234</v>
      </c>
      <c r="B600" s="5">
        <v>375.72</v>
      </c>
      <c r="C600" s="5">
        <f t="shared" si="445"/>
        <v>-2.3300000000000409</v>
      </c>
      <c r="D600" s="5">
        <f t="shared" si="446"/>
        <v>2.5748643136645399</v>
      </c>
      <c r="E600" s="5">
        <f t="shared" si="447"/>
        <v>3.7572000000000001E-4</v>
      </c>
      <c r="F600" s="5">
        <f t="shared" si="448"/>
        <v>-2.3300000000000404E-6</v>
      </c>
      <c r="G600" s="5">
        <f t="shared" si="449"/>
        <v>-3.4251356863354601</v>
      </c>
      <c r="H600" s="6">
        <f t="shared" si="450"/>
        <v>6.8638600476108036E-2</v>
      </c>
      <c r="K600" s="11">
        <v>234</v>
      </c>
      <c r="L600" s="11">
        <v>1.758</v>
      </c>
      <c r="M600" s="11">
        <f t="shared" si="451"/>
        <v>175800</v>
      </c>
      <c r="N600" s="11">
        <f t="shared" si="452"/>
        <v>-3.400000000000003E-2</v>
      </c>
      <c r="O600" s="11">
        <f t="shared" si="452"/>
        <v>-3400</v>
      </c>
      <c r="P600" s="11">
        <f t="shared" si="453"/>
        <v>0.24501887073775308</v>
      </c>
      <c r="Q600" s="11">
        <f t="shared" si="453"/>
        <v>5.245018870737753</v>
      </c>
      <c r="R600" s="11">
        <f t="shared" si="454"/>
        <v>-3.1394402832632688</v>
      </c>
      <c r="S600" s="11">
        <f t="shared" si="455"/>
        <v>0.40961400000000708</v>
      </c>
      <c r="T600" s="11">
        <f t="shared" si="444"/>
        <v>688.28725744051212</v>
      </c>
      <c r="V600" s="11">
        <v>234</v>
      </c>
      <c r="W600" s="25">
        <v>1.5089999999999999</v>
      </c>
      <c r="X600" s="11">
        <f t="shared" si="456"/>
        <v>150900</v>
      </c>
      <c r="Y600" s="11">
        <f t="shared" si="457"/>
        <v>-9.9999999999988987E-4</v>
      </c>
      <c r="Z600" s="11">
        <f t="shared" si="458"/>
        <v>-100</v>
      </c>
      <c r="AA600" s="11">
        <f t="shared" si="459"/>
        <v>0.17868923977558981</v>
      </c>
      <c r="AB600" s="11">
        <f t="shared" si="460"/>
        <v>5.1786892397755899</v>
      </c>
      <c r="AC600" s="11">
        <f>(AB600-AB601)/(G601-G600)</f>
        <v>-0.10656460482393082</v>
      </c>
      <c r="AD600" s="11">
        <f>X600*F600</f>
        <v>-0.3515970000000061</v>
      </c>
      <c r="AE600" s="11">
        <f>(X600*E600)/(($I$3+$I$4)*286.9)+273</f>
        <v>629.46670732521784</v>
      </c>
      <c r="AG600" s="11">
        <v>234</v>
      </c>
      <c r="AH600" s="11">
        <v>1.2310000000000001</v>
      </c>
      <c r="AI600" s="11">
        <f t="shared" si="461"/>
        <v>123100.00000000001</v>
      </c>
      <c r="AJ600" s="11">
        <f t="shared" si="462"/>
        <v>-7.0000000000001172E-3</v>
      </c>
      <c r="AK600" s="11">
        <f t="shared" si="463"/>
        <v>-700.00000000001455</v>
      </c>
      <c r="AL600" s="11">
        <f t="shared" si="464"/>
        <v>9.0258052931316335E-2</v>
      </c>
      <c r="AM600" s="11">
        <f t="shared" si="465"/>
        <v>5.0902580529313166</v>
      </c>
      <c r="AN600" s="11">
        <f t="shared" si="466"/>
        <v>-0.91671849526738791</v>
      </c>
      <c r="AO600" s="11">
        <f t="shared" si="467"/>
        <v>-0.28682300000000499</v>
      </c>
      <c r="AP600" s="11">
        <f t="shared" si="468"/>
        <v>-65.350038926310958</v>
      </c>
      <c r="AR600" s="11">
        <v>234</v>
      </c>
      <c r="AS600" s="11">
        <v>0.99</v>
      </c>
      <c r="AT600" s="11">
        <f t="shared" si="469"/>
        <v>99000</v>
      </c>
      <c r="AU600" s="11">
        <f t="shared" si="470"/>
        <v>2.0000000000000018E-3</v>
      </c>
      <c r="AV600" s="11">
        <f t="shared" si="471"/>
        <v>200</v>
      </c>
      <c r="AW600" s="11">
        <f t="shared" si="472"/>
        <v>-4.3648054024500883E-3</v>
      </c>
      <c r="AX600" s="11">
        <f t="shared" si="473"/>
        <v>4.9956351945975497</v>
      </c>
      <c r="AY600" s="11">
        <f t="shared" si="474"/>
        <v>0.32442533814698837</v>
      </c>
      <c r="AZ600" s="11">
        <f t="shared" si="475"/>
        <v>-0.23067000000000398</v>
      </c>
      <c r="BA600" s="11">
        <f t="shared" si="476"/>
        <v>0.89070793091161704</v>
      </c>
      <c r="BC600" s="11">
        <v>234</v>
      </c>
      <c r="BD600" s="11">
        <v>0.998</v>
      </c>
      <c r="BE600" s="11">
        <f t="shared" si="477"/>
        <v>99800</v>
      </c>
      <c r="BF600" s="11">
        <f t="shared" si="478"/>
        <v>-6.0000000000000053E-3</v>
      </c>
      <c r="BG600" s="11">
        <f t="shared" si="479"/>
        <v>-600</v>
      </c>
      <c r="BH600" s="11">
        <f t="shared" si="480"/>
        <v>-8.6945871262889137E-4</v>
      </c>
      <c r="BI600" s="11">
        <f t="shared" si="481"/>
        <v>4.9991305412873714</v>
      </c>
      <c r="BJ600" s="11">
        <f t="shared" si="482"/>
        <v>-0.96936595543505277</v>
      </c>
      <c r="BK600" s="11">
        <f t="shared" si="483"/>
        <v>-0.23253400000000402</v>
      </c>
      <c r="BL600" s="11">
        <f t="shared" si="484"/>
        <v>-1.3081550353032299</v>
      </c>
      <c r="BN600" s="11">
        <v>234</v>
      </c>
      <c r="BO600" s="11">
        <v>1.0109999999999999</v>
      </c>
      <c r="BP600" s="11">
        <f t="shared" si="485"/>
        <v>101099.99999999999</v>
      </c>
      <c r="BQ600" s="11">
        <f t="shared" si="486"/>
        <v>2.0000000000000018E-3</v>
      </c>
      <c r="BR600" s="11">
        <f t="shared" si="487"/>
        <v>200</v>
      </c>
      <c r="BS600" s="11">
        <f t="shared" si="488"/>
        <v>4.7511555910010198E-3</v>
      </c>
      <c r="BT600" s="11">
        <f t="shared" si="489"/>
        <v>5.0047511555910011</v>
      </c>
      <c r="BU600" s="11">
        <f t="shared" si="490"/>
        <v>0.31769318737309554</v>
      </c>
      <c r="BV600" s="11">
        <f t="shared" si="491"/>
        <v>-0.23556300000000405</v>
      </c>
      <c r="BW600" s="11">
        <f t="shared" si="492"/>
        <v>-4.8813073554023276</v>
      </c>
    </row>
    <row r="601" spans="1:75" x14ac:dyDescent="0.35">
      <c r="A601" s="4">
        <v>235</v>
      </c>
      <c r="B601" s="5">
        <v>373.39</v>
      </c>
      <c r="C601" s="5">
        <f t="shared" si="445"/>
        <v>-2.3700000000000045</v>
      </c>
      <c r="D601" s="5">
        <f t="shared" si="446"/>
        <v>2.5721626826463373</v>
      </c>
      <c r="E601" s="5">
        <f t="shared" si="447"/>
        <v>3.7338999999999997E-4</v>
      </c>
      <c r="F601" s="5">
        <f t="shared" si="448"/>
        <v>-2.3699999999999655E-6</v>
      </c>
      <c r="G601" s="5">
        <f t="shared" si="449"/>
        <v>-3.4278373173536627</v>
      </c>
      <c r="H601" s="6">
        <f t="shared" si="450"/>
        <v>6.816311557906124E-2</v>
      </c>
      <c r="K601" s="11">
        <v>235</v>
      </c>
      <c r="L601" s="11">
        <v>1.724</v>
      </c>
      <c r="M601" s="11">
        <f t="shared" si="451"/>
        <v>172400</v>
      </c>
      <c r="N601" s="11">
        <f t="shared" si="452"/>
        <v>-2.8999999999999915E-2</v>
      </c>
      <c r="O601" s="11">
        <f t="shared" si="452"/>
        <v>-2900</v>
      </c>
      <c r="P601" s="11">
        <f t="shared" si="453"/>
        <v>0.23653726148869397</v>
      </c>
      <c r="Q601" s="11">
        <f t="shared" si="453"/>
        <v>5.236537261488694</v>
      </c>
      <c r="R601" s="11">
        <f t="shared" si="454"/>
        <v>-2.6642298981216195</v>
      </c>
      <c r="S601" s="11">
        <f t="shared" si="455"/>
        <v>0.40858799999999407</v>
      </c>
      <c r="T601" s="11">
        <f t="shared" si="444"/>
        <v>677.72997042803172</v>
      </c>
      <c r="V601" s="11">
        <v>235</v>
      </c>
      <c r="W601" s="25">
        <v>1.508</v>
      </c>
      <c r="X601" s="11">
        <f t="shared" si="456"/>
        <v>150800</v>
      </c>
      <c r="Y601" s="11">
        <f t="shared" si="457"/>
        <v>2.0000000000000018E-3</v>
      </c>
      <c r="Z601" s="11">
        <f t="shared" si="458"/>
        <v>200</v>
      </c>
      <c r="AA601" s="11">
        <f t="shared" si="459"/>
        <v>0.17840134153375525</v>
      </c>
      <c r="AB601" s="11">
        <f t="shared" si="460"/>
        <v>5.1784013415337551</v>
      </c>
      <c r="AC601" s="11">
        <f>(AB601-AB602)/(G602-G601)</f>
        <v>0.208148463318126</v>
      </c>
      <c r="AD601" s="11">
        <f>X601*F601</f>
        <v>-0.35739599999999477</v>
      </c>
      <c r="AE601" s="11">
        <f>(X601*E601)/(($I$3+$I$4)*286.9)+273</f>
        <v>627.02134304261699</v>
      </c>
      <c r="AG601" s="11">
        <v>235</v>
      </c>
      <c r="AH601" s="11">
        <v>1.224</v>
      </c>
      <c r="AI601" s="11">
        <f t="shared" si="461"/>
        <v>122400</v>
      </c>
      <c r="AJ601" s="11">
        <f t="shared" si="462"/>
        <v>-4.9999999999998934E-3</v>
      </c>
      <c r="AK601" s="11">
        <f t="shared" si="463"/>
        <v>-499.99999999998545</v>
      </c>
      <c r="AL601" s="11">
        <f t="shared" si="464"/>
        <v>8.7781417809542378E-2</v>
      </c>
      <c r="AM601" s="11">
        <f t="shared" si="465"/>
        <v>5.0877814178095422</v>
      </c>
      <c r="AN601" s="11">
        <f t="shared" si="466"/>
        <v>-0.64284982344192598</v>
      </c>
      <c r="AO601" s="11">
        <f t="shared" si="467"/>
        <v>-0.29008799999999579</v>
      </c>
      <c r="AP601" s="11">
        <f t="shared" si="468"/>
        <v>-61.339712477668513</v>
      </c>
      <c r="AR601" s="11">
        <v>235</v>
      </c>
      <c r="AS601" s="11">
        <v>0.99199999999999999</v>
      </c>
      <c r="AT601" s="11">
        <f t="shared" si="469"/>
        <v>99200</v>
      </c>
      <c r="AU601" s="11">
        <f t="shared" si="470"/>
        <v>5.0000000000000044E-3</v>
      </c>
      <c r="AV601" s="11">
        <f t="shared" si="471"/>
        <v>500</v>
      </c>
      <c r="AW601" s="11">
        <f t="shared" si="472"/>
        <v>-3.4883278458213473E-3</v>
      </c>
      <c r="AX601" s="11">
        <f t="shared" si="473"/>
        <v>4.9965116721541785</v>
      </c>
      <c r="AY601" s="11">
        <f t="shared" si="474"/>
        <v>0.7895843308057463</v>
      </c>
      <c r="AZ601" s="11">
        <f t="shared" si="475"/>
        <v>-0.23510399999999657</v>
      </c>
      <c r="BA601" s="11">
        <f t="shared" si="476"/>
        <v>2.0318670115627242</v>
      </c>
      <c r="BC601" s="11">
        <v>235</v>
      </c>
      <c r="BD601" s="11">
        <v>0.99199999999999999</v>
      </c>
      <c r="BE601" s="11">
        <f t="shared" si="477"/>
        <v>99200</v>
      </c>
      <c r="BF601" s="11">
        <f t="shared" si="478"/>
        <v>-3.0000000000000027E-3</v>
      </c>
      <c r="BG601" s="11">
        <f t="shared" si="479"/>
        <v>-300</v>
      </c>
      <c r="BH601" s="11">
        <f t="shared" si="480"/>
        <v>-3.4883278458213473E-3</v>
      </c>
      <c r="BI601" s="11">
        <f t="shared" si="481"/>
        <v>4.9965116721541785</v>
      </c>
      <c r="BJ601" s="11">
        <f t="shared" si="482"/>
        <v>-0.47566313772879465</v>
      </c>
      <c r="BK601" s="11">
        <f t="shared" si="483"/>
        <v>-0.23510399999999657</v>
      </c>
      <c r="BL601" s="11">
        <f t="shared" si="484"/>
        <v>2.0318670115627242</v>
      </c>
      <c r="BN601" s="11">
        <v>235</v>
      </c>
      <c r="BO601" s="11">
        <v>1.0129999999999999</v>
      </c>
      <c r="BP601" s="11">
        <f t="shared" si="485"/>
        <v>101299.99999999999</v>
      </c>
      <c r="BQ601" s="11">
        <f t="shared" si="486"/>
        <v>0</v>
      </c>
      <c r="BR601" s="11">
        <f t="shared" si="487"/>
        <v>0</v>
      </c>
      <c r="BS601" s="11">
        <f t="shared" si="488"/>
        <v>5.6094453602803856E-3</v>
      </c>
      <c r="BT601" s="11">
        <f t="shared" si="489"/>
        <v>5.00560944536028</v>
      </c>
      <c r="BU601" s="11">
        <f t="shared" si="490"/>
        <v>0</v>
      </c>
      <c r="BV601" s="11">
        <f t="shared" si="491"/>
        <v>-0.24008099999999646</v>
      </c>
      <c r="BW601" s="11">
        <f t="shared" si="492"/>
        <v>-3.7043535456521113</v>
      </c>
    </row>
    <row r="602" spans="1:75" x14ac:dyDescent="0.35">
      <c r="A602" s="4">
        <v>236</v>
      </c>
      <c r="B602" s="5">
        <v>371.02</v>
      </c>
      <c r="C602" s="5">
        <f t="shared" si="445"/>
        <v>-2.4099999999999682</v>
      </c>
      <c r="D602" s="5">
        <f t="shared" si="446"/>
        <v>2.5693973210854648</v>
      </c>
      <c r="E602" s="5">
        <f t="shared" si="447"/>
        <v>3.7102000000000001E-4</v>
      </c>
      <c r="F602" s="5">
        <f t="shared" si="448"/>
        <v>-2.4099999999999989E-6</v>
      </c>
      <c r="G602" s="5">
        <f t="shared" si="449"/>
        <v>-3.4306026789145352</v>
      </c>
      <c r="H602" s="6">
        <f t="shared" si="450"/>
        <v>6.7679299680017554E-2</v>
      </c>
      <c r="K602" s="11">
        <v>236</v>
      </c>
      <c r="L602" s="11">
        <v>1.6950000000000001</v>
      </c>
      <c r="M602" s="11">
        <f t="shared" si="451"/>
        <v>169500</v>
      </c>
      <c r="N602" s="11">
        <f t="shared" si="452"/>
        <v>-3.5000000000000142E-2</v>
      </c>
      <c r="O602" s="11">
        <f t="shared" si="452"/>
        <v>-3500</v>
      </c>
      <c r="P602" s="11">
        <f t="shared" si="453"/>
        <v>0.22916970253910099</v>
      </c>
      <c r="Q602" s="11">
        <f t="shared" si="453"/>
        <v>5.2291697025391013</v>
      </c>
      <c r="R602" s="11">
        <f t="shared" si="454"/>
        <v>-3.2017484950175064</v>
      </c>
      <c r="S602" s="11">
        <f t="shared" si="455"/>
        <v>0.40849499999999983</v>
      </c>
      <c r="T602" s="11">
        <f t="shared" si="444"/>
        <v>668.39615775890957</v>
      </c>
      <c r="V602" s="11">
        <v>236</v>
      </c>
      <c r="W602" s="25">
        <v>1.51</v>
      </c>
      <c r="X602" s="11">
        <f t="shared" si="456"/>
        <v>151000</v>
      </c>
      <c r="Y602" s="11">
        <f t="shared" si="457"/>
        <v>0</v>
      </c>
      <c r="Z602" s="11">
        <f t="shared" si="458"/>
        <v>0</v>
      </c>
      <c r="AA602" s="11">
        <f t="shared" si="459"/>
        <v>0.17897694729316943</v>
      </c>
      <c r="AB602" s="11">
        <f t="shared" si="460"/>
        <v>5.1789769472931697</v>
      </c>
      <c r="AC602" s="11">
        <f>(AB602-AB603)/(G603-G602)</f>
        <v>0</v>
      </c>
      <c r="AD602" s="11">
        <f>X602*F602</f>
        <v>-0.36390999999999984</v>
      </c>
      <c r="AE602" s="11">
        <f>(X602*E602)/(($I$3+$I$4)*286.9)+273</f>
        <v>625.24082490616729</v>
      </c>
      <c r="AG602" s="11">
        <v>236</v>
      </c>
      <c r="AH602" s="11">
        <v>1.2190000000000001</v>
      </c>
      <c r="AI602" s="11">
        <f t="shared" si="461"/>
        <v>121900.00000000001</v>
      </c>
      <c r="AJ602" s="11">
        <f t="shared" si="462"/>
        <v>-9.000000000000119E-3</v>
      </c>
      <c r="AK602" s="11">
        <f t="shared" si="463"/>
        <v>-900.00000000001455</v>
      </c>
      <c r="AL602" s="11">
        <f t="shared" si="464"/>
        <v>8.6003705618381956E-2</v>
      </c>
      <c r="AM602" s="11">
        <f t="shared" si="465"/>
        <v>5.0860037056183822</v>
      </c>
      <c r="AN602" s="11">
        <f t="shared" si="466"/>
        <v>-1.137137340206672</v>
      </c>
      <c r="AO602" s="11">
        <f t="shared" si="467"/>
        <v>-0.2937789999999999</v>
      </c>
      <c r="AP602" s="11">
        <f t="shared" si="468"/>
        <v>-57.860476514032598</v>
      </c>
      <c r="AR602" s="11">
        <v>236</v>
      </c>
      <c r="AS602" s="11">
        <v>0.997</v>
      </c>
      <c r="AT602" s="11">
        <f t="shared" si="469"/>
        <v>99700</v>
      </c>
      <c r="AU602" s="11">
        <f t="shared" si="470"/>
        <v>-1.0000000000000009E-3</v>
      </c>
      <c r="AV602" s="11">
        <f t="shared" si="471"/>
        <v>-100</v>
      </c>
      <c r="AW602" s="11">
        <f t="shared" si="472"/>
        <v>-1.3048416883442813E-3</v>
      </c>
      <c r="AX602" s="11">
        <f t="shared" si="473"/>
        <v>4.9986951583116559</v>
      </c>
      <c r="AY602" s="11">
        <f t="shared" si="474"/>
        <v>-0.15398863751178407</v>
      </c>
      <c r="AZ602" s="11">
        <f t="shared" si="475"/>
        <v>-0.24027699999999991</v>
      </c>
      <c r="BA602" s="11">
        <f t="shared" si="476"/>
        <v>2.3946717928708381</v>
      </c>
      <c r="BC602" s="11">
        <v>236</v>
      </c>
      <c r="BD602" s="11">
        <v>0.98899999999999999</v>
      </c>
      <c r="BE602" s="11">
        <f t="shared" si="477"/>
        <v>98900</v>
      </c>
      <c r="BF602" s="11">
        <f t="shared" si="478"/>
        <v>-2.0000000000000018E-3</v>
      </c>
      <c r="BG602" s="11">
        <f t="shared" si="479"/>
        <v>-200</v>
      </c>
      <c r="BH602" s="11">
        <f t="shared" si="480"/>
        <v>-4.8037084028205992E-3</v>
      </c>
      <c r="BI602" s="11">
        <f t="shared" si="481"/>
        <v>4.9951962915971793</v>
      </c>
      <c r="BJ602" s="11">
        <f t="shared" si="482"/>
        <v>-0.31062695709106208</v>
      </c>
      <c r="BK602" s="11">
        <f t="shared" si="483"/>
        <v>-0.23834899999999989</v>
      </c>
      <c r="BL602" s="11">
        <f t="shared" si="484"/>
        <v>4.5660284886150748</v>
      </c>
      <c r="BN602" s="11">
        <v>236</v>
      </c>
      <c r="BO602" s="11">
        <v>1.0129999999999999</v>
      </c>
      <c r="BP602" s="11">
        <f t="shared" si="485"/>
        <v>101299.99999999999</v>
      </c>
      <c r="BQ602" s="11">
        <f t="shared" si="486"/>
        <v>3.0000000000001137E-3</v>
      </c>
      <c r="BR602" s="11">
        <f t="shared" si="487"/>
        <v>300.00000000001455</v>
      </c>
      <c r="BS602" s="11">
        <f t="shared" si="488"/>
        <v>5.6094453602803856E-3</v>
      </c>
      <c r="BT602" s="11">
        <f t="shared" si="489"/>
        <v>5.00560944536028</v>
      </c>
      <c r="BU602" s="11">
        <f t="shared" si="490"/>
        <v>0.45376966847937311</v>
      </c>
      <c r="BV602" s="11">
        <f t="shared" si="491"/>
        <v>-0.24413299999999985</v>
      </c>
      <c r="BW602" s="11">
        <f t="shared" si="492"/>
        <v>-1.9480415986176922</v>
      </c>
    </row>
    <row r="603" spans="1:75" x14ac:dyDescent="0.35">
      <c r="A603" s="4">
        <v>237</v>
      </c>
      <c r="B603" s="5">
        <v>368.61</v>
      </c>
      <c r="C603" s="5">
        <f t="shared" si="445"/>
        <v>-2.4499999999999886</v>
      </c>
      <c r="D603" s="5">
        <f t="shared" si="446"/>
        <v>2.5665671129934964</v>
      </c>
      <c r="E603" s="5">
        <f t="shared" si="447"/>
        <v>3.6861000000000001E-4</v>
      </c>
      <c r="F603" s="5">
        <f t="shared" si="448"/>
        <v>-2.4499999999999782E-6</v>
      </c>
      <c r="G603" s="5">
        <f t="shared" si="449"/>
        <v>-3.4334328870065036</v>
      </c>
      <c r="H603" s="6">
        <f t="shared" si="450"/>
        <v>6.7187204380450977E-2</v>
      </c>
      <c r="K603" s="11">
        <v>237</v>
      </c>
      <c r="L603" s="11">
        <v>1.66</v>
      </c>
      <c r="M603" s="11">
        <f t="shared" si="451"/>
        <v>166000</v>
      </c>
      <c r="N603" s="11">
        <f t="shared" si="452"/>
        <v>-3.0000000000000027E-2</v>
      </c>
      <c r="O603" s="11">
        <f t="shared" si="452"/>
        <v>-3000</v>
      </c>
      <c r="P603" s="11">
        <f t="shared" si="453"/>
        <v>0.22010808804005508</v>
      </c>
      <c r="Q603" s="11">
        <f t="shared" si="453"/>
        <v>5.220108088040055</v>
      </c>
      <c r="R603" s="11">
        <f t="shared" si="454"/>
        <v>-2.7347719472446896</v>
      </c>
      <c r="S603" s="11">
        <f t="shared" si="455"/>
        <v>0.4066999999999964</v>
      </c>
      <c r="T603" s="11">
        <f t="shared" si="444"/>
        <v>657.71633092016509</v>
      </c>
      <c r="V603" s="11">
        <v>237</v>
      </c>
      <c r="W603" s="25">
        <v>1.51</v>
      </c>
      <c r="X603" s="11">
        <f t="shared" si="456"/>
        <v>151000</v>
      </c>
      <c r="Y603" s="11">
        <f t="shared" si="457"/>
        <v>-1.2999999999999901E-2</v>
      </c>
      <c r="Z603" s="11">
        <f t="shared" si="458"/>
        <v>-1300</v>
      </c>
      <c r="AA603" s="11">
        <f t="shared" si="459"/>
        <v>0.17897694729316943</v>
      </c>
      <c r="AB603" s="11">
        <f t="shared" si="460"/>
        <v>5.1789769472931697</v>
      </c>
      <c r="AC603" s="11">
        <f>(AB603-AB604)/(G604-G603)</f>
        <v>-1.2965711449941049</v>
      </c>
      <c r="AD603" s="11">
        <f>X603*F603</f>
        <v>-0.36994999999999673</v>
      </c>
      <c r="AE603" s="11">
        <f>(X603*E603)/(($I$3+$I$4)*286.9)+273</f>
        <v>622.95280704183688</v>
      </c>
      <c r="AG603" s="11">
        <v>237</v>
      </c>
      <c r="AH603" s="11">
        <v>1.21</v>
      </c>
      <c r="AI603" s="11">
        <f t="shared" si="461"/>
        <v>121000</v>
      </c>
      <c r="AJ603" s="11">
        <f t="shared" si="462"/>
        <v>-1.0000000000000009E-2</v>
      </c>
      <c r="AK603" s="11">
        <f t="shared" si="463"/>
        <v>-1000</v>
      </c>
      <c r="AL603" s="11">
        <f t="shared" si="464"/>
        <v>8.2785370316450071E-2</v>
      </c>
      <c r="AM603" s="11">
        <f t="shared" si="465"/>
        <v>5.0827853703164498</v>
      </c>
      <c r="AN603" s="11">
        <f t="shared" si="466"/>
        <v>-1.2444262746590045</v>
      </c>
      <c r="AO603" s="11">
        <f t="shared" si="467"/>
        <v>-0.29644999999999738</v>
      </c>
      <c r="AP603" s="11">
        <f t="shared" si="468"/>
        <v>-53.28442801538182</v>
      </c>
      <c r="AR603" s="11">
        <v>237</v>
      </c>
      <c r="AS603" s="11">
        <v>0.996</v>
      </c>
      <c r="AT603" s="11">
        <f t="shared" si="469"/>
        <v>99600</v>
      </c>
      <c r="AU603" s="11">
        <f t="shared" si="470"/>
        <v>4.0000000000000036E-3</v>
      </c>
      <c r="AV603" s="11">
        <f t="shared" si="471"/>
        <v>400</v>
      </c>
      <c r="AW603" s="11">
        <f t="shared" si="472"/>
        <v>-1.7406615763012701E-3</v>
      </c>
      <c r="AX603" s="11">
        <f t="shared" si="473"/>
        <v>4.9982593384236988</v>
      </c>
      <c r="AY603" s="11">
        <f t="shared" si="474"/>
        <v>0.60101285063205245</v>
      </c>
      <c r="AZ603" s="11">
        <f t="shared" si="475"/>
        <v>-0.24401999999999782</v>
      </c>
      <c r="BA603" s="11">
        <f t="shared" si="476"/>
        <v>4.4220741294873278</v>
      </c>
      <c r="BC603" s="11">
        <v>237</v>
      </c>
      <c r="BD603" s="11">
        <v>0.98699999999999999</v>
      </c>
      <c r="BE603" s="11">
        <f t="shared" si="477"/>
        <v>98700</v>
      </c>
      <c r="BF603" s="11">
        <f t="shared" si="478"/>
        <v>1.0000000000000009E-3</v>
      </c>
      <c r="BG603" s="11">
        <f t="shared" si="479"/>
        <v>100</v>
      </c>
      <c r="BH603" s="11">
        <f t="shared" si="480"/>
        <v>-5.6828473303632727E-3</v>
      </c>
      <c r="BI603" s="11">
        <f t="shared" si="481"/>
        <v>4.9943171526696366</v>
      </c>
      <c r="BJ603" s="11">
        <f t="shared" si="482"/>
        <v>0.15185065145104509</v>
      </c>
      <c r="BK603" s="11">
        <f t="shared" si="483"/>
        <v>-0.24181499999999786</v>
      </c>
      <c r="BL603" s="11">
        <f t="shared" si="484"/>
        <v>6.8489830981968112</v>
      </c>
      <c r="BN603" s="11">
        <v>237</v>
      </c>
      <c r="BO603" s="11">
        <v>1.016</v>
      </c>
      <c r="BP603" s="11">
        <f t="shared" si="485"/>
        <v>101600</v>
      </c>
      <c r="BQ603" s="11">
        <f t="shared" si="486"/>
        <v>-1.0000000000001119E-3</v>
      </c>
      <c r="BR603" s="11">
        <f t="shared" si="487"/>
        <v>-100.00000000001455</v>
      </c>
      <c r="BS603" s="11">
        <f t="shared" si="488"/>
        <v>6.8937079479004558E-3</v>
      </c>
      <c r="BT603" s="11">
        <f t="shared" si="489"/>
        <v>5.0068937079479001</v>
      </c>
      <c r="BU603" s="11">
        <f t="shared" si="490"/>
        <v>-0.14766372979903217</v>
      </c>
      <c r="BV603" s="11">
        <f t="shared" si="491"/>
        <v>-0.24891999999999778</v>
      </c>
      <c r="BW603" s="11">
        <f t="shared" si="492"/>
        <v>-0.97105691208918188</v>
      </c>
    </row>
    <row r="604" spans="1:75" x14ac:dyDescent="0.35">
      <c r="A604" s="4">
        <v>238</v>
      </c>
      <c r="B604" s="5">
        <v>366.16</v>
      </c>
      <c r="C604" s="5">
        <f t="shared" si="445"/>
        <v>-2.5</v>
      </c>
      <c r="D604" s="5">
        <f t="shared" si="446"/>
        <v>2.5636708994192432</v>
      </c>
      <c r="E604" s="5">
        <f t="shared" si="447"/>
        <v>3.6616000000000003E-4</v>
      </c>
      <c r="F604" s="5">
        <f t="shared" si="448"/>
        <v>-2.5000000000000066E-6</v>
      </c>
      <c r="G604" s="5">
        <f t="shared" si="449"/>
        <v>-3.4363291005807568</v>
      </c>
      <c r="H604" s="6">
        <f t="shared" si="450"/>
        <v>6.6686884785774364E-2</v>
      </c>
      <c r="K604" s="11">
        <v>238</v>
      </c>
      <c r="L604" s="11">
        <v>1.63</v>
      </c>
      <c r="M604" s="11">
        <f t="shared" si="451"/>
        <v>163000</v>
      </c>
      <c r="N604" s="11">
        <f t="shared" si="452"/>
        <v>-2.6999999999999913E-2</v>
      </c>
      <c r="O604" s="11">
        <f t="shared" si="452"/>
        <v>-2700</v>
      </c>
      <c r="P604" s="11">
        <f t="shared" si="453"/>
        <v>0.21218760440395779</v>
      </c>
      <c r="Q604" s="11">
        <f t="shared" si="453"/>
        <v>5.2121876044039581</v>
      </c>
      <c r="R604" s="11">
        <f t="shared" si="454"/>
        <v>-2.4380477647029264</v>
      </c>
      <c r="S604" s="11">
        <f t="shared" si="455"/>
        <v>0.40750000000000108</v>
      </c>
      <c r="T604" s="11">
        <f t="shared" si="444"/>
        <v>648.2527857330781</v>
      </c>
      <c r="V604" s="11">
        <v>238</v>
      </c>
      <c r="W604" s="25">
        <v>1.4970000000000001</v>
      </c>
      <c r="X604" s="11">
        <f t="shared" si="456"/>
        <v>149700</v>
      </c>
      <c r="Y604" s="11">
        <f t="shared" si="457"/>
        <v>-1.4000000000000012E-2</v>
      </c>
      <c r="Z604" s="11">
        <f t="shared" si="458"/>
        <v>-1400</v>
      </c>
      <c r="AA604" s="11">
        <f t="shared" si="459"/>
        <v>0.17522180034305238</v>
      </c>
      <c r="AB604" s="11">
        <f t="shared" si="460"/>
        <v>5.1752218003430528</v>
      </c>
      <c r="AC604" s="11">
        <f>(AB604-AB605)/(G605-G604)</f>
        <v>-1.3714785512282133</v>
      </c>
      <c r="AD604" s="11">
        <f>X604*F604</f>
        <v>-0.37425000000000097</v>
      </c>
      <c r="AE604" s="11">
        <f>(X604*E604)/(($I$3+$I$4)*286.9)+273</f>
        <v>617.63400014872263</v>
      </c>
      <c r="AG604" s="11">
        <v>238</v>
      </c>
      <c r="AH604" s="11">
        <v>1.2</v>
      </c>
      <c r="AI604" s="11">
        <f t="shared" si="461"/>
        <v>120000</v>
      </c>
      <c r="AJ604" s="11">
        <f t="shared" si="462"/>
        <v>-1.8999999999999906E-2</v>
      </c>
      <c r="AK604" s="11">
        <f t="shared" si="463"/>
        <v>-1900</v>
      </c>
      <c r="AL604" s="11">
        <f t="shared" si="464"/>
        <v>7.9181246047624818E-2</v>
      </c>
      <c r="AM604" s="11">
        <f t="shared" si="465"/>
        <v>5.0791812460476251</v>
      </c>
      <c r="AN604" s="11">
        <f t="shared" si="466"/>
        <v>-2.3295791859143229</v>
      </c>
      <c r="AO604" s="11">
        <f t="shared" si="467"/>
        <v>-0.30000000000000077</v>
      </c>
      <c r="AP604" s="11">
        <f t="shared" si="468"/>
        <v>-48.437106239712421</v>
      </c>
      <c r="AR604" s="11">
        <v>238</v>
      </c>
      <c r="AS604" s="11">
        <v>1</v>
      </c>
      <c r="AT604" s="11">
        <f t="shared" si="469"/>
        <v>100000</v>
      </c>
      <c r="AU604" s="11">
        <f t="shared" si="470"/>
        <v>2.9999999999998916E-3</v>
      </c>
      <c r="AV604" s="11">
        <f t="shared" si="471"/>
        <v>299.99999999998545</v>
      </c>
      <c r="AW604" s="11">
        <f t="shared" si="472"/>
        <v>0</v>
      </c>
      <c r="AX604" s="11">
        <f t="shared" si="473"/>
        <v>5</v>
      </c>
      <c r="AY604" s="11">
        <f t="shared" si="474"/>
        <v>0.4372347625347755</v>
      </c>
      <c r="AZ604" s="11">
        <f t="shared" si="475"/>
        <v>-0.25000000000000067</v>
      </c>
      <c r="BA604" s="11">
        <f t="shared" si="476"/>
        <v>5.1357448002397064</v>
      </c>
      <c r="BC604" s="11">
        <v>238</v>
      </c>
      <c r="BD604" s="11">
        <v>0.98799999999999999</v>
      </c>
      <c r="BE604" s="11">
        <f t="shared" si="477"/>
        <v>98800</v>
      </c>
      <c r="BF604" s="11">
        <f t="shared" si="478"/>
        <v>2.0000000000000018E-3</v>
      </c>
      <c r="BG604" s="11">
        <f t="shared" si="479"/>
        <v>200</v>
      </c>
      <c r="BH604" s="11">
        <f t="shared" si="480"/>
        <v>-5.2430554123718831E-3</v>
      </c>
      <c r="BI604" s="11">
        <f t="shared" si="481"/>
        <v>4.9947569445876283</v>
      </c>
      <c r="BJ604" s="11">
        <f t="shared" si="482"/>
        <v>0.29517387022029895</v>
      </c>
      <c r="BK604" s="11">
        <f t="shared" si="483"/>
        <v>-0.24700000000000064</v>
      </c>
      <c r="BL604" s="11">
        <f t="shared" si="484"/>
        <v>8.3501158626368124</v>
      </c>
      <c r="BN604" s="11">
        <v>238</v>
      </c>
      <c r="BO604" s="11">
        <v>1.0149999999999999</v>
      </c>
      <c r="BP604" s="11">
        <f t="shared" si="485"/>
        <v>101499.99999999999</v>
      </c>
      <c r="BQ604" s="11">
        <f t="shared" si="486"/>
        <v>-4.9999999999998934E-3</v>
      </c>
      <c r="BR604" s="11">
        <f t="shared" si="487"/>
        <v>-499.99999999998545</v>
      </c>
      <c r="BS604" s="11">
        <f t="shared" si="488"/>
        <v>6.4660422492316813E-3</v>
      </c>
      <c r="BT604" s="11">
        <f t="shared" si="489"/>
        <v>5.0064660422492313</v>
      </c>
      <c r="BU604" s="11">
        <f t="shared" si="490"/>
        <v>-0.72080852202805368</v>
      </c>
      <c r="BV604" s="11">
        <f t="shared" si="491"/>
        <v>-0.25375000000000064</v>
      </c>
      <c r="BW604" s="11">
        <f t="shared" si="492"/>
        <v>1.1177809722432812</v>
      </c>
    </row>
    <row r="605" spans="1:75" x14ac:dyDescent="0.35">
      <c r="A605" s="4">
        <v>239</v>
      </c>
      <c r="B605" s="5">
        <v>363.66</v>
      </c>
      <c r="C605" s="5">
        <f t="shared" si="445"/>
        <v>-2.5300000000000296</v>
      </c>
      <c r="D605" s="5">
        <f t="shared" si="446"/>
        <v>2.5606955343936537</v>
      </c>
      <c r="E605" s="5">
        <f t="shared" si="447"/>
        <v>3.6366000000000002E-4</v>
      </c>
      <c r="F605" s="5">
        <f t="shared" si="448"/>
        <v>-2.5300000000000452E-6</v>
      </c>
      <c r="G605" s="5">
        <f t="shared" si="449"/>
        <v>-3.4393044656063463</v>
      </c>
      <c r="H605" s="6">
        <f t="shared" si="450"/>
        <v>6.6178399618050887E-2</v>
      </c>
      <c r="K605" s="11">
        <v>239</v>
      </c>
      <c r="L605" s="11">
        <v>1.603</v>
      </c>
      <c r="M605" s="11">
        <f t="shared" si="451"/>
        <v>160300</v>
      </c>
      <c r="N605" s="11">
        <f t="shared" si="452"/>
        <v>-2.200000000000002E-2</v>
      </c>
      <c r="O605" s="11">
        <f t="shared" si="452"/>
        <v>-2200</v>
      </c>
      <c r="P605" s="11">
        <f t="shared" si="453"/>
        <v>0.20493352235414483</v>
      </c>
      <c r="Q605" s="11">
        <f t="shared" si="453"/>
        <v>5.2049335223541444</v>
      </c>
      <c r="R605" s="11">
        <f t="shared" si="454"/>
        <v>-1.9794586813157644</v>
      </c>
      <c r="S605" s="11">
        <f t="shared" si="455"/>
        <v>0.40555900000000727</v>
      </c>
      <c r="T605" s="11">
        <f t="shared" si="444"/>
        <v>639.51729938651135</v>
      </c>
      <c r="V605" s="11">
        <v>239</v>
      </c>
      <c r="W605" s="25">
        <v>1.4830000000000001</v>
      </c>
      <c r="X605" s="11">
        <f t="shared" si="456"/>
        <v>148300</v>
      </c>
      <c r="Y605" s="11">
        <f t="shared" si="457"/>
        <v>-1.7000000000000126E-2</v>
      </c>
      <c r="Z605" s="11">
        <f t="shared" si="458"/>
        <v>-1700</v>
      </c>
      <c r="AA605" s="11">
        <f t="shared" si="459"/>
        <v>0.17114115102838207</v>
      </c>
      <c r="AB605" s="11">
        <f t="shared" si="460"/>
        <v>5.1711411510283822</v>
      </c>
      <c r="AC605" s="11">
        <f>(AB605-AB606)/(G606-G605)</f>
        <v>-1.6514630729652982</v>
      </c>
      <c r="AD605" s="11">
        <f>X605*F605</f>
        <v>-0.37519900000000672</v>
      </c>
      <c r="AE605" s="11">
        <f>(X605*E605)/(($I$3+$I$4)*286.9)+273</f>
        <v>612.07994696830713</v>
      </c>
      <c r="AG605" s="11">
        <v>239</v>
      </c>
      <c r="AH605" s="11">
        <v>1.181</v>
      </c>
      <c r="AI605" s="11">
        <f t="shared" si="461"/>
        <v>118100</v>
      </c>
      <c r="AJ605" s="11">
        <f t="shared" si="462"/>
        <v>-1.5000000000000124E-2</v>
      </c>
      <c r="AK605" s="11">
        <f t="shared" si="463"/>
        <v>-1500.0000000000146</v>
      </c>
      <c r="AL605" s="11">
        <f t="shared" si="464"/>
        <v>7.2249897613514816E-2</v>
      </c>
      <c r="AM605" s="11">
        <f t="shared" si="465"/>
        <v>5.0722498976135144</v>
      </c>
      <c r="AN605" s="11">
        <f t="shared" si="466"/>
        <v>-1.8309394841176019</v>
      </c>
      <c r="AO605" s="11">
        <f t="shared" si="467"/>
        <v>-0.29879300000000536</v>
      </c>
      <c r="AP605" s="11">
        <f t="shared" si="468"/>
        <v>-41.187784764203798</v>
      </c>
      <c r="AR605" s="11">
        <v>239</v>
      </c>
      <c r="AS605" s="11">
        <v>1.0029999999999999</v>
      </c>
      <c r="AT605" s="11">
        <f t="shared" si="469"/>
        <v>100299.99999999999</v>
      </c>
      <c r="AU605" s="11">
        <f t="shared" si="470"/>
        <v>3.0000000000001137E-3</v>
      </c>
      <c r="AV605" s="11">
        <f t="shared" si="471"/>
        <v>300.00000000001455</v>
      </c>
      <c r="AW605" s="11">
        <f t="shared" si="472"/>
        <v>1.300933020418072E-3</v>
      </c>
      <c r="AX605" s="11">
        <f t="shared" si="473"/>
        <v>5.0013009330204179</v>
      </c>
      <c r="AY605" s="11">
        <f t="shared" si="474"/>
        <v>0.42779090629335043</v>
      </c>
      <c r="AZ605" s="11">
        <f t="shared" si="475"/>
        <v>-0.25375900000000451</v>
      </c>
      <c r="BA605" s="11">
        <f t="shared" si="476"/>
        <v>6.1665130241352131</v>
      </c>
      <c r="BC605" s="11">
        <v>239</v>
      </c>
      <c r="BD605" s="11">
        <v>0.99</v>
      </c>
      <c r="BE605" s="11">
        <f t="shared" si="477"/>
        <v>99000</v>
      </c>
      <c r="BF605" s="11">
        <f t="shared" si="478"/>
        <v>-7.0000000000000062E-3</v>
      </c>
      <c r="BG605" s="11">
        <f t="shared" si="479"/>
        <v>-700</v>
      </c>
      <c r="BH605" s="11">
        <f t="shared" si="480"/>
        <v>-4.3648054024500883E-3</v>
      </c>
      <c r="BI605" s="11">
        <f t="shared" si="481"/>
        <v>4.9956351945975497</v>
      </c>
      <c r="BJ605" s="11">
        <f t="shared" si="482"/>
        <v>-1.016395385379733</v>
      </c>
      <c r="BK605" s="11">
        <f t="shared" si="483"/>
        <v>-0.25047000000000447</v>
      </c>
      <c r="BL605" s="11">
        <f t="shared" si="484"/>
        <v>9.6249729749688981</v>
      </c>
      <c r="BN605" s="11">
        <v>239</v>
      </c>
      <c r="BO605" s="11">
        <v>1.01</v>
      </c>
      <c r="BP605" s="11">
        <f t="shared" si="485"/>
        <v>101000</v>
      </c>
      <c r="BQ605" s="11">
        <f t="shared" si="486"/>
        <v>-6.0000000000000053E-3</v>
      </c>
      <c r="BR605" s="11">
        <f t="shared" si="487"/>
        <v>-600</v>
      </c>
      <c r="BS605" s="11">
        <f t="shared" si="488"/>
        <v>4.3213737826425782E-3</v>
      </c>
      <c r="BT605" s="11">
        <f t="shared" si="489"/>
        <v>5.0043213737826422</v>
      </c>
      <c r="BU605" s="11">
        <f t="shared" si="490"/>
        <v>-0.85345961719728114</v>
      </c>
      <c r="BV605" s="11">
        <f t="shared" si="491"/>
        <v>-0.25553000000000459</v>
      </c>
      <c r="BW605" s="11">
        <f t="shared" si="492"/>
        <v>4.3042653583015635</v>
      </c>
    </row>
    <row r="606" spans="1:75" x14ac:dyDescent="0.35">
      <c r="A606" s="4">
        <v>240</v>
      </c>
      <c r="B606" s="5">
        <v>361.13</v>
      </c>
      <c r="C606" s="5">
        <f t="shared" si="445"/>
        <v>-2.5699999999999932</v>
      </c>
      <c r="D606" s="5">
        <f t="shared" si="446"/>
        <v>2.5576635678875652</v>
      </c>
      <c r="E606" s="5">
        <f t="shared" si="447"/>
        <v>3.6112999999999998E-4</v>
      </c>
      <c r="F606" s="5">
        <f t="shared" si="448"/>
        <v>-2.5699999999999703E-6</v>
      </c>
      <c r="G606" s="5">
        <f t="shared" si="449"/>
        <v>-3.4423364321124348</v>
      </c>
      <c r="H606" s="6">
        <f t="shared" si="450"/>
        <v>6.5661811327445099E-2</v>
      </c>
      <c r="K606" s="11">
        <v>240</v>
      </c>
      <c r="L606" s="11">
        <v>1.581</v>
      </c>
      <c r="M606" s="11">
        <f t="shared" si="451"/>
        <v>158100</v>
      </c>
      <c r="N606" s="11">
        <f t="shared" si="452"/>
        <v>-2.0000000000000018E-2</v>
      </c>
      <c r="O606" s="11">
        <f t="shared" si="452"/>
        <v>-2000</v>
      </c>
      <c r="P606" s="11">
        <f t="shared" si="453"/>
        <v>0.19893186993220904</v>
      </c>
      <c r="Q606" s="11">
        <f t="shared" si="453"/>
        <v>5.1989318699322089</v>
      </c>
      <c r="R606" s="11">
        <f t="shared" si="454"/>
        <v>-1.7825436750445729</v>
      </c>
      <c r="S606" s="11">
        <f t="shared" si="455"/>
        <v>0.40631699999999532</v>
      </c>
      <c r="T606" s="11">
        <f t="shared" si="444"/>
        <v>631.97223495299659</v>
      </c>
      <c r="V606" s="11">
        <v>240</v>
      </c>
      <c r="W606" s="25">
        <v>1.466</v>
      </c>
      <c r="X606" s="11">
        <f t="shared" si="456"/>
        <v>146600</v>
      </c>
      <c r="Y606" s="11">
        <f t="shared" si="457"/>
        <v>-1.6999999999999904E-2</v>
      </c>
      <c r="Z606" s="11">
        <f t="shared" si="458"/>
        <v>-1700</v>
      </c>
      <c r="AA606" s="11">
        <f t="shared" si="459"/>
        <v>0.16613397030510912</v>
      </c>
      <c r="AB606" s="11">
        <f t="shared" si="460"/>
        <v>5.1661339703051095</v>
      </c>
      <c r="AC606" s="11">
        <f>(AB606-AB607)/(G607-G606)</f>
        <v>-1.6331489080660075</v>
      </c>
      <c r="AD606" s="11">
        <f>X606*F606</f>
        <v>-0.37676199999999566</v>
      </c>
      <c r="AE606" s="11">
        <f>(X606*E606)/(($I$3+$I$4)*286.9)+273</f>
        <v>605.86103506710492</v>
      </c>
      <c r="AG606" s="11">
        <v>240</v>
      </c>
      <c r="AH606" s="11">
        <v>1.1659999999999999</v>
      </c>
      <c r="AI606" s="11">
        <f t="shared" si="461"/>
        <v>116599.99999999999</v>
      </c>
      <c r="AJ606" s="11">
        <f t="shared" si="462"/>
        <v>-6.0000000000000053E-3</v>
      </c>
      <c r="AK606" s="11">
        <f t="shared" si="463"/>
        <v>-600</v>
      </c>
      <c r="AL606" s="11">
        <f t="shared" si="464"/>
        <v>6.6698550422995259E-2</v>
      </c>
      <c r="AM606" s="11">
        <f t="shared" si="465"/>
        <v>5.0666985504229949</v>
      </c>
      <c r="AN606" s="11">
        <f t="shared" si="466"/>
        <v>-0.72235885702958447</v>
      </c>
      <c r="AO606" s="11">
        <f t="shared" si="467"/>
        <v>-0.29966199999999649</v>
      </c>
      <c r="AP606" s="11">
        <f t="shared" si="468"/>
        <v>-35.039196930351352</v>
      </c>
      <c r="AR606" s="11">
        <v>240</v>
      </c>
      <c r="AS606" s="11">
        <v>1.006</v>
      </c>
      <c r="AT606" s="11">
        <f t="shared" si="469"/>
        <v>100600</v>
      </c>
      <c r="AU606" s="11">
        <f t="shared" si="470"/>
        <v>4.9999999999998934E-3</v>
      </c>
      <c r="AV606" s="11">
        <f t="shared" si="471"/>
        <v>499.99999999998545</v>
      </c>
      <c r="AW606" s="11">
        <f t="shared" si="472"/>
        <v>2.5979807199085947E-3</v>
      </c>
      <c r="AX606" s="11">
        <f t="shared" si="473"/>
        <v>5.0025979807199086</v>
      </c>
      <c r="AY606" s="11">
        <f t="shared" si="474"/>
        <v>0.69418543068170568</v>
      </c>
      <c r="AZ606" s="11">
        <f t="shared" si="475"/>
        <v>-0.258541999999997</v>
      </c>
      <c r="BA606" s="11">
        <f t="shared" si="476"/>
        <v>7.2303326655801357</v>
      </c>
      <c r="BC606" s="11">
        <v>240</v>
      </c>
      <c r="BD606" s="11">
        <v>0.98299999999999998</v>
      </c>
      <c r="BE606" s="11">
        <f t="shared" si="477"/>
        <v>98300</v>
      </c>
      <c r="BF606" s="11">
        <f t="shared" si="478"/>
        <v>1.0000000000000009E-3</v>
      </c>
      <c r="BG606" s="11">
        <f t="shared" si="479"/>
        <v>100</v>
      </c>
      <c r="BH606" s="11">
        <f t="shared" si="480"/>
        <v>-7.4464821678643838E-3</v>
      </c>
      <c r="BI606" s="11">
        <f t="shared" si="481"/>
        <v>4.9925535178321354</v>
      </c>
      <c r="BJ606" s="11">
        <f t="shared" si="482"/>
        <v>0.14236596504827251</v>
      </c>
      <c r="BK606" s="11">
        <f t="shared" si="483"/>
        <v>-0.25263099999999711</v>
      </c>
      <c r="BL606" s="11">
        <f t="shared" si="484"/>
        <v>13.306577544995321</v>
      </c>
      <c r="BN606" s="11">
        <v>240</v>
      </c>
      <c r="BO606" s="11">
        <v>1.004</v>
      </c>
      <c r="BP606" s="11">
        <f t="shared" si="485"/>
        <v>100400</v>
      </c>
      <c r="BQ606" s="11">
        <f t="shared" si="486"/>
        <v>-6.0000000000000053E-3</v>
      </c>
      <c r="BR606" s="11">
        <f t="shared" si="487"/>
        <v>-600</v>
      </c>
      <c r="BS606" s="11">
        <f t="shared" si="488"/>
        <v>1.7337128090005314E-3</v>
      </c>
      <c r="BT606" s="11">
        <f t="shared" si="489"/>
        <v>5.0017337128090009</v>
      </c>
      <c r="BU606" s="11">
        <f t="shared" si="490"/>
        <v>-0.83926473791873524</v>
      </c>
      <c r="BV606" s="11">
        <f t="shared" si="491"/>
        <v>-0.25802799999999704</v>
      </c>
      <c r="BW606" s="11">
        <f t="shared" si="492"/>
        <v>7.758701785529297</v>
      </c>
    </row>
    <row r="607" spans="1:75" x14ac:dyDescent="0.35">
      <c r="A607" s="4">
        <v>241</v>
      </c>
      <c r="B607" s="5">
        <v>358.56</v>
      </c>
      <c r="C607" s="5">
        <f t="shared" si="445"/>
        <v>-2.6100000000000136</v>
      </c>
      <c r="D607" s="5">
        <f t="shared" si="446"/>
        <v>2.5545618391909861</v>
      </c>
      <c r="E607" s="5">
        <f t="shared" si="447"/>
        <v>3.5856000000000001E-4</v>
      </c>
      <c r="F607" s="5">
        <f t="shared" si="448"/>
        <v>-2.6100000000000038E-6</v>
      </c>
      <c r="G607" s="5">
        <f t="shared" si="449"/>
        <v>-3.4454381608090139</v>
      </c>
      <c r="H607" s="6">
        <f t="shared" si="450"/>
        <v>6.5137186202152683E-2</v>
      </c>
      <c r="K607" s="11">
        <v>241</v>
      </c>
      <c r="L607" s="11">
        <v>1.5609999999999999</v>
      </c>
      <c r="M607" s="11">
        <f t="shared" si="451"/>
        <v>156100</v>
      </c>
      <c r="N607" s="11">
        <f t="shared" si="452"/>
        <v>-2.4000000000000021E-2</v>
      </c>
      <c r="O607" s="11">
        <f t="shared" si="452"/>
        <v>-2400</v>
      </c>
      <c r="P607" s="11">
        <f t="shared" si="453"/>
        <v>0.19340290306241747</v>
      </c>
      <c r="Q607" s="11">
        <f t="shared" si="453"/>
        <v>5.1934029030624176</v>
      </c>
      <c r="R607" s="11">
        <f t="shared" si="454"/>
        <v>-2.1208228259248085</v>
      </c>
      <c r="S607" s="11">
        <f t="shared" si="455"/>
        <v>0.40742100000000059</v>
      </c>
      <c r="T607" s="11">
        <f t="shared" si="444"/>
        <v>624.90882937071046</v>
      </c>
      <c r="V607" s="11">
        <v>241</v>
      </c>
      <c r="W607" s="25">
        <v>1.4490000000000001</v>
      </c>
      <c r="X607" s="11">
        <f t="shared" si="456"/>
        <v>144900</v>
      </c>
      <c r="Y607" s="11">
        <f t="shared" si="457"/>
        <v>-1.7000000000000126E-2</v>
      </c>
      <c r="Z607" s="11">
        <f t="shared" si="458"/>
        <v>-1700</v>
      </c>
      <c r="AA607" s="11">
        <f t="shared" si="459"/>
        <v>0.16106838547117461</v>
      </c>
      <c r="AB607" s="11">
        <f t="shared" si="460"/>
        <v>5.1610683854711743</v>
      </c>
      <c r="AC607" s="11">
        <f>(AB607-AB608)/(G608-G607)</f>
        <v>-1.615386972264709</v>
      </c>
      <c r="AD607" s="11">
        <f>X607*F607</f>
        <v>-0.37818900000000055</v>
      </c>
      <c r="AE607" s="11">
        <f>(X607*E607)/(($I$3+$I$4)*286.9)+273</f>
        <v>599.65976537998677</v>
      </c>
      <c r="AG607" s="11">
        <v>241</v>
      </c>
      <c r="AH607" s="11">
        <v>1.1599999999999999</v>
      </c>
      <c r="AI607" s="11">
        <f t="shared" si="461"/>
        <v>115999.99999999999</v>
      </c>
      <c r="AJ607" s="11">
        <f t="shared" si="462"/>
        <v>-8.0000000000000071E-3</v>
      </c>
      <c r="AK607" s="11">
        <f t="shared" si="463"/>
        <v>-800</v>
      </c>
      <c r="AL607" s="11">
        <f t="shared" si="464"/>
        <v>6.445798922691845E-2</v>
      </c>
      <c r="AM607" s="11">
        <f t="shared" si="465"/>
        <v>5.0644579892269181</v>
      </c>
      <c r="AN607" s="11">
        <f t="shared" si="466"/>
        <v>-0.94726123060427436</v>
      </c>
      <c r="AO607" s="11">
        <f t="shared" si="467"/>
        <v>-0.30276000000000042</v>
      </c>
      <c r="AP607" s="11">
        <f t="shared" si="468"/>
        <v>-31.27319346606464</v>
      </c>
      <c r="AR607" s="11">
        <v>241</v>
      </c>
      <c r="AS607" s="11">
        <v>1.0109999999999999</v>
      </c>
      <c r="AT607" s="11">
        <f t="shared" si="469"/>
        <v>101099.99999999999</v>
      </c>
      <c r="AU607" s="11">
        <f t="shared" si="470"/>
        <v>6.0000000000000053E-3</v>
      </c>
      <c r="AV607" s="11">
        <f t="shared" si="471"/>
        <v>600</v>
      </c>
      <c r="AW607" s="11">
        <f t="shared" si="472"/>
        <v>4.7511555910010198E-3</v>
      </c>
      <c r="AX607" s="11">
        <f t="shared" si="473"/>
        <v>5.0047511555910011</v>
      </c>
      <c r="AY607" s="11">
        <f t="shared" si="474"/>
        <v>0.80993550835042438</v>
      </c>
      <c r="AZ607" s="11">
        <f t="shared" si="475"/>
        <v>-0.26387100000000036</v>
      </c>
      <c r="BA607" s="11">
        <f t="shared" si="476"/>
        <v>7.8101736256971321</v>
      </c>
      <c r="BC607" s="11">
        <v>241</v>
      </c>
      <c r="BD607" s="11">
        <v>0.98399999999999999</v>
      </c>
      <c r="BE607" s="11">
        <f t="shared" si="477"/>
        <v>98400</v>
      </c>
      <c r="BF607" s="11">
        <f t="shared" si="478"/>
        <v>2.0000000000000018E-3</v>
      </c>
      <c r="BG607" s="11">
        <f t="shared" si="479"/>
        <v>200</v>
      </c>
      <c r="BH607" s="11">
        <f t="shared" si="480"/>
        <v>-7.0049015686584892E-3</v>
      </c>
      <c r="BI607" s="11">
        <f t="shared" si="481"/>
        <v>4.9929950984313418</v>
      </c>
      <c r="BJ607" s="11">
        <f t="shared" si="482"/>
        <v>0.27792639301568373</v>
      </c>
      <c r="BK607" s="11">
        <f t="shared" si="483"/>
        <v>-0.25682400000000039</v>
      </c>
      <c r="BL607" s="11">
        <f t="shared" si="484"/>
        <v>14.892394508096856</v>
      </c>
      <c r="BN607" s="11">
        <v>241</v>
      </c>
      <c r="BO607" s="11">
        <v>0.998</v>
      </c>
      <c r="BP607" s="11">
        <f t="shared" si="485"/>
        <v>99800</v>
      </c>
      <c r="BQ607" s="11">
        <f t="shared" si="486"/>
        <v>-9.000000000000008E-3</v>
      </c>
      <c r="BR607" s="11">
        <f t="shared" si="487"/>
        <v>-900</v>
      </c>
      <c r="BS607" s="11">
        <f t="shared" si="488"/>
        <v>-8.6945871262889137E-4</v>
      </c>
      <c r="BT607" s="11">
        <f t="shared" si="489"/>
        <v>4.9991305412873714</v>
      </c>
      <c r="BU607" s="11">
        <f t="shared" si="490"/>
        <v>-1.2399765862632752</v>
      </c>
      <c r="BV607" s="11">
        <f t="shared" si="491"/>
        <v>-0.26047800000000038</v>
      </c>
      <c r="BW607" s="11">
        <f t="shared" si="492"/>
        <v>11.220131828334047</v>
      </c>
    </row>
    <row r="608" spans="1:75" x14ac:dyDescent="0.35">
      <c r="A608" s="4">
        <v>242</v>
      </c>
      <c r="B608" s="5">
        <v>355.95</v>
      </c>
      <c r="C608" s="5">
        <f t="shared" si="445"/>
        <v>-2.6499999999999773</v>
      </c>
      <c r="D608" s="5">
        <f t="shared" si="446"/>
        <v>2.5513889972730204</v>
      </c>
      <c r="E608" s="5">
        <f t="shared" si="447"/>
        <v>3.5595000000000001E-4</v>
      </c>
      <c r="F608" s="5">
        <f t="shared" si="448"/>
        <v>-2.6499999999999831E-6</v>
      </c>
      <c r="G608" s="5">
        <f t="shared" si="449"/>
        <v>-3.4486110027269796</v>
      </c>
      <c r="H608" s="6">
        <f t="shared" si="450"/>
        <v>6.4604594476544153E-2</v>
      </c>
      <c r="K608" s="11">
        <v>242</v>
      </c>
      <c r="L608" s="11">
        <v>1.5369999999999999</v>
      </c>
      <c r="M608" s="11">
        <f t="shared" si="451"/>
        <v>153700</v>
      </c>
      <c r="N608" s="11">
        <f t="shared" si="452"/>
        <v>-2.6999999999999913E-2</v>
      </c>
      <c r="O608" s="11">
        <f t="shared" si="452"/>
        <v>-2700</v>
      </c>
      <c r="P608" s="11">
        <f t="shared" si="453"/>
        <v>0.1866738674997451</v>
      </c>
      <c r="Q608" s="11">
        <f t="shared" si="453"/>
        <v>5.1866738674997448</v>
      </c>
      <c r="R608" s="11">
        <f t="shared" si="454"/>
        <v>-2.3716692725523583</v>
      </c>
      <c r="S608" s="11">
        <f t="shared" si="455"/>
        <v>0.40730499999999742</v>
      </c>
      <c r="T608" s="11">
        <f t="shared" si="444"/>
        <v>616.97611406350939</v>
      </c>
      <c r="V608" s="11">
        <v>242</v>
      </c>
      <c r="W608" s="25">
        <v>1.4319999999999999</v>
      </c>
      <c r="X608" s="11">
        <f t="shared" si="456"/>
        <v>143200</v>
      </c>
      <c r="Y608" s="11">
        <f t="shared" si="457"/>
        <v>-1.2999999999999901E-2</v>
      </c>
      <c r="Z608" s="11">
        <f t="shared" si="458"/>
        <v>-1300</v>
      </c>
      <c r="AA608" s="11">
        <f t="shared" si="459"/>
        <v>0.15594301797183674</v>
      </c>
      <c r="AB608" s="11">
        <f t="shared" si="460"/>
        <v>5.1559430179718371</v>
      </c>
      <c r="AC608" s="11">
        <f>(AB608-AB609)/(G609-G608)</f>
        <v>-1.2203954913641133</v>
      </c>
      <c r="AD608" s="11">
        <f>X608*F608</f>
        <v>-0.3794799999999976</v>
      </c>
      <c r="AE608" s="11">
        <f>(X608*E608)/(($I$3+$I$4)*286.9)+273</f>
        <v>593.47742051980845</v>
      </c>
      <c r="AG608" s="11">
        <v>242</v>
      </c>
      <c r="AH608" s="11">
        <v>1.1519999999999999</v>
      </c>
      <c r="AI608" s="11">
        <f t="shared" si="461"/>
        <v>115199.99999999999</v>
      </c>
      <c r="AJ608" s="11">
        <f t="shared" si="462"/>
        <v>-6.0000000000000053E-3</v>
      </c>
      <c r="AK608" s="11">
        <f t="shared" si="463"/>
        <v>-600</v>
      </c>
      <c r="AL608" s="11">
        <f t="shared" si="464"/>
        <v>6.1452479087193208E-2</v>
      </c>
      <c r="AM608" s="11">
        <f t="shared" si="465"/>
        <v>5.0614524790871931</v>
      </c>
      <c r="AN608" s="11">
        <f t="shared" si="466"/>
        <v>-0.69880123280793327</v>
      </c>
      <c r="AO608" s="11">
        <f t="shared" si="467"/>
        <v>-0.305279999999998</v>
      </c>
      <c r="AP608" s="11">
        <f t="shared" si="468"/>
        <v>-26.975192395085685</v>
      </c>
      <c r="AR608" s="11">
        <v>242</v>
      </c>
      <c r="AS608" s="11">
        <v>1.0169999999999999</v>
      </c>
      <c r="AT608" s="11">
        <f t="shared" si="469"/>
        <v>101699.99999999999</v>
      </c>
      <c r="AU608" s="11">
        <f t="shared" si="470"/>
        <v>2.0000000000000018E-3</v>
      </c>
      <c r="AV608" s="11">
        <f t="shared" si="471"/>
        <v>200</v>
      </c>
      <c r="AW608" s="11">
        <f t="shared" si="472"/>
        <v>7.3209529227445565E-3</v>
      </c>
      <c r="AX608" s="11">
        <f t="shared" si="473"/>
        <v>5.0073209529227443</v>
      </c>
      <c r="AY608" s="11">
        <f t="shared" si="474"/>
        <v>0.26290800596151931</v>
      </c>
      <c r="AZ608" s="11">
        <f t="shared" si="475"/>
        <v>-0.26950499999999822</v>
      </c>
      <c r="BA608" s="11">
        <f t="shared" si="476"/>
        <v>8.1781504637133935</v>
      </c>
      <c r="BC608" s="11">
        <v>242</v>
      </c>
      <c r="BD608" s="11">
        <v>0.98599999999999999</v>
      </c>
      <c r="BE608" s="11">
        <f t="shared" si="477"/>
        <v>98600</v>
      </c>
      <c r="BF608" s="11">
        <f t="shared" si="478"/>
        <v>6.0000000000000053E-3</v>
      </c>
      <c r="BG608" s="11">
        <f t="shared" si="479"/>
        <v>600</v>
      </c>
      <c r="BH608" s="11">
        <f t="shared" si="480"/>
        <v>-6.1230850587887945E-3</v>
      </c>
      <c r="BI608" s="11">
        <f t="shared" si="481"/>
        <v>4.993876914941211</v>
      </c>
      <c r="BJ608" s="11">
        <f t="shared" si="482"/>
        <v>0.81185364469448662</v>
      </c>
      <c r="BK608" s="11">
        <f t="shared" si="483"/>
        <v>-0.26128999999999836</v>
      </c>
      <c r="BL608" s="11">
        <f t="shared" si="484"/>
        <v>16.250399564622796</v>
      </c>
      <c r="BN608" s="11">
        <v>242</v>
      </c>
      <c r="BO608" s="11">
        <v>0.98899999999999999</v>
      </c>
      <c r="BP608" s="11">
        <f t="shared" si="485"/>
        <v>98900</v>
      </c>
      <c r="BQ608" s="11">
        <f t="shared" si="486"/>
        <v>-1.0000000000000009E-2</v>
      </c>
      <c r="BR608" s="11">
        <f t="shared" si="487"/>
        <v>-1000</v>
      </c>
      <c r="BS608" s="11">
        <f t="shared" si="488"/>
        <v>-4.8037084028205992E-3</v>
      </c>
      <c r="BT608" s="11">
        <f t="shared" si="489"/>
        <v>4.9951962915971793</v>
      </c>
      <c r="BU608" s="11">
        <f t="shared" si="490"/>
        <v>-1.3599723957031298</v>
      </c>
      <c r="BV608" s="11">
        <f t="shared" si="491"/>
        <v>-0.26208499999999835</v>
      </c>
      <c r="BW608" s="11">
        <f t="shared" si="492"/>
        <v>15.469214167760583</v>
      </c>
    </row>
    <row r="609" spans="1:75" x14ac:dyDescent="0.35">
      <c r="A609" s="4">
        <v>243</v>
      </c>
      <c r="B609" s="5">
        <v>353.3</v>
      </c>
      <c r="C609" s="5">
        <f t="shared" si="445"/>
        <v>-2.6899999999999977</v>
      </c>
      <c r="D609" s="5">
        <f t="shared" si="446"/>
        <v>2.5481436374348454</v>
      </c>
      <c r="E609" s="5">
        <f t="shared" si="447"/>
        <v>3.5330000000000002E-4</v>
      </c>
      <c r="F609" s="5">
        <f t="shared" si="448"/>
        <v>-2.6900000000000166E-6</v>
      </c>
      <c r="G609" s="5">
        <f t="shared" si="449"/>
        <v>-3.4518563625651546</v>
      </c>
      <c r="H609" s="6">
        <f t="shared" si="450"/>
        <v>6.4064110437250382E-2</v>
      </c>
      <c r="K609" s="11">
        <v>243</v>
      </c>
      <c r="L609" s="11">
        <v>1.51</v>
      </c>
      <c r="M609" s="11">
        <f t="shared" si="451"/>
        <v>151000</v>
      </c>
      <c r="N609" s="11">
        <f t="shared" si="452"/>
        <v>-2.0000000000000018E-2</v>
      </c>
      <c r="O609" s="11">
        <f t="shared" si="452"/>
        <v>-2000</v>
      </c>
      <c r="P609" s="11">
        <f t="shared" si="453"/>
        <v>0.17897694729316943</v>
      </c>
      <c r="Q609" s="11">
        <f t="shared" si="453"/>
        <v>5.1789769472931697</v>
      </c>
      <c r="R609" s="11">
        <f t="shared" si="454"/>
        <v>-1.7445278857212621</v>
      </c>
      <c r="S609" s="11">
        <f t="shared" si="455"/>
        <v>0.40619000000000249</v>
      </c>
      <c r="T609" s="11">
        <f t="shared" si="444"/>
        <v>608.41772260080029</v>
      </c>
      <c r="V609" s="11">
        <v>243</v>
      </c>
      <c r="W609" s="25">
        <v>1.419</v>
      </c>
      <c r="X609" s="11">
        <f t="shared" si="456"/>
        <v>141900</v>
      </c>
      <c r="Y609" s="11">
        <f t="shared" si="457"/>
        <v>-1.1000000000000121E-2</v>
      </c>
      <c r="Z609" s="11">
        <f t="shared" si="458"/>
        <v>-1100</v>
      </c>
      <c r="AA609" s="11">
        <f t="shared" si="459"/>
        <v>0.15198239545747402</v>
      </c>
      <c r="AB609" s="11">
        <f t="shared" si="460"/>
        <v>5.1519823954574742</v>
      </c>
      <c r="AC609" s="11">
        <f>(AB609-AB610)/(G610-G609)</f>
        <v>-1.0181969910802176</v>
      </c>
      <c r="AD609" s="11">
        <f>X609*F609</f>
        <v>-0.38171100000000235</v>
      </c>
      <c r="AE609" s="11">
        <f>(X609*E609)/(($I$3+$I$4)*286.9)+273</f>
        <v>588.2038068679044</v>
      </c>
      <c r="AG609" s="11">
        <v>243</v>
      </c>
      <c r="AH609" s="11">
        <v>1.1459999999999999</v>
      </c>
      <c r="AI609" s="11">
        <f t="shared" si="461"/>
        <v>114599.99999999999</v>
      </c>
      <c r="AJ609" s="11">
        <f t="shared" si="462"/>
        <v>-2.0000000000000018E-3</v>
      </c>
      <c r="AK609" s="11">
        <f t="shared" si="463"/>
        <v>-200</v>
      </c>
      <c r="AL609" s="11">
        <f t="shared" si="464"/>
        <v>5.9184617631371138E-2</v>
      </c>
      <c r="AM609" s="11">
        <f t="shared" si="465"/>
        <v>5.0591846176313711</v>
      </c>
      <c r="AN609" s="11">
        <f t="shared" si="466"/>
        <v>-0.22853744333244747</v>
      </c>
      <c r="AO609" s="11">
        <f t="shared" si="467"/>
        <v>-0.30827400000000188</v>
      </c>
      <c r="AP609" s="11">
        <f t="shared" si="468"/>
        <v>-23.191178176038648</v>
      </c>
      <c r="AR609" s="11">
        <v>243</v>
      </c>
      <c r="AS609" s="11">
        <v>1.0189999999999999</v>
      </c>
      <c r="AT609" s="11">
        <f t="shared" si="469"/>
        <v>101899.99999999999</v>
      </c>
      <c r="AU609" s="11">
        <f t="shared" si="470"/>
        <v>5.0000000000001155E-3</v>
      </c>
      <c r="AV609" s="11">
        <f t="shared" si="471"/>
        <v>500.00000000001455</v>
      </c>
      <c r="AW609" s="11">
        <f t="shared" si="472"/>
        <v>8.1741840064263552E-3</v>
      </c>
      <c r="AX609" s="11">
        <f t="shared" si="473"/>
        <v>5.0081741840064264</v>
      </c>
      <c r="AY609" s="11">
        <f t="shared" si="474"/>
        <v>0.64042052994484033</v>
      </c>
      <c r="AZ609" s="11">
        <f t="shared" si="475"/>
        <v>-0.27411100000000166</v>
      </c>
      <c r="BA609" s="11">
        <f t="shared" si="476"/>
        <v>9.6328005572570987</v>
      </c>
      <c r="BC609" s="11">
        <v>243</v>
      </c>
      <c r="BD609" s="11">
        <v>0.99199999999999999</v>
      </c>
      <c r="BE609" s="11">
        <f t="shared" si="477"/>
        <v>99200</v>
      </c>
      <c r="BF609" s="11">
        <f t="shared" si="478"/>
        <v>4.0000000000000036E-3</v>
      </c>
      <c r="BG609" s="11">
        <f t="shared" si="479"/>
        <v>400</v>
      </c>
      <c r="BH609" s="11">
        <f t="shared" si="480"/>
        <v>-3.4883278458213473E-3</v>
      </c>
      <c r="BI609" s="11">
        <f t="shared" si="481"/>
        <v>4.9965116721541785</v>
      </c>
      <c r="BJ609" s="11">
        <f t="shared" si="482"/>
        <v>0.52651038070361444</v>
      </c>
      <c r="BK609" s="11">
        <f t="shared" si="483"/>
        <v>-0.26684800000000164</v>
      </c>
      <c r="BL609" s="11">
        <f t="shared" si="484"/>
        <v>16.611126744650619</v>
      </c>
      <c r="BN609" s="11">
        <v>243</v>
      </c>
      <c r="BO609" s="11">
        <v>0.97899999999999998</v>
      </c>
      <c r="BP609" s="11">
        <f t="shared" si="485"/>
        <v>97900</v>
      </c>
      <c r="BQ609" s="11">
        <f t="shared" si="486"/>
        <v>-9.000000000000008E-3</v>
      </c>
      <c r="BR609" s="11">
        <f t="shared" si="487"/>
        <v>-900</v>
      </c>
      <c r="BS609" s="11">
        <f t="shared" si="488"/>
        <v>-9.2173081968621833E-3</v>
      </c>
      <c r="BT609" s="11">
        <f t="shared" si="489"/>
        <v>4.9907826918031377</v>
      </c>
      <c r="BU609" s="11">
        <f t="shared" si="490"/>
        <v>-1.2083604384690982</v>
      </c>
      <c r="BV609" s="11">
        <f t="shared" si="491"/>
        <v>-0.26335100000000161</v>
      </c>
      <c r="BW609" s="11">
        <f t="shared" si="492"/>
        <v>19.971061575617938</v>
      </c>
    </row>
    <row r="610" spans="1:75" x14ac:dyDescent="0.35">
      <c r="A610" s="4">
        <v>244</v>
      </c>
      <c r="B610" s="5">
        <v>350.61</v>
      </c>
      <c r="C610" s="5">
        <f t="shared" si="445"/>
        <v>-2.7200000000000273</v>
      </c>
      <c r="D610" s="5">
        <f t="shared" si="446"/>
        <v>2.5448242987597278</v>
      </c>
      <c r="E610" s="5">
        <f t="shared" si="447"/>
        <v>3.5061000000000001E-4</v>
      </c>
      <c r="F610" s="5">
        <f t="shared" si="448"/>
        <v>-2.7200000000000011E-6</v>
      </c>
      <c r="G610" s="5">
        <f t="shared" si="449"/>
        <v>-3.4551757012402722</v>
      </c>
      <c r="H610" s="6">
        <f t="shared" si="450"/>
        <v>6.3515812526914642E-2</v>
      </c>
      <c r="K610" s="11">
        <v>244</v>
      </c>
      <c r="L610" s="11">
        <v>1.49</v>
      </c>
      <c r="M610" s="11">
        <f t="shared" si="451"/>
        <v>149000</v>
      </c>
      <c r="N610" s="11">
        <f t="shared" si="452"/>
        <v>-1.2000000000000011E-2</v>
      </c>
      <c r="O610" s="11">
        <f t="shared" si="452"/>
        <v>-1200</v>
      </c>
      <c r="P610" s="11">
        <f t="shared" si="453"/>
        <v>0.17318626841227402</v>
      </c>
      <c r="Q610" s="11">
        <f t="shared" si="453"/>
        <v>5.173186268412274</v>
      </c>
      <c r="R610" s="11">
        <f t="shared" si="454"/>
        <v>-1.0382812878859164</v>
      </c>
      <c r="S610" s="11">
        <f t="shared" si="455"/>
        <v>0.40528000000000014</v>
      </c>
      <c r="T610" s="11">
        <f t="shared" si="444"/>
        <v>601.45508386282063</v>
      </c>
      <c r="V610" s="11">
        <v>244</v>
      </c>
      <c r="W610" s="25">
        <v>1.4079999999999999</v>
      </c>
      <c r="X610" s="11">
        <f t="shared" si="456"/>
        <v>140800</v>
      </c>
      <c r="Y610" s="11">
        <f t="shared" si="457"/>
        <v>-1.8999999999999906E-2</v>
      </c>
      <c r="Z610" s="11">
        <f t="shared" si="458"/>
        <v>-1900</v>
      </c>
      <c r="AA610" s="11">
        <f t="shared" si="459"/>
        <v>0.14860265480609339</v>
      </c>
      <c r="AB610" s="11">
        <f t="shared" si="460"/>
        <v>5.1486026548060932</v>
      </c>
      <c r="AC610" s="11">
        <f>(AB610-AB611)/(G611-G610)</f>
        <v>-1.744468477171953</v>
      </c>
      <c r="AD610" s="11">
        <f>X610*F610</f>
        <v>-0.38297600000000015</v>
      </c>
      <c r="AE610" s="11">
        <f>(X610*E610)/(($I$3+$I$4)*286.9)+273</f>
        <v>583.3790322676856</v>
      </c>
      <c r="AG610" s="11">
        <v>244</v>
      </c>
      <c r="AH610" s="11">
        <v>1.1439999999999999</v>
      </c>
      <c r="AI610" s="11">
        <f t="shared" si="461"/>
        <v>114399.99999999999</v>
      </c>
      <c r="AJ610" s="11">
        <f t="shared" si="462"/>
        <v>-4.0000000000000036E-3</v>
      </c>
      <c r="AK610" s="11">
        <f t="shared" si="463"/>
        <v>-400</v>
      </c>
      <c r="AL610" s="11">
        <f t="shared" si="464"/>
        <v>5.8426024457005357E-2</v>
      </c>
      <c r="AM610" s="11">
        <f t="shared" si="465"/>
        <v>5.0584260244570052</v>
      </c>
      <c r="AN610" s="11">
        <f t="shared" si="466"/>
        <v>-0.44973806498724161</v>
      </c>
      <c r="AO610" s="11">
        <f t="shared" si="467"/>
        <v>-0.31116800000000006</v>
      </c>
      <c r="AP610" s="11">
        <f t="shared" si="468"/>
        <v>-20.423023197052146</v>
      </c>
      <c r="AR610" s="11">
        <v>244</v>
      </c>
      <c r="AS610" s="11">
        <v>1.024</v>
      </c>
      <c r="AT610" s="11">
        <f t="shared" si="469"/>
        <v>102400</v>
      </c>
      <c r="AU610" s="11">
        <f t="shared" si="470"/>
        <v>6.9999999999998952E-3</v>
      </c>
      <c r="AV610" s="11">
        <f t="shared" si="471"/>
        <v>699.99999999998545</v>
      </c>
      <c r="AW610" s="11">
        <f t="shared" si="472"/>
        <v>1.0299956639811961E-2</v>
      </c>
      <c r="AX610" s="11">
        <f t="shared" si="473"/>
        <v>5.0102999566398116</v>
      </c>
      <c r="AY610" s="11">
        <f t="shared" si="474"/>
        <v>0.87474849661764609</v>
      </c>
      <c r="AZ610" s="11">
        <f t="shared" si="475"/>
        <v>-0.27852800000000011</v>
      </c>
      <c r="BA610" s="11">
        <f t="shared" si="476"/>
        <v>10.355615599841371</v>
      </c>
      <c r="BC610" s="11">
        <v>244</v>
      </c>
      <c r="BD610" s="11">
        <v>0.996</v>
      </c>
      <c r="BE610" s="11">
        <f t="shared" si="477"/>
        <v>99600</v>
      </c>
      <c r="BF610" s="11">
        <f t="shared" si="478"/>
        <v>0</v>
      </c>
      <c r="BG610" s="11">
        <f t="shared" si="479"/>
        <v>0</v>
      </c>
      <c r="BH610" s="11">
        <f t="shared" si="480"/>
        <v>-1.7406615763012701E-3</v>
      </c>
      <c r="BI610" s="11">
        <f t="shared" si="481"/>
        <v>4.9982593384236988</v>
      </c>
      <c r="BJ610" s="11">
        <f t="shared" si="482"/>
        <v>0</v>
      </c>
      <c r="BK610" s="11">
        <f t="shared" si="483"/>
        <v>-0.2709120000000001</v>
      </c>
      <c r="BL610" s="11">
        <f t="shared" si="484"/>
        <v>17.537297985783255</v>
      </c>
      <c r="BN610" s="11">
        <v>244</v>
      </c>
      <c r="BO610" s="11">
        <v>0.97</v>
      </c>
      <c r="BP610" s="11">
        <f t="shared" si="485"/>
        <v>97000</v>
      </c>
      <c r="BQ610" s="11">
        <f t="shared" si="486"/>
        <v>-7.0000000000000062E-3</v>
      </c>
      <c r="BR610" s="11">
        <f t="shared" si="487"/>
        <v>-700</v>
      </c>
      <c r="BS610" s="11">
        <f t="shared" si="488"/>
        <v>-1.322826573375516E-2</v>
      </c>
      <c r="BT610" s="11">
        <f t="shared" si="489"/>
        <v>4.9867717342662452</v>
      </c>
      <c r="BU610" s="11">
        <f t="shared" si="490"/>
        <v>-0.92995813029963692</v>
      </c>
      <c r="BV610" s="11">
        <f t="shared" si="491"/>
        <v>-0.26384000000000013</v>
      </c>
      <c r="BW610" s="11">
        <f t="shared" si="492"/>
        <v>24.206003058443542</v>
      </c>
    </row>
    <row r="611" spans="1:75" x14ac:dyDescent="0.35">
      <c r="A611" s="4">
        <v>245</v>
      </c>
      <c r="B611" s="5">
        <v>347.89</v>
      </c>
      <c r="C611" s="5">
        <f t="shared" si="445"/>
        <v>-2.7699999999999818</v>
      </c>
      <c r="D611" s="5">
        <f t="shared" si="446"/>
        <v>2.5414419452545256</v>
      </c>
      <c r="E611" s="5">
        <f t="shared" si="447"/>
        <v>3.4789E-4</v>
      </c>
      <c r="F611" s="5">
        <f t="shared" si="448"/>
        <v>-2.7699999999999752E-6</v>
      </c>
      <c r="G611" s="5">
        <f t="shared" si="449"/>
        <v>-3.4585580547454744</v>
      </c>
      <c r="H611" s="6">
        <f t="shared" si="450"/>
        <v>6.2959783445331416E-2</v>
      </c>
      <c r="K611" s="11">
        <v>245</v>
      </c>
      <c r="L611" s="11">
        <v>1.478</v>
      </c>
      <c r="M611" s="11">
        <f t="shared" si="451"/>
        <v>147800</v>
      </c>
      <c r="N611" s="11">
        <f t="shared" si="452"/>
        <v>2.0000000000000018E-3</v>
      </c>
      <c r="O611" s="11">
        <f t="shared" si="452"/>
        <v>200</v>
      </c>
      <c r="P611" s="11">
        <f t="shared" si="453"/>
        <v>0.16967443405880692</v>
      </c>
      <c r="Q611" s="11">
        <f t="shared" si="453"/>
        <v>5.1696744340588072</v>
      </c>
      <c r="R611" s="11">
        <f t="shared" si="454"/>
        <v>0.16915674191327887</v>
      </c>
      <c r="S611" s="11">
        <f t="shared" si="455"/>
        <v>0.40940599999999633</v>
      </c>
      <c r="T611" s="11">
        <f t="shared" si="444"/>
        <v>596.28220561863372</v>
      </c>
      <c r="V611" s="11">
        <v>245</v>
      </c>
      <c r="W611" s="25">
        <v>1.389</v>
      </c>
      <c r="X611" s="11">
        <f t="shared" si="456"/>
        <v>138900</v>
      </c>
      <c r="Y611" s="11">
        <f t="shared" si="457"/>
        <v>-1.3000000000000123E-2</v>
      </c>
      <c r="Z611" s="11">
        <f t="shared" si="458"/>
        <v>-1300</v>
      </c>
      <c r="AA611" s="11">
        <f t="shared" si="459"/>
        <v>0.14270224573761559</v>
      </c>
      <c r="AB611" s="11">
        <f t="shared" si="460"/>
        <v>5.1427022457376159</v>
      </c>
      <c r="AC611" s="11">
        <f>(AB611-AB612)/(G612-G611)</f>
        <v>-1.1762749173201781</v>
      </c>
      <c r="AD611" s="11">
        <f>X611*F611</f>
        <v>-0.38475299999999657</v>
      </c>
      <c r="AE611" s="11">
        <f>(X611*E611)/(($I$3+$I$4)*286.9)+273</f>
        <v>576.8152798405157</v>
      </c>
      <c r="AG611" s="11">
        <v>245</v>
      </c>
      <c r="AH611" s="11">
        <v>1.1399999999999999</v>
      </c>
      <c r="AI611" s="11">
        <f t="shared" si="461"/>
        <v>113999.99999999999</v>
      </c>
      <c r="AJ611" s="11">
        <f t="shared" si="462"/>
        <v>-2.0000000000000018E-3</v>
      </c>
      <c r="AK611" s="11">
        <f t="shared" si="463"/>
        <v>-200</v>
      </c>
      <c r="AL611" s="11">
        <f t="shared" si="464"/>
        <v>5.6904851336472557E-2</v>
      </c>
      <c r="AM611" s="11">
        <f t="shared" si="465"/>
        <v>5.0569048513364727</v>
      </c>
      <c r="AN611" s="11">
        <f t="shared" si="466"/>
        <v>-0.21965131470389135</v>
      </c>
      <c r="AO611" s="11">
        <f t="shared" si="467"/>
        <v>-0.31577999999999712</v>
      </c>
      <c r="AP611" s="11">
        <f t="shared" si="468"/>
        <v>-17.128679116361297</v>
      </c>
      <c r="AR611" s="11">
        <v>245</v>
      </c>
      <c r="AS611" s="11">
        <v>1.0309999999999999</v>
      </c>
      <c r="AT611" s="11">
        <f t="shared" si="469"/>
        <v>103099.99999999999</v>
      </c>
      <c r="AU611" s="11">
        <f t="shared" si="470"/>
        <v>6.0000000000000053E-3</v>
      </c>
      <c r="AV611" s="11">
        <f t="shared" si="471"/>
        <v>600</v>
      </c>
      <c r="AW611" s="11">
        <f t="shared" si="472"/>
        <v>1.3258665283516512E-2</v>
      </c>
      <c r="AX611" s="11">
        <f t="shared" si="473"/>
        <v>5.0132586652835167</v>
      </c>
      <c r="AY611" s="11">
        <f t="shared" si="474"/>
        <v>0.72587084672155722</v>
      </c>
      <c r="AZ611" s="11">
        <f t="shared" si="475"/>
        <v>-0.28558699999999743</v>
      </c>
      <c r="BA611" s="11">
        <f t="shared" si="476"/>
        <v>10.611694588624118</v>
      </c>
      <c r="BC611" s="11">
        <v>245</v>
      </c>
      <c r="BD611" s="11">
        <v>0.996</v>
      </c>
      <c r="BE611" s="11">
        <f t="shared" si="477"/>
        <v>99600</v>
      </c>
      <c r="BF611" s="11">
        <f t="shared" si="478"/>
        <v>6.0000000000000053E-3</v>
      </c>
      <c r="BG611" s="11">
        <f t="shared" si="479"/>
        <v>600</v>
      </c>
      <c r="BH611" s="11">
        <f t="shared" si="480"/>
        <v>-1.7406615763012701E-3</v>
      </c>
      <c r="BI611" s="11">
        <f t="shared" si="481"/>
        <v>4.9982593384236988</v>
      </c>
      <c r="BJ611" s="11">
        <f t="shared" si="482"/>
        <v>0.75130190757198734</v>
      </c>
      <c r="BK611" s="11">
        <f t="shared" si="483"/>
        <v>-0.27589199999999753</v>
      </c>
      <c r="BL611" s="11">
        <f t="shared" si="484"/>
        <v>19.519154035179042</v>
      </c>
      <c r="BN611" s="11">
        <v>245</v>
      </c>
      <c r="BO611" s="11">
        <v>0.96299999999999997</v>
      </c>
      <c r="BP611" s="11">
        <f t="shared" si="485"/>
        <v>96300</v>
      </c>
      <c r="BQ611" s="11">
        <f t="shared" si="486"/>
        <v>-5.0000000000000044E-3</v>
      </c>
      <c r="BR611" s="11">
        <f t="shared" si="487"/>
        <v>-500</v>
      </c>
      <c r="BS611" s="11">
        <f t="shared" si="488"/>
        <v>-1.6373712875465501E-2</v>
      </c>
      <c r="BT611" s="11">
        <f t="shared" si="489"/>
        <v>4.9836262871245349</v>
      </c>
      <c r="BU611" s="11">
        <f t="shared" si="490"/>
        <v>-0.65117997952353901</v>
      </c>
      <c r="BV611" s="11">
        <f t="shared" si="491"/>
        <v>-0.26675099999999763</v>
      </c>
      <c r="BW611" s="11">
        <f t="shared" si="492"/>
        <v>27.917615799073729</v>
      </c>
    </row>
    <row r="612" spans="1:75" x14ac:dyDescent="0.35">
      <c r="A612" s="4">
        <v>246</v>
      </c>
      <c r="B612" s="5">
        <v>345.12</v>
      </c>
      <c r="C612" s="5">
        <f t="shared" si="445"/>
        <v>-2.8000000000000114</v>
      </c>
      <c r="D612" s="5">
        <f t="shared" si="446"/>
        <v>2.5379701277584696</v>
      </c>
      <c r="E612" s="5">
        <f t="shared" si="447"/>
        <v>3.4512000000000003E-4</v>
      </c>
      <c r="F612" s="5">
        <f t="shared" si="448"/>
        <v>-2.8000000000000138E-6</v>
      </c>
      <c r="G612" s="5">
        <f t="shared" si="449"/>
        <v>-3.4620298722415299</v>
      </c>
      <c r="H612" s="6">
        <f t="shared" si="450"/>
        <v>6.239611024768929E-2</v>
      </c>
      <c r="K612" s="11">
        <v>246</v>
      </c>
      <c r="L612" s="11">
        <v>1.48</v>
      </c>
      <c r="M612" s="11">
        <f t="shared" si="451"/>
        <v>148000</v>
      </c>
      <c r="N612" s="11">
        <f t="shared" si="452"/>
        <v>1.9000000000000128E-2</v>
      </c>
      <c r="O612" s="11">
        <f t="shared" si="452"/>
        <v>1900</v>
      </c>
      <c r="P612" s="11">
        <f t="shared" si="453"/>
        <v>0.17026171539495738</v>
      </c>
      <c r="Q612" s="11">
        <f t="shared" si="453"/>
        <v>5.1702617153949575</v>
      </c>
      <c r="R612" s="11">
        <f t="shared" si="454"/>
        <v>1.5658975782520097</v>
      </c>
      <c r="S612" s="11">
        <f t="shared" si="455"/>
        <v>0.41440000000000204</v>
      </c>
      <c r="T612" s="11">
        <f t="shared" si="444"/>
        <v>594.14211577032916</v>
      </c>
      <c r="V612" s="11">
        <v>246</v>
      </c>
      <c r="W612" s="25">
        <v>1.3759999999999999</v>
      </c>
      <c r="X612" s="11">
        <f t="shared" si="456"/>
        <v>137600</v>
      </c>
      <c r="Y612" s="11">
        <f t="shared" si="457"/>
        <v>-4.9999999999998934E-3</v>
      </c>
      <c r="Z612" s="11">
        <f t="shared" si="458"/>
        <v>-500</v>
      </c>
      <c r="AA612" s="11">
        <f t="shared" si="459"/>
        <v>0.13861843389949247</v>
      </c>
      <c r="AB612" s="11">
        <f t="shared" si="460"/>
        <v>5.1386184338994925</v>
      </c>
      <c r="AC612" s="11">
        <f>(AB612-AB613)/(G613-G612)</f>
        <v>-0.4468751349533826</v>
      </c>
      <c r="AD612" s="11">
        <f>X612*F612</f>
        <v>-0.3852800000000019</v>
      </c>
      <c r="AE612" s="11">
        <f>(X612*E612)/(($I$3+$I$4)*286.9)+273</f>
        <v>571.57537249998177</v>
      </c>
      <c r="AG612" s="11">
        <v>246</v>
      </c>
      <c r="AH612" s="11">
        <v>1.1379999999999999</v>
      </c>
      <c r="AI612" s="11">
        <f t="shared" si="461"/>
        <v>113799.99999999999</v>
      </c>
      <c r="AJ612" s="11">
        <f t="shared" si="462"/>
        <v>-9.9999999999988987E-4</v>
      </c>
      <c r="AK612" s="11">
        <f t="shared" si="463"/>
        <v>-99.999999999985448</v>
      </c>
      <c r="AL612" s="11">
        <f t="shared" si="464"/>
        <v>5.6142262059052331E-2</v>
      </c>
      <c r="AM612" s="11">
        <f t="shared" si="465"/>
        <v>5.0561422620590522</v>
      </c>
      <c r="AN612" s="11">
        <f t="shared" si="466"/>
        <v>-0.10791777750594037</v>
      </c>
      <c r="AO612" s="11">
        <f t="shared" si="467"/>
        <v>-0.31864000000000153</v>
      </c>
      <c r="AP612" s="11">
        <f t="shared" si="468"/>
        <v>-14.313646429615403</v>
      </c>
      <c r="AR612" s="11">
        <v>246</v>
      </c>
      <c r="AS612" s="11">
        <v>1.0369999999999999</v>
      </c>
      <c r="AT612" s="11">
        <f t="shared" si="469"/>
        <v>103699.99999999999</v>
      </c>
      <c r="AU612" s="11">
        <f t="shared" si="470"/>
        <v>5.0000000000001155E-3</v>
      </c>
      <c r="AV612" s="11">
        <f t="shared" si="471"/>
        <v>500.00000000001455</v>
      </c>
      <c r="AW612" s="11">
        <f t="shared" si="472"/>
        <v>1.5778756389040929E-2</v>
      </c>
      <c r="AX612" s="11">
        <f t="shared" si="473"/>
        <v>5.0157787563890412</v>
      </c>
      <c r="AY612" s="11">
        <f t="shared" si="474"/>
        <v>0.59046032074920907</v>
      </c>
      <c r="AZ612" s="11">
        <f t="shared" si="475"/>
        <v>-0.29036000000000139</v>
      </c>
      <c r="BA612" s="11">
        <f t="shared" si="476"/>
        <v>11.18607087213428</v>
      </c>
      <c r="BC612" s="11">
        <v>246</v>
      </c>
      <c r="BD612" s="11">
        <v>1.002</v>
      </c>
      <c r="BE612" s="11">
        <f t="shared" si="477"/>
        <v>100200</v>
      </c>
      <c r="BF612" s="11">
        <f t="shared" si="478"/>
        <v>2.0000000000000018E-3</v>
      </c>
      <c r="BG612" s="11">
        <f t="shared" si="479"/>
        <v>200</v>
      </c>
      <c r="BH612" s="11">
        <f t="shared" si="480"/>
        <v>8.6772153122691327E-4</v>
      </c>
      <c r="BI612" s="11">
        <f t="shared" si="481"/>
        <v>5.0008677215312272</v>
      </c>
      <c r="BJ612" s="11">
        <f t="shared" si="482"/>
        <v>0.24477867334289469</v>
      </c>
      <c r="BK612" s="11">
        <f t="shared" si="483"/>
        <v>-0.28056000000000136</v>
      </c>
      <c r="BL612" s="11">
        <f t="shared" si="484"/>
        <v>20.022606570760388</v>
      </c>
      <c r="BN612" s="11">
        <v>246</v>
      </c>
      <c r="BO612" s="11">
        <v>0.95799999999999996</v>
      </c>
      <c r="BP612" s="11">
        <f t="shared" si="485"/>
        <v>95800</v>
      </c>
      <c r="BQ612" s="11">
        <f t="shared" si="486"/>
        <v>-1.0000000000000009E-2</v>
      </c>
      <c r="BR612" s="11">
        <f t="shared" si="487"/>
        <v>-1000</v>
      </c>
      <c r="BS612" s="11">
        <f t="shared" si="488"/>
        <v>-1.8634490921455603E-2</v>
      </c>
      <c r="BT612" s="11">
        <f t="shared" si="489"/>
        <v>4.981365509078544</v>
      </c>
      <c r="BU612" s="11">
        <f t="shared" si="490"/>
        <v>-1.2881174227269252</v>
      </c>
      <c r="BV612" s="11">
        <f t="shared" si="491"/>
        <v>-0.26824000000000131</v>
      </c>
      <c r="BW612" s="11">
        <f t="shared" si="492"/>
        <v>31.131394306176105</v>
      </c>
    </row>
    <row r="613" spans="1:75" x14ac:dyDescent="0.35">
      <c r="A613" s="4">
        <v>247</v>
      </c>
      <c r="B613" s="5">
        <v>342.32</v>
      </c>
      <c r="C613" s="5">
        <f t="shared" si="445"/>
        <v>-2.8299999999999841</v>
      </c>
      <c r="D613" s="5">
        <f t="shared" si="446"/>
        <v>2.5344322734758764</v>
      </c>
      <c r="E613" s="5">
        <f t="shared" si="447"/>
        <v>3.4232000000000002E-4</v>
      </c>
      <c r="F613" s="5">
        <f t="shared" si="448"/>
        <v>-2.8299999999999983E-6</v>
      </c>
      <c r="G613" s="5">
        <f t="shared" si="449"/>
        <v>-3.4655677265241236</v>
      </c>
      <c r="H613" s="6">
        <f t="shared" si="450"/>
        <v>6.1824884439633007E-2</v>
      </c>
      <c r="K613" s="11">
        <v>247</v>
      </c>
      <c r="L613" s="11">
        <v>1.4990000000000001</v>
      </c>
      <c r="M613" s="11">
        <f t="shared" si="451"/>
        <v>149900</v>
      </c>
      <c r="N613" s="11">
        <f t="shared" si="452"/>
        <v>2.5999999999999801E-2</v>
      </c>
      <c r="O613" s="11">
        <f t="shared" si="452"/>
        <v>2600</v>
      </c>
      <c r="P613" s="11">
        <f t="shared" si="453"/>
        <v>0.17580163284827949</v>
      </c>
      <c r="Q613" s="11">
        <f t="shared" si="453"/>
        <v>5.1758016328482794</v>
      </c>
      <c r="R613" s="11">
        <f t="shared" si="454"/>
        <v>2.0714607088176265</v>
      </c>
      <c r="S613" s="11">
        <f t="shared" si="455"/>
        <v>0.42421699999999973</v>
      </c>
      <c r="T613" s="11">
        <f t="shared" si="444"/>
        <v>595.62597309803346</v>
      </c>
      <c r="V613" s="11">
        <v>247</v>
      </c>
      <c r="W613" s="25">
        <v>1.371</v>
      </c>
      <c r="X613" s="11">
        <f t="shared" si="456"/>
        <v>137100</v>
      </c>
      <c r="Y613" s="11">
        <f t="shared" si="457"/>
        <v>-2.9999999999998916E-3</v>
      </c>
      <c r="Z613" s="11">
        <f t="shared" si="458"/>
        <v>-300</v>
      </c>
      <c r="AA613" s="11">
        <f t="shared" si="459"/>
        <v>0.13703745478951265</v>
      </c>
      <c r="AB613" s="11">
        <f t="shared" si="460"/>
        <v>5.137037454789513</v>
      </c>
      <c r="AC613" s="11">
        <f>(AB613-AB614)/(G614-G613)</f>
        <v>-0.26387839457474704</v>
      </c>
      <c r="AD613" s="11">
        <f>X613*F613</f>
        <v>-0.38799299999999975</v>
      </c>
      <c r="AE613" s="11">
        <f>(X613*E613)/(($I$3+$I$4)*286.9)+273</f>
        <v>568.0768573164803</v>
      </c>
      <c r="AG613" s="11">
        <v>247</v>
      </c>
      <c r="AH613" s="11">
        <v>1.137</v>
      </c>
      <c r="AI613" s="11">
        <f t="shared" si="461"/>
        <v>113700</v>
      </c>
      <c r="AJ613" s="11">
        <f t="shared" si="462"/>
        <v>4.9999999999998934E-3</v>
      </c>
      <c r="AK613" s="11">
        <f t="shared" si="463"/>
        <v>499.99999999998545</v>
      </c>
      <c r="AL613" s="11">
        <f t="shared" si="464"/>
        <v>5.5760464687734781E-2</v>
      </c>
      <c r="AM613" s="11">
        <f t="shared" si="465"/>
        <v>5.0557604646877348</v>
      </c>
      <c r="AN613" s="11">
        <f t="shared" si="466"/>
        <v>0.52856793430387738</v>
      </c>
      <c r="AO613" s="11">
        <f t="shared" si="467"/>
        <v>-0.32177099999999981</v>
      </c>
      <c r="AP613" s="11">
        <f t="shared" si="468"/>
        <v>-11.732212207940449</v>
      </c>
      <c r="AR613" s="11">
        <v>247</v>
      </c>
      <c r="AS613" s="11">
        <v>1.042</v>
      </c>
      <c r="AT613" s="11">
        <f t="shared" si="469"/>
        <v>104200</v>
      </c>
      <c r="AU613" s="11">
        <f t="shared" si="470"/>
        <v>6.0000000000000053E-3</v>
      </c>
      <c r="AV613" s="11">
        <f t="shared" si="471"/>
        <v>600</v>
      </c>
      <c r="AW613" s="11">
        <f t="shared" si="472"/>
        <v>1.7867718963505686E-2</v>
      </c>
      <c r="AX613" s="11">
        <f t="shared" si="473"/>
        <v>5.0178677189635055</v>
      </c>
      <c r="AY613" s="11">
        <f t="shared" si="474"/>
        <v>0.69164078401234119</v>
      </c>
      <c r="AZ613" s="11">
        <f t="shared" si="475"/>
        <v>-0.29488599999999981</v>
      </c>
      <c r="BA613" s="11">
        <f t="shared" si="476"/>
        <v>12.058078170031706</v>
      </c>
      <c r="BC613" s="11">
        <v>247</v>
      </c>
      <c r="BD613" s="11">
        <v>1.004</v>
      </c>
      <c r="BE613" s="11">
        <f t="shared" si="477"/>
        <v>100400</v>
      </c>
      <c r="BF613" s="11">
        <f t="shared" si="478"/>
        <v>8.0000000000000071E-3</v>
      </c>
      <c r="BG613" s="11">
        <f t="shared" si="479"/>
        <v>800</v>
      </c>
      <c r="BH613" s="11">
        <f t="shared" si="480"/>
        <v>1.7337128090005314E-3</v>
      </c>
      <c r="BI613" s="11">
        <f t="shared" si="481"/>
        <v>5.0017337128090009</v>
      </c>
      <c r="BJ613" s="11">
        <f t="shared" si="482"/>
        <v>0.95604024807281263</v>
      </c>
      <c r="BK613" s="11">
        <f t="shared" si="483"/>
        <v>-0.28413199999999983</v>
      </c>
      <c r="BL613" s="11">
        <f t="shared" si="484"/>
        <v>21.574194321220546</v>
      </c>
      <c r="BN613" s="11">
        <v>247</v>
      </c>
      <c r="BO613" s="11">
        <v>0.94799999999999995</v>
      </c>
      <c r="BP613" s="11">
        <f t="shared" si="485"/>
        <v>94800</v>
      </c>
      <c r="BQ613" s="11">
        <f t="shared" si="486"/>
        <v>-7.0000000000000062E-3</v>
      </c>
      <c r="BR613" s="11">
        <f t="shared" si="487"/>
        <v>-700</v>
      </c>
      <c r="BS613" s="11">
        <f t="shared" si="488"/>
        <v>-2.3191662661933767E-2</v>
      </c>
      <c r="BT613" s="11">
        <f t="shared" si="489"/>
        <v>4.976808337338066</v>
      </c>
      <c r="BU613" s="11">
        <f t="shared" si="490"/>
        <v>-0.8927760004233487</v>
      </c>
      <c r="BV613" s="11">
        <f t="shared" si="491"/>
        <v>-0.26828399999999986</v>
      </c>
      <c r="BW613" s="11">
        <f t="shared" si="492"/>
        <v>35.597944438762028</v>
      </c>
    </row>
    <row r="614" spans="1:75" x14ac:dyDescent="0.35">
      <c r="A614" s="4">
        <v>248</v>
      </c>
      <c r="B614" s="5">
        <v>339.49</v>
      </c>
      <c r="C614" s="5">
        <f t="shared" si="445"/>
        <v>-2.8799999999999955</v>
      </c>
      <c r="D614" s="5">
        <f t="shared" si="446"/>
        <v>2.5308269862489765</v>
      </c>
      <c r="E614" s="5">
        <f t="shared" si="447"/>
        <v>3.3949000000000002E-4</v>
      </c>
      <c r="F614" s="5">
        <f t="shared" si="448"/>
        <v>-2.8800000000000266E-6</v>
      </c>
      <c r="G614" s="5">
        <f t="shared" si="449"/>
        <v>-3.4691730137510235</v>
      </c>
      <c r="H614" s="6">
        <f t="shared" si="450"/>
        <v>6.1246202068859251E-2</v>
      </c>
      <c r="K614" s="11">
        <v>248</v>
      </c>
      <c r="L614" s="11">
        <v>1.5249999999999999</v>
      </c>
      <c r="M614" s="11">
        <f t="shared" si="451"/>
        <v>152500</v>
      </c>
      <c r="N614" s="11">
        <f t="shared" si="452"/>
        <v>1.7000000000000126E-2</v>
      </c>
      <c r="O614" s="11">
        <f t="shared" si="452"/>
        <v>1700</v>
      </c>
      <c r="P614" s="11">
        <f t="shared" si="453"/>
        <v>0.18326984368280461</v>
      </c>
      <c r="Q614" s="11">
        <f t="shared" si="453"/>
        <v>5.1832698436828046</v>
      </c>
      <c r="R614" s="11">
        <f t="shared" si="454"/>
        <v>1.3012340360649268</v>
      </c>
      <c r="S614" s="11">
        <f t="shared" si="455"/>
        <v>0.43920000000000409</v>
      </c>
      <c r="T614" s="11">
        <f t="shared" si="444"/>
        <v>598.50843800976259</v>
      </c>
      <c r="V614" s="11">
        <v>248</v>
      </c>
      <c r="W614" s="25">
        <v>1.3680000000000001</v>
      </c>
      <c r="X614" s="11">
        <f t="shared" si="456"/>
        <v>136800</v>
      </c>
      <c r="Y614" s="11">
        <f t="shared" si="457"/>
        <v>-1.0000000000001119E-3</v>
      </c>
      <c r="Z614" s="11">
        <f t="shared" si="458"/>
        <v>-100</v>
      </c>
      <c r="AA614" s="11">
        <f t="shared" si="459"/>
        <v>0.13608609738409747</v>
      </c>
      <c r="AB614" s="11">
        <f t="shared" si="460"/>
        <v>5.1360860973840978</v>
      </c>
      <c r="AC614" s="11">
        <f>(AB614-AB615)/(G615-G614)</f>
        <v>-8.5833833634526402E-2</v>
      </c>
      <c r="AD614" s="11">
        <f>X614*F614</f>
        <v>-0.39398400000000366</v>
      </c>
      <c r="AE614" s="11">
        <f>(X614*E614)/(($I$3+$I$4)*286.9)+273</f>
        <v>564.99707750646235</v>
      </c>
      <c r="AG614" s="11">
        <v>248</v>
      </c>
      <c r="AH614" s="11">
        <v>1.1419999999999999</v>
      </c>
      <c r="AI614" s="11">
        <f t="shared" si="461"/>
        <v>114199.99999999999</v>
      </c>
      <c r="AJ614" s="11">
        <f t="shared" si="462"/>
        <v>2.0000000000000018E-3</v>
      </c>
      <c r="AK614" s="11">
        <f t="shared" si="463"/>
        <v>200</v>
      </c>
      <c r="AL614" s="11">
        <f t="shared" si="464"/>
        <v>5.7666103909829208E-2</v>
      </c>
      <c r="AM614" s="11">
        <f t="shared" si="465"/>
        <v>5.0576661039098294</v>
      </c>
      <c r="AN614" s="11">
        <f t="shared" si="466"/>
        <v>0.20538546318965067</v>
      </c>
      <c r="AO614" s="11">
        <f t="shared" si="467"/>
        <v>-0.32889600000000302</v>
      </c>
      <c r="AP614" s="11">
        <f t="shared" si="468"/>
        <v>-10.62006639023781</v>
      </c>
      <c r="AR614" s="11">
        <v>248</v>
      </c>
      <c r="AS614" s="11">
        <v>1.048</v>
      </c>
      <c r="AT614" s="11">
        <f t="shared" si="469"/>
        <v>104800</v>
      </c>
      <c r="AU614" s="11">
        <f t="shared" si="470"/>
        <v>9.9999999999988987E-4</v>
      </c>
      <c r="AV614" s="11">
        <f t="shared" si="471"/>
        <v>100</v>
      </c>
      <c r="AW614" s="11">
        <f t="shared" si="472"/>
        <v>2.0361282647707864E-2</v>
      </c>
      <c r="AX614" s="11">
        <f t="shared" si="473"/>
        <v>5.0203612826477082</v>
      </c>
      <c r="AY614" s="11">
        <f t="shared" si="474"/>
        <v>0.11194827960140395</v>
      </c>
      <c r="AZ614" s="11">
        <f t="shared" si="475"/>
        <v>-0.30182400000000281</v>
      </c>
      <c r="BA614" s="11">
        <f t="shared" si="476"/>
        <v>12.725193014913089</v>
      </c>
      <c r="BC614" s="11">
        <v>248</v>
      </c>
      <c r="BD614" s="11">
        <v>1.012</v>
      </c>
      <c r="BE614" s="11">
        <f t="shared" si="477"/>
        <v>101200</v>
      </c>
      <c r="BF614" s="11">
        <f t="shared" si="478"/>
        <v>0</v>
      </c>
      <c r="BG614" s="11">
        <f t="shared" si="479"/>
        <v>0</v>
      </c>
      <c r="BH614" s="11">
        <f t="shared" si="480"/>
        <v>5.1805125037803143E-3</v>
      </c>
      <c r="BI614" s="11">
        <f t="shared" si="481"/>
        <v>5.00518051250378</v>
      </c>
      <c r="BJ614" s="11">
        <f t="shared" si="482"/>
        <v>0</v>
      </c>
      <c r="BK614" s="11">
        <f t="shared" si="483"/>
        <v>-0.29145600000000271</v>
      </c>
      <c r="BL614" s="11">
        <f t="shared" si="484"/>
        <v>21.665930659438942</v>
      </c>
      <c r="BN614" s="11">
        <v>248</v>
      </c>
      <c r="BO614" s="11">
        <v>0.94099999999999995</v>
      </c>
      <c r="BP614" s="11">
        <f t="shared" si="485"/>
        <v>94100</v>
      </c>
      <c r="BQ614" s="11">
        <f t="shared" si="486"/>
        <v>-6.9999999999998952E-3</v>
      </c>
      <c r="BR614" s="11">
        <f t="shared" si="487"/>
        <v>-700</v>
      </c>
      <c r="BS614" s="11">
        <f t="shared" si="488"/>
        <v>-2.6410376572743116E-2</v>
      </c>
      <c r="BT614" s="11">
        <f t="shared" si="489"/>
        <v>4.973589623427257</v>
      </c>
      <c r="BU614" s="11">
        <f t="shared" si="490"/>
        <v>-0.87642469672871415</v>
      </c>
      <c r="BV614" s="11">
        <f t="shared" si="491"/>
        <v>-0.27100800000000252</v>
      </c>
      <c r="BW614" s="11">
        <f t="shared" si="492"/>
        <v>39.299052125031693</v>
      </c>
    </row>
    <row r="615" spans="1:75" x14ac:dyDescent="0.35">
      <c r="A615" s="4">
        <v>249</v>
      </c>
      <c r="B615" s="5">
        <v>336.61</v>
      </c>
      <c r="C615" s="5">
        <f t="shared" si="445"/>
        <v>-2.9000000000000341</v>
      </c>
      <c r="D615" s="5">
        <f t="shared" si="446"/>
        <v>2.5271270138391762</v>
      </c>
      <c r="E615" s="5">
        <f t="shared" si="447"/>
        <v>3.3660999999999999E-4</v>
      </c>
      <c r="F615" s="5">
        <f t="shared" si="448"/>
        <v>-2.9000000000000163E-6</v>
      </c>
      <c r="G615" s="5">
        <f t="shared" si="449"/>
        <v>-3.4728729861608238</v>
      </c>
      <c r="H615" s="6">
        <f t="shared" si="450"/>
        <v>6.0660163812959286E-2</v>
      </c>
      <c r="K615" s="11">
        <v>249</v>
      </c>
      <c r="L615" s="11">
        <v>1.542</v>
      </c>
      <c r="M615" s="11">
        <f t="shared" si="451"/>
        <v>154200</v>
      </c>
      <c r="N615" s="11">
        <f t="shared" si="452"/>
        <v>1.6000000000000014E-2</v>
      </c>
      <c r="O615" s="11">
        <f t="shared" si="452"/>
        <v>1600</v>
      </c>
      <c r="P615" s="11">
        <f t="shared" si="453"/>
        <v>0.18808437371493819</v>
      </c>
      <c r="Q615" s="11">
        <f t="shared" si="453"/>
        <v>5.188084373714938</v>
      </c>
      <c r="R615" s="11">
        <f t="shared" si="454"/>
        <v>1.1930087121776061</v>
      </c>
      <c r="S615" s="11">
        <f t="shared" si="455"/>
        <v>0.44718000000000252</v>
      </c>
      <c r="T615" s="11">
        <f t="shared" si="444"/>
        <v>599.3448839239087</v>
      </c>
      <c r="V615" s="11">
        <v>249</v>
      </c>
      <c r="W615" s="25">
        <v>1.367</v>
      </c>
      <c r="X615" s="11">
        <f t="shared" si="456"/>
        <v>136700</v>
      </c>
      <c r="Y615" s="11">
        <f t="shared" si="457"/>
        <v>-2.9999999999998916E-3</v>
      </c>
      <c r="Z615" s="11">
        <f t="shared" si="458"/>
        <v>-300</v>
      </c>
      <c r="AA615" s="11">
        <f t="shared" si="459"/>
        <v>0.13576851456782227</v>
      </c>
      <c r="AB615" s="11">
        <f t="shared" si="460"/>
        <v>5.1357685145678227</v>
      </c>
      <c r="AC615" s="11">
        <f>(AB615-AB616)/(G616-G615)</f>
        <v>-0.25391081485400391</v>
      </c>
      <c r="AD615" s="11">
        <f>X615*F615</f>
        <v>-0.39643000000000223</v>
      </c>
      <c r="AE615" s="11">
        <f>(X615*E615)/(($I$3+$I$4)*286.9)+273</f>
        <v>562.30833743448966</v>
      </c>
      <c r="AG615" s="11">
        <v>249</v>
      </c>
      <c r="AH615" s="11">
        <v>1.1439999999999999</v>
      </c>
      <c r="AI615" s="11">
        <f t="shared" si="461"/>
        <v>114399.99999999999</v>
      </c>
      <c r="AJ615" s="11">
        <f t="shared" si="462"/>
        <v>-4.0000000000000036E-3</v>
      </c>
      <c r="AK615" s="11">
        <f t="shared" si="463"/>
        <v>-400</v>
      </c>
      <c r="AL615" s="11">
        <f t="shared" si="464"/>
        <v>5.8426024457005357E-2</v>
      </c>
      <c r="AM615" s="11">
        <f t="shared" si="465"/>
        <v>5.0584260244570052</v>
      </c>
      <c r="AN615" s="11">
        <f t="shared" si="466"/>
        <v>-0.40480494184818389</v>
      </c>
      <c r="AO615" s="11">
        <f t="shared" si="467"/>
        <v>-0.33176000000000183</v>
      </c>
      <c r="AP615" s="11">
        <f t="shared" si="468"/>
        <v>-8.7065224561755485</v>
      </c>
      <c r="AR615" s="11">
        <v>249</v>
      </c>
      <c r="AS615" s="11">
        <v>1.0489999999999999</v>
      </c>
      <c r="AT615" s="11">
        <f t="shared" si="469"/>
        <v>104900</v>
      </c>
      <c r="AU615" s="11">
        <f t="shared" si="470"/>
        <v>-2.9999999999998916E-3</v>
      </c>
      <c r="AV615" s="11">
        <f t="shared" si="471"/>
        <v>-300</v>
      </c>
      <c r="AW615" s="11">
        <f t="shared" si="472"/>
        <v>2.0775488193557831E-2</v>
      </c>
      <c r="AX615" s="11">
        <f t="shared" si="473"/>
        <v>5.020775488193558</v>
      </c>
      <c r="AY615" s="11">
        <f t="shared" si="474"/>
        <v>-0.33099314101258726</v>
      </c>
      <c r="AZ615" s="11">
        <f t="shared" si="475"/>
        <v>-0.3042100000000017</v>
      </c>
      <c r="BA615" s="11">
        <f t="shared" si="476"/>
        <v>14.686938761775991</v>
      </c>
      <c r="BC615" s="11">
        <v>249</v>
      </c>
      <c r="BD615" s="11">
        <v>1.012</v>
      </c>
      <c r="BE615" s="11">
        <f t="shared" si="477"/>
        <v>101200</v>
      </c>
      <c r="BF615" s="11">
        <f t="shared" si="478"/>
        <v>-1.0000000000001119E-3</v>
      </c>
      <c r="BG615" s="11">
        <f t="shared" si="479"/>
        <v>-100.00000000001455</v>
      </c>
      <c r="BH615" s="11">
        <f t="shared" si="480"/>
        <v>5.1805125037803143E-3</v>
      </c>
      <c r="BI615" s="11">
        <f t="shared" si="481"/>
        <v>5.00518051250378</v>
      </c>
      <c r="BJ615" s="11">
        <f t="shared" si="482"/>
        <v>-0.11425773816509503</v>
      </c>
      <c r="BK615" s="11">
        <f t="shared" si="483"/>
        <v>-0.29348000000000163</v>
      </c>
      <c r="BL615" s="11">
        <f t="shared" si="484"/>
        <v>23.798076288767732</v>
      </c>
      <c r="BN615" s="11">
        <v>249</v>
      </c>
      <c r="BO615" s="11">
        <v>0.93400000000000005</v>
      </c>
      <c r="BP615" s="11">
        <f t="shared" si="485"/>
        <v>93400</v>
      </c>
      <c r="BQ615" s="11">
        <f t="shared" si="486"/>
        <v>0</v>
      </c>
      <c r="BR615" s="11">
        <f t="shared" si="487"/>
        <v>0</v>
      </c>
      <c r="BS615" s="11">
        <f t="shared" si="488"/>
        <v>-2.9653123769906618E-2</v>
      </c>
      <c r="BT615" s="11">
        <f t="shared" si="489"/>
        <v>4.9703468762300931</v>
      </c>
      <c r="BU615" s="11">
        <f t="shared" si="490"/>
        <v>0</v>
      </c>
      <c r="BV615" s="11">
        <f t="shared" si="491"/>
        <v>-0.27086000000000154</v>
      </c>
      <c r="BW615" s="11">
        <f t="shared" si="492"/>
        <v>43.005339183506948</v>
      </c>
    </row>
    <row r="616" spans="1:75" x14ac:dyDescent="0.35">
      <c r="A616" s="4">
        <v>250</v>
      </c>
      <c r="B616" s="5">
        <v>333.71</v>
      </c>
      <c r="C616" s="5">
        <f t="shared" si="445"/>
        <v>-2.9499999999999886</v>
      </c>
      <c r="D616" s="5">
        <f t="shared" si="446"/>
        <v>2.5233692209782803</v>
      </c>
      <c r="E616" s="5">
        <f t="shared" si="447"/>
        <v>3.3370999999999997E-4</v>
      </c>
      <c r="F616" s="5">
        <f t="shared" si="448"/>
        <v>-2.9499999999999904E-6</v>
      </c>
      <c r="G616" s="5">
        <f t="shared" si="449"/>
        <v>-3.4766307790217197</v>
      </c>
      <c r="H616" s="6">
        <f t="shared" si="450"/>
        <v>6.0066875063223835E-2</v>
      </c>
      <c r="K616" s="11">
        <v>250</v>
      </c>
      <c r="L616" s="11">
        <v>1.5580000000000001</v>
      </c>
      <c r="M616" s="11">
        <f t="shared" si="451"/>
        <v>155800</v>
      </c>
      <c r="N616" s="11">
        <f t="shared" si="452"/>
        <v>1.6000000000000014E-2</v>
      </c>
      <c r="O616" s="11">
        <f t="shared" si="452"/>
        <v>1600</v>
      </c>
      <c r="P616" s="11">
        <f t="shared" si="453"/>
        <v>0.19256745333654565</v>
      </c>
      <c r="Q616" s="11">
        <f t="shared" si="453"/>
        <v>5.1925674533365456</v>
      </c>
      <c r="R616" s="11">
        <f t="shared" si="454"/>
        <v>1.1506745714180853</v>
      </c>
      <c r="S616" s="11">
        <f t="shared" si="455"/>
        <v>0.45960999999999852</v>
      </c>
      <c r="T616" s="11">
        <f t="shared" si="444"/>
        <v>599.89034647739118</v>
      </c>
      <c r="V616" s="11">
        <v>250</v>
      </c>
      <c r="W616" s="25">
        <v>1.3640000000000001</v>
      </c>
      <c r="X616" s="11">
        <f t="shared" si="456"/>
        <v>136400</v>
      </c>
      <c r="Y616" s="11">
        <f t="shared" si="457"/>
        <v>2.9999999999998916E-3</v>
      </c>
      <c r="Z616" s="11">
        <f t="shared" si="458"/>
        <v>300</v>
      </c>
      <c r="AA616" s="11">
        <f t="shared" si="459"/>
        <v>0.13481437032046015</v>
      </c>
      <c r="AB616" s="11">
        <f t="shared" si="460"/>
        <v>5.1348143703204601</v>
      </c>
      <c r="AC616" s="11">
        <f>(AB616-AB617)/(G617-G616)</f>
        <v>0.24742879367941548</v>
      </c>
      <c r="AD616" s="11">
        <f>X616*F616</f>
        <v>-0.40237999999999868</v>
      </c>
      <c r="AE616" s="11">
        <f>(X616*E616)/(($I$3+$I$4)*286.9)+273</f>
        <v>559.18641373245293</v>
      </c>
      <c r="AG616" s="11">
        <v>250</v>
      </c>
      <c r="AH616" s="11">
        <v>1.1399999999999999</v>
      </c>
      <c r="AI616" s="11">
        <f t="shared" si="461"/>
        <v>113999.99999999999</v>
      </c>
      <c r="AJ616" s="11">
        <f t="shared" si="462"/>
        <v>4.0000000000000036E-3</v>
      </c>
      <c r="AK616" s="11">
        <f t="shared" si="463"/>
        <v>400</v>
      </c>
      <c r="AL616" s="11">
        <f t="shared" si="464"/>
        <v>5.6904851336472557E-2</v>
      </c>
      <c r="AM616" s="11">
        <f t="shared" si="465"/>
        <v>5.0569048513364727</v>
      </c>
      <c r="AN616" s="11">
        <f t="shared" si="466"/>
        <v>0.39447078492719284</v>
      </c>
      <c r="AO616" s="11">
        <f t="shared" si="467"/>
        <v>-0.33629999999999888</v>
      </c>
      <c r="AP616" s="11">
        <f t="shared" si="468"/>
        <v>-5.3030311532982068</v>
      </c>
      <c r="AR616" s="11">
        <v>250</v>
      </c>
      <c r="AS616" s="11">
        <v>1.046</v>
      </c>
      <c r="AT616" s="11">
        <f t="shared" si="469"/>
        <v>104600</v>
      </c>
      <c r="AU616" s="11">
        <f t="shared" si="470"/>
        <v>6.0000000000000053E-3</v>
      </c>
      <c r="AV616" s="11">
        <f t="shared" si="471"/>
        <v>600</v>
      </c>
      <c r="AW616" s="11">
        <f t="shared" si="472"/>
        <v>1.953168453125545E-2</v>
      </c>
      <c r="AX616" s="11">
        <f t="shared" si="473"/>
        <v>5.0195316845312554</v>
      </c>
      <c r="AY616" s="11">
        <f t="shared" si="474"/>
        <v>0.64416549663423217</v>
      </c>
      <c r="AZ616" s="11">
        <f t="shared" si="475"/>
        <v>-0.30856999999999901</v>
      </c>
      <c r="BA616" s="11">
        <f t="shared" si="476"/>
        <v>17.644762643552667</v>
      </c>
      <c r="BC616" s="11">
        <v>250</v>
      </c>
      <c r="BD616" s="11">
        <v>1.0109999999999999</v>
      </c>
      <c r="BE616" s="11">
        <f t="shared" si="477"/>
        <v>101099.99999999999</v>
      </c>
      <c r="BF616" s="11">
        <f t="shared" si="478"/>
        <v>6.0000000000000053E-3</v>
      </c>
      <c r="BG616" s="11">
        <f t="shared" si="479"/>
        <v>600</v>
      </c>
      <c r="BH616" s="11">
        <f t="shared" si="480"/>
        <v>4.7511555910010198E-3</v>
      </c>
      <c r="BI616" s="11">
        <f t="shared" si="481"/>
        <v>5.0047511555910011</v>
      </c>
      <c r="BJ616" s="11">
        <f t="shared" si="482"/>
        <v>0.66640013347177884</v>
      </c>
      <c r="BK616" s="11">
        <f t="shared" si="483"/>
        <v>-0.29824499999999898</v>
      </c>
      <c r="BL616" s="11">
        <f t="shared" si="484"/>
        <v>26.189153950890784</v>
      </c>
      <c r="BN616" s="11">
        <v>250</v>
      </c>
      <c r="BO616" s="11">
        <v>0.93400000000000005</v>
      </c>
      <c r="BP616" s="11">
        <f t="shared" si="485"/>
        <v>93400</v>
      </c>
      <c r="BQ616" s="11">
        <f t="shared" si="486"/>
        <v>0</v>
      </c>
      <c r="BR616" s="11">
        <f t="shared" si="487"/>
        <v>0</v>
      </c>
      <c r="BS616" s="11">
        <f t="shared" si="488"/>
        <v>-2.9653123769906618E-2</v>
      </c>
      <c r="BT616" s="11">
        <f t="shared" si="489"/>
        <v>4.9703468762300931</v>
      </c>
      <c r="BU616" s="11">
        <f t="shared" si="490"/>
        <v>0</v>
      </c>
      <c r="BV616" s="11">
        <f t="shared" si="491"/>
        <v>-0.27552999999999911</v>
      </c>
      <c r="BW616" s="11">
        <f t="shared" si="492"/>
        <v>44.986814827034578</v>
      </c>
    </row>
    <row r="617" spans="1:75" x14ac:dyDescent="0.35">
      <c r="A617" s="4">
        <v>251</v>
      </c>
      <c r="B617" s="5">
        <v>330.76</v>
      </c>
      <c r="C617" s="5">
        <f t="shared" si="445"/>
        <v>-2.9699999999999704</v>
      </c>
      <c r="D617" s="5">
        <f t="shared" si="446"/>
        <v>2.5195129832576257</v>
      </c>
      <c r="E617" s="5">
        <f t="shared" si="447"/>
        <v>3.3075999999999998E-4</v>
      </c>
      <c r="F617" s="5">
        <f t="shared" si="448"/>
        <v>-2.96999999999998E-6</v>
      </c>
      <c r="G617" s="5">
        <f t="shared" si="449"/>
        <v>-3.4804870167423743</v>
      </c>
      <c r="H617" s="6">
        <f t="shared" si="450"/>
        <v>5.9466446004126455E-2</v>
      </c>
      <c r="K617" s="11">
        <v>251</v>
      </c>
      <c r="L617" s="11">
        <v>1.5740000000000001</v>
      </c>
      <c r="M617" s="11">
        <f t="shared" si="451"/>
        <v>157400</v>
      </c>
      <c r="N617" s="11">
        <f t="shared" si="452"/>
        <v>1.4999999999999902E-2</v>
      </c>
      <c r="O617" s="11">
        <f t="shared" si="452"/>
        <v>1500</v>
      </c>
      <c r="P617" s="11">
        <f t="shared" si="453"/>
        <v>0.19700472802304578</v>
      </c>
      <c r="Q617" s="11">
        <f t="shared" si="453"/>
        <v>5.197004728023046</v>
      </c>
      <c r="R617" s="11">
        <f t="shared" si="454"/>
        <v>1.0515373016749314</v>
      </c>
      <c r="S617" s="11">
        <f t="shared" si="455"/>
        <v>0.46747799999999684</v>
      </c>
      <c r="T617" s="11">
        <f t="shared" si="444"/>
        <v>600.32798152854275</v>
      </c>
      <c r="V617" s="11">
        <v>251</v>
      </c>
      <c r="W617" s="25">
        <v>1.367</v>
      </c>
      <c r="X617" s="11">
        <f t="shared" si="456"/>
        <v>136700</v>
      </c>
      <c r="Y617" s="11">
        <f t="shared" si="457"/>
        <v>5.0000000000001155E-3</v>
      </c>
      <c r="Z617" s="11">
        <f t="shared" si="458"/>
        <v>500</v>
      </c>
      <c r="AA617" s="11">
        <f t="shared" si="459"/>
        <v>0.13576851456782227</v>
      </c>
      <c r="AB617" s="11">
        <f t="shared" si="460"/>
        <v>5.1357685145678227</v>
      </c>
      <c r="AC617" s="11">
        <f>(AB617-AB618)/(G618-G617)</f>
        <v>0.40476953217128342</v>
      </c>
      <c r="AD617" s="11">
        <f>X617*F617</f>
        <v>-0.40599899999999728</v>
      </c>
      <c r="AE617" s="11">
        <f>(X617*E617)/(($I$3+$I$4)*286.9)+273</f>
        <v>557.28040073031639</v>
      </c>
      <c r="AG617" s="11">
        <v>251</v>
      </c>
      <c r="AH617" s="11">
        <v>1.1439999999999999</v>
      </c>
      <c r="AI617" s="11">
        <f t="shared" si="461"/>
        <v>114399.99999999999</v>
      </c>
      <c r="AJ617" s="11">
        <f t="shared" si="462"/>
        <v>4.0000000000000036E-3</v>
      </c>
      <c r="AK617" s="11">
        <f t="shared" si="463"/>
        <v>400</v>
      </c>
      <c r="AL617" s="11">
        <f t="shared" si="464"/>
        <v>5.8426024457005357E-2</v>
      </c>
      <c r="AM617" s="11">
        <f t="shared" si="465"/>
        <v>5.0584260244570052</v>
      </c>
      <c r="AN617" s="11">
        <f t="shared" si="466"/>
        <v>0.38696811262778874</v>
      </c>
      <c r="AO617" s="11">
        <f t="shared" si="467"/>
        <v>-0.33976799999999768</v>
      </c>
      <c r="AP617" s="11">
        <f t="shared" si="468"/>
        <v>-3.8106989323092648</v>
      </c>
      <c r="AR617" s="11">
        <v>251</v>
      </c>
      <c r="AS617" s="11">
        <v>1.052</v>
      </c>
      <c r="AT617" s="11">
        <f t="shared" si="469"/>
        <v>105200</v>
      </c>
      <c r="AU617" s="11">
        <f t="shared" si="470"/>
        <v>2.0000000000000018E-3</v>
      </c>
      <c r="AV617" s="11">
        <f t="shared" si="471"/>
        <v>200</v>
      </c>
      <c r="AW617" s="11">
        <f t="shared" si="472"/>
        <v>2.201573981772028E-2</v>
      </c>
      <c r="AX617" s="11">
        <f t="shared" si="473"/>
        <v>5.0220157398177205</v>
      </c>
      <c r="AY617" s="11">
        <f t="shared" si="474"/>
        <v>0.21057224129240062</v>
      </c>
      <c r="AZ617" s="11">
        <f t="shared" si="475"/>
        <v>-0.31244399999999789</v>
      </c>
      <c r="BA617" s="11">
        <f t="shared" si="476"/>
        <v>18.45030133147776</v>
      </c>
      <c r="BC617" s="11">
        <v>251</v>
      </c>
      <c r="BD617" s="11">
        <v>1.0169999999999999</v>
      </c>
      <c r="BE617" s="11">
        <f t="shared" si="477"/>
        <v>101699.99999999999</v>
      </c>
      <c r="BF617" s="11">
        <f t="shared" si="478"/>
        <v>4.0000000000000036E-3</v>
      </c>
      <c r="BG617" s="11">
        <f t="shared" si="479"/>
        <v>400</v>
      </c>
      <c r="BH617" s="11">
        <f t="shared" si="480"/>
        <v>7.3209529227445565E-3</v>
      </c>
      <c r="BI617" s="11">
        <f t="shared" si="481"/>
        <v>5.0073209529227443</v>
      </c>
      <c r="BJ617" s="11">
        <f t="shared" si="482"/>
        <v>0.43519683639846568</v>
      </c>
      <c r="BK617" s="11">
        <f t="shared" si="483"/>
        <v>-0.3020489999999979</v>
      </c>
      <c r="BL617" s="11">
        <f t="shared" si="484"/>
        <v>26.919160127483792</v>
      </c>
      <c r="BN617" s="11">
        <v>251</v>
      </c>
      <c r="BO617" s="11">
        <v>0.93400000000000005</v>
      </c>
      <c r="BP617" s="11">
        <f t="shared" si="485"/>
        <v>93400</v>
      </c>
      <c r="BQ617" s="11">
        <f t="shared" si="486"/>
        <v>-2.0000000000000018E-3</v>
      </c>
      <c r="BR617" s="11">
        <f t="shared" si="487"/>
        <v>-200</v>
      </c>
      <c r="BS617" s="11">
        <f t="shared" si="488"/>
        <v>-2.9653123769906618E-2</v>
      </c>
      <c r="BT617" s="11">
        <f t="shared" si="489"/>
        <v>4.9703468762300931</v>
      </c>
      <c r="BU617" s="11">
        <f t="shared" si="490"/>
        <v>-0.23765550732088689</v>
      </c>
      <c r="BV617" s="11">
        <f t="shared" si="491"/>
        <v>-0.27739799999999815</v>
      </c>
      <c r="BW617" s="11">
        <f t="shared" si="492"/>
        <v>47.002453843726471</v>
      </c>
    </row>
    <row r="618" spans="1:75" x14ac:dyDescent="0.35">
      <c r="A618" s="4">
        <v>252</v>
      </c>
      <c r="B618" s="5">
        <v>327.79</v>
      </c>
      <c r="C618" s="5">
        <f t="shared" si="445"/>
        <v>-3.0200000000000387</v>
      </c>
      <c r="D618" s="5">
        <f t="shared" si="446"/>
        <v>2.5155957002684515</v>
      </c>
      <c r="E618" s="5">
        <f t="shared" si="447"/>
        <v>3.2779E-4</v>
      </c>
      <c r="F618" s="5">
        <f t="shared" si="448"/>
        <v>-3.0200000000000084E-6</v>
      </c>
      <c r="G618" s="5">
        <f t="shared" si="449"/>
        <v>-3.4844042997315485</v>
      </c>
      <c r="H618" s="6">
        <f t="shared" si="450"/>
        <v>5.8858991688204451E-2</v>
      </c>
      <c r="K618" s="11">
        <v>252</v>
      </c>
      <c r="L618" s="11">
        <v>1.589</v>
      </c>
      <c r="M618" s="11">
        <f t="shared" si="451"/>
        <v>158900</v>
      </c>
      <c r="N618" s="11">
        <f t="shared" si="452"/>
        <v>8.0000000000000071E-3</v>
      </c>
      <c r="O618" s="11">
        <f t="shared" si="452"/>
        <v>800</v>
      </c>
      <c r="P618" s="11">
        <f t="shared" si="453"/>
        <v>0.20112389720737955</v>
      </c>
      <c r="Q618" s="11">
        <f t="shared" si="453"/>
        <v>5.2011238972073794</v>
      </c>
      <c r="R618" s="11">
        <f t="shared" si="454"/>
        <v>0.54256969661401455</v>
      </c>
      <c r="S618" s="11">
        <f t="shared" si="455"/>
        <v>0.4798780000000013</v>
      </c>
      <c r="T618" s="11">
        <f t="shared" si="444"/>
        <v>600.48017863343648</v>
      </c>
      <c r="V618" s="11">
        <v>252</v>
      </c>
      <c r="W618" s="25">
        <v>1.3720000000000001</v>
      </c>
      <c r="X618" s="11">
        <f t="shared" si="456"/>
        <v>137200</v>
      </c>
      <c r="Y618" s="11">
        <f t="shared" si="457"/>
        <v>3.9999999999997815E-3</v>
      </c>
      <c r="Z618" s="11">
        <f t="shared" si="458"/>
        <v>400</v>
      </c>
      <c r="AA618" s="11">
        <f t="shared" si="459"/>
        <v>0.13735411137073292</v>
      </c>
      <c r="AB618" s="11">
        <f t="shared" si="460"/>
        <v>5.1373541113707333</v>
      </c>
      <c r="AC618" s="11">
        <f>(AB618-AB619)/(G619-G618)</f>
        <v>0.3145241341413661</v>
      </c>
      <c r="AD618" s="11">
        <f>X618*F618</f>
        <v>-0.41434400000000116</v>
      </c>
      <c r="AE618" s="11">
        <f>(X618*E618)/(($I$3+$I$4)*286.9)+273</f>
        <v>555.75821591257068</v>
      </c>
      <c r="AG618" s="11">
        <v>252</v>
      </c>
      <c r="AH618" s="11">
        <v>1.1479999999999999</v>
      </c>
      <c r="AI618" s="11">
        <f t="shared" si="461"/>
        <v>114799.99999999999</v>
      </c>
      <c r="AJ618" s="11">
        <f t="shared" si="462"/>
        <v>3.0000000000001137E-3</v>
      </c>
      <c r="AK618" s="11">
        <f t="shared" si="463"/>
        <v>300.00000000001455</v>
      </c>
      <c r="AL618" s="11">
        <f t="shared" si="464"/>
        <v>5.9941888061954683E-2</v>
      </c>
      <c r="AM618" s="11">
        <f t="shared" si="465"/>
        <v>5.0599418880619549</v>
      </c>
      <c r="AN618" s="11">
        <f t="shared" si="466"/>
        <v>0.28196352787360451</v>
      </c>
      <c r="AO618" s="11">
        <f t="shared" si="467"/>
        <v>-0.34669600000000089</v>
      </c>
      <c r="AP618" s="11">
        <f t="shared" si="468"/>
        <v>-2.2843057551206698</v>
      </c>
      <c r="AR618" s="11">
        <v>252</v>
      </c>
      <c r="AS618" s="11">
        <v>1.054</v>
      </c>
      <c r="AT618" s="11">
        <f t="shared" si="469"/>
        <v>105400</v>
      </c>
      <c r="AU618" s="11">
        <f t="shared" si="470"/>
        <v>-1.0000000000001119E-3</v>
      </c>
      <c r="AV618" s="11">
        <f t="shared" si="471"/>
        <v>-100</v>
      </c>
      <c r="AW618" s="11">
        <f t="shared" si="472"/>
        <v>2.2840610876527823E-2</v>
      </c>
      <c r="AX618" s="11">
        <f t="shared" si="473"/>
        <v>5.0228406108765276</v>
      </c>
      <c r="AY618" s="11">
        <f t="shared" si="474"/>
        <v>-0.10255241754701053</v>
      </c>
      <c r="AZ618" s="11">
        <f t="shared" si="475"/>
        <v>-0.31830800000000087</v>
      </c>
      <c r="BA618" s="11">
        <f t="shared" si="476"/>
        <v>20.256395238765492</v>
      </c>
      <c r="BC618" s="11">
        <v>252</v>
      </c>
      <c r="BD618" s="11">
        <v>1.0209999999999999</v>
      </c>
      <c r="BE618" s="11">
        <f t="shared" si="477"/>
        <v>102099.99999999999</v>
      </c>
      <c r="BF618" s="11">
        <f t="shared" si="478"/>
        <v>4.0000000000000036E-3</v>
      </c>
      <c r="BG618" s="11">
        <f t="shared" si="479"/>
        <v>400</v>
      </c>
      <c r="BH618" s="11">
        <f t="shared" si="480"/>
        <v>9.025742086910208E-3</v>
      </c>
      <c r="BI618" s="11">
        <f t="shared" si="481"/>
        <v>5.0090257420869104</v>
      </c>
      <c r="BJ618" s="11">
        <f t="shared" si="482"/>
        <v>0.42244027926270389</v>
      </c>
      <c r="BK618" s="11">
        <f t="shared" si="483"/>
        <v>-0.30834200000000078</v>
      </c>
      <c r="BL618" s="11">
        <f t="shared" si="484"/>
        <v>28.169620055768149</v>
      </c>
      <c r="BN618" s="11">
        <v>252</v>
      </c>
      <c r="BO618" s="11">
        <v>0.93200000000000005</v>
      </c>
      <c r="BP618" s="11">
        <f t="shared" si="485"/>
        <v>93200</v>
      </c>
      <c r="BQ618" s="11">
        <f t="shared" si="486"/>
        <v>5.0000000000000044E-3</v>
      </c>
      <c r="BR618" s="11">
        <f t="shared" si="487"/>
        <v>500</v>
      </c>
      <c r="BS618" s="11">
        <f t="shared" si="488"/>
        <v>-3.0584087646018613E-2</v>
      </c>
      <c r="BT618" s="11">
        <f t="shared" si="489"/>
        <v>4.9694159123539814</v>
      </c>
      <c r="BU618" s="11">
        <f t="shared" si="490"/>
        <v>0.57805897011308827</v>
      </c>
      <c r="BV618" s="11">
        <f t="shared" si="491"/>
        <v>-0.28146400000000077</v>
      </c>
      <c r="BW618" s="11">
        <f t="shared" si="492"/>
        <v>49.511347592532672</v>
      </c>
    </row>
    <row r="619" spans="1:75" x14ac:dyDescent="0.35">
      <c r="A619" s="4">
        <v>253</v>
      </c>
      <c r="B619" s="5">
        <v>324.77</v>
      </c>
      <c r="C619" s="5">
        <f t="shared" si="445"/>
        <v>-3.0399999999999636</v>
      </c>
      <c r="D619" s="5">
        <f t="shared" si="446"/>
        <v>2.511575905309916</v>
      </c>
      <c r="E619" s="5">
        <f t="shared" si="447"/>
        <v>3.2477E-4</v>
      </c>
      <c r="F619" s="5">
        <f t="shared" si="448"/>
        <v>-3.039999999999998E-6</v>
      </c>
      <c r="G619" s="5">
        <f t="shared" si="449"/>
        <v>-3.488424094690084</v>
      </c>
      <c r="H619" s="6">
        <f t="shared" si="450"/>
        <v>5.8244632106061525E-2</v>
      </c>
      <c r="K619" s="11">
        <v>253</v>
      </c>
      <c r="L619" s="11">
        <v>1.597</v>
      </c>
      <c r="M619" s="11">
        <f t="shared" si="451"/>
        <v>159700</v>
      </c>
      <c r="N619" s="11">
        <f t="shared" si="452"/>
        <v>6.0000000000000053E-3</v>
      </c>
      <c r="O619" s="11">
        <f t="shared" si="452"/>
        <v>600</v>
      </c>
      <c r="P619" s="11">
        <f t="shared" si="453"/>
        <v>0.20330491613848292</v>
      </c>
      <c r="Q619" s="11">
        <f t="shared" si="453"/>
        <v>5.2033049161384826</v>
      </c>
      <c r="R619" s="11">
        <f t="shared" si="454"/>
        <v>0.39874341651662198</v>
      </c>
      <c r="S619" s="11">
        <f t="shared" si="455"/>
        <v>0.4854879999999997</v>
      </c>
      <c r="T619" s="11">
        <f t="shared" si="444"/>
        <v>599.09657887728724</v>
      </c>
      <c r="V619" s="11">
        <v>253</v>
      </c>
      <c r="W619" s="25">
        <v>1.3759999999999999</v>
      </c>
      <c r="X619" s="11">
        <f t="shared" si="456"/>
        <v>137600</v>
      </c>
      <c r="Y619" s="11">
        <f t="shared" si="457"/>
        <v>0</v>
      </c>
      <c r="Z619" s="11">
        <f t="shared" si="458"/>
        <v>0</v>
      </c>
      <c r="AA619" s="11">
        <f t="shared" si="459"/>
        <v>0.13861843389949247</v>
      </c>
      <c r="AB619" s="11">
        <f t="shared" si="460"/>
        <v>5.1386184338994925</v>
      </c>
      <c r="AC619" s="11">
        <f>(AB619-AB620)/(G620-G619)</f>
        <v>0</v>
      </c>
      <c r="AD619" s="11">
        <f>X619*F619</f>
        <v>-0.41830399999999973</v>
      </c>
      <c r="AE619" s="11">
        <f>(X619*E619)/(($I$3+$I$4)*286.9)+273</f>
        <v>553.96987635262826</v>
      </c>
      <c r="AG619" s="11">
        <v>253</v>
      </c>
      <c r="AH619" s="11">
        <v>1.151</v>
      </c>
      <c r="AI619" s="11">
        <f t="shared" si="461"/>
        <v>115100</v>
      </c>
      <c r="AJ619" s="11">
        <f t="shared" si="462"/>
        <v>2.0000000000000018E-3</v>
      </c>
      <c r="AK619" s="11">
        <f t="shared" si="463"/>
        <v>200</v>
      </c>
      <c r="AL619" s="11">
        <f t="shared" si="464"/>
        <v>6.107532362979181E-2</v>
      </c>
      <c r="AM619" s="11">
        <f t="shared" si="465"/>
        <v>5.0610753236297921</v>
      </c>
      <c r="AN619" s="11">
        <f t="shared" si="466"/>
        <v>0.18460326360763887</v>
      </c>
      <c r="AO619" s="11">
        <f t="shared" si="467"/>
        <v>-0.34990399999999977</v>
      </c>
      <c r="AP619" s="11">
        <f t="shared" si="468"/>
        <v>-0.46080827936231117</v>
      </c>
      <c r="AR619" s="11">
        <v>253</v>
      </c>
      <c r="AS619" s="11">
        <v>1.0529999999999999</v>
      </c>
      <c r="AT619" s="11">
        <f t="shared" si="469"/>
        <v>105300</v>
      </c>
      <c r="AU619" s="11">
        <f t="shared" si="470"/>
        <v>7.0000000000001172E-3</v>
      </c>
      <c r="AV619" s="11">
        <f t="shared" si="471"/>
        <v>700</v>
      </c>
      <c r="AW619" s="11">
        <f t="shared" si="472"/>
        <v>2.2428371185486493E-2</v>
      </c>
      <c r="AX619" s="11">
        <f t="shared" si="473"/>
        <v>5.0224283711854865</v>
      </c>
      <c r="AY619" s="11">
        <f t="shared" si="474"/>
        <v>0.70451764775670178</v>
      </c>
      <c r="AZ619" s="11">
        <f t="shared" si="475"/>
        <v>-0.32011199999999979</v>
      </c>
      <c r="BA619" s="11">
        <f t="shared" si="476"/>
        <v>22.822562017229785</v>
      </c>
      <c r="BC619" s="11">
        <v>253</v>
      </c>
      <c r="BD619" s="11">
        <v>1.0249999999999999</v>
      </c>
      <c r="BE619" s="11">
        <f t="shared" si="477"/>
        <v>102499.99999999999</v>
      </c>
      <c r="BF619" s="11">
        <f t="shared" si="478"/>
        <v>0</v>
      </c>
      <c r="BG619" s="11">
        <f t="shared" si="479"/>
        <v>0</v>
      </c>
      <c r="BH619" s="11">
        <f t="shared" si="480"/>
        <v>1.0723865391773066E-2</v>
      </c>
      <c r="BI619" s="11">
        <f t="shared" si="481"/>
        <v>5.0107238653917729</v>
      </c>
      <c r="BJ619" s="11">
        <f t="shared" si="482"/>
        <v>0</v>
      </c>
      <c r="BK619" s="11">
        <f t="shared" si="483"/>
        <v>-0.31159999999999977</v>
      </c>
      <c r="BL619" s="11">
        <f t="shared" si="484"/>
        <v>29.474953530541882</v>
      </c>
      <c r="BN619" s="11">
        <v>253</v>
      </c>
      <c r="BO619" s="11">
        <v>0.93700000000000006</v>
      </c>
      <c r="BP619" s="11">
        <f t="shared" si="485"/>
        <v>93700</v>
      </c>
      <c r="BQ619" s="11">
        <f t="shared" si="486"/>
        <v>6.9999999999998952E-3</v>
      </c>
      <c r="BR619" s="11">
        <f t="shared" si="487"/>
        <v>700</v>
      </c>
      <c r="BS619" s="11">
        <f t="shared" si="488"/>
        <v>-2.8260409112221711E-2</v>
      </c>
      <c r="BT619" s="11">
        <f t="shared" si="489"/>
        <v>4.9717395908877782</v>
      </c>
      <c r="BU619" s="11">
        <f t="shared" si="490"/>
        <v>0.79141266132001464</v>
      </c>
      <c r="BV619" s="11">
        <f t="shared" si="491"/>
        <v>-0.28484799999999982</v>
      </c>
      <c r="BW619" s="11">
        <f t="shared" si="492"/>
        <v>50.382469715236766</v>
      </c>
    </row>
    <row r="620" spans="1:75" x14ac:dyDescent="0.35">
      <c r="A620" s="4">
        <v>254</v>
      </c>
      <c r="B620" s="5">
        <v>321.73</v>
      </c>
      <c r="C620" s="5">
        <f t="shared" si="445"/>
        <v>-3.0800000000000409</v>
      </c>
      <c r="D620" s="5">
        <f t="shared" si="446"/>
        <v>2.507491558965369</v>
      </c>
      <c r="E620" s="5">
        <f t="shared" si="447"/>
        <v>3.2173E-4</v>
      </c>
      <c r="F620" s="5">
        <f t="shared" si="448"/>
        <v>-3.0800000000000315E-6</v>
      </c>
      <c r="G620" s="5">
        <f t="shared" si="449"/>
        <v>-3.492508441034631</v>
      </c>
      <c r="H620" s="6">
        <f t="shared" si="450"/>
        <v>5.7623492251220515E-2</v>
      </c>
      <c r="K620" s="11">
        <v>254</v>
      </c>
      <c r="L620" s="11">
        <v>1.603</v>
      </c>
      <c r="M620" s="11">
        <f t="shared" si="451"/>
        <v>160300</v>
      </c>
      <c r="N620" s="11">
        <f t="shared" si="452"/>
        <v>2.0000000000000018E-3</v>
      </c>
      <c r="O620" s="11">
        <f t="shared" si="452"/>
        <v>200</v>
      </c>
      <c r="P620" s="11">
        <f t="shared" si="453"/>
        <v>0.20493352235414483</v>
      </c>
      <c r="Q620" s="11">
        <f t="shared" si="453"/>
        <v>5.2049335223541444</v>
      </c>
      <c r="R620" s="11">
        <f t="shared" si="454"/>
        <v>0.12962219958132856</v>
      </c>
      <c r="S620" s="11">
        <f t="shared" si="455"/>
        <v>0.49372400000000505</v>
      </c>
      <c r="T620" s="11">
        <f t="shared" si="444"/>
        <v>597.25785275153248</v>
      </c>
      <c r="V620" s="11">
        <v>254</v>
      </c>
      <c r="W620" s="25">
        <v>1.3759999999999999</v>
      </c>
      <c r="X620" s="11">
        <f t="shared" si="456"/>
        <v>137600</v>
      </c>
      <c r="Y620" s="11">
        <f t="shared" si="457"/>
        <v>-4.9999999999998934E-3</v>
      </c>
      <c r="Z620" s="11">
        <f t="shared" si="458"/>
        <v>-500</v>
      </c>
      <c r="AA620" s="11">
        <f t="shared" si="459"/>
        <v>0.13861843389949247</v>
      </c>
      <c r="AB620" s="11">
        <f t="shared" si="460"/>
        <v>5.1386184338994925</v>
      </c>
      <c r="AC620" s="11">
        <f>(AB620-AB621)/(G621-G620)</f>
        <v>-0.37843868001154907</v>
      </c>
      <c r="AD620" s="11">
        <f>X620*F620</f>
        <v>-0.42380800000000435</v>
      </c>
      <c r="AE620" s="11">
        <f>(X620*E620)/(($I$3+$I$4)*286.9)+273</f>
        <v>551.33986611734792</v>
      </c>
      <c r="AG620" s="11">
        <v>254</v>
      </c>
      <c r="AH620" s="11">
        <v>1.153</v>
      </c>
      <c r="AI620" s="11">
        <f t="shared" si="461"/>
        <v>115300</v>
      </c>
      <c r="AJ620" s="11">
        <f t="shared" si="462"/>
        <v>-1.0000000000001119E-3</v>
      </c>
      <c r="AK620" s="11">
        <f t="shared" si="463"/>
        <v>-100.00000000001455</v>
      </c>
      <c r="AL620" s="11">
        <f t="shared" si="464"/>
        <v>6.1829307294699029E-2</v>
      </c>
      <c r="AM620" s="11">
        <f t="shared" si="465"/>
        <v>5.0618293072946994</v>
      </c>
      <c r="AN620" s="11">
        <f t="shared" si="466"/>
        <v>-9.0201299017575426E-2</v>
      </c>
      <c r="AO620" s="11">
        <f t="shared" si="467"/>
        <v>-0.35512400000000366</v>
      </c>
      <c r="AP620" s="11">
        <f t="shared" si="468"/>
        <v>1.6281905459144355</v>
      </c>
      <c r="AR620" s="11">
        <v>254</v>
      </c>
      <c r="AS620" s="11">
        <v>1.06</v>
      </c>
      <c r="AT620" s="11">
        <f t="shared" si="469"/>
        <v>106000</v>
      </c>
      <c r="AU620" s="11">
        <f t="shared" si="470"/>
        <v>8.999999999999897E-3</v>
      </c>
      <c r="AV620" s="11">
        <f t="shared" si="471"/>
        <v>900</v>
      </c>
      <c r="AW620" s="11">
        <f t="shared" si="472"/>
        <v>2.5305865264770262E-2</v>
      </c>
      <c r="AX620" s="11">
        <f t="shared" si="473"/>
        <v>5.0253058652647704</v>
      </c>
      <c r="AY620" s="11">
        <f t="shared" si="474"/>
        <v>0.87892765492765734</v>
      </c>
      <c r="AZ620" s="11">
        <f t="shared" si="475"/>
        <v>-0.32648000000000332</v>
      </c>
      <c r="BA620" s="11">
        <f t="shared" si="476"/>
        <v>23.516810042211006</v>
      </c>
      <c r="BC620" s="11">
        <v>254</v>
      </c>
      <c r="BD620" s="11">
        <v>1.0249999999999999</v>
      </c>
      <c r="BE620" s="11">
        <f t="shared" si="477"/>
        <v>102499.99999999999</v>
      </c>
      <c r="BF620" s="11">
        <f t="shared" si="478"/>
        <v>0</v>
      </c>
      <c r="BG620" s="11">
        <f t="shared" si="479"/>
        <v>0</v>
      </c>
      <c r="BH620" s="11">
        <f t="shared" si="480"/>
        <v>1.0723865391773066E-2</v>
      </c>
      <c r="BI620" s="11">
        <f t="shared" si="481"/>
        <v>5.0107238653917729</v>
      </c>
      <c r="BJ620" s="11">
        <f t="shared" si="482"/>
        <v>0</v>
      </c>
      <c r="BK620" s="11">
        <f t="shared" si="483"/>
        <v>-0.3157000000000032</v>
      </c>
      <c r="BL620" s="11">
        <f t="shared" si="484"/>
        <v>31.754462540817286</v>
      </c>
      <c r="BN620" s="11">
        <v>254</v>
      </c>
      <c r="BO620" s="11">
        <v>0.94399999999999995</v>
      </c>
      <c r="BP620" s="11">
        <f t="shared" si="485"/>
        <v>94400</v>
      </c>
      <c r="BQ620" s="11">
        <f t="shared" si="486"/>
        <v>1.0000000000000009E-3</v>
      </c>
      <c r="BR620" s="11">
        <f t="shared" si="487"/>
        <v>100</v>
      </c>
      <c r="BS620" s="11">
        <f t="shared" si="488"/>
        <v>-2.502800570193105E-2</v>
      </c>
      <c r="BT620" s="11">
        <f t="shared" si="489"/>
        <v>4.9749719942980688</v>
      </c>
      <c r="BU620" s="11">
        <f t="shared" si="490"/>
        <v>0.11006564352200086</v>
      </c>
      <c r="BV620" s="11">
        <f t="shared" si="491"/>
        <v>-0.29075200000000295</v>
      </c>
      <c r="BW620" s="11">
        <f t="shared" si="492"/>
        <v>50.818744037591699</v>
      </c>
    </row>
    <row r="621" spans="1:75" x14ac:dyDescent="0.35">
      <c r="A621" s="4">
        <v>255</v>
      </c>
      <c r="B621" s="5">
        <v>318.64999999999998</v>
      </c>
      <c r="C621" s="5">
        <f t="shared" si="445"/>
        <v>-3.1099999999999568</v>
      </c>
      <c r="D621" s="5">
        <f t="shared" si="446"/>
        <v>2.5033139228158845</v>
      </c>
      <c r="E621" s="5">
        <f t="shared" si="447"/>
        <v>3.1864999999999997E-4</v>
      </c>
      <c r="F621" s="5">
        <f t="shared" si="448"/>
        <v>-3.1099999999999618E-6</v>
      </c>
      <c r="G621" s="5">
        <f t="shared" si="449"/>
        <v>-3.4966860771841155</v>
      </c>
      <c r="H621" s="6">
        <f t="shared" si="450"/>
        <v>5.6995702179561222E-2</v>
      </c>
      <c r="K621" s="11">
        <v>255</v>
      </c>
      <c r="L621" s="11">
        <v>1.605</v>
      </c>
      <c r="M621" s="11">
        <f t="shared" si="451"/>
        <v>160500</v>
      </c>
      <c r="N621" s="11">
        <f t="shared" si="452"/>
        <v>-2.0000000000000018E-3</v>
      </c>
      <c r="O621" s="11">
        <f t="shared" si="452"/>
        <v>-200</v>
      </c>
      <c r="P621" s="11">
        <f t="shared" si="453"/>
        <v>0.20547503674089088</v>
      </c>
      <c r="Q621" s="11">
        <f t="shared" si="453"/>
        <v>5.2054750367408911</v>
      </c>
      <c r="R621" s="11">
        <f t="shared" si="454"/>
        <v>-0.12713092638788412</v>
      </c>
      <c r="S621" s="11">
        <f t="shared" si="455"/>
        <v>0.49915499999999385</v>
      </c>
      <c r="T621" s="11">
        <f t="shared" si="444"/>
        <v>594.5543437697653</v>
      </c>
      <c r="V621" s="11">
        <v>255</v>
      </c>
      <c r="W621" s="25">
        <v>1.371</v>
      </c>
      <c r="X621" s="11">
        <f t="shared" si="456"/>
        <v>137100</v>
      </c>
      <c r="Y621" s="11">
        <f t="shared" si="457"/>
        <v>0</v>
      </c>
      <c r="Z621" s="11">
        <f t="shared" si="458"/>
        <v>0</v>
      </c>
      <c r="AA621" s="11">
        <f t="shared" si="459"/>
        <v>0.13703745478951265</v>
      </c>
      <c r="AB621" s="11">
        <f t="shared" si="460"/>
        <v>5.137037454789513</v>
      </c>
      <c r="AC621" s="11">
        <f>(AB621-AB622)/(G622-G621)</f>
        <v>0</v>
      </c>
      <c r="AD621" s="11">
        <f>X621*F621</f>
        <v>-0.42638099999999474</v>
      </c>
      <c r="AE621" s="11">
        <f>(X621*E621)/(($I$3+$I$4)*286.9)+273</f>
        <v>547.67352355660319</v>
      </c>
      <c r="AG621" s="11">
        <v>255</v>
      </c>
      <c r="AH621" s="11">
        <v>1.1519999999999999</v>
      </c>
      <c r="AI621" s="11">
        <f t="shared" si="461"/>
        <v>115199.99999999999</v>
      </c>
      <c r="AJ621" s="11">
        <f t="shared" si="462"/>
        <v>1.0000000000001119E-3</v>
      </c>
      <c r="AK621" s="11">
        <f t="shared" si="463"/>
        <v>100.00000000001455</v>
      </c>
      <c r="AL621" s="11">
        <f t="shared" si="464"/>
        <v>6.1452479087193208E-2</v>
      </c>
      <c r="AM621" s="11">
        <f t="shared" si="465"/>
        <v>5.0614524790871931</v>
      </c>
      <c r="AN621" s="11">
        <f t="shared" si="466"/>
        <v>8.8467675618326136E-2</v>
      </c>
      <c r="AO621" s="11">
        <f t="shared" si="467"/>
        <v>-0.35827199999999554</v>
      </c>
      <c r="AP621" s="11">
        <f t="shared" si="468"/>
        <v>4.4592075946226828</v>
      </c>
      <c r="AR621" s="11">
        <v>255</v>
      </c>
      <c r="AS621" s="11">
        <v>1.069</v>
      </c>
      <c r="AT621" s="11">
        <f t="shared" si="469"/>
        <v>106900</v>
      </c>
      <c r="AU621" s="11">
        <f t="shared" si="470"/>
        <v>3.0000000000001137E-3</v>
      </c>
      <c r="AV621" s="11">
        <f t="shared" si="471"/>
        <v>300</v>
      </c>
      <c r="AW621" s="11">
        <f t="shared" si="472"/>
        <v>2.8977705208777998E-2</v>
      </c>
      <c r="AX621" s="11">
        <f t="shared" si="473"/>
        <v>5.0289777052087778</v>
      </c>
      <c r="AY621" s="11">
        <f t="shared" si="474"/>
        <v>0.28573299341079406</v>
      </c>
      <c r="AZ621" s="11">
        <f t="shared" si="475"/>
        <v>-0.3324589999999959</v>
      </c>
      <c r="BA621" s="11">
        <f t="shared" si="476"/>
        <v>23.807198714107301</v>
      </c>
      <c r="BC621" s="11">
        <v>255</v>
      </c>
      <c r="BD621" s="11">
        <v>1.0249999999999999</v>
      </c>
      <c r="BE621" s="11">
        <f t="shared" si="477"/>
        <v>102499.99999999999</v>
      </c>
      <c r="BF621" s="11">
        <f t="shared" si="478"/>
        <v>-2.9999999999998916E-3</v>
      </c>
      <c r="BG621" s="11">
        <f t="shared" si="479"/>
        <v>-299.99999999998545</v>
      </c>
      <c r="BH621" s="11">
        <f t="shared" si="480"/>
        <v>1.0723865391773066E-2</v>
      </c>
      <c r="BI621" s="11">
        <f t="shared" si="481"/>
        <v>5.0107238653917729</v>
      </c>
      <c r="BJ621" s="11">
        <f t="shared" si="482"/>
        <v>-0.29885411651572336</v>
      </c>
      <c r="BK621" s="11">
        <f t="shared" si="483"/>
        <v>-0.31877499999999603</v>
      </c>
      <c r="BL621" s="11">
        <f t="shared" si="484"/>
        <v>34.063965090701629</v>
      </c>
      <c r="BN621" s="11">
        <v>255</v>
      </c>
      <c r="BO621" s="11">
        <v>0.94499999999999995</v>
      </c>
      <c r="BP621" s="11">
        <f t="shared" si="485"/>
        <v>94500</v>
      </c>
      <c r="BQ621" s="11">
        <f t="shared" si="486"/>
        <v>1.0000000000000009E-3</v>
      </c>
      <c r="BR621" s="11">
        <f t="shared" si="487"/>
        <v>100</v>
      </c>
      <c r="BS621" s="11">
        <f t="shared" si="488"/>
        <v>-2.4568191490737076E-2</v>
      </c>
      <c r="BT621" s="11">
        <f t="shared" si="489"/>
        <v>4.9754318085092626</v>
      </c>
      <c r="BU621" s="11">
        <f t="shared" si="490"/>
        <v>0.1078360647885829</v>
      </c>
      <c r="BV621" s="11">
        <f t="shared" si="491"/>
        <v>-0.29389499999999641</v>
      </c>
      <c r="BW621" s="11">
        <f t="shared" si="492"/>
        <v>52.712631229963904</v>
      </c>
    </row>
    <row r="622" spans="1:75" x14ac:dyDescent="0.35">
      <c r="A622" s="4">
        <v>256</v>
      </c>
      <c r="B622" s="5">
        <v>315.54000000000002</v>
      </c>
      <c r="C622" s="5">
        <f t="shared" si="445"/>
        <v>-3.1400000000000432</v>
      </c>
      <c r="D622" s="5">
        <f t="shared" si="446"/>
        <v>2.4990544211971009</v>
      </c>
      <c r="E622" s="5">
        <f t="shared" si="447"/>
        <v>3.1554E-4</v>
      </c>
      <c r="F622" s="5">
        <f t="shared" si="448"/>
        <v>-3.1400000000000004E-6</v>
      </c>
      <c r="G622" s="5">
        <f t="shared" si="449"/>
        <v>-3.5009455788028991</v>
      </c>
      <c r="H622" s="6">
        <f t="shared" si="450"/>
        <v>5.6361397063085419E-2</v>
      </c>
      <c r="K622" s="11">
        <v>256</v>
      </c>
      <c r="L622" s="11">
        <v>1.603</v>
      </c>
      <c r="M622" s="11">
        <f t="shared" si="451"/>
        <v>160300</v>
      </c>
      <c r="N622" s="11">
        <f t="shared" si="452"/>
        <v>-4.0000000000000036E-3</v>
      </c>
      <c r="O622" s="11">
        <f t="shared" si="452"/>
        <v>-400</v>
      </c>
      <c r="P622" s="11">
        <f t="shared" si="453"/>
        <v>0.20493352235414483</v>
      </c>
      <c r="Q622" s="11">
        <f t="shared" si="453"/>
        <v>5.2049335223541444</v>
      </c>
      <c r="R622" s="11">
        <f t="shared" si="454"/>
        <v>-0.24981802487004146</v>
      </c>
      <c r="S622" s="11">
        <f t="shared" si="455"/>
        <v>0.50334200000000007</v>
      </c>
      <c r="T622" s="11">
        <f t="shared" si="444"/>
        <v>591.01921753401473</v>
      </c>
      <c r="V622" s="11">
        <v>256</v>
      </c>
      <c r="W622" s="25">
        <v>1.371</v>
      </c>
      <c r="X622" s="11">
        <f t="shared" si="456"/>
        <v>137100</v>
      </c>
      <c r="Y622" s="11">
        <f t="shared" si="457"/>
        <v>-2.9999999999998916E-3</v>
      </c>
      <c r="Z622" s="11">
        <f t="shared" si="458"/>
        <v>-300</v>
      </c>
      <c r="AA622" s="11">
        <f t="shared" si="459"/>
        <v>0.13703745478951265</v>
      </c>
      <c r="AB622" s="11">
        <f t="shared" si="460"/>
        <v>5.137037454789513</v>
      </c>
      <c r="AC622" s="11">
        <f>(AB622-AB623)/(G623-G622)</f>
        <v>-0.21903538318932012</v>
      </c>
      <c r="AD622" s="11">
        <f>X622*F622</f>
        <v>-0.43049400000000004</v>
      </c>
      <c r="AE622" s="11">
        <f>(X622*E622)/(($I$3+$I$4)*286.9)+273</f>
        <v>544.99273065448165</v>
      </c>
      <c r="AG622" s="11">
        <v>256</v>
      </c>
      <c r="AH622" s="11">
        <v>1.153</v>
      </c>
      <c r="AI622" s="11">
        <f t="shared" si="461"/>
        <v>115300</v>
      </c>
      <c r="AJ622" s="11">
        <f t="shared" si="462"/>
        <v>2.0000000000000018E-3</v>
      </c>
      <c r="AK622" s="11">
        <f t="shared" si="463"/>
        <v>200</v>
      </c>
      <c r="AL622" s="11">
        <f t="shared" si="464"/>
        <v>6.1829307294699029E-2</v>
      </c>
      <c r="AM622" s="11">
        <f t="shared" si="465"/>
        <v>5.0618293072946994</v>
      </c>
      <c r="AN622" s="11">
        <f t="shared" si="466"/>
        <v>0.17329226597754063</v>
      </c>
      <c r="AO622" s="11">
        <f t="shared" si="467"/>
        <v>-0.36204200000000003</v>
      </c>
      <c r="AP622" s="11">
        <f t="shared" si="468"/>
        <v>6.849312295582763</v>
      </c>
      <c r="AR622" s="11">
        <v>256</v>
      </c>
      <c r="AS622" s="11">
        <v>1.0720000000000001</v>
      </c>
      <c r="AT622" s="11">
        <f t="shared" si="469"/>
        <v>107200</v>
      </c>
      <c r="AU622" s="11">
        <f t="shared" si="470"/>
        <v>4.9999999999998934E-3</v>
      </c>
      <c r="AV622" s="11">
        <f t="shared" si="471"/>
        <v>500</v>
      </c>
      <c r="AW622" s="11">
        <f t="shared" si="472"/>
        <v>3.0194785356751241E-2</v>
      </c>
      <c r="AX622" s="11">
        <f t="shared" si="473"/>
        <v>5.030194785356751</v>
      </c>
      <c r="AY622" s="11">
        <f t="shared" si="474"/>
        <v>0.4652852157685286</v>
      </c>
      <c r="AZ622" s="11">
        <f t="shared" si="475"/>
        <v>-0.33660800000000002</v>
      </c>
      <c r="BA622" s="11">
        <f t="shared" si="476"/>
        <v>25.546802064930375</v>
      </c>
      <c r="BC622" s="11">
        <v>256</v>
      </c>
      <c r="BD622" s="11">
        <v>1.022</v>
      </c>
      <c r="BE622" s="11">
        <f t="shared" si="477"/>
        <v>102200</v>
      </c>
      <c r="BF622" s="11">
        <f t="shared" si="478"/>
        <v>9.9999999999988987E-4</v>
      </c>
      <c r="BG622" s="11">
        <f t="shared" si="479"/>
        <v>99.999999999985448</v>
      </c>
      <c r="BH622" s="11">
        <f t="shared" si="480"/>
        <v>9.4508957986939347E-3</v>
      </c>
      <c r="BI622" s="11">
        <f t="shared" si="481"/>
        <v>5.0094508957986941</v>
      </c>
      <c r="BJ622" s="11">
        <f t="shared" si="482"/>
        <v>9.77893598152801E-2</v>
      </c>
      <c r="BK622" s="11">
        <f t="shared" si="483"/>
        <v>-0.32090800000000003</v>
      </c>
      <c r="BL622" s="11">
        <f t="shared" si="484"/>
        <v>37.088462416379514</v>
      </c>
      <c r="BN622" s="11">
        <v>256</v>
      </c>
      <c r="BO622" s="11">
        <v>0.94599999999999995</v>
      </c>
      <c r="BP622" s="11">
        <f t="shared" si="485"/>
        <v>94600</v>
      </c>
      <c r="BQ622" s="11">
        <f t="shared" si="486"/>
        <v>1.100000000000001E-2</v>
      </c>
      <c r="BR622" s="11">
        <f t="shared" si="487"/>
        <v>1100</v>
      </c>
      <c r="BS622" s="11">
        <f t="shared" si="488"/>
        <v>-2.4108863598207259E-2</v>
      </c>
      <c r="BT622" s="11">
        <f t="shared" si="489"/>
        <v>4.9758911364017928</v>
      </c>
      <c r="BU622" s="11">
        <f t="shared" si="490"/>
        <v>1.1559621513870211</v>
      </c>
      <c r="BV622" s="11">
        <f t="shared" si="491"/>
        <v>-0.29704400000000003</v>
      </c>
      <c r="BW622" s="11">
        <f t="shared" si="492"/>
        <v>54.631786150582201</v>
      </c>
    </row>
    <row r="623" spans="1:75" x14ac:dyDescent="0.35">
      <c r="A623" s="4">
        <v>257</v>
      </c>
      <c r="B623" s="5">
        <v>312.39999999999998</v>
      </c>
      <c r="C623" s="5">
        <f t="shared" si="445"/>
        <v>-3.1699999999999591</v>
      </c>
      <c r="D623" s="5">
        <f t="shared" si="446"/>
        <v>2.4947110252052629</v>
      </c>
      <c r="E623" s="5">
        <f t="shared" si="447"/>
        <v>3.124E-4</v>
      </c>
      <c r="F623" s="5">
        <f t="shared" si="448"/>
        <v>-3.1699999999999849E-6</v>
      </c>
      <c r="G623" s="5">
        <f t="shared" si="449"/>
        <v>-3.5052889747947371</v>
      </c>
      <c r="H623" s="6">
        <f t="shared" si="450"/>
        <v>5.5720717237760425E-2</v>
      </c>
      <c r="K623" s="11">
        <v>257</v>
      </c>
      <c r="L623" s="11">
        <v>1.599</v>
      </c>
      <c r="M623" s="11">
        <f t="shared" si="451"/>
        <v>159900</v>
      </c>
      <c r="N623" s="11">
        <f t="shared" si="452"/>
        <v>-4.0000000000000036E-3</v>
      </c>
      <c r="O623" s="11">
        <f t="shared" si="452"/>
        <v>-400</v>
      </c>
      <c r="P623" s="11">
        <f t="shared" si="453"/>
        <v>0.20384846374623469</v>
      </c>
      <c r="Q623" s="11">
        <f t="shared" si="453"/>
        <v>5.203848463746235</v>
      </c>
      <c r="R623" s="11">
        <f t="shared" si="454"/>
        <v>-0.24558070691520972</v>
      </c>
      <c r="S623" s="11">
        <f t="shared" si="455"/>
        <v>0.50688299999999753</v>
      </c>
      <c r="T623" s="11">
        <f t="shared" si="444"/>
        <v>587.06888311013381</v>
      </c>
      <c r="V623" s="11">
        <v>257</v>
      </c>
      <c r="W623" s="25">
        <v>1.3680000000000001</v>
      </c>
      <c r="X623" s="11">
        <f t="shared" si="456"/>
        <v>136800</v>
      </c>
      <c r="Y623" s="11">
        <f t="shared" si="457"/>
        <v>-6.0000000000000053E-3</v>
      </c>
      <c r="Z623" s="11">
        <f t="shared" si="458"/>
        <v>-600</v>
      </c>
      <c r="AA623" s="11">
        <f t="shared" si="459"/>
        <v>0.13608609738409747</v>
      </c>
      <c r="AB623" s="11">
        <f t="shared" si="460"/>
        <v>5.1360860973840978</v>
      </c>
      <c r="AC623" s="11">
        <f>(AB623-AB624)/(G624-G623)</f>
        <v>-0.43098111580588361</v>
      </c>
      <c r="AD623" s="11">
        <f>X623*F623</f>
        <v>-0.43365599999999793</v>
      </c>
      <c r="AE623" s="11">
        <f>(X623*E623)/(($I$3+$I$4)*286.9)+273</f>
        <v>541.69683057827581</v>
      </c>
      <c r="AG623" s="11">
        <v>257</v>
      </c>
      <c r="AH623" s="11">
        <v>1.155</v>
      </c>
      <c r="AI623" s="11">
        <f t="shared" si="461"/>
        <v>115500</v>
      </c>
      <c r="AJ623" s="11">
        <f t="shared" si="462"/>
        <v>-1.0000000000001119E-3</v>
      </c>
      <c r="AK623" s="11">
        <f t="shared" si="463"/>
        <v>-100.00000000001455</v>
      </c>
      <c r="AL623" s="11">
        <f t="shared" si="464"/>
        <v>6.2581984228163121E-2</v>
      </c>
      <c r="AM623" s="11">
        <f t="shared" si="465"/>
        <v>5.0625819842281627</v>
      </c>
      <c r="AN623" s="11">
        <f t="shared" si="466"/>
        <v>-8.4926853276078351E-2</v>
      </c>
      <c r="AO623" s="11">
        <f t="shared" si="467"/>
        <v>-0.36613499999999827</v>
      </c>
      <c r="AP623" s="11">
        <f t="shared" si="468"/>
        <v>9.0407573473675029</v>
      </c>
      <c r="AR623" s="11">
        <v>257</v>
      </c>
      <c r="AS623" s="11">
        <v>1.077</v>
      </c>
      <c r="AT623" s="11">
        <f t="shared" si="469"/>
        <v>107700</v>
      </c>
      <c r="AU623" s="11">
        <f t="shared" si="470"/>
        <v>5.0000000000001155E-3</v>
      </c>
      <c r="AV623" s="11">
        <f t="shared" si="471"/>
        <v>500.00000000001455</v>
      </c>
      <c r="AW623" s="11">
        <f t="shared" si="472"/>
        <v>3.2215703297981568E-2</v>
      </c>
      <c r="AX623" s="11">
        <f t="shared" si="473"/>
        <v>5.0322157032979815</v>
      </c>
      <c r="AY623" s="11">
        <f t="shared" si="474"/>
        <v>0.45413719900753674</v>
      </c>
      <c r="AZ623" s="11">
        <f t="shared" si="475"/>
        <v>-0.34140899999999835</v>
      </c>
      <c r="BA623" s="11">
        <f t="shared" si="476"/>
        <v>26.86657633170114</v>
      </c>
      <c r="BC623" s="11">
        <v>257</v>
      </c>
      <c r="BD623" s="11">
        <v>1.0229999999999999</v>
      </c>
      <c r="BE623" s="11">
        <f t="shared" si="477"/>
        <v>102299.99999999999</v>
      </c>
      <c r="BF623" s="11">
        <f t="shared" si="478"/>
        <v>-9.9999999999988987E-4</v>
      </c>
      <c r="BG623" s="11">
        <f t="shared" si="479"/>
        <v>-99.999999999985448</v>
      </c>
      <c r="BH623" s="11">
        <f t="shared" si="480"/>
        <v>9.8756337121601191E-3</v>
      </c>
      <c r="BI623" s="11">
        <f t="shared" si="481"/>
        <v>5.0098756337121602</v>
      </c>
      <c r="BJ623" s="11">
        <f t="shared" si="482"/>
        <v>-9.5890517156069235E-2</v>
      </c>
      <c r="BK623" s="11">
        <f t="shared" si="483"/>
        <v>-0.32429099999999839</v>
      </c>
      <c r="BL623" s="11">
        <f t="shared" si="484"/>
        <v>39.207527936239813</v>
      </c>
      <c r="BN623" s="11">
        <v>257</v>
      </c>
      <c r="BO623" s="11">
        <v>0.95699999999999996</v>
      </c>
      <c r="BP623" s="11">
        <f t="shared" si="485"/>
        <v>95700</v>
      </c>
      <c r="BQ623" s="11">
        <f t="shared" si="486"/>
        <v>1.0000000000000009E-2</v>
      </c>
      <c r="BR623" s="11">
        <f t="shared" si="487"/>
        <v>1000</v>
      </c>
      <c r="BS623" s="11">
        <f t="shared" si="488"/>
        <v>-1.9088062223156451E-2</v>
      </c>
      <c r="BT623" s="11">
        <f t="shared" si="489"/>
        <v>4.9809119377768436</v>
      </c>
      <c r="BU623" s="11">
        <f t="shared" si="490"/>
        <v>1.0192196349618066</v>
      </c>
      <c r="BV623" s="11">
        <f t="shared" si="491"/>
        <v>-0.30336899999999856</v>
      </c>
      <c r="BW623" s="11">
        <f t="shared" si="492"/>
        <v>54.290913230675926</v>
      </c>
    </row>
    <row r="624" spans="1:75" x14ac:dyDescent="0.35">
      <c r="A624" s="4">
        <v>258</v>
      </c>
      <c r="B624" s="5">
        <v>309.23</v>
      </c>
      <c r="C624" s="5">
        <f t="shared" si="445"/>
        <v>-3.2000000000000455</v>
      </c>
      <c r="D624" s="5">
        <f t="shared" si="446"/>
        <v>2.4902816204417575</v>
      </c>
      <c r="E624" s="5">
        <f t="shared" si="447"/>
        <v>3.0923000000000002E-4</v>
      </c>
      <c r="F624" s="5">
        <f t="shared" si="448"/>
        <v>-3.2000000000000236E-6</v>
      </c>
      <c r="G624" s="5">
        <f t="shared" si="449"/>
        <v>-3.5097183795582425</v>
      </c>
      <c r="H624" s="6">
        <f t="shared" si="450"/>
        <v>5.507380824520168E-2</v>
      </c>
      <c r="K624" s="11">
        <v>258</v>
      </c>
      <c r="L624" s="11">
        <v>1.595</v>
      </c>
      <c r="M624" s="11">
        <f t="shared" si="451"/>
        <v>159500</v>
      </c>
      <c r="N624" s="11">
        <f t="shared" si="452"/>
        <v>-6.0000000000000053E-3</v>
      </c>
      <c r="O624" s="11">
        <f t="shared" si="452"/>
        <v>-600</v>
      </c>
      <c r="P624" s="11">
        <f t="shared" si="453"/>
        <v>0.20276068739319991</v>
      </c>
      <c r="Q624" s="11">
        <f t="shared" si="453"/>
        <v>5.2027606873931997</v>
      </c>
      <c r="R624" s="11">
        <f t="shared" si="454"/>
        <v>-0.36231264551496672</v>
      </c>
      <c r="S624" s="11">
        <f t="shared" si="455"/>
        <v>0.51040000000000374</v>
      </c>
      <c r="T624" s="11">
        <f t="shared" si="444"/>
        <v>583.10425761262036</v>
      </c>
      <c r="V624" s="11">
        <v>258</v>
      </c>
      <c r="W624" s="25">
        <v>1.3620000000000001</v>
      </c>
      <c r="X624" s="11">
        <f t="shared" si="456"/>
        <v>136200</v>
      </c>
      <c r="Y624" s="11">
        <f t="shared" si="457"/>
        <v>-6.0000000000000053E-3</v>
      </c>
      <c r="Z624" s="11">
        <f t="shared" si="458"/>
        <v>-600</v>
      </c>
      <c r="AA624" s="11">
        <f t="shared" si="459"/>
        <v>0.13417710757676637</v>
      </c>
      <c r="AB624" s="11">
        <f t="shared" si="460"/>
        <v>5.1341771075767664</v>
      </c>
      <c r="AC624" s="11">
        <f>(AB624-AB625)/(G625-G624)</f>
        <v>-0.42443118899542304</v>
      </c>
      <c r="AD624" s="11">
        <f>X624*F624</f>
        <v>-0.43584000000000322</v>
      </c>
      <c r="AE624" s="11">
        <f>(X624*E624)/(($I$3+$I$4)*286.9)+273</f>
        <v>537.8037610460118</v>
      </c>
      <c r="AG624" s="11">
        <v>258</v>
      </c>
      <c r="AH624" s="11">
        <v>1.1539999999999999</v>
      </c>
      <c r="AI624" s="11">
        <f t="shared" si="461"/>
        <v>115399.99999999999</v>
      </c>
      <c r="AJ624" s="11">
        <f t="shared" si="462"/>
        <v>2.0000000000000018E-3</v>
      </c>
      <c r="AK624" s="11">
        <f t="shared" si="463"/>
        <v>200</v>
      </c>
      <c r="AL624" s="11">
        <f t="shared" si="464"/>
        <v>6.2205808819712591E-2</v>
      </c>
      <c r="AM624" s="11">
        <f t="shared" si="465"/>
        <v>5.0622058088197122</v>
      </c>
      <c r="AN624" s="11">
        <f t="shared" si="466"/>
        <v>0.16646499077484797</v>
      </c>
      <c r="AO624" s="11">
        <f t="shared" si="467"/>
        <v>-0.36928000000000266</v>
      </c>
      <c r="AP624" s="11">
        <f t="shared" si="468"/>
        <v>11.945434140056648</v>
      </c>
      <c r="AR624" s="11">
        <v>258</v>
      </c>
      <c r="AS624" s="11">
        <v>1.0820000000000001</v>
      </c>
      <c r="AT624" s="11">
        <f t="shared" si="469"/>
        <v>108200.00000000001</v>
      </c>
      <c r="AU624" s="11">
        <f t="shared" si="470"/>
        <v>2.0000000000000018E-3</v>
      </c>
      <c r="AV624" s="11">
        <f t="shared" si="471"/>
        <v>200</v>
      </c>
      <c r="AW624" s="11">
        <f t="shared" si="472"/>
        <v>3.422726077055066E-2</v>
      </c>
      <c r="AX624" s="11">
        <f t="shared" si="473"/>
        <v>5.0342272607705505</v>
      </c>
      <c r="AY624" s="11">
        <f t="shared" si="474"/>
        <v>0.17753192146361399</v>
      </c>
      <c r="AZ624" s="11">
        <f t="shared" si="475"/>
        <v>-0.3462400000000026</v>
      </c>
      <c r="BA624" s="11">
        <f t="shared" si="476"/>
        <v>28.233067365287042</v>
      </c>
      <c r="BC624" s="11">
        <v>258</v>
      </c>
      <c r="BD624" s="11">
        <v>1.022</v>
      </c>
      <c r="BE624" s="11">
        <f t="shared" si="477"/>
        <v>102200</v>
      </c>
      <c r="BF624" s="11">
        <f t="shared" si="478"/>
        <v>-2.0000000000000018E-3</v>
      </c>
      <c r="BG624" s="11">
        <f t="shared" si="479"/>
        <v>-200</v>
      </c>
      <c r="BH624" s="11">
        <f t="shared" si="480"/>
        <v>9.4508957986939347E-3</v>
      </c>
      <c r="BI624" s="11">
        <f t="shared" si="481"/>
        <v>5.0094508957986941</v>
      </c>
      <c r="BJ624" s="11">
        <f t="shared" si="482"/>
        <v>-0.18831251496846552</v>
      </c>
      <c r="BK624" s="11">
        <f t="shared" si="483"/>
        <v>-0.32704000000000238</v>
      </c>
      <c r="BL624" s="11">
        <f t="shared" si="484"/>
        <v>41.806095052979117</v>
      </c>
      <c r="BN624" s="11">
        <v>258</v>
      </c>
      <c r="BO624" s="11">
        <v>0.96699999999999997</v>
      </c>
      <c r="BP624" s="11">
        <f t="shared" si="485"/>
        <v>96700</v>
      </c>
      <c r="BQ624" s="11">
        <f t="shared" si="486"/>
        <v>1.100000000000001E-2</v>
      </c>
      <c r="BR624" s="11">
        <f t="shared" si="487"/>
        <v>1100</v>
      </c>
      <c r="BS624" s="11">
        <f t="shared" si="488"/>
        <v>-1.4573525916998339E-2</v>
      </c>
      <c r="BT624" s="11">
        <f t="shared" si="489"/>
        <v>4.9854264740830017</v>
      </c>
      <c r="BU624" s="11">
        <f t="shared" si="490"/>
        <v>1.0873828938362751</v>
      </c>
      <c r="BV624" s="11">
        <f t="shared" si="491"/>
        <v>-0.30944000000000227</v>
      </c>
      <c r="BW624" s="11">
        <f t="shared" si="492"/>
        <v>54.248037100030132</v>
      </c>
    </row>
    <row r="625" spans="1:75" x14ac:dyDescent="0.35">
      <c r="A625" s="4">
        <v>259</v>
      </c>
      <c r="B625" s="5">
        <v>306.02999999999997</v>
      </c>
      <c r="C625" s="5">
        <f t="shared" si="445"/>
        <v>-3.2299999999999613</v>
      </c>
      <c r="D625" s="5">
        <f t="shared" si="446"/>
        <v>2.4857640022849474</v>
      </c>
      <c r="E625" s="5">
        <f t="shared" si="447"/>
        <v>3.0603E-4</v>
      </c>
      <c r="F625" s="5">
        <f t="shared" si="448"/>
        <v>-3.230000000000008E-6</v>
      </c>
      <c r="G625" s="5">
        <f t="shared" si="449"/>
        <v>-3.5142359977150526</v>
      </c>
      <c r="H625" s="6">
        <f t="shared" si="450"/>
        <v>5.4420820867965403E-2</v>
      </c>
      <c r="K625" s="11">
        <v>259</v>
      </c>
      <c r="L625" s="11">
        <v>1.589</v>
      </c>
      <c r="M625" s="11">
        <f t="shared" si="451"/>
        <v>158900</v>
      </c>
      <c r="N625" s="11">
        <f t="shared" si="452"/>
        <v>6.0000000000000053E-3</v>
      </c>
      <c r="O625" s="11">
        <f t="shared" si="452"/>
        <v>600</v>
      </c>
      <c r="P625" s="11">
        <f t="shared" si="453"/>
        <v>0.20112389720737955</v>
      </c>
      <c r="Q625" s="11">
        <f t="shared" si="453"/>
        <v>5.2011238972073794</v>
      </c>
      <c r="R625" s="11">
        <f t="shared" si="454"/>
        <v>0.35519607049515045</v>
      </c>
      <c r="S625" s="11">
        <f t="shared" si="455"/>
        <v>0.51324700000000123</v>
      </c>
      <c r="T625" s="11">
        <f t="shared" si="444"/>
        <v>578.74074580429715</v>
      </c>
      <c r="V625" s="11">
        <v>259</v>
      </c>
      <c r="W625" s="25">
        <v>1.3560000000000001</v>
      </c>
      <c r="X625" s="11">
        <f t="shared" si="456"/>
        <v>135600</v>
      </c>
      <c r="Y625" s="11">
        <f t="shared" si="457"/>
        <v>-1.0000000000001119E-3</v>
      </c>
      <c r="Z625" s="11">
        <f t="shared" si="458"/>
        <v>-100</v>
      </c>
      <c r="AA625" s="11">
        <f t="shared" si="459"/>
        <v>0.13225968953104458</v>
      </c>
      <c r="AB625" s="11">
        <f t="shared" si="460"/>
        <v>5.1322596895310442</v>
      </c>
      <c r="AC625" s="11">
        <f>(AB625-AB626)/(G626-G625)</f>
        <v>-6.9528034001599751E-2</v>
      </c>
      <c r="AD625" s="11">
        <f>X625*F625</f>
        <v>-0.4379880000000011</v>
      </c>
      <c r="AE625" s="11">
        <f>(X625*E625)/(($I$3+$I$4)*286.9)+273</f>
        <v>533.90903166181681</v>
      </c>
      <c r="AG625" s="11">
        <v>259</v>
      </c>
      <c r="AH625" s="11">
        <v>1.1559999999999999</v>
      </c>
      <c r="AI625" s="11">
        <f t="shared" si="461"/>
        <v>115599.99999999999</v>
      </c>
      <c r="AJ625" s="11">
        <f t="shared" si="462"/>
        <v>7.0000000000001172E-3</v>
      </c>
      <c r="AK625" s="11">
        <f t="shared" si="463"/>
        <v>700.00000000001455</v>
      </c>
      <c r="AL625" s="11">
        <f t="shared" si="464"/>
        <v>6.2957834084510222E-2</v>
      </c>
      <c r="AM625" s="11">
        <f t="shared" si="465"/>
        <v>5.0629578340845098</v>
      </c>
      <c r="AN625" s="11">
        <f t="shared" si="466"/>
        <v>0.56896828323025128</v>
      </c>
      <c r="AO625" s="11">
        <f t="shared" si="467"/>
        <v>-0.37338800000000089</v>
      </c>
      <c r="AP625" s="11">
        <f t="shared" si="468"/>
        <v>14.199148706268488</v>
      </c>
      <c r="AR625" s="11">
        <v>259</v>
      </c>
      <c r="AS625" s="11">
        <v>1.0840000000000001</v>
      </c>
      <c r="AT625" s="11">
        <f t="shared" si="469"/>
        <v>108400.00000000001</v>
      </c>
      <c r="AU625" s="11">
        <f t="shared" si="470"/>
        <v>-1.0000000000001119E-3</v>
      </c>
      <c r="AV625" s="11">
        <f t="shared" si="471"/>
        <v>-100.00000000001455</v>
      </c>
      <c r="AW625" s="11">
        <f t="shared" si="472"/>
        <v>3.5029282202368152E-2</v>
      </c>
      <c r="AX625" s="11">
        <f t="shared" si="473"/>
        <v>5.0350292822023679</v>
      </c>
      <c r="AY625" s="11">
        <f t="shared" si="474"/>
        <v>-8.6982235814113379E-2</v>
      </c>
      <c r="AZ625" s="11">
        <f t="shared" si="475"/>
        <v>-0.35013200000000094</v>
      </c>
      <c r="BA625" s="11">
        <f t="shared" si="476"/>
        <v>30.318232869891858</v>
      </c>
      <c r="BC625" s="11">
        <v>259</v>
      </c>
      <c r="BD625" s="11">
        <v>1.02</v>
      </c>
      <c r="BE625" s="11">
        <f t="shared" si="477"/>
        <v>102000</v>
      </c>
      <c r="BF625" s="11">
        <f t="shared" si="478"/>
        <v>-4.0000000000000036E-3</v>
      </c>
      <c r="BG625" s="11">
        <f t="shared" si="479"/>
        <v>-400</v>
      </c>
      <c r="BH625" s="11">
        <f t="shared" si="480"/>
        <v>8.6001717619175692E-3</v>
      </c>
      <c r="BI625" s="11">
        <f t="shared" si="481"/>
        <v>5.008600171761918</v>
      </c>
      <c r="BJ625" s="11">
        <f t="shared" si="482"/>
        <v>-0.37031578416847277</v>
      </c>
      <c r="BK625" s="11">
        <f t="shared" si="483"/>
        <v>-0.32946000000000081</v>
      </c>
      <c r="BL625" s="11">
        <f t="shared" si="484"/>
        <v>44.646307682001577</v>
      </c>
      <c r="BN625" s="11">
        <v>259</v>
      </c>
      <c r="BO625" s="11">
        <v>0.97799999999999998</v>
      </c>
      <c r="BP625" s="11">
        <f t="shared" si="485"/>
        <v>97800</v>
      </c>
      <c r="BQ625" s="11">
        <f t="shared" si="486"/>
        <v>8.0000000000000071E-3</v>
      </c>
      <c r="BR625" s="11">
        <f t="shared" si="487"/>
        <v>800</v>
      </c>
      <c r="BS625" s="11">
        <f t="shared" si="488"/>
        <v>-9.6611452123985687E-3</v>
      </c>
      <c r="BT625" s="11">
        <f t="shared" si="489"/>
        <v>4.9903388547876011</v>
      </c>
      <c r="BU625" s="11">
        <f t="shared" si="490"/>
        <v>0.7677862896690647</v>
      </c>
      <c r="BV625" s="11">
        <f t="shared" si="491"/>
        <v>-0.31589400000000079</v>
      </c>
      <c r="BW625" s="11">
        <f t="shared" si="492"/>
        <v>54.049106777448571</v>
      </c>
    </row>
    <row r="626" spans="1:75" x14ac:dyDescent="0.35">
      <c r="A626" s="4">
        <v>260</v>
      </c>
      <c r="B626" s="5">
        <v>302.8</v>
      </c>
      <c r="C626" s="5">
        <f t="shared" si="445"/>
        <v>-3.2599999999999909</v>
      </c>
      <c r="D626" s="5">
        <f t="shared" si="446"/>
        <v>2.4811558708280352</v>
      </c>
      <c r="E626" s="5">
        <f t="shared" si="447"/>
        <v>3.0279999999999999E-4</v>
      </c>
      <c r="F626" s="5">
        <f t="shared" si="448"/>
        <v>-3.2599999999999925E-6</v>
      </c>
      <c r="G626" s="5">
        <f t="shared" si="449"/>
        <v>-3.5188441291719648</v>
      </c>
      <c r="H626" s="6">
        <f t="shared" si="450"/>
        <v>5.3761911158235212E-2</v>
      </c>
      <c r="K626" s="11">
        <v>260</v>
      </c>
      <c r="L626" s="11">
        <v>1.595</v>
      </c>
      <c r="M626" s="11">
        <f t="shared" si="451"/>
        <v>159500</v>
      </c>
      <c r="N626" s="11">
        <f t="shared" si="452"/>
        <v>1.0000000000001119E-3</v>
      </c>
      <c r="O626" s="11">
        <f t="shared" si="452"/>
        <v>100</v>
      </c>
      <c r="P626" s="11">
        <f t="shared" si="453"/>
        <v>0.20276068739319991</v>
      </c>
      <c r="Q626" s="11">
        <f t="shared" si="453"/>
        <v>5.2027606873931997</v>
      </c>
      <c r="R626" s="11">
        <f t="shared" si="454"/>
        <v>5.790193454249707E-2</v>
      </c>
      <c r="S626" s="11">
        <f t="shared" si="455"/>
        <v>0.51996999999999882</v>
      </c>
      <c r="T626" s="11">
        <f t="shared" si="444"/>
        <v>576.65607866345897</v>
      </c>
      <c r="V626" s="11">
        <v>260</v>
      </c>
      <c r="W626" s="25">
        <v>1.355</v>
      </c>
      <c r="X626" s="11">
        <f t="shared" si="456"/>
        <v>135500</v>
      </c>
      <c r="Y626" s="11">
        <f t="shared" si="457"/>
        <v>-2.0000000000000018E-3</v>
      </c>
      <c r="Z626" s="11">
        <f t="shared" si="458"/>
        <v>-200</v>
      </c>
      <c r="AA626" s="11">
        <f t="shared" si="459"/>
        <v>0.13193929521042452</v>
      </c>
      <c r="AB626" s="11">
        <f t="shared" si="460"/>
        <v>5.1319392952104241</v>
      </c>
      <c r="AC626" s="11">
        <f>(AB626-AB627)/(G627-G626)</f>
        <v>-0.13645871541382679</v>
      </c>
      <c r="AD626" s="11">
        <f>X626*F626</f>
        <v>-0.44172999999999896</v>
      </c>
      <c r="AE626" s="11">
        <f>(X626*E626)/(($I$3+$I$4)*286.9)+273</f>
        <v>530.9648818739729</v>
      </c>
      <c r="AG626" s="11">
        <v>260</v>
      </c>
      <c r="AH626" s="11">
        <v>1.163</v>
      </c>
      <c r="AI626" s="11">
        <f t="shared" si="461"/>
        <v>116300</v>
      </c>
      <c r="AJ626" s="11">
        <f t="shared" si="462"/>
        <v>1.0000000000000009E-2</v>
      </c>
      <c r="AK626" s="11">
        <f t="shared" si="463"/>
        <v>1000</v>
      </c>
      <c r="AL626" s="11">
        <f t="shared" si="464"/>
        <v>6.5579714728448424E-2</v>
      </c>
      <c r="AM626" s="11">
        <f t="shared" si="465"/>
        <v>5.0655797147284485</v>
      </c>
      <c r="AN626" s="11">
        <f t="shared" si="466"/>
        <v>0.79095118031767464</v>
      </c>
      <c r="AO626" s="11">
        <f t="shared" si="467"/>
        <v>-0.37913799999999914</v>
      </c>
      <c r="AP626" s="11">
        <f t="shared" si="468"/>
        <v>15.380074831142451</v>
      </c>
      <c r="AR626" s="11">
        <v>260</v>
      </c>
      <c r="AS626" s="11">
        <v>1.083</v>
      </c>
      <c r="AT626" s="11">
        <f t="shared" si="469"/>
        <v>108300</v>
      </c>
      <c r="AU626" s="11">
        <f t="shared" si="470"/>
        <v>-9.9999999999988987E-4</v>
      </c>
      <c r="AV626" s="11">
        <f t="shared" si="471"/>
        <v>-99.999999999985448</v>
      </c>
      <c r="AW626" s="11">
        <f t="shared" si="472"/>
        <v>3.4628456625320346E-2</v>
      </c>
      <c r="AX626" s="11">
        <f t="shared" si="473"/>
        <v>5.0346284566253203</v>
      </c>
      <c r="AY626" s="11">
        <f t="shared" si="474"/>
        <v>-8.534183843695195E-2</v>
      </c>
      <c r="AZ626" s="11">
        <f t="shared" si="475"/>
        <v>-0.35305799999999921</v>
      </c>
      <c r="BA626" s="11">
        <f t="shared" si="476"/>
        <v>33.10113589176899</v>
      </c>
      <c r="BC626" s="11">
        <v>260</v>
      </c>
      <c r="BD626" s="11">
        <v>1.016</v>
      </c>
      <c r="BE626" s="11">
        <f t="shared" si="477"/>
        <v>101600</v>
      </c>
      <c r="BF626" s="11">
        <f t="shared" si="478"/>
        <v>-5.0000000000001155E-3</v>
      </c>
      <c r="BG626" s="11">
        <f t="shared" si="479"/>
        <v>-500.00000000001455</v>
      </c>
      <c r="BH626" s="11">
        <f t="shared" si="480"/>
        <v>6.8937079479004558E-3</v>
      </c>
      <c r="BI626" s="11">
        <f t="shared" si="481"/>
        <v>5.0068937079479001</v>
      </c>
      <c r="BJ626" s="11">
        <f t="shared" si="482"/>
        <v>-0.45576083329695605</v>
      </c>
      <c r="BK626" s="11">
        <f t="shared" si="483"/>
        <v>-0.33121599999999923</v>
      </c>
      <c r="BL626" s="11">
        <f t="shared" si="484"/>
        <v>47.942524530043642</v>
      </c>
      <c r="BN626" s="11">
        <v>260</v>
      </c>
      <c r="BO626" s="11">
        <v>0.98599999999999999</v>
      </c>
      <c r="BP626" s="11">
        <f t="shared" si="485"/>
        <v>98600</v>
      </c>
      <c r="BQ626" s="11">
        <f t="shared" si="486"/>
        <v>1.100000000000001E-2</v>
      </c>
      <c r="BR626" s="11">
        <f t="shared" si="487"/>
        <v>1100</v>
      </c>
      <c r="BS626" s="11">
        <f t="shared" si="488"/>
        <v>-6.1230850587887945E-3</v>
      </c>
      <c r="BT626" s="11">
        <f t="shared" si="489"/>
        <v>4.993876914941211</v>
      </c>
      <c r="BU626" s="11">
        <f t="shared" si="490"/>
        <v>1.0249301990079882</v>
      </c>
      <c r="BV626" s="11">
        <f t="shared" si="491"/>
        <v>-0.32143599999999928</v>
      </c>
      <c r="BW626" s="11">
        <f t="shared" si="492"/>
        <v>54.58792242777858</v>
      </c>
    </row>
    <row r="627" spans="1:75" x14ac:dyDescent="0.35">
      <c r="A627" s="4">
        <v>261</v>
      </c>
      <c r="B627" s="5">
        <v>299.54000000000002</v>
      </c>
      <c r="C627" s="5">
        <f t="shared" si="445"/>
        <v>-3.2800000000000296</v>
      </c>
      <c r="D627" s="5">
        <f t="shared" si="446"/>
        <v>2.4764548254543031</v>
      </c>
      <c r="E627" s="5">
        <f t="shared" si="447"/>
        <v>2.9954E-4</v>
      </c>
      <c r="F627" s="5">
        <f t="shared" si="448"/>
        <v>-3.2799999999999821E-6</v>
      </c>
      <c r="G627" s="5">
        <f t="shared" si="449"/>
        <v>-3.5235451745456969</v>
      </c>
      <c r="H627" s="6">
        <f t="shared" si="450"/>
        <v>5.3097240459697742E-2</v>
      </c>
      <c r="K627" s="11">
        <v>261</v>
      </c>
      <c r="L627" s="11">
        <v>1.5960000000000001</v>
      </c>
      <c r="M627" s="11">
        <f t="shared" si="451"/>
        <v>159600</v>
      </c>
      <c r="N627" s="11">
        <f t="shared" si="452"/>
        <v>4.0000000000000036E-3</v>
      </c>
      <c r="O627" s="11">
        <f t="shared" si="452"/>
        <v>400</v>
      </c>
      <c r="P627" s="11">
        <f t="shared" si="453"/>
        <v>0.20303288701471064</v>
      </c>
      <c r="Q627" s="11">
        <f t="shared" si="453"/>
        <v>5.2030328870147109</v>
      </c>
      <c r="R627" s="11">
        <f t="shared" si="454"/>
        <v>0.2273399264386039</v>
      </c>
      <c r="S627" s="11">
        <f t="shared" si="455"/>
        <v>0.52348799999999718</v>
      </c>
      <c r="T627" s="11">
        <f t="shared" si="444"/>
        <v>573.57519228548722</v>
      </c>
      <c r="V627" s="11">
        <v>261</v>
      </c>
      <c r="W627" s="25">
        <v>1.353</v>
      </c>
      <c r="X627" s="11">
        <f t="shared" si="456"/>
        <v>135300</v>
      </c>
      <c r="Y627" s="11">
        <f t="shared" si="457"/>
        <v>8.0000000000000071E-3</v>
      </c>
      <c r="Z627" s="11">
        <f t="shared" si="458"/>
        <v>800</v>
      </c>
      <c r="AA627" s="11">
        <f t="shared" si="459"/>
        <v>0.13129779659762297</v>
      </c>
      <c r="AB627" s="11">
        <f t="shared" si="460"/>
        <v>5.1312977965976225</v>
      </c>
      <c r="AC627" s="11">
        <f>(AB627-AB628)/(G628-G627)</f>
        <v>0.53543119373674719</v>
      </c>
      <c r="AD627" s="11">
        <f>X627*F627</f>
        <v>-0.44378399999999757</v>
      </c>
      <c r="AE627" s="11">
        <f>(X627*E627)/(($I$3+$I$4)*286.9)+273</f>
        <v>527.81092428713293</v>
      </c>
      <c r="AG627" s="11">
        <v>261</v>
      </c>
      <c r="AH627" s="11">
        <v>1.173</v>
      </c>
      <c r="AI627" s="11">
        <f t="shared" si="461"/>
        <v>117300</v>
      </c>
      <c r="AJ627" s="11">
        <f t="shared" si="462"/>
        <v>1.0000000000000009E-2</v>
      </c>
      <c r="AK627" s="11">
        <f t="shared" si="463"/>
        <v>1000</v>
      </c>
      <c r="AL627" s="11">
        <f t="shared" si="464"/>
        <v>6.9298012115529259E-2</v>
      </c>
      <c r="AM627" s="11">
        <f t="shared" si="465"/>
        <v>5.0692980121155289</v>
      </c>
      <c r="AN627" s="11">
        <f t="shared" si="466"/>
        <v>0.77099149917682208</v>
      </c>
      <c r="AO627" s="11">
        <f t="shared" si="467"/>
        <v>-0.38474399999999792</v>
      </c>
      <c r="AP627" s="11">
        <f t="shared" si="468"/>
        <v>15.962373798407896</v>
      </c>
      <c r="AR627" s="11">
        <v>261</v>
      </c>
      <c r="AS627" s="11">
        <v>1.0820000000000001</v>
      </c>
      <c r="AT627" s="11">
        <f t="shared" si="469"/>
        <v>108200.00000000001</v>
      </c>
      <c r="AU627" s="11">
        <f t="shared" si="470"/>
        <v>2.0000000000000018E-3</v>
      </c>
      <c r="AV627" s="11">
        <f t="shared" si="471"/>
        <v>200</v>
      </c>
      <c r="AW627" s="11">
        <f t="shared" si="472"/>
        <v>3.422726077055066E-2</v>
      </c>
      <c r="AX627" s="11">
        <f t="shared" si="473"/>
        <v>5.0342272607705505</v>
      </c>
      <c r="AY627" s="11">
        <f t="shared" si="474"/>
        <v>0.16772350692889851</v>
      </c>
      <c r="AZ627" s="11">
        <f t="shared" si="475"/>
        <v>-0.3548959999999981</v>
      </c>
      <c r="BA627" s="11">
        <f t="shared" si="476"/>
        <v>35.903059207056515</v>
      </c>
      <c r="BC627" s="11">
        <v>261</v>
      </c>
      <c r="BD627" s="11">
        <v>1.0109999999999999</v>
      </c>
      <c r="BE627" s="11">
        <f t="shared" si="477"/>
        <v>101099.99999999999</v>
      </c>
      <c r="BF627" s="11">
        <f t="shared" si="478"/>
        <v>-6.9999999999998952E-3</v>
      </c>
      <c r="BG627" s="11">
        <f t="shared" si="479"/>
        <v>-699.99999999998545</v>
      </c>
      <c r="BH627" s="11">
        <f t="shared" si="480"/>
        <v>4.7511555910010198E-3</v>
      </c>
      <c r="BI627" s="11">
        <f t="shared" si="481"/>
        <v>5.0047511555910011</v>
      </c>
      <c r="BJ627" s="11">
        <f t="shared" si="482"/>
        <v>-0.63102563756624619</v>
      </c>
      <c r="BK627" s="11">
        <f t="shared" si="483"/>
        <v>-0.33160799999999813</v>
      </c>
      <c r="BL627" s="11">
        <f t="shared" si="484"/>
        <v>51.46117639402425</v>
      </c>
      <c r="BN627" s="11">
        <v>261</v>
      </c>
      <c r="BO627" s="11">
        <v>0.997</v>
      </c>
      <c r="BP627" s="11">
        <f t="shared" si="485"/>
        <v>99700</v>
      </c>
      <c r="BQ627" s="11">
        <f t="shared" si="486"/>
        <v>1.7000000000000015E-2</v>
      </c>
      <c r="BR627" s="11">
        <f t="shared" si="487"/>
        <v>1700</v>
      </c>
      <c r="BS627" s="11">
        <f t="shared" si="488"/>
        <v>-1.3048416883442813E-3</v>
      </c>
      <c r="BT627" s="11">
        <f t="shared" si="489"/>
        <v>4.9986951583116559</v>
      </c>
      <c r="BU627" s="11">
        <f t="shared" si="490"/>
        <v>1.5355694522953116</v>
      </c>
      <c r="BV627" s="11">
        <f t="shared" si="491"/>
        <v>-0.3270159999999982</v>
      </c>
      <c r="BW627" s="11">
        <f t="shared" si="492"/>
        <v>54.528974149200906</v>
      </c>
    </row>
    <row r="628" spans="1:75" x14ac:dyDescent="0.35">
      <c r="A628" s="4">
        <v>262</v>
      </c>
      <c r="B628" s="5">
        <v>296.26</v>
      </c>
      <c r="C628" s="5">
        <f t="shared" si="445"/>
        <v>-3.3199999999999932</v>
      </c>
      <c r="D628" s="5">
        <f t="shared" si="446"/>
        <v>2.4716730185000912</v>
      </c>
      <c r="E628" s="5">
        <f t="shared" si="447"/>
        <v>2.9626000000000001E-4</v>
      </c>
      <c r="F628" s="5">
        <f t="shared" si="448"/>
        <v>-3.3200000000000156E-6</v>
      </c>
      <c r="G628" s="5">
        <f t="shared" si="449"/>
        <v>-3.5283269814999088</v>
      </c>
      <c r="H628" s="6">
        <f t="shared" si="450"/>
        <v>5.242697542241842E-2</v>
      </c>
      <c r="K628" s="11">
        <v>262</v>
      </c>
      <c r="L628" s="11">
        <v>1.6</v>
      </c>
      <c r="M628" s="11">
        <f t="shared" si="451"/>
        <v>160000</v>
      </c>
      <c r="N628" s="11">
        <f t="shared" si="452"/>
        <v>4.0000000000000036E-3</v>
      </c>
      <c r="O628" s="11">
        <f t="shared" si="452"/>
        <v>400</v>
      </c>
      <c r="P628" s="11">
        <f t="shared" si="453"/>
        <v>0.20411998265592479</v>
      </c>
      <c r="Q628" s="11">
        <f t="shared" si="453"/>
        <v>5.204119982655925</v>
      </c>
      <c r="R628" s="11">
        <f t="shared" si="454"/>
        <v>0.22155816910088783</v>
      </c>
      <c r="S628" s="11">
        <f t="shared" si="455"/>
        <v>0.53120000000000256</v>
      </c>
      <c r="T628" s="11">
        <f t="shared" si="444"/>
        <v>571.02892912490358</v>
      </c>
      <c r="V628" s="11">
        <v>262</v>
      </c>
      <c r="W628" s="25">
        <v>1.361</v>
      </c>
      <c r="X628" s="11">
        <f t="shared" si="456"/>
        <v>136100</v>
      </c>
      <c r="Y628" s="11">
        <f t="shared" si="457"/>
        <v>1.4999999999999902E-2</v>
      </c>
      <c r="Z628" s="11">
        <f t="shared" si="458"/>
        <v>1500</v>
      </c>
      <c r="AA628" s="11">
        <f t="shared" si="459"/>
        <v>0.13385812520333468</v>
      </c>
      <c r="AB628" s="11">
        <f t="shared" si="460"/>
        <v>5.1338581252033348</v>
      </c>
      <c r="AC628" s="11">
        <f>(AB628-AB629)/(G629-G628)</f>
        <v>0.97261478655431499</v>
      </c>
      <c r="AD628" s="11">
        <f>X628*F628</f>
        <v>-0.45185200000000214</v>
      </c>
      <c r="AE628" s="11">
        <f>(X628*E628)/(($I$3+$I$4)*286.9)+273</f>
        <v>526.51085783687108</v>
      </c>
      <c r="AG628" s="11">
        <v>262</v>
      </c>
      <c r="AH628" s="11">
        <v>1.1830000000000001</v>
      </c>
      <c r="AI628" s="11">
        <f t="shared" si="461"/>
        <v>118300</v>
      </c>
      <c r="AJ628" s="11">
        <f t="shared" si="462"/>
        <v>8.0000000000000071E-3</v>
      </c>
      <c r="AK628" s="11">
        <f t="shared" si="463"/>
        <v>800</v>
      </c>
      <c r="AL628" s="11">
        <f t="shared" si="464"/>
        <v>7.2984744627930392E-2</v>
      </c>
      <c r="AM628" s="11">
        <f t="shared" si="465"/>
        <v>5.0729847446279308</v>
      </c>
      <c r="AN628" s="11">
        <f t="shared" si="466"/>
        <v>0.59804102112448565</v>
      </c>
      <c r="AO628" s="11">
        <f t="shared" si="467"/>
        <v>-0.39275600000000183</v>
      </c>
      <c r="AP628" s="11">
        <f t="shared" si="468"/>
        <v>16.609678276152465</v>
      </c>
      <c r="AR628" s="11">
        <v>262</v>
      </c>
      <c r="AS628" s="11">
        <v>1.0840000000000001</v>
      </c>
      <c r="AT628" s="11">
        <f t="shared" si="469"/>
        <v>108400.00000000001</v>
      </c>
      <c r="AU628" s="11">
        <f t="shared" si="470"/>
        <v>0</v>
      </c>
      <c r="AV628" s="11">
        <f t="shared" si="471"/>
        <v>0</v>
      </c>
      <c r="AW628" s="11">
        <f t="shared" si="472"/>
        <v>3.5029282202368152E-2</v>
      </c>
      <c r="AX628" s="11">
        <f t="shared" si="473"/>
        <v>5.0350292822023679</v>
      </c>
      <c r="AY628" s="11">
        <f t="shared" si="474"/>
        <v>0</v>
      </c>
      <c r="AZ628" s="11">
        <f t="shared" si="475"/>
        <v>-0.35988800000000176</v>
      </c>
      <c r="BA628" s="11">
        <f t="shared" si="476"/>
        <v>38.065842139771092</v>
      </c>
      <c r="BC628" s="11">
        <v>262</v>
      </c>
      <c r="BD628" s="11">
        <v>1.004</v>
      </c>
      <c r="BE628" s="11">
        <f t="shared" si="477"/>
        <v>100400</v>
      </c>
      <c r="BF628" s="11">
        <f t="shared" si="478"/>
        <v>-8.0000000000000071E-3</v>
      </c>
      <c r="BG628" s="11">
        <f t="shared" si="479"/>
        <v>-800</v>
      </c>
      <c r="BH628" s="11">
        <f t="shared" si="480"/>
        <v>1.7337128090005314E-3</v>
      </c>
      <c r="BI628" s="11">
        <f t="shared" si="481"/>
        <v>5.0017337128090009</v>
      </c>
      <c r="BJ628" s="11">
        <f t="shared" si="482"/>
        <v>-0.70987579101707488</v>
      </c>
      <c r="BK628" s="11">
        <f t="shared" si="483"/>
        <v>-0.33332800000000157</v>
      </c>
      <c r="BL628" s="11">
        <f t="shared" si="484"/>
        <v>55.404156372998358</v>
      </c>
      <c r="BN628" s="11">
        <v>262</v>
      </c>
      <c r="BO628" s="11">
        <v>1.014</v>
      </c>
      <c r="BP628" s="11">
        <f t="shared" si="485"/>
        <v>101400</v>
      </c>
      <c r="BQ628" s="11">
        <f t="shared" si="486"/>
        <v>1.6000000000000014E-2</v>
      </c>
      <c r="BR628" s="11">
        <f t="shared" si="487"/>
        <v>1600</v>
      </c>
      <c r="BS628" s="11">
        <f t="shared" si="488"/>
        <v>6.0379549973171767E-3</v>
      </c>
      <c r="BT628" s="11">
        <f t="shared" si="489"/>
        <v>5.0060379549973169</v>
      </c>
      <c r="BU628" s="11">
        <f t="shared" si="490"/>
        <v>1.3892103806143152</v>
      </c>
      <c r="BV628" s="11">
        <f t="shared" si="491"/>
        <v>-0.33664800000000161</v>
      </c>
      <c r="BW628" s="11">
        <f t="shared" si="492"/>
        <v>53.23686709384495</v>
      </c>
    </row>
    <row r="629" spans="1:75" x14ac:dyDescent="0.35">
      <c r="A629" s="4">
        <v>263</v>
      </c>
      <c r="B629" s="5">
        <v>292.94</v>
      </c>
      <c r="C629" s="5">
        <f t="shared" si="445"/>
        <v>-3.3299999999999841</v>
      </c>
      <c r="D629" s="5">
        <f t="shared" si="446"/>
        <v>2.4667786772233953</v>
      </c>
      <c r="E629" s="5">
        <f t="shared" si="447"/>
        <v>2.9294E-4</v>
      </c>
      <c r="F629" s="5">
        <f t="shared" si="448"/>
        <v>-3.3300000000000105E-6</v>
      </c>
      <c r="G629" s="5">
        <f t="shared" si="449"/>
        <v>-3.5332213227766047</v>
      </c>
      <c r="H629" s="6">
        <f t="shared" si="450"/>
        <v>5.1751288010541269E-2</v>
      </c>
      <c r="K629" s="11">
        <v>263</v>
      </c>
      <c r="L629" s="11">
        <v>1.6040000000000001</v>
      </c>
      <c r="M629" s="11">
        <f t="shared" si="451"/>
        <v>160400</v>
      </c>
      <c r="N629" s="11">
        <f t="shared" si="452"/>
        <v>-5.0000000000001155E-3</v>
      </c>
      <c r="O629" s="11">
        <f t="shared" si="452"/>
        <v>-500</v>
      </c>
      <c r="P629" s="11">
        <f t="shared" si="453"/>
        <v>0.20520436394814473</v>
      </c>
      <c r="Q629" s="11">
        <f t="shared" si="453"/>
        <v>5.2052043639481447</v>
      </c>
      <c r="R629" s="11">
        <f t="shared" si="454"/>
        <v>-0.2730848838683167</v>
      </c>
      <c r="S629" s="11">
        <f t="shared" si="455"/>
        <v>0.53413200000000172</v>
      </c>
      <c r="T629" s="11">
        <f t="shared" si="444"/>
        <v>568.42582861032156</v>
      </c>
      <c r="V629" s="11">
        <v>263</v>
      </c>
      <c r="W629" s="25">
        <v>1.3759999999999999</v>
      </c>
      <c r="X629" s="11">
        <f t="shared" si="456"/>
        <v>137600</v>
      </c>
      <c r="Y629" s="11">
        <f t="shared" si="457"/>
        <v>1.5000000000000124E-2</v>
      </c>
      <c r="Z629" s="11">
        <f t="shared" si="458"/>
        <v>1500</v>
      </c>
      <c r="AA629" s="11">
        <f t="shared" si="459"/>
        <v>0.13861843389949247</v>
      </c>
      <c r="AB629" s="11">
        <f t="shared" si="460"/>
        <v>5.1386184338994925</v>
      </c>
      <c r="AC629" s="11">
        <f>(AB629-AB630)/(G630-G629)</f>
        <v>0.94835425483034075</v>
      </c>
      <c r="AD629" s="11">
        <f>X629*F629</f>
        <v>-0.45820800000000145</v>
      </c>
      <c r="AE629" s="11">
        <f>(X629*E629)/(($I$3+$I$4)*286.9)+273</f>
        <v>526.43263102730828</v>
      </c>
      <c r="AG629" s="11">
        <v>263</v>
      </c>
      <c r="AH629" s="11">
        <v>1.1910000000000001</v>
      </c>
      <c r="AI629" s="11">
        <f t="shared" si="461"/>
        <v>119100</v>
      </c>
      <c r="AJ629" s="11">
        <f t="shared" si="462"/>
        <v>1.4000000000000012E-2</v>
      </c>
      <c r="AK629" s="11">
        <f t="shared" si="463"/>
        <v>1400</v>
      </c>
      <c r="AL629" s="11">
        <f t="shared" si="464"/>
        <v>7.5911761482777521E-2</v>
      </c>
      <c r="AM629" s="11">
        <f t="shared" si="465"/>
        <v>5.0759117614827778</v>
      </c>
      <c r="AN629" s="11">
        <f t="shared" si="466"/>
        <v>1.0221871268856986</v>
      </c>
      <c r="AO629" s="11">
        <f t="shared" si="467"/>
        <v>-0.39660300000000126</v>
      </c>
      <c r="AP629" s="11">
        <f t="shared" si="468"/>
        <v>17.768482336690596</v>
      </c>
      <c r="AR629" s="11">
        <v>263</v>
      </c>
      <c r="AS629" s="11">
        <v>1.0840000000000001</v>
      </c>
      <c r="AT629" s="11">
        <f t="shared" si="469"/>
        <v>108400.00000000001</v>
      </c>
      <c r="AU629" s="11">
        <f t="shared" si="470"/>
        <v>9.9999999999988987E-4</v>
      </c>
      <c r="AV629" s="11">
        <f t="shared" si="471"/>
        <v>99.999999999985448</v>
      </c>
      <c r="AW629" s="11">
        <f t="shared" si="472"/>
        <v>3.5029282202368152E-2</v>
      </c>
      <c r="AX629" s="11">
        <f t="shared" si="473"/>
        <v>5.0350292822023679</v>
      </c>
      <c r="AY629" s="11">
        <f t="shared" si="474"/>
        <v>8.0653779116051302E-2</v>
      </c>
      <c r="AZ629" s="11">
        <f t="shared" si="475"/>
        <v>-0.36097200000000118</v>
      </c>
      <c r="BA629" s="11">
        <f t="shared" si="476"/>
        <v>40.698601891664623</v>
      </c>
      <c r="BC629" s="11">
        <v>263</v>
      </c>
      <c r="BD629" s="11">
        <v>0.996</v>
      </c>
      <c r="BE629" s="11">
        <f t="shared" si="477"/>
        <v>99600</v>
      </c>
      <c r="BF629" s="11">
        <f t="shared" si="478"/>
        <v>-9.000000000000008E-3</v>
      </c>
      <c r="BG629" s="11">
        <f t="shared" si="479"/>
        <v>-900</v>
      </c>
      <c r="BH629" s="11">
        <f t="shared" si="480"/>
        <v>-1.7406615763012701E-3</v>
      </c>
      <c r="BI629" s="11">
        <f t="shared" si="481"/>
        <v>4.9982593384236988</v>
      </c>
      <c r="BJ629" s="11">
        <f t="shared" si="482"/>
        <v>-0.79397535107612216</v>
      </c>
      <c r="BK629" s="11">
        <f t="shared" si="483"/>
        <v>-0.33166800000000102</v>
      </c>
      <c r="BL629" s="11">
        <f t="shared" si="484"/>
        <v>59.557017974260134</v>
      </c>
      <c r="BN629" s="11">
        <v>263</v>
      </c>
      <c r="BO629" s="11">
        <v>1.03</v>
      </c>
      <c r="BP629" s="11">
        <f t="shared" si="485"/>
        <v>103000</v>
      </c>
      <c r="BQ629" s="11">
        <f t="shared" si="486"/>
        <v>8.0000000000000071E-3</v>
      </c>
      <c r="BR629" s="11">
        <f t="shared" si="487"/>
        <v>800</v>
      </c>
      <c r="BS629" s="11">
        <f t="shared" si="488"/>
        <v>1.2837224705172217E-2</v>
      </c>
      <c r="BT629" s="11">
        <f t="shared" si="489"/>
        <v>5.012837224705172</v>
      </c>
      <c r="BU629" s="11">
        <f t="shared" si="490"/>
        <v>0.67674625597274451</v>
      </c>
      <c r="BV629" s="11">
        <f t="shared" si="491"/>
        <v>-0.34299000000000107</v>
      </c>
      <c r="BW629" s="11">
        <f t="shared" si="492"/>
        <v>52.270811760530052</v>
      </c>
    </row>
    <row r="630" spans="1:75" x14ac:dyDescent="0.35">
      <c r="A630" s="4">
        <v>264</v>
      </c>
      <c r="B630" s="5">
        <v>289.61</v>
      </c>
      <c r="C630" s="5">
        <f t="shared" si="445"/>
        <v>-3.3700000000000045</v>
      </c>
      <c r="D630" s="5">
        <f t="shared" si="446"/>
        <v>2.4618135536226196</v>
      </c>
      <c r="E630" s="5">
        <f t="shared" si="447"/>
        <v>2.8960999999999999E-4</v>
      </c>
      <c r="F630" s="5">
        <f t="shared" si="448"/>
        <v>-3.3699999999999898E-6</v>
      </c>
      <c r="G630" s="5">
        <f t="shared" si="449"/>
        <v>-3.5381864463773804</v>
      </c>
      <c r="H630" s="6">
        <f t="shared" si="450"/>
        <v>5.1070355502653958E-2</v>
      </c>
      <c r="K630" s="11">
        <v>264</v>
      </c>
      <c r="L630" s="11">
        <v>1.599</v>
      </c>
      <c r="M630" s="11">
        <f t="shared" si="451"/>
        <v>159900</v>
      </c>
      <c r="N630" s="11">
        <f t="shared" si="452"/>
        <v>-1.0999999999999899E-2</v>
      </c>
      <c r="O630" s="11">
        <f t="shared" si="452"/>
        <v>-1100</v>
      </c>
      <c r="P630" s="11">
        <f t="shared" si="453"/>
        <v>0.20384846374623469</v>
      </c>
      <c r="Q630" s="11">
        <f t="shared" si="453"/>
        <v>5.203848463746235</v>
      </c>
      <c r="R630" s="11">
        <f t="shared" si="454"/>
        <v>-0.58977567799352537</v>
      </c>
      <c r="S630" s="11">
        <f t="shared" si="455"/>
        <v>0.53886299999999832</v>
      </c>
      <c r="T630" s="11">
        <f t="shared" si="444"/>
        <v>564.15713584355262</v>
      </c>
      <c r="V630" s="11">
        <v>264</v>
      </c>
      <c r="W630" s="25">
        <v>1.391</v>
      </c>
      <c r="X630" s="11">
        <f t="shared" si="456"/>
        <v>139100</v>
      </c>
      <c r="Y630" s="11">
        <f t="shared" si="457"/>
        <v>1.2999999999999901E-2</v>
      </c>
      <c r="Z630" s="11">
        <f t="shared" si="458"/>
        <v>1300</v>
      </c>
      <c r="AA630" s="11">
        <f t="shared" si="459"/>
        <v>0.14332712999204641</v>
      </c>
      <c r="AB630" s="11">
        <f t="shared" si="460"/>
        <v>5.1433271299920467</v>
      </c>
      <c r="AC630" s="11">
        <f>(AB630-AB631)/(G631-G630)</f>
        <v>0.79476582495232151</v>
      </c>
      <c r="AD630" s="11">
        <f>X630*F630</f>
        <v>-0.4687669999999986</v>
      </c>
      <c r="AE630" s="11">
        <f>(X630*E630)/(($I$3+$I$4)*286.9)+273</f>
        <v>526.28303687203356</v>
      </c>
      <c r="AG630" s="11">
        <v>264</v>
      </c>
      <c r="AH630" s="11">
        <v>1.2050000000000001</v>
      </c>
      <c r="AI630" s="11">
        <f t="shared" si="461"/>
        <v>120500</v>
      </c>
      <c r="AJ630" s="11">
        <f t="shared" si="462"/>
        <v>4.9999999999998934E-3</v>
      </c>
      <c r="AK630" s="11">
        <f t="shared" si="463"/>
        <v>500</v>
      </c>
      <c r="AL630" s="11">
        <f t="shared" si="464"/>
        <v>8.098704691088722E-2</v>
      </c>
      <c r="AM630" s="11">
        <f t="shared" si="465"/>
        <v>5.0809870469108871</v>
      </c>
      <c r="AN630" s="11">
        <f t="shared" si="466"/>
        <v>0.35377570251442353</v>
      </c>
      <c r="AO630" s="11">
        <f t="shared" si="467"/>
        <v>-0.40608499999999875</v>
      </c>
      <c r="AP630" s="11">
        <f t="shared" si="468"/>
        <v>17.703732868622723</v>
      </c>
      <c r="AR630" s="11">
        <v>264</v>
      </c>
      <c r="AS630" s="11">
        <v>1.085</v>
      </c>
      <c r="AT630" s="11">
        <f t="shared" si="469"/>
        <v>108500</v>
      </c>
      <c r="AU630" s="11">
        <f t="shared" si="470"/>
        <v>2.0000000000000018E-3</v>
      </c>
      <c r="AV630" s="11">
        <f t="shared" si="471"/>
        <v>200</v>
      </c>
      <c r="AW630" s="11">
        <f t="shared" si="472"/>
        <v>3.5429738184548303E-2</v>
      </c>
      <c r="AX630" s="11">
        <f t="shared" si="473"/>
        <v>5.0354297381845488</v>
      </c>
      <c r="AY630" s="11">
        <f t="shared" si="474"/>
        <v>0.15734205198582157</v>
      </c>
      <c r="AZ630" s="11">
        <f t="shared" si="475"/>
        <v>-0.36564499999999889</v>
      </c>
      <c r="BA630" s="11">
        <f t="shared" si="476"/>
        <v>43.127427520710086</v>
      </c>
      <c r="BC630" s="11">
        <v>264</v>
      </c>
      <c r="BD630" s="11">
        <v>0.98699999999999999</v>
      </c>
      <c r="BE630" s="11">
        <f t="shared" si="477"/>
        <v>98700</v>
      </c>
      <c r="BF630" s="11">
        <f t="shared" si="478"/>
        <v>-9.000000000000008E-3</v>
      </c>
      <c r="BG630" s="11">
        <f t="shared" si="479"/>
        <v>-900</v>
      </c>
      <c r="BH630" s="11">
        <f t="shared" si="480"/>
        <v>-5.6828473303632727E-3</v>
      </c>
      <c r="BI630" s="11">
        <f t="shared" si="481"/>
        <v>4.9943171526696366</v>
      </c>
      <c r="BJ630" s="11">
        <f t="shared" si="482"/>
        <v>-0.78263182455123559</v>
      </c>
      <c r="BK630" s="11">
        <f t="shared" si="483"/>
        <v>-0.332618999999999</v>
      </c>
      <c r="BL630" s="11">
        <f t="shared" si="484"/>
        <v>63.890111486581418</v>
      </c>
      <c r="BN630" s="11">
        <v>264</v>
      </c>
      <c r="BO630" s="11">
        <v>1.038</v>
      </c>
      <c r="BP630" s="11">
        <f t="shared" si="485"/>
        <v>103800</v>
      </c>
      <c r="BQ630" s="11">
        <f t="shared" si="486"/>
        <v>6.9999999999998952E-3</v>
      </c>
      <c r="BR630" s="11">
        <f t="shared" si="487"/>
        <v>700</v>
      </c>
      <c r="BS630" s="11">
        <f t="shared" si="488"/>
        <v>1.6197353512439061E-2</v>
      </c>
      <c r="BT630" s="11">
        <f t="shared" si="489"/>
        <v>5.0161973535124389</v>
      </c>
      <c r="BU630" s="11">
        <f t="shared" si="490"/>
        <v>0.57422872963293614</v>
      </c>
      <c r="BV630" s="11">
        <f t="shared" si="491"/>
        <v>-0.34980599999999895</v>
      </c>
      <c r="BW630" s="11">
        <f t="shared" si="492"/>
        <v>53.085041259444296</v>
      </c>
    </row>
    <row r="631" spans="1:75" x14ac:dyDescent="0.35">
      <c r="A631" s="4">
        <v>265</v>
      </c>
      <c r="B631" s="5">
        <v>286.24</v>
      </c>
      <c r="C631" s="5">
        <f t="shared" si="445"/>
        <v>-3.3799999999999955</v>
      </c>
      <c r="D631" s="5">
        <f t="shared" si="446"/>
        <v>2.4567303232232978</v>
      </c>
      <c r="E631" s="5">
        <f t="shared" si="447"/>
        <v>2.8624E-4</v>
      </c>
      <c r="F631" s="5">
        <f t="shared" si="448"/>
        <v>-3.3799999999999846E-6</v>
      </c>
      <c r="G631" s="5">
        <f t="shared" si="449"/>
        <v>-3.5432696767767022</v>
      </c>
      <c r="H631" s="6">
        <f t="shared" si="450"/>
        <v>5.0384360484674151E-2</v>
      </c>
      <c r="K631" s="11">
        <v>265</v>
      </c>
      <c r="L631" s="11">
        <v>1.5880000000000001</v>
      </c>
      <c r="M631" s="11">
        <f t="shared" si="451"/>
        <v>158800</v>
      </c>
      <c r="N631" s="11">
        <f t="shared" si="452"/>
        <v>-6.0000000000000053E-3</v>
      </c>
      <c r="O631" s="11">
        <f t="shared" si="452"/>
        <v>-600</v>
      </c>
      <c r="P631" s="11">
        <f t="shared" si="453"/>
        <v>0.20085049809107747</v>
      </c>
      <c r="Q631" s="11">
        <f t="shared" si="453"/>
        <v>5.2008504980910777</v>
      </c>
      <c r="R631" s="11">
        <f t="shared" si="454"/>
        <v>-0.31868328525155182</v>
      </c>
      <c r="S631" s="11">
        <f t="shared" si="455"/>
        <v>0.53674399999999756</v>
      </c>
      <c r="T631" s="11">
        <f t="shared" si="444"/>
        <v>558.78948277751647</v>
      </c>
      <c r="V631" s="11">
        <v>265</v>
      </c>
      <c r="W631" s="25">
        <v>1.4039999999999999</v>
      </c>
      <c r="X631" s="11">
        <f t="shared" si="456"/>
        <v>140400</v>
      </c>
      <c r="Y631" s="11">
        <f t="shared" si="457"/>
        <v>1.6000000000000014E-2</v>
      </c>
      <c r="Z631" s="11">
        <f t="shared" si="458"/>
        <v>1600</v>
      </c>
      <c r="AA631" s="11">
        <f t="shared" si="459"/>
        <v>0.14736710779378645</v>
      </c>
      <c r="AB631" s="11">
        <f t="shared" si="460"/>
        <v>5.1473671077937864</v>
      </c>
      <c r="AC631" s="11">
        <f>(AB631-AB632)/(G632-G631)</f>
        <v>0.95395242457611074</v>
      </c>
      <c r="AD631" s="11">
        <f>X631*F631</f>
        <v>-0.47455199999999781</v>
      </c>
      <c r="AE631" s="11">
        <f>(X631*E631)/(($I$3+$I$4)*286.9)+273</f>
        <v>525.67533615845923</v>
      </c>
      <c r="AG631" s="11">
        <v>265</v>
      </c>
      <c r="AH631" s="11">
        <v>1.21</v>
      </c>
      <c r="AI631" s="11">
        <f t="shared" si="461"/>
        <v>121000</v>
      </c>
      <c r="AJ631" s="11">
        <f t="shared" si="462"/>
        <v>4.0000000000000036E-3</v>
      </c>
      <c r="AK631" s="11">
        <f t="shared" si="463"/>
        <v>400</v>
      </c>
      <c r="AL631" s="11">
        <f t="shared" si="464"/>
        <v>8.2785370316450071E-2</v>
      </c>
      <c r="AM631" s="11">
        <f t="shared" si="465"/>
        <v>5.0827853703164498</v>
      </c>
      <c r="AN631" s="11">
        <f t="shared" si="466"/>
        <v>0.27783985831636943</v>
      </c>
      <c r="AO631" s="11">
        <f t="shared" si="467"/>
        <v>-0.40897999999999812</v>
      </c>
      <c r="AP631" s="11">
        <f t="shared" si="468"/>
        <v>19.627452659659554</v>
      </c>
      <c r="AR631" s="11">
        <v>265</v>
      </c>
      <c r="AS631" s="11">
        <v>1.087</v>
      </c>
      <c r="AT631" s="11">
        <f t="shared" si="469"/>
        <v>108700</v>
      </c>
      <c r="AU631" s="11">
        <f t="shared" si="470"/>
        <v>-4.0000000000000036E-3</v>
      </c>
      <c r="AV631" s="11">
        <f t="shared" si="471"/>
        <v>-400</v>
      </c>
      <c r="AW631" s="11">
        <f t="shared" si="472"/>
        <v>3.6229544086294529E-2</v>
      </c>
      <c r="AX631" s="11">
        <f t="shared" si="473"/>
        <v>5.0362295440862948</v>
      </c>
      <c r="AY631" s="11">
        <f t="shared" si="474"/>
        <v>-0.31036127559585952</v>
      </c>
      <c r="AZ631" s="11">
        <f t="shared" si="475"/>
        <v>-0.36740599999999835</v>
      </c>
      <c r="BA631" s="11">
        <f t="shared" si="476"/>
        <v>45.383504992603264</v>
      </c>
      <c r="BC631" s="11">
        <v>265</v>
      </c>
      <c r="BD631" s="11">
        <v>0.97799999999999998</v>
      </c>
      <c r="BE631" s="11">
        <f t="shared" si="477"/>
        <v>97800</v>
      </c>
      <c r="BF631" s="11">
        <f t="shared" si="478"/>
        <v>-1.2000000000000011E-2</v>
      </c>
      <c r="BG631" s="11">
        <f t="shared" si="479"/>
        <v>-1200</v>
      </c>
      <c r="BH631" s="11">
        <f t="shared" si="480"/>
        <v>-9.6611452123985687E-3</v>
      </c>
      <c r="BI631" s="11">
        <f t="shared" si="481"/>
        <v>4.9903388547876011</v>
      </c>
      <c r="BJ631" s="11">
        <f t="shared" si="482"/>
        <v>-1.0393391351358356</v>
      </c>
      <c r="BK631" s="11">
        <f t="shared" si="483"/>
        <v>-0.33056399999999847</v>
      </c>
      <c r="BL631" s="11">
        <f t="shared" si="484"/>
        <v>68.207974133179363</v>
      </c>
      <c r="BN631" s="11">
        <v>265</v>
      </c>
      <c r="BO631" s="11">
        <v>1.0449999999999999</v>
      </c>
      <c r="BP631" s="11">
        <f t="shared" si="485"/>
        <v>104500</v>
      </c>
      <c r="BQ631" s="11">
        <f t="shared" si="486"/>
        <v>1.2000000000000011E-2</v>
      </c>
      <c r="BR631" s="11">
        <f t="shared" si="487"/>
        <v>1200</v>
      </c>
      <c r="BS631" s="11">
        <f t="shared" si="488"/>
        <v>1.9116290447072779E-2</v>
      </c>
      <c r="BT631" s="11">
        <f t="shared" si="489"/>
        <v>5.019116290447073</v>
      </c>
      <c r="BU631" s="11">
        <f t="shared" si="490"/>
        <v>0.96121387518450374</v>
      </c>
      <c r="BV631" s="11">
        <f t="shared" si="491"/>
        <v>-0.35320999999999841</v>
      </c>
      <c r="BW631" s="11">
        <f t="shared" si="492"/>
        <v>54.178254569705956</v>
      </c>
    </row>
    <row r="632" spans="1:75" x14ac:dyDescent="0.35">
      <c r="A632" s="4">
        <v>266</v>
      </c>
      <c r="B632" s="5">
        <v>282.86</v>
      </c>
      <c r="C632" s="5">
        <f t="shared" si="445"/>
        <v>-3.410000000000025</v>
      </c>
      <c r="D632" s="5">
        <f t="shared" si="446"/>
        <v>2.4515715370380673</v>
      </c>
      <c r="E632" s="5">
        <f t="shared" si="447"/>
        <v>2.8286000000000001E-4</v>
      </c>
      <c r="F632" s="5">
        <f t="shared" si="448"/>
        <v>-3.4100000000000233E-6</v>
      </c>
      <c r="G632" s="5">
        <f t="shared" si="449"/>
        <v>-3.5484284629619327</v>
      </c>
      <c r="H632" s="6">
        <f t="shared" si="450"/>
        <v>4.9693490835132886E-2</v>
      </c>
      <c r="K632" s="11">
        <v>266</v>
      </c>
      <c r="L632" s="11">
        <v>1.5820000000000001</v>
      </c>
      <c r="M632" s="11">
        <f t="shared" si="451"/>
        <v>158200</v>
      </c>
      <c r="N632" s="11">
        <f t="shared" si="452"/>
        <v>-3.0000000000001137E-3</v>
      </c>
      <c r="O632" s="11">
        <f t="shared" si="452"/>
        <v>-300</v>
      </c>
      <c r="P632" s="11">
        <f t="shared" si="453"/>
        <v>0.19920647916165776</v>
      </c>
      <c r="Q632" s="11">
        <f t="shared" si="453"/>
        <v>5.1992064791616581</v>
      </c>
      <c r="R632" s="11">
        <f t="shared" si="454"/>
        <v>-0.15649951406642643</v>
      </c>
      <c r="S632" s="11">
        <f t="shared" si="455"/>
        <v>0.53946200000000366</v>
      </c>
      <c r="T632" s="11">
        <f t="shared" si="444"/>
        <v>554.34774415963068</v>
      </c>
      <c r="V632" s="11">
        <v>266</v>
      </c>
      <c r="W632" s="25">
        <v>1.42</v>
      </c>
      <c r="X632" s="11">
        <f t="shared" si="456"/>
        <v>142000</v>
      </c>
      <c r="Y632" s="11">
        <f t="shared" si="457"/>
        <v>1.8000000000000016E-2</v>
      </c>
      <c r="Z632" s="11">
        <f t="shared" si="458"/>
        <v>1800</v>
      </c>
      <c r="AA632" s="11">
        <f t="shared" si="459"/>
        <v>0.15228834438305647</v>
      </c>
      <c r="AB632" s="11">
        <f t="shared" si="460"/>
        <v>5.1522883443830567</v>
      </c>
      <c r="AC632" s="11">
        <f>(AB632-AB633)/(G633-G632)</f>
        <v>1.0385612802202979</v>
      </c>
      <c r="AD632" s="11">
        <f>X632*F632</f>
        <v>-0.48422000000000331</v>
      </c>
      <c r="AE632" s="11">
        <f>(X632*E632)/(($I$3+$I$4)*286.9)+273</f>
        <v>525.5371660598455</v>
      </c>
      <c r="AG632" s="11">
        <v>266</v>
      </c>
      <c r="AH632" s="11">
        <v>1.214</v>
      </c>
      <c r="AI632" s="11">
        <f t="shared" si="461"/>
        <v>121400</v>
      </c>
      <c r="AJ632" s="11">
        <f t="shared" si="462"/>
        <v>-9.9999999999988987E-4</v>
      </c>
      <c r="AK632" s="11">
        <f t="shared" si="463"/>
        <v>-99.999999999985448</v>
      </c>
      <c r="AL632" s="11">
        <f t="shared" si="464"/>
        <v>8.4218686739238768E-2</v>
      </c>
      <c r="AM632" s="11">
        <f t="shared" si="465"/>
        <v>5.0842186867392387</v>
      </c>
      <c r="AN632" s="11">
        <f t="shared" si="466"/>
        <v>-6.7943255518531961E-2</v>
      </c>
      <c r="AO632" s="11">
        <f t="shared" si="467"/>
        <v>-0.41397400000000284</v>
      </c>
      <c r="AP632" s="11">
        <f t="shared" si="468"/>
        <v>21.791640167887522</v>
      </c>
      <c r="AR632" s="11">
        <v>266</v>
      </c>
      <c r="AS632" s="11">
        <v>1.083</v>
      </c>
      <c r="AT632" s="11">
        <f t="shared" si="469"/>
        <v>108300</v>
      </c>
      <c r="AU632" s="11">
        <f t="shared" si="470"/>
        <v>-2.9999999999998916E-3</v>
      </c>
      <c r="AV632" s="11">
        <f t="shared" si="471"/>
        <v>-300</v>
      </c>
      <c r="AW632" s="11">
        <f t="shared" si="472"/>
        <v>3.4628456625320346E-2</v>
      </c>
      <c r="AX632" s="11">
        <f t="shared" si="473"/>
        <v>5.0346284566253203</v>
      </c>
      <c r="AY632" s="11">
        <f t="shared" si="474"/>
        <v>-0.22870787454685809</v>
      </c>
      <c r="AZ632" s="11">
        <f t="shared" si="475"/>
        <v>-0.36930300000000255</v>
      </c>
      <c r="BA632" s="11">
        <f t="shared" si="476"/>
        <v>48.898967299688792</v>
      </c>
      <c r="BC632" s="11">
        <v>266</v>
      </c>
      <c r="BD632" s="11">
        <v>0.96599999999999997</v>
      </c>
      <c r="BE632" s="11">
        <f t="shared" si="477"/>
        <v>96600</v>
      </c>
      <c r="BF632" s="11">
        <f t="shared" si="478"/>
        <v>-6.0000000000000053E-3</v>
      </c>
      <c r="BG632" s="11">
        <f t="shared" si="479"/>
        <v>-600</v>
      </c>
      <c r="BH632" s="11">
        <f t="shared" si="480"/>
        <v>-1.5022873584506671E-2</v>
      </c>
      <c r="BI632" s="11">
        <f t="shared" si="481"/>
        <v>4.984977126415493</v>
      </c>
      <c r="BJ632" s="11">
        <f t="shared" si="482"/>
        <v>-0.51370344315860528</v>
      </c>
      <c r="BK632" s="11">
        <f t="shared" si="483"/>
        <v>-0.32940600000000225</v>
      </c>
      <c r="BL632" s="11">
        <f t="shared" si="484"/>
        <v>73.109328173129597</v>
      </c>
      <c r="BN632" s="11">
        <v>266</v>
      </c>
      <c r="BO632" s="11">
        <v>1.0569999999999999</v>
      </c>
      <c r="BP632" s="11">
        <f t="shared" si="485"/>
        <v>105700</v>
      </c>
      <c r="BQ632" s="11">
        <f t="shared" si="486"/>
        <v>8.0000000000000071E-3</v>
      </c>
      <c r="BR632" s="11">
        <f t="shared" si="487"/>
        <v>800</v>
      </c>
      <c r="BS632" s="11">
        <f t="shared" si="488"/>
        <v>2.4074987307426243E-2</v>
      </c>
      <c r="BT632" s="11">
        <f t="shared" si="489"/>
        <v>5.0240749873074266</v>
      </c>
      <c r="BU632" s="11">
        <f t="shared" si="490"/>
        <v>0.62167409258323914</v>
      </c>
      <c r="BV632" s="11">
        <f t="shared" si="491"/>
        <v>-0.36043700000000245</v>
      </c>
      <c r="BW632" s="11">
        <f t="shared" si="492"/>
        <v>54.279047493786749</v>
      </c>
    </row>
    <row r="633" spans="1:75" x14ac:dyDescent="0.35">
      <c r="A633" s="4">
        <v>267</v>
      </c>
      <c r="B633" s="5">
        <v>279.45</v>
      </c>
      <c r="C633" s="5">
        <f t="shared" si="445"/>
        <v>-3.4300000000000068</v>
      </c>
      <c r="D633" s="5">
        <f t="shared" si="446"/>
        <v>2.4463041139519239</v>
      </c>
      <c r="E633" s="5">
        <f t="shared" si="447"/>
        <v>2.7944999999999999E-4</v>
      </c>
      <c r="F633" s="5">
        <f t="shared" si="448"/>
        <v>-3.4300000000000129E-6</v>
      </c>
      <c r="G633" s="5">
        <f t="shared" si="449"/>
        <v>-3.5536958860480761</v>
      </c>
      <c r="H633" s="6">
        <f t="shared" si="450"/>
        <v>4.8997939702746157E-2</v>
      </c>
      <c r="K633" s="11">
        <v>267</v>
      </c>
      <c r="L633" s="11">
        <v>1.579</v>
      </c>
      <c r="M633" s="11">
        <f t="shared" si="451"/>
        <v>157900</v>
      </c>
      <c r="N633" s="11">
        <f t="shared" si="452"/>
        <v>2.0000000000000018E-3</v>
      </c>
      <c r="O633" s="11">
        <f t="shared" si="452"/>
        <v>200</v>
      </c>
      <c r="P633" s="11">
        <f t="shared" si="453"/>
        <v>0.19838213000829422</v>
      </c>
      <c r="Q633" s="11">
        <f t="shared" si="453"/>
        <v>5.1983821300082944</v>
      </c>
      <c r="R633" s="11">
        <f t="shared" si="454"/>
        <v>0.10249529727814266</v>
      </c>
      <c r="S633" s="11">
        <f t="shared" si="455"/>
        <v>0.54159700000000199</v>
      </c>
      <c r="T633" s="11">
        <f t="shared" si="444"/>
        <v>550.42887776194016</v>
      </c>
      <c r="V633" s="11">
        <v>267</v>
      </c>
      <c r="W633" s="25">
        <v>1.4379999999999999</v>
      </c>
      <c r="X633" s="11">
        <f t="shared" si="456"/>
        <v>143800</v>
      </c>
      <c r="Y633" s="11">
        <f t="shared" si="457"/>
        <v>1.4000000000000012E-2</v>
      </c>
      <c r="Z633" s="11">
        <f t="shared" si="458"/>
        <v>1400</v>
      </c>
      <c r="AA633" s="11">
        <f t="shared" si="459"/>
        <v>0.15775888604686378</v>
      </c>
      <c r="AB633" s="11">
        <f t="shared" si="460"/>
        <v>5.1577588860468637</v>
      </c>
      <c r="AC633" s="11">
        <f>(AB633-AB634)/(G634-G633)</f>
        <v>0.78450290940829948</v>
      </c>
      <c r="AD633" s="11">
        <f>X633*F633</f>
        <v>-0.49323400000000184</v>
      </c>
      <c r="AE633" s="11">
        <f>(X633*E633)/(($I$3+$I$4)*286.9)+273</f>
        <v>525.65530476356548</v>
      </c>
      <c r="AG633" s="11">
        <v>267</v>
      </c>
      <c r="AH633" s="11">
        <v>1.2130000000000001</v>
      </c>
      <c r="AI633" s="11">
        <f t="shared" si="461"/>
        <v>121300.00000000001</v>
      </c>
      <c r="AJ633" s="11">
        <f t="shared" si="462"/>
        <v>2.0000000000000018E-3</v>
      </c>
      <c r="AK633" s="11">
        <f t="shared" si="463"/>
        <v>200</v>
      </c>
      <c r="AL633" s="11">
        <f t="shared" si="464"/>
        <v>8.3860800866573007E-2</v>
      </c>
      <c r="AM633" s="11">
        <f t="shared" si="465"/>
        <v>5.0838608008665727</v>
      </c>
      <c r="AN633" s="11">
        <f t="shared" si="466"/>
        <v>0.1333958687835404</v>
      </c>
      <c r="AO633" s="11">
        <f t="shared" si="467"/>
        <v>-0.41605900000000162</v>
      </c>
      <c r="AP633" s="11">
        <f t="shared" si="468"/>
        <v>25.024497492380164</v>
      </c>
      <c r="AR633" s="11">
        <v>267</v>
      </c>
      <c r="AS633" s="11">
        <v>1.08</v>
      </c>
      <c r="AT633" s="11">
        <f t="shared" si="469"/>
        <v>108000</v>
      </c>
      <c r="AU633" s="11">
        <f t="shared" si="470"/>
        <v>2.0000000000000018E-3</v>
      </c>
      <c r="AV633" s="11">
        <f t="shared" si="471"/>
        <v>200.00000000001455</v>
      </c>
      <c r="AW633" s="11">
        <f t="shared" si="472"/>
        <v>3.342375548694973E-2</v>
      </c>
      <c r="AX633" s="11">
        <f t="shared" si="473"/>
        <v>5.0334237554869494</v>
      </c>
      <c r="AY633" s="11">
        <f t="shared" si="474"/>
        <v>0.14980813531028794</v>
      </c>
      <c r="AZ633" s="11">
        <f t="shared" si="475"/>
        <v>-0.37044000000000138</v>
      </c>
      <c r="BA633" s="11">
        <f t="shared" si="476"/>
        <v>52.21389719024782</v>
      </c>
      <c r="BC633" s="11">
        <v>267</v>
      </c>
      <c r="BD633" s="11">
        <v>0.96</v>
      </c>
      <c r="BE633" s="11">
        <f t="shared" si="477"/>
        <v>96000</v>
      </c>
      <c r="BF633" s="11">
        <f t="shared" si="478"/>
        <v>-6.0000000000000053E-3</v>
      </c>
      <c r="BG633" s="11">
        <f t="shared" si="479"/>
        <v>-600</v>
      </c>
      <c r="BH633" s="11">
        <f t="shared" si="480"/>
        <v>-1.7728766960431602E-2</v>
      </c>
      <c r="BI633" s="11">
        <f t="shared" si="481"/>
        <v>4.982271233039568</v>
      </c>
      <c r="BJ633" s="11">
        <f t="shared" si="482"/>
        <v>-0.50765855343627508</v>
      </c>
      <c r="BK633" s="11">
        <f t="shared" si="483"/>
        <v>-0.32928000000000124</v>
      </c>
      <c r="BL633" s="11">
        <f t="shared" si="484"/>
        <v>76.745686391331418</v>
      </c>
      <c r="BN633" s="11">
        <v>267</v>
      </c>
      <c r="BO633" s="11">
        <v>1.0649999999999999</v>
      </c>
      <c r="BP633" s="11">
        <f t="shared" si="485"/>
        <v>106500</v>
      </c>
      <c r="BQ633" s="11">
        <f t="shared" si="486"/>
        <v>8.0000000000000071E-3</v>
      </c>
      <c r="BR633" s="11">
        <f t="shared" si="487"/>
        <v>800</v>
      </c>
      <c r="BS633" s="11">
        <f t="shared" si="488"/>
        <v>2.7349607774756507E-2</v>
      </c>
      <c r="BT633" s="11">
        <f t="shared" si="489"/>
        <v>5.0273496077747568</v>
      </c>
      <c r="BU633" s="11">
        <f t="shared" si="490"/>
        <v>0.60596184799964437</v>
      </c>
      <c r="BV633" s="11">
        <f t="shared" si="491"/>
        <v>-0.36529500000000137</v>
      </c>
      <c r="BW633" s="11">
        <f t="shared" si="492"/>
        <v>55.280370840383256</v>
      </c>
    </row>
    <row r="634" spans="1:75" x14ac:dyDescent="0.35">
      <c r="A634" s="4">
        <v>268</v>
      </c>
      <c r="B634" s="5">
        <v>276.02</v>
      </c>
      <c r="C634" s="5">
        <f t="shared" si="445"/>
        <v>-3.4599999999999795</v>
      </c>
      <c r="D634" s="5">
        <f t="shared" si="446"/>
        <v>2.4409405515396636</v>
      </c>
      <c r="E634" s="5">
        <f t="shared" si="447"/>
        <v>2.7601999999999998E-4</v>
      </c>
      <c r="F634" s="5">
        <f t="shared" si="448"/>
        <v>-3.4599999999999974E-6</v>
      </c>
      <c r="G634" s="5">
        <f t="shared" si="449"/>
        <v>-3.5590594484603364</v>
      </c>
      <c r="H634" s="6">
        <f t="shared" si="450"/>
        <v>4.8297905476186453E-2</v>
      </c>
      <c r="K634" s="11">
        <v>268</v>
      </c>
      <c r="L634" s="11">
        <v>1.581</v>
      </c>
      <c r="M634" s="11">
        <f t="shared" si="451"/>
        <v>158100</v>
      </c>
      <c r="N634" s="11">
        <f t="shared" si="452"/>
        <v>3.0000000000001137E-3</v>
      </c>
      <c r="O634" s="11">
        <f t="shared" si="452"/>
        <v>300</v>
      </c>
      <c r="P634" s="11">
        <f t="shared" si="453"/>
        <v>0.19893186993220904</v>
      </c>
      <c r="Q634" s="11">
        <f t="shared" si="453"/>
        <v>5.1989318699322089</v>
      </c>
      <c r="R634" s="11">
        <f t="shared" si="454"/>
        <v>0.1502815905311351</v>
      </c>
      <c r="S634" s="11">
        <f t="shared" si="455"/>
        <v>0.54702599999999957</v>
      </c>
      <c r="T634" s="11">
        <f t="shared" si="444"/>
        <v>547.37077033679316</v>
      </c>
      <c r="V634" s="11">
        <v>268</v>
      </c>
      <c r="W634" s="25">
        <v>1.452</v>
      </c>
      <c r="X634" s="11">
        <f t="shared" si="456"/>
        <v>145200</v>
      </c>
      <c r="Y634" s="11">
        <f t="shared" si="457"/>
        <v>8.0000000000000071E-3</v>
      </c>
      <c r="Z634" s="11">
        <f t="shared" si="458"/>
        <v>800</v>
      </c>
      <c r="AA634" s="11">
        <f t="shared" si="459"/>
        <v>0.16196661636407489</v>
      </c>
      <c r="AB634" s="11">
        <f t="shared" si="460"/>
        <v>5.1619666163640749</v>
      </c>
      <c r="AC634" s="11">
        <f>(AB634-AB635)/(G635-G634)</f>
        <v>0.43556986099526829</v>
      </c>
      <c r="AD634" s="11">
        <f>X634*F634</f>
        <v>-0.50239199999999962</v>
      </c>
      <c r="AE634" s="11">
        <f>(X634*E634)/(($I$3+$I$4)*286.9)+273</f>
        <v>524.98378148578342</v>
      </c>
      <c r="AG634" s="11">
        <v>268</v>
      </c>
      <c r="AH634" s="11">
        <v>1.2150000000000001</v>
      </c>
      <c r="AI634" s="11">
        <f t="shared" si="461"/>
        <v>121500.00000000001</v>
      </c>
      <c r="AJ634" s="11">
        <f t="shared" si="462"/>
        <v>9.9999999999988987E-4</v>
      </c>
      <c r="AK634" s="11">
        <f t="shared" si="463"/>
        <v>99.999999999985448</v>
      </c>
      <c r="AL634" s="11">
        <f t="shared" si="464"/>
        <v>8.4576277934331021E-2</v>
      </c>
      <c r="AM634" s="11">
        <f t="shared" si="465"/>
        <v>5.0845762779343309</v>
      </c>
      <c r="AN634" s="11">
        <f t="shared" si="466"/>
        <v>6.5218856219994209E-2</v>
      </c>
      <c r="AO634" s="11">
        <f t="shared" si="467"/>
        <v>-0.42038999999999971</v>
      </c>
      <c r="AP634" s="11">
        <f t="shared" si="468"/>
        <v>27.664331330322852</v>
      </c>
      <c r="AR634" s="11">
        <v>268</v>
      </c>
      <c r="AS634" s="11">
        <v>1.0820000000000001</v>
      </c>
      <c r="AT634" s="11">
        <f t="shared" si="469"/>
        <v>108200.00000000001</v>
      </c>
      <c r="AU634" s="11">
        <f t="shared" si="470"/>
        <v>-5.0000000000001155E-3</v>
      </c>
      <c r="AV634" s="11">
        <f t="shared" si="471"/>
        <v>-500.00000000001455</v>
      </c>
      <c r="AW634" s="11">
        <f t="shared" si="472"/>
        <v>3.422726077055066E-2</v>
      </c>
      <c r="AX634" s="11">
        <f t="shared" si="473"/>
        <v>5.0342272607705505</v>
      </c>
      <c r="AY634" s="11">
        <f t="shared" si="474"/>
        <v>-0.36717766089786247</v>
      </c>
      <c r="AZ634" s="11">
        <f t="shared" si="475"/>
        <v>-0.37437199999999976</v>
      </c>
      <c r="BA634" s="11">
        <f t="shared" si="476"/>
        <v>54.520005349308093</v>
      </c>
      <c r="BC634" s="11">
        <v>268</v>
      </c>
      <c r="BD634" s="11">
        <v>0.95399999999999996</v>
      </c>
      <c r="BE634" s="11">
        <f t="shared" si="477"/>
        <v>95400</v>
      </c>
      <c r="BF634" s="11">
        <f t="shared" si="478"/>
        <v>-3.0000000000000027E-3</v>
      </c>
      <c r="BG634" s="11">
        <f t="shared" si="479"/>
        <v>-300</v>
      </c>
      <c r="BH634" s="11">
        <f t="shared" si="480"/>
        <v>-2.0451625295904902E-2</v>
      </c>
      <c r="BI634" s="11">
        <f t="shared" si="481"/>
        <v>4.9795483747040947</v>
      </c>
      <c r="BJ634" s="11">
        <f t="shared" si="482"/>
        <v>-0.24968056943928485</v>
      </c>
      <c r="BK634" s="11">
        <f t="shared" si="483"/>
        <v>-0.33008399999999977</v>
      </c>
      <c r="BL634" s="11">
        <f t="shared" si="484"/>
        <v>80.366067563068356</v>
      </c>
      <c r="BN634" s="11">
        <v>268</v>
      </c>
      <c r="BO634" s="11">
        <v>1.073</v>
      </c>
      <c r="BP634" s="11">
        <f t="shared" si="485"/>
        <v>107300</v>
      </c>
      <c r="BQ634" s="11">
        <f t="shared" si="486"/>
        <v>9.000000000000119E-3</v>
      </c>
      <c r="BR634" s="11">
        <f t="shared" si="487"/>
        <v>900.00000000001455</v>
      </c>
      <c r="BS634" s="11">
        <f t="shared" si="488"/>
        <v>3.0599721965951066E-2</v>
      </c>
      <c r="BT634" s="11">
        <f t="shared" si="489"/>
        <v>5.0305997219659515</v>
      </c>
      <c r="BU634" s="11">
        <f t="shared" si="490"/>
        <v>0.66214922081636285</v>
      </c>
      <c r="BV634" s="11">
        <f t="shared" si="491"/>
        <v>-0.3712579999999997</v>
      </c>
      <c r="BW634" s="11">
        <f t="shared" si="492"/>
        <v>56.337306598713127</v>
      </c>
    </row>
    <row r="635" spans="1:75" x14ac:dyDescent="0.35">
      <c r="A635" s="4">
        <v>269</v>
      </c>
      <c r="B635" s="5">
        <v>272.56</v>
      </c>
      <c r="C635" s="5">
        <f t="shared" si="445"/>
        <v>-3.4700000000000273</v>
      </c>
      <c r="D635" s="5">
        <f t="shared" si="446"/>
        <v>2.435462120559821</v>
      </c>
      <c r="E635" s="5">
        <f t="shared" si="447"/>
        <v>2.7255999999999998E-4</v>
      </c>
      <c r="F635" s="5">
        <f t="shared" si="448"/>
        <v>-3.4699999999999922E-6</v>
      </c>
      <c r="G635" s="5">
        <f t="shared" si="449"/>
        <v>-3.564537879440179</v>
      </c>
      <c r="H635" s="6">
        <f t="shared" si="450"/>
        <v>4.7593591745983793E-2</v>
      </c>
      <c r="K635" s="11">
        <v>269</v>
      </c>
      <c r="L635" s="11">
        <v>1.5840000000000001</v>
      </c>
      <c r="M635" s="11">
        <f t="shared" si="451"/>
        <v>158400</v>
      </c>
      <c r="N635" s="11">
        <f t="shared" si="452"/>
        <v>-5.0000000000001155E-3</v>
      </c>
      <c r="O635" s="11">
        <f t="shared" si="452"/>
        <v>-500</v>
      </c>
      <c r="P635" s="11">
        <f t="shared" si="453"/>
        <v>0.19975517725347472</v>
      </c>
      <c r="Q635" s="11">
        <f t="shared" si="453"/>
        <v>5.1997551772534747</v>
      </c>
      <c r="R635" s="11">
        <f t="shared" si="454"/>
        <v>-0.24674849100395094</v>
      </c>
      <c r="S635" s="11">
        <f t="shared" si="455"/>
        <v>0.5496479999999988</v>
      </c>
      <c r="T635" s="11">
        <f t="shared" si="444"/>
        <v>544.44554537588897</v>
      </c>
      <c r="V635" s="11">
        <v>269</v>
      </c>
      <c r="W635" s="25">
        <v>1.46</v>
      </c>
      <c r="X635" s="11">
        <f t="shared" si="456"/>
        <v>146000</v>
      </c>
      <c r="Y635" s="11">
        <f t="shared" si="457"/>
        <v>4.0000000000000036E-3</v>
      </c>
      <c r="Z635" s="11">
        <f t="shared" si="458"/>
        <v>400</v>
      </c>
      <c r="AA635" s="11">
        <f t="shared" si="459"/>
        <v>0.16435285578443709</v>
      </c>
      <c r="AB635" s="11">
        <f t="shared" si="460"/>
        <v>5.1643528557844371</v>
      </c>
      <c r="AC635" s="11">
        <f>(AB635-AB636)/(G636-G635)</f>
        <v>0.21353360158876408</v>
      </c>
      <c r="AD635" s="11">
        <f>X635*F635</f>
        <v>-0.50661999999999885</v>
      </c>
      <c r="AE635" s="11">
        <f>(X635*E635)/(($I$3+$I$4)*286.9)+273</f>
        <v>523.19602035908963</v>
      </c>
      <c r="AG635" s="11">
        <v>269</v>
      </c>
      <c r="AH635" s="11">
        <v>1.216</v>
      </c>
      <c r="AI635" s="11">
        <f t="shared" si="461"/>
        <v>121600</v>
      </c>
      <c r="AJ635" s="11">
        <f t="shared" si="462"/>
        <v>-2.0000000000000018E-3</v>
      </c>
      <c r="AK635" s="11">
        <f t="shared" si="463"/>
        <v>-200</v>
      </c>
      <c r="AL635" s="11">
        <f t="shared" si="464"/>
        <v>8.4933574936716119E-2</v>
      </c>
      <c r="AM635" s="11">
        <f t="shared" si="465"/>
        <v>5.0849335749367164</v>
      </c>
      <c r="AN635" s="11">
        <f t="shared" si="466"/>
        <v>-0.12847160546248249</v>
      </c>
      <c r="AO635" s="11">
        <f t="shared" si="467"/>
        <v>-0.42195199999999905</v>
      </c>
      <c r="AP635" s="11">
        <f t="shared" si="468"/>
        <v>30.5403021109571</v>
      </c>
      <c r="AR635" s="11">
        <v>269</v>
      </c>
      <c r="AS635" s="11">
        <v>1.077</v>
      </c>
      <c r="AT635" s="11">
        <f t="shared" si="469"/>
        <v>107700</v>
      </c>
      <c r="AU635" s="11">
        <f t="shared" si="470"/>
        <v>-6.0000000000000053E-3</v>
      </c>
      <c r="AV635" s="11">
        <f t="shared" si="471"/>
        <v>-600</v>
      </c>
      <c r="AW635" s="11">
        <f t="shared" si="472"/>
        <v>3.2215703297981568E-2</v>
      </c>
      <c r="AX635" s="11">
        <f t="shared" si="473"/>
        <v>5.0322157032979815</v>
      </c>
      <c r="AY635" s="11">
        <f t="shared" si="474"/>
        <v>-0.4360150038120652</v>
      </c>
      <c r="AZ635" s="11">
        <f t="shared" si="475"/>
        <v>-0.37371899999999914</v>
      </c>
      <c r="BA635" s="11">
        <f t="shared" si="476"/>
        <v>58.255678761102615</v>
      </c>
      <c r="BC635" s="11">
        <v>269</v>
      </c>
      <c r="BD635" s="11">
        <v>0.95099999999999996</v>
      </c>
      <c r="BE635" s="11">
        <f t="shared" si="477"/>
        <v>95100</v>
      </c>
      <c r="BF635" s="11">
        <f t="shared" si="478"/>
        <v>-6.0000000000000053E-3</v>
      </c>
      <c r="BG635" s="11">
        <f t="shared" si="479"/>
        <v>-600</v>
      </c>
      <c r="BH635" s="11">
        <f t="shared" si="480"/>
        <v>-2.181948306258609E-2</v>
      </c>
      <c r="BI635" s="11">
        <f t="shared" si="481"/>
        <v>4.9781805169374138</v>
      </c>
      <c r="BJ635" s="11">
        <f t="shared" si="482"/>
        <v>-0.49396672928549074</v>
      </c>
      <c r="BK635" s="11">
        <f t="shared" si="483"/>
        <v>-0.32999699999999926</v>
      </c>
      <c r="BL635" s="11">
        <f t="shared" si="484"/>
        <v>83.37896982526334</v>
      </c>
      <c r="BN635" s="11">
        <v>269</v>
      </c>
      <c r="BO635" s="11">
        <v>1.0820000000000001</v>
      </c>
      <c r="BP635" s="11">
        <f t="shared" si="485"/>
        <v>108200.00000000001</v>
      </c>
      <c r="BQ635" s="11">
        <f t="shared" si="486"/>
        <v>8.0000000000000071E-3</v>
      </c>
      <c r="BR635" s="11">
        <f t="shared" si="487"/>
        <v>800</v>
      </c>
      <c r="BS635" s="11">
        <f t="shared" si="488"/>
        <v>3.422726077055066E-2</v>
      </c>
      <c r="BT635" s="11">
        <f t="shared" si="489"/>
        <v>5.0342272607705505</v>
      </c>
      <c r="BU635" s="11">
        <f t="shared" si="490"/>
        <v>0.57493064921862214</v>
      </c>
      <c r="BV635" s="11">
        <f t="shared" si="491"/>
        <v>-0.37545399999999923</v>
      </c>
      <c r="BW635" s="11">
        <f t="shared" si="492"/>
        <v>57.258722766493065</v>
      </c>
    </row>
    <row r="636" spans="1:75" x14ac:dyDescent="0.35">
      <c r="A636" s="4">
        <v>270</v>
      </c>
      <c r="B636" s="5">
        <v>269.08999999999997</v>
      </c>
      <c r="C636" s="5">
        <f t="shared" si="445"/>
        <v>-3.4899999999999523</v>
      </c>
      <c r="D636" s="5">
        <f t="shared" si="446"/>
        <v>2.4298975586871476</v>
      </c>
      <c r="E636" s="5">
        <f t="shared" si="447"/>
        <v>2.6908999999999999E-4</v>
      </c>
      <c r="F636" s="5">
        <f t="shared" si="448"/>
        <v>-3.4899999999999818E-6</v>
      </c>
      <c r="G636" s="5">
        <f t="shared" si="449"/>
        <v>-3.5701024413128524</v>
      </c>
      <c r="H636" s="6">
        <f t="shared" si="450"/>
        <v>4.6885207258506117E-2</v>
      </c>
      <c r="K636" s="11">
        <v>270</v>
      </c>
      <c r="L636" s="11">
        <v>1.579</v>
      </c>
      <c r="M636" s="11">
        <f t="shared" si="451"/>
        <v>157900</v>
      </c>
      <c r="N636" s="11">
        <f t="shared" si="452"/>
        <v>1.0000000000001119E-3</v>
      </c>
      <c r="O636" s="11">
        <f t="shared" si="452"/>
        <v>100</v>
      </c>
      <c r="P636" s="11">
        <f t="shared" si="453"/>
        <v>0.19838213000829422</v>
      </c>
      <c r="Q636" s="11">
        <f t="shared" si="453"/>
        <v>5.1983821300082944</v>
      </c>
      <c r="R636" s="11">
        <f t="shared" si="454"/>
        <v>4.8497667965101944E-2</v>
      </c>
      <c r="S636" s="11">
        <f t="shared" si="455"/>
        <v>0.55107099999999709</v>
      </c>
      <c r="T636" s="11">
        <f t="shared" si="444"/>
        <v>540.14380646613165</v>
      </c>
      <c r="V636" s="11">
        <v>270</v>
      </c>
      <c r="W636" s="25">
        <v>1.464</v>
      </c>
      <c r="X636" s="11">
        <f t="shared" si="456"/>
        <v>146400</v>
      </c>
      <c r="Y636" s="11">
        <f t="shared" si="457"/>
        <v>3.0000000000001137E-3</v>
      </c>
      <c r="Z636" s="11">
        <f t="shared" si="458"/>
        <v>300</v>
      </c>
      <c r="AA636" s="11">
        <f t="shared" si="459"/>
        <v>0.16554107672237306</v>
      </c>
      <c r="AB636" s="11">
        <f t="shared" si="460"/>
        <v>5.1655410767223726</v>
      </c>
      <c r="AC636" s="11">
        <f>(AB636-AB637)/(G637-G636)</f>
        <v>0.15681083058908174</v>
      </c>
      <c r="AD636" s="11">
        <f>X636*F636</f>
        <v>-0.51093599999999739</v>
      </c>
      <c r="AE636" s="11">
        <f>(X636*E636)/(($I$3+$I$4)*286.9)+273</f>
        <v>520.68748110602701</v>
      </c>
      <c r="AG636" s="11">
        <v>270</v>
      </c>
      <c r="AH636" s="11">
        <v>1.214</v>
      </c>
      <c r="AI636" s="11">
        <f t="shared" si="461"/>
        <v>121400</v>
      </c>
      <c r="AJ636" s="11">
        <f t="shared" si="462"/>
        <v>-6.0000000000000053E-3</v>
      </c>
      <c r="AK636" s="11">
        <f t="shared" si="463"/>
        <v>-600</v>
      </c>
      <c r="AL636" s="11">
        <f t="shared" si="464"/>
        <v>8.4218686739238768E-2</v>
      </c>
      <c r="AM636" s="11">
        <f t="shared" si="465"/>
        <v>5.0842186867392387</v>
      </c>
      <c r="AN636" s="11">
        <f t="shared" si="466"/>
        <v>-0.37953205959308906</v>
      </c>
      <c r="AO636" s="11">
        <f t="shared" si="467"/>
        <v>-0.42368599999999779</v>
      </c>
      <c r="AP636" s="11">
        <f t="shared" si="468"/>
        <v>34.020796340157204</v>
      </c>
      <c r="AR636" s="11">
        <v>270</v>
      </c>
      <c r="AS636" s="11">
        <v>1.071</v>
      </c>
      <c r="AT636" s="11">
        <f t="shared" si="469"/>
        <v>107100</v>
      </c>
      <c r="AU636" s="11">
        <f t="shared" si="470"/>
        <v>-8.0000000000000071E-3</v>
      </c>
      <c r="AV636" s="11">
        <f t="shared" si="471"/>
        <v>-800</v>
      </c>
      <c r="AW636" s="11">
        <f t="shared" si="472"/>
        <v>2.9789470831855614E-2</v>
      </c>
      <c r="AX636" s="11">
        <f t="shared" si="473"/>
        <v>5.0297894708318553</v>
      </c>
      <c r="AY636" s="11">
        <f t="shared" si="474"/>
        <v>-0.57433869048332753</v>
      </c>
      <c r="AZ636" s="11">
        <f t="shared" si="475"/>
        <v>-0.37377899999999803</v>
      </c>
      <c r="BA636" s="11">
        <f t="shared" si="476"/>
        <v>62.170735486250692</v>
      </c>
      <c r="BC636" s="11">
        <v>270</v>
      </c>
      <c r="BD636" s="11">
        <v>0.94499999999999995</v>
      </c>
      <c r="BE636" s="11">
        <f t="shared" si="477"/>
        <v>94500</v>
      </c>
      <c r="BF636" s="11">
        <f t="shared" si="478"/>
        <v>-6.0000000000000053E-3</v>
      </c>
      <c r="BG636" s="11">
        <f t="shared" si="479"/>
        <v>-600</v>
      </c>
      <c r="BH636" s="11">
        <f t="shared" si="480"/>
        <v>-2.4568191490737076E-2</v>
      </c>
      <c r="BI636" s="11">
        <f t="shared" si="481"/>
        <v>4.9754318085092626</v>
      </c>
      <c r="BJ636" s="11">
        <f t="shared" si="482"/>
        <v>-0.48791288516019171</v>
      </c>
      <c r="BK636" s="11">
        <f t="shared" si="483"/>
        <v>-0.32980499999999829</v>
      </c>
      <c r="BL636" s="11">
        <f t="shared" si="484"/>
        <v>86.974178370221182</v>
      </c>
      <c r="BN636" s="11">
        <v>270</v>
      </c>
      <c r="BO636" s="11">
        <v>1.0900000000000001</v>
      </c>
      <c r="BP636" s="11">
        <f t="shared" si="485"/>
        <v>109000.00000000001</v>
      </c>
      <c r="BQ636" s="11">
        <f t="shared" si="486"/>
        <v>9.9999999999988987E-4</v>
      </c>
      <c r="BR636" s="11">
        <f t="shared" si="487"/>
        <v>99.999999999985448</v>
      </c>
      <c r="BS636" s="11">
        <f t="shared" si="488"/>
        <v>3.7426497940623665E-2</v>
      </c>
      <c r="BT636" s="11">
        <f t="shared" si="489"/>
        <v>5.0374264979406238</v>
      </c>
      <c r="BU636" s="11">
        <f t="shared" si="490"/>
        <v>7.0244905419828377E-2</v>
      </c>
      <c r="BV636" s="11">
        <f t="shared" si="491"/>
        <v>-0.38040999999999808</v>
      </c>
      <c r="BW636" s="11">
        <f t="shared" si="492"/>
        <v>58.430533781524957</v>
      </c>
    </row>
    <row r="637" spans="1:75" x14ac:dyDescent="0.35">
      <c r="A637" s="4">
        <v>271</v>
      </c>
      <c r="B637" s="5">
        <v>265.60000000000002</v>
      </c>
      <c r="C637" s="5">
        <f t="shared" si="445"/>
        <v>-3.5100000000000477</v>
      </c>
      <c r="D637" s="5">
        <f t="shared" si="446"/>
        <v>2.42422807069598</v>
      </c>
      <c r="E637" s="5">
        <f t="shared" si="447"/>
        <v>2.656E-4</v>
      </c>
      <c r="F637" s="5">
        <f t="shared" si="448"/>
        <v>-3.5100000000000257E-6</v>
      </c>
      <c r="G637" s="5">
        <f t="shared" si="449"/>
        <v>-3.57577192930402</v>
      </c>
      <c r="H637" s="6">
        <f t="shared" si="450"/>
        <v>4.6172965861988935E-2</v>
      </c>
      <c r="K637" s="11">
        <v>271</v>
      </c>
      <c r="L637" s="11">
        <v>1.58</v>
      </c>
      <c r="M637" s="11">
        <f t="shared" si="451"/>
        <v>158000</v>
      </c>
      <c r="N637" s="11">
        <f t="shared" si="452"/>
        <v>-3.0000000000001137E-3</v>
      </c>
      <c r="O637" s="11">
        <f t="shared" si="452"/>
        <v>-300</v>
      </c>
      <c r="P637" s="11">
        <f t="shared" si="453"/>
        <v>0.19865708695442263</v>
      </c>
      <c r="Q637" s="11">
        <f t="shared" si="453"/>
        <v>5.1986570869544222</v>
      </c>
      <c r="R637" s="11">
        <f t="shared" si="454"/>
        <v>-0.14286049352609537</v>
      </c>
      <c r="S637" s="11">
        <f t="shared" si="455"/>
        <v>0.55458000000000407</v>
      </c>
      <c r="T637" s="11">
        <f t="shared" si="444"/>
        <v>536.84603905650351</v>
      </c>
      <c r="V637" s="11">
        <v>271</v>
      </c>
      <c r="W637" s="25">
        <v>1.4670000000000001</v>
      </c>
      <c r="X637" s="11">
        <f t="shared" si="456"/>
        <v>146700</v>
      </c>
      <c r="Y637" s="11">
        <f t="shared" si="457"/>
        <v>9.9999999999988987E-4</v>
      </c>
      <c r="Z637" s="11">
        <f t="shared" si="458"/>
        <v>100</v>
      </c>
      <c r="AA637" s="11">
        <f t="shared" si="459"/>
        <v>0.16643011384328271</v>
      </c>
      <c r="AB637" s="11">
        <f t="shared" si="460"/>
        <v>5.1664301138432824</v>
      </c>
      <c r="AC637" s="11">
        <f>(AB637-AB638)/(G638-G637)</f>
        <v>5.1222085151393017E-2</v>
      </c>
      <c r="AD637" s="11">
        <f>X637*F637</f>
        <v>-0.51491700000000373</v>
      </c>
      <c r="AE637" s="11">
        <f>(X637*E637)/(($I$3+$I$4)*286.9)+273</f>
        <v>517.97603752904467</v>
      </c>
      <c r="AG637" s="11">
        <v>271</v>
      </c>
      <c r="AH637" s="11">
        <v>1.208</v>
      </c>
      <c r="AI637" s="11">
        <f t="shared" si="461"/>
        <v>120800</v>
      </c>
      <c r="AJ637" s="11">
        <f t="shared" si="462"/>
        <v>-6.0000000000000053E-3</v>
      </c>
      <c r="AK637" s="11">
        <f t="shared" si="463"/>
        <v>-600</v>
      </c>
      <c r="AL637" s="11">
        <f t="shared" si="464"/>
        <v>8.2066934285113011E-2</v>
      </c>
      <c r="AM637" s="11">
        <f t="shared" si="465"/>
        <v>5.0820669342851126</v>
      </c>
      <c r="AN637" s="11">
        <f t="shared" si="466"/>
        <v>-0.37428329803581312</v>
      </c>
      <c r="AO637" s="11">
        <f t="shared" si="467"/>
        <v>-0.4240080000000031</v>
      </c>
      <c r="AP637" s="11">
        <f t="shared" si="468"/>
        <v>38.286067875475055</v>
      </c>
      <c r="AR637" s="11">
        <v>271</v>
      </c>
      <c r="AS637" s="11">
        <v>1.0629999999999999</v>
      </c>
      <c r="AT637" s="11">
        <f t="shared" si="469"/>
        <v>106300</v>
      </c>
      <c r="AU637" s="11">
        <f t="shared" si="470"/>
        <v>-8.999999999999897E-3</v>
      </c>
      <c r="AV637" s="11">
        <f t="shared" si="471"/>
        <v>-900</v>
      </c>
      <c r="AW637" s="11">
        <f t="shared" si="472"/>
        <v>2.6533264523296733E-2</v>
      </c>
      <c r="AX637" s="11">
        <f t="shared" si="473"/>
        <v>5.0265332645232972</v>
      </c>
      <c r="AY637" s="11">
        <f t="shared" si="474"/>
        <v>-0.63913059913245651</v>
      </c>
      <c r="AZ637" s="11">
        <f t="shared" si="475"/>
        <v>-0.37311300000000275</v>
      </c>
      <c r="BA637" s="11">
        <f t="shared" si="476"/>
        <v>66.459511714925469</v>
      </c>
      <c r="BC637" s="11">
        <v>271</v>
      </c>
      <c r="BD637" s="11">
        <v>0.93899999999999995</v>
      </c>
      <c r="BE637" s="11">
        <f t="shared" si="477"/>
        <v>93900</v>
      </c>
      <c r="BF637" s="11">
        <f t="shared" si="478"/>
        <v>-4.9999999999998934E-3</v>
      </c>
      <c r="BG637" s="11">
        <f t="shared" si="479"/>
        <v>-500</v>
      </c>
      <c r="BH637" s="11">
        <f t="shared" si="480"/>
        <v>-2.7334407733889104E-2</v>
      </c>
      <c r="BI637" s="11">
        <f t="shared" si="481"/>
        <v>4.9726655922661109</v>
      </c>
      <c r="BJ637" s="11">
        <f t="shared" si="482"/>
        <v>-0.40132720560309298</v>
      </c>
      <c r="BK637" s="11">
        <f t="shared" si="483"/>
        <v>-0.32958900000000241</v>
      </c>
      <c r="BL637" s="11">
        <f t="shared" si="484"/>
        <v>90.552663687972739</v>
      </c>
      <c r="BN637" s="11">
        <v>271</v>
      </c>
      <c r="BO637" s="11">
        <v>1.091</v>
      </c>
      <c r="BP637" s="11">
        <f t="shared" si="485"/>
        <v>109100</v>
      </c>
      <c r="BQ637" s="11">
        <f t="shared" si="486"/>
        <v>1.0000000000001119E-3</v>
      </c>
      <c r="BR637" s="11">
        <f t="shared" si="487"/>
        <v>100.00000000001455</v>
      </c>
      <c r="BS637" s="11">
        <f t="shared" si="488"/>
        <v>3.7824750588341866E-2</v>
      </c>
      <c r="BT637" s="11">
        <f t="shared" si="489"/>
        <v>5.0378247505883422</v>
      </c>
      <c r="BU637" s="11">
        <f t="shared" si="490"/>
        <v>6.8867074950712856E-2</v>
      </c>
      <c r="BV637" s="11">
        <f t="shared" si="491"/>
        <v>-0.38294100000000281</v>
      </c>
      <c r="BW637" s="11">
        <f t="shared" si="492"/>
        <v>61.019122559721239</v>
      </c>
    </row>
    <row r="638" spans="1:75" x14ac:dyDescent="0.35">
      <c r="A638" s="4">
        <v>272</v>
      </c>
      <c r="B638" s="5">
        <v>262.08999999999997</v>
      </c>
      <c r="C638" s="5">
        <f t="shared" si="445"/>
        <v>-3.5199999999999818</v>
      </c>
      <c r="D638" s="5">
        <f t="shared" si="446"/>
        <v>2.4184504508295834</v>
      </c>
      <c r="E638" s="5">
        <f t="shared" si="447"/>
        <v>2.6208999999999998E-4</v>
      </c>
      <c r="F638" s="5">
        <f t="shared" si="448"/>
        <v>-3.5199999999999663E-6</v>
      </c>
      <c r="G638" s="5">
        <f t="shared" si="449"/>
        <v>-3.5815495491704166</v>
      </c>
      <c r="H638" s="6">
        <f t="shared" si="450"/>
        <v>4.5457086444602862E-2</v>
      </c>
      <c r="K638" s="11">
        <v>272</v>
      </c>
      <c r="L638" s="11">
        <v>1.577</v>
      </c>
      <c r="M638" s="11">
        <f t="shared" si="451"/>
        <v>157700</v>
      </c>
      <c r="N638" s="11">
        <f t="shared" si="452"/>
        <v>0</v>
      </c>
      <c r="O638" s="11">
        <f t="shared" si="452"/>
        <v>0</v>
      </c>
      <c r="P638" s="11">
        <f t="shared" si="453"/>
        <v>0.19783169332890285</v>
      </c>
      <c r="Q638" s="11">
        <f t="shared" si="453"/>
        <v>5.1978316933289026</v>
      </c>
      <c r="R638" s="11">
        <f t="shared" si="454"/>
        <v>0</v>
      </c>
      <c r="S638" s="11">
        <f t="shared" si="455"/>
        <v>0.55510399999999471</v>
      </c>
      <c r="T638" s="11">
        <f t="shared" si="444"/>
        <v>532.86486533822404</v>
      </c>
      <c r="V638" s="11">
        <v>272</v>
      </c>
      <c r="W638" s="25">
        <v>1.468</v>
      </c>
      <c r="X638" s="11">
        <f t="shared" si="456"/>
        <v>146800</v>
      </c>
      <c r="Y638" s="11">
        <f t="shared" si="457"/>
        <v>-6.0000000000000053E-3</v>
      </c>
      <c r="Z638" s="11">
        <f t="shared" si="458"/>
        <v>-600</v>
      </c>
      <c r="AA638" s="11">
        <f t="shared" si="459"/>
        <v>0.16672605558005171</v>
      </c>
      <c r="AB638" s="11">
        <f t="shared" si="460"/>
        <v>5.1667260555800514</v>
      </c>
      <c r="AC638" s="11">
        <f>(AB638-AB639)/(G639-G638)</f>
        <v>-0.30289295406738026</v>
      </c>
      <c r="AD638" s="11">
        <f>X638*F638</f>
        <v>-0.51673599999999509</v>
      </c>
      <c r="AE638" s="11">
        <f>(X638*E638)/(($I$3+$I$4)*286.9)+273</f>
        <v>514.90337496291238</v>
      </c>
      <c r="AG638" s="11">
        <v>272</v>
      </c>
      <c r="AH638" s="11">
        <v>1.202</v>
      </c>
      <c r="AI638" s="11">
        <f t="shared" si="461"/>
        <v>120200</v>
      </c>
      <c r="AJ638" s="11">
        <f t="shared" si="462"/>
        <v>-4.0000000000000036E-3</v>
      </c>
      <c r="AK638" s="11">
        <f t="shared" si="463"/>
        <v>-400</v>
      </c>
      <c r="AL638" s="11">
        <f t="shared" si="464"/>
        <v>7.9904467666720699E-2</v>
      </c>
      <c r="AM638" s="11">
        <f t="shared" si="465"/>
        <v>5.0799044676667204</v>
      </c>
      <c r="AN638" s="11">
        <f t="shared" si="466"/>
        <v>-0.24652109351007212</v>
      </c>
      <c r="AO638" s="11">
        <f t="shared" si="467"/>
        <v>-0.42310399999999593</v>
      </c>
      <c r="AP638" s="11">
        <f t="shared" si="468"/>
        <v>42.538288563314353</v>
      </c>
      <c r="AR638" s="11">
        <v>272</v>
      </c>
      <c r="AS638" s="11">
        <v>1.054</v>
      </c>
      <c r="AT638" s="11">
        <f t="shared" si="469"/>
        <v>105400</v>
      </c>
      <c r="AU638" s="11">
        <f t="shared" si="470"/>
        <v>-1.1000000000000121E-2</v>
      </c>
      <c r="AV638" s="11">
        <f t="shared" si="471"/>
        <v>-1100.0000000000146</v>
      </c>
      <c r="AW638" s="11">
        <f t="shared" si="472"/>
        <v>2.2840610876527823E-2</v>
      </c>
      <c r="AX638" s="11">
        <f t="shared" si="473"/>
        <v>5.0228406108765276</v>
      </c>
      <c r="AY638" s="11">
        <f t="shared" si="474"/>
        <v>-0.77589539065067914</v>
      </c>
      <c r="AZ638" s="11">
        <f t="shared" si="475"/>
        <v>-0.37100799999999645</v>
      </c>
      <c r="BA638" s="11">
        <f t="shared" si="476"/>
        <v>70.914605778480308</v>
      </c>
      <c r="BC638" s="11">
        <v>272</v>
      </c>
      <c r="BD638" s="11">
        <v>0.93400000000000005</v>
      </c>
      <c r="BE638" s="11">
        <f t="shared" si="477"/>
        <v>93400</v>
      </c>
      <c r="BF638" s="11">
        <f t="shared" si="478"/>
        <v>-1.3000000000000012E-2</v>
      </c>
      <c r="BG638" s="11">
        <f t="shared" si="479"/>
        <v>-1300</v>
      </c>
      <c r="BH638" s="11">
        <f t="shared" si="480"/>
        <v>-2.9653123769906618E-2</v>
      </c>
      <c r="BI638" s="11">
        <f t="shared" si="481"/>
        <v>4.9703468762300931</v>
      </c>
      <c r="BJ638" s="11">
        <f t="shared" si="482"/>
        <v>-1.0366006626611182</v>
      </c>
      <c r="BK638" s="11">
        <f t="shared" si="483"/>
        <v>-0.32876799999999684</v>
      </c>
      <c r="BL638" s="11">
        <f t="shared" si="484"/>
        <v>93.922430547533764</v>
      </c>
      <c r="BN638" s="11">
        <v>272</v>
      </c>
      <c r="BO638" s="11">
        <v>1.0920000000000001</v>
      </c>
      <c r="BP638" s="11">
        <f t="shared" si="485"/>
        <v>109200.00000000001</v>
      </c>
      <c r="BQ638" s="11">
        <f t="shared" si="486"/>
        <v>2.9999999999998916E-3</v>
      </c>
      <c r="BR638" s="11">
        <f t="shared" si="487"/>
        <v>299.99999999998545</v>
      </c>
      <c r="BS638" s="11">
        <f t="shared" si="488"/>
        <v>3.8222638368718462E-2</v>
      </c>
      <c r="BT638" s="11">
        <f t="shared" si="489"/>
        <v>5.0382226383687181</v>
      </c>
      <c r="BU638" s="11">
        <f t="shared" si="490"/>
        <v>0.20289795874414779</v>
      </c>
      <c r="BV638" s="11">
        <f t="shared" si="491"/>
        <v>-0.3843839999999964</v>
      </c>
      <c r="BW638" s="11">
        <f t="shared" si="492"/>
        <v>63.62879460161335</v>
      </c>
    </row>
    <row r="639" spans="1:75" x14ac:dyDescent="0.35">
      <c r="A639" s="4">
        <v>273</v>
      </c>
      <c r="B639" s="5">
        <v>258.57</v>
      </c>
      <c r="C639" s="5">
        <f t="shared" si="445"/>
        <v>-3.539999999999992</v>
      </c>
      <c r="D639" s="5">
        <f t="shared" si="446"/>
        <v>2.4125781354312723</v>
      </c>
      <c r="E639" s="5">
        <f t="shared" si="447"/>
        <v>2.5857000000000001E-4</v>
      </c>
      <c r="F639" s="5">
        <f t="shared" si="448"/>
        <v>-3.5400000000000102E-6</v>
      </c>
      <c r="G639" s="5">
        <f t="shared" si="449"/>
        <v>-3.5874218645687277</v>
      </c>
      <c r="H639" s="6">
        <f t="shared" si="450"/>
        <v>4.4737792864570497E-2</v>
      </c>
      <c r="K639" s="11">
        <v>273</v>
      </c>
      <c r="L639" s="11">
        <v>1.577</v>
      </c>
      <c r="M639" s="11">
        <f t="shared" si="451"/>
        <v>157700</v>
      </c>
      <c r="N639" s="11">
        <f t="shared" si="452"/>
        <v>4.0000000000000036E-3</v>
      </c>
      <c r="O639" s="11">
        <f t="shared" si="452"/>
        <v>400</v>
      </c>
      <c r="P639" s="11">
        <f t="shared" si="453"/>
        <v>0.19783169332890285</v>
      </c>
      <c r="Q639" s="11">
        <f t="shared" si="453"/>
        <v>5.1978316933289026</v>
      </c>
      <c r="R639" s="11">
        <f t="shared" si="454"/>
        <v>0.18376507386064531</v>
      </c>
      <c r="S639" s="11">
        <f t="shared" si="455"/>
        <v>0.55825800000000159</v>
      </c>
      <c r="T639" s="11">
        <f t="shared" si="444"/>
        <v>529.3747500114639</v>
      </c>
      <c r="V639" s="11">
        <v>273</v>
      </c>
      <c r="W639" s="25">
        <v>1.462</v>
      </c>
      <c r="X639" s="11">
        <f t="shared" si="456"/>
        <v>146200</v>
      </c>
      <c r="Y639" s="11">
        <f t="shared" si="457"/>
        <v>-1.0999999999999899E-2</v>
      </c>
      <c r="Z639" s="11">
        <f t="shared" si="458"/>
        <v>-1100</v>
      </c>
      <c r="AA639" s="11">
        <f t="shared" si="459"/>
        <v>0.16494737262184164</v>
      </c>
      <c r="AB639" s="11">
        <f t="shared" si="460"/>
        <v>5.1649473726218416</v>
      </c>
      <c r="AC639" s="11">
        <f>(AB639-AB640)/(G640-G639)</f>
        <v>-0.54785942882329153</v>
      </c>
      <c r="AD639" s="11">
        <f>X639*F639</f>
        <v>-0.51754800000000145</v>
      </c>
      <c r="AE639" s="11">
        <f>(X639*E639)/(($I$3+$I$4)*286.9)+273</f>
        <v>510.67906437334193</v>
      </c>
      <c r="AG639" s="11">
        <v>273</v>
      </c>
      <c r="AH639" s="11">
        <v>1.198</v>
      </c>
      <c r="AI639" s="11">
        <f t="shared" si="461"/>
        <v>119800</v>
      </c>
      <c r="AJ639" s="11">
        <f t="shared" si="462"/>
        <v>-6.9999999999998952E-3</v>
      </c>
      <c r="AK639" s="11">
        <f t="shared" si="463"/>
        <v>-700</v>
      </c>
      <c r="AL639" s="11">
        <f t="shared" si="464"/>
        <v>7.8456818053292562E-2</v>
      </c>
      <c r="AM639" s="11">
        <f t="shared" si="465"/>
        <v>5.0784568180532927</v>
      </c>
      <c r="AN639" s="11">
        <f t="shared" si="466"/>
        <v>-0.42510675763751987</v>
      </c>
      <c r="AO639" s="11">
        <f t="shared" si="467"/>
        <v>-0.42409200000000119</v>
      </c>
      <c r="AP639" s="11">
        <f t="shared" si="468"/>
        <v>46.390132074862294</v>
      </c>
      <c r="AR639" s="11">
        <v>273</v>
      </c>
      <c r="AS639" s="11">
        <v>1.0429999999999999</v>
      </c>
      <c r="AT639" s="11">
        <f t="shared" si="469"/>
        <v>104299.99999999999</v>
      </c>
      <c r="AU639" s="11">
        <f t="shared" si="470"/>
        <v>1.0000000000001119E-3</v>
      </c>
      <c r="AV639" s="11">
        <f t="shared" si="471"/>
        <v>100.00000000001455</v>
      </c>
      <c r="AW639" s="11">
        <f t="shared" si="472"/>
        <v>1.8284308426530838E-2</v>
      </c>
      <c r="AX639" s="11">
        <f t="shared" si="473"/>
        <v>5.0182843084265309</v>
      </c>
      <c r="AY639" s="11">
        <f t="shared" si="474"/>
        <v>6.9517230152853479E-2</v>
      </c>
      <c r="AZ639" s="11">
        <f t="shared" si="475"/>
        <v>-0.36922200000000099</v>
      </c>
      <c r="BA639" s="11">
        <f t="shared" si="476"/>
        <v>75.709438859834222</v>
      </c>
      <c r="BC639" s="11">
        <v>273</v>
      </c>
      <c r="BD639" s="11">
        <v>0.92100000000000004</v>
      </c>
      <c r="BE639" s="11">
        <f t="shared" si="477"/>
        <v>92100</v>
      </c>
      <c r="BF639" s="11">
        <f t="shared" si="478"/>
        <v>-1.100000000000001E-2</v>
      </c>
      <c r="BG639" s="11">
        <f t="shared" si="479"/>
        <v>-1100</v>
      </c>
      <c r="BH639" s="11">
        <f t="shared" si="480"/>
        <v>-3.5740369803151061E-2</v>
      </c>
      <c r="BI639" s="11">
        <f t="shared" si="481"/>
        <v>4.9642596301968487</v>
      </c>
      <c r="BJ639" s="11">
        <f t="shared" si="482"/>
        <v>-0.87161448969072775</v>
      </c>
      <c r="BK639" s="11">
        <f t="shared" si="483"/>
        <v>-0.32603400000000093</v>
      </c>
      <c r="BL639" s="11">
        <f t="shared" si="484"/>
        <v>98.786570651876616</v>
      </c>
      <c r="BN639" s="11">
        <v>273</v>
      </c>
      <c r="BO639" s="11">
        <v>1.095</v>
      </c>
      <c r="BP639" s="11">
        <f t="shared" si="485"/>
        <v>109500</v>
      </c>
      <c r="BQ639" s="11">
        <f t="shared" si="486"/>
        <v>-9.9999999999988987E-4</v>
      </c>
      <c r="BR639" s="11">
        <f t="shared" si="487"/>
        <v>-99.999999999985448</v>
      </c>
      <c r="BS639" s="11">
        <f t="shared" si="488"/>
        <v>3.941411917613713E-2</v>
      </c>
      <c r="BT639" s="11">
        <f t="shared" si="489"/>
        <v>5.0394141191761372</v>
      </c>
      <c r="BU639" s="11">
        <f t="shared" si="490"/>
        <v>-6.6277961771753477E-2</v>
      </c>
      <c r="BV639" s="11">
        <f t="shared" si="491"/>
        <v>-0.38763000000000108</v>
      </c>
      <c r="BW639" s="11">
        <f t="shared" si="492"/>
        <v>65.873284325521013</v>
      </c>
    </row>
    <row r="640" spans="1:75" x14ac:dyDescent="0.35">
      <c r="A640" s="4">
        <v>274</v>
      </c>
      <c r="B640" s="5">
        <v>255.03</v>
      </c>
      <c r="C640" s="5">
        <f t="shared" si="445"/>
        <v>-3.5600000000000023</v>
      </c>
      <c r="D640" s="5">
        <f t="shared" si="446"/>
        <v>2.406591270897152</v>
      </c>
      <c r="E640" s="5">
        <f t="shared" si="447"/>
        <v>2.5503E-4</v>
      </c>
      <c r="F640" s="5">
        <f t="shared" si="448"/>
        <v>-3.5599999999999998E-6</v>
      </c>
      <c r="G640" s="5">
        <f t="shared" si="449"/>
        <v>-3.593408729102848</v>
      </c>
      <c r="H640" s="6">
        <f t="shared" si="450"/>
        <v>4.4015313872361073E-2</v>
      </c>
      <c r="K640" s="11">
        <v>274</v>
      </c>
      <c r="L640" s="11">
        <v>1.581</v>
      </c>
      <c r="M640" s="11">
        <f t="shared" si="451"/>
        <v>158100</v>
      </c>
      <c r="N640" s="11">
        <f t="shared" si="452"/>
        <v>4.0000000000000036E-3</v>
      </c>
      <c r="O640" s="11">
        <f t="shared" si="452"/>
        <v>400</v>
      </c>
      <c r="P640" s="11">
        <f t="shared" si="453"/>
        <v>0.19893186993220904</v>
      </c>
      <c r="Q640" s="11">
        <f t="shared" si="453"/>
        <v>5.1989318699322089</v>
      </c>
      <c r="R640" s="11">
        <f t="shared" si="454"/>
        <v>0.17975112279556033</v>
      </c>
      <c r="S640" s="11">
        <f t="shared" si="455"/>
        <v>0.562836</v>
      </c>
      <c r="T640" s="11">
        <f t="shared" si="444"/>
        <v>526.50618635965634</v>
      </c>
      <c r="V640" s="11">
        <v>274</v>
      </c>
      <c r="W640" s="25">
        <v>1.4510000000000001</v>
      </c>
      <c r="X640" s="11">
        <f t="shared" si="456"/>
        <v>145100</v>
      </c>
      <c r="Y640" s="11">
        <f t="shared" si="457"/>
        <v>-1.5000000000000124E-2</v>
      </c>
      <c r="Z640" s="11">
        <f t="shared" si="458"/>
        <v>-1500</v>
      </c>
      <c r="AA640" s="11">
        <f t="shared" si="459"/>
        <v>0.16166741243773589</v>
      </c>
      <c r="AB640" s="11">
        <f t="shared" si="460"/>
        <v>5.161667412437736</v>
      </c>
      <c r="AC640" s="11">
        <f>(AB640-AB641)/(G641-G640)</f>
        <v>-0.73921485061665682</v>
      </c>
      <c r="AD640" s="11">
        <f>X640*F640</f>
        <v>-0.51655600000000002</v>
      </c>
      <c r="AE640" s="11">
        <f>(X640*E640)/(($I$3+$I$4)*286.9)+273</f>
        <v>505.66127540029186</v>
      </c>
      <c r="AG640" s="11">
        <v>274</v>
      </c>
      <c r="AH640" s="11">
        <v>1.1910000000000001</v>
      </c>
      <c r="AI640" s="11">
        <f t="shared" si="461"/>
        <v>119100</v>
      </c>
      <c r="AJ640" s="11">
        <f t="shared" si="462"/>
        <v>-5.0000000000001155E-3</v>
      </c>
      <c r="AK640" s="11">
        <f t="shared" si="463"/>
        <v>-500</v>
      </c>
      <c r="AL640" s="11">
        <f t="shared" si="464"/>
        <v>7.5911761482777521E-2</v>
      </c>
      <c r="AM640" s="11">
        <f t="shared" si="465"/>
        <v>5.0759117614827778</v>
      </c>
      <c r="AN640" s="11">
        <f t="shared" si="466"/>
        <v>-0.29927039930578692</v>
      </c>
      <c r="AO640" s="11">
        <f t="shared" si="467"/>
        <v>-0.42399599999999998</v>
      </c>
      <c r="AP640" s="11">
        <f t="shared" si="468"/>
        <v>50.798545949089231</v>
      </c>
      <c r="AR640" s="11">
        <v>274</v>
      </c>
      <c r="AS640" s="11">
        <v>1.044</v>
      </c>
      <c r="AT640" s="11">
        <f t="shared" si="469"/>
        <v>104400</v>
      </c>
      <c r="AU640" s="11">
        <f t="shared" si="470"/>
        <v>9.9999999999988987E-4</v>
      </c>
      <c r="AV640" s="11">
        <f t="shared" si="471"/>
        <v>100</v>
      </c>
      <c r="AW640" s="11">
        <f t="shared" si="472"/>
        <v>1.8700498666243369E-2</v>
      </c>
      <c r="AX640" s="11">
        <f t="shared" si="473"/>
        <v>5.0187004986662433</v>
      </c>
      <c r="AY640" s="11">
        <f t="shared" si="474"/>
        <v>6.8105767764232175E-2</v>
      </c>
      <c r="AZ640" s="11">
        <f t="shared" si="475"/>
        <v>-0.37166399999999999</v>
      </c>
      <c r="BA640" s="11">
        <f t="shared" si="476"/>
        <v>78.223914333206665</v>
      </c>
      <c r="BC640" s="11">
        <v>274</v>
      </c>
      <c r="BD640" s="11">
        <v>0.91</v>
      </c>
      <c r="BE640" s="11">
        <f t="shared" si="477"/>
        <v>91000</v>
      </c>
      <c r="BF640" s="11">
        <f t="shared" si="478"/>
        <v>-9.000000000000008E-3</v>
      </c>
      <c r="BG640" s="11">
        <f t="shared" si="479"/>
        <v>-900</v>
      </c>
      <c r="BH640" s="11">
        <f t="shared" si="480"/>
        <v>-4.0958607678906384E-2</v>
      </c>
      <c r="BI640" s="11">
        <f t="shared" si="481"/>
        <v>4.9590413923210939</v>
      </c>
      <c r="BJ640" s="11">
        <f t="shared" si="482"/>
        <v>-0.70704968709223925</v>
      </c>
      <c r="BK640" s="11">
        <f t="shared" si="483"/>
        <v>-0.32395999999999997</v>
      </c>
      <c r="BL640" s="11">
        <f t="shared" si="484"/>
        <v>103.22391000308244</v>
      </c>
      <c r="BN640" s="11">
        <v>274</v>
      </c>
      <c r="BO640" s="11">
        <v>1.0940000000000001</v>
      </c>
      <c r="BP640" s="11">
        <f t="shared" si="485"/>
        <v>109400.00000000001</v>
      </c>
      <c r="BQ640" s="11">
        <f t="shared" si="486"/>
        <v>-2.0000000000000018E-3</v>
      </c>
      <c r="BR640" s="11">
        <f t="shared" si="487"/>
        <v>-200</v>
      </c>
      <c r="BS640" s="11">
        <f t="shared" si="488"/>
        <v>3.9017321997412001E-2</v>
      </c>
      <c r="BT640" s="11">
        <f t="shared" si="489"/>
        <v>5.0390173219974121</v>
      </c>
      <c r="BU640" s="11">
        <f t="shared" si="490"/>
        <v>-0.13016740868202156</v>
      </c>
      <c r="BV640" s="11">
        <f t="shared" si="491"/>
        <v>-0.38946400000000003</v>
      </c>
      <c r="BW640" s="11">
        <f t="shared" si="492"/>
        <v>68.895557739969405</v>
      </c>
    </row>
    <row r="641" spans="1:75" x14ac:dyDescent="0.35">
      <c r="A641" s="4">
        <v>275</v>
      </c>
      <c r="B641" s="5">
        <v>251.47</v>
      </c>
      <c r="C641" s="5">
        <f t="shared" si="445"/>
        <v>-3.5699999999999932</v>
      </c>
      <c r="D641" s="5">
        <f t="shared" si="446"/>
        <v>2.4004861817912042</v>
      </c>
      <c r="E641" s="5">
        <f t="shared" si="447"/>
        <v>2.5147E-4</v>
      </c>
      <c r="F641" s="5">
        <f t="shared" si="448"/>
        <v>-3.5699999999999946E-6</v>
      </c>
      <c r="G641" s="5">
        <f t="shared" si="449"/>
        <v>-3.5995138182087958</v>
      </c>
      <c r="H641" s="6">
        <f t="shared" si="450"/>
        <v>4.3289883025014797E-2</v>
      </c>
      <c r="K641" s="11">
        <v>275</v>
      </c>
      <c r="L641" s="11">
        <v>1.585</v>
      </c>
      <c r="M641" s="11">
        <f t="shared" si="451"/>
        <v>158500</v>
      </c>
      <c r="N641" s="11">
        <f t="shared" si="452"/>
        <v>4.0000000000000036E-3</v>
      </c>
      <c r="O641" s="11">
        <f t="shared" si="452"/>
        <v>400</v>
      </c>
      <c r="P641" s="11">
        <f t="shared" si="453"/>
        <v>0.20002926655377029</v>
      </c>
      <c r="Q641" s="11">
        <f t="shared" si="453"/>
        <v>5.20002926655377</v>
      </c>
      <c r="R641" s="11">
        <f t="shared" si="454"/>
        <v>0.17627881895010222</v>
      </c>
      <c r="S641" s="11">
        <f t="shared" si="455"/>
        <v>0.56584499999999915</v>
      </c>
      <c r="T641" s="11">
        <f t="shared" si="444"/>
        <v>523.59988622569199</v>
      </c>
      <c r="V641" s="11">
        <v>275</v>
      </c>
      <c r="W641" s="25">
        <v>1.4359999999999999</v>
      </c>
      <c r="X641" s="11">
        <f t="shared" si="456"/>
        <v>143600</v>
      </c>
      <c r="Y641" s="11">
        <f t="shared" si="457"/>
        <v>-1.0000000000000009E-2</v>
      </c>
      <c r="Z641" s="11">
        <f t="shared" si="458"/>
        <v>-1000</v>
      </c>
      <c r="AA641" s="11">
        <f t="shared" si="459"/>
        <v>0.15715443990628153</v>
      </c>
      <c r="AB641" s="11">
        <f t="shared" si="460"/>
        <v>5.1571544399062814</v>
      </c>
      <c r="AC641" s="11">
        <f>(AB641-AB642)/(G642-G641)</f>
        <v>-0.48874122298368905</v>
      </c>
      <c r="AD641" s="11">
        <f>X641*F641</f>
        <v>-0.51265199999999922</v>
      </c>
      <c r="AE641" s="11">
        <f>(X641*E641)/(($I$3+$I$4)*286.9)+273</f>
        <v>500.04191584863952</v>
      </c>
      <c r="AG641" s="11">
        <v>275</v>
      </c>
      <c r="AH641" s="11">
        <v>1.1859999999999999</v>
      </c>
      <c r="AI641" s="11">
        <f t="shared" si="461"/>
        <v>118600</v>
      </c>
      <c r="AJ641" s="11">
        <f t="shared" si="462"/>
        <v>-9.9999999999988987E-4</v>
      </c>
      <c r="AK641" s="11">
        <f t="shared" si="463"/>
        <v>-100</v>
      </c>
      <c r="AL641" s="11">
        <f t="shared" si="464"/>
        <v>7.4084689028243778E-2</v>
      </c>
      <c r="AM641" s="11">
        <f t="shared" si="465"/>
        <v>5.0740846890282434</v>
      </c>
      <c r="AN641" s="11">
        <f t="shared" si="466"/>
        <v>-5.8995013530000653E-2</v>
      </c>
      <c r="AO641" s="11">
        <f t="shared" si="467"/>
        <v>-0.42340199999999933</v>
      </c>
      <c r="AP641" s="11">
        <f t="shared" si="468"/>
        <v>54.820101686341218</v>
      </c>
      <c r="AR641" s="11">
        <v>275</v>
      </c>
      <c r="AS641" s="11">
        <v>1.0449999999999999</v>
      </c>
      <c r="AT641" s="11">
        <f t="shared" si="469"/>
        <v>104500</v>
      </c>
      <c r="AU641" s="11">
        <f t="shared" si="470"/>
        <v>-4.0000000000000036E-3</v>
      </c>
      <c r="AV641" s="11">
        <f t="shared" si="471"/>
        <v>-400.00000000001455</v>
      </c>
      <c r="AW641" s="11">
        <f t="shared" si="472"/>
        <v>1.9116290447072779E-2</v>
      </c>
      <c r="AX641" s="11">
        <f t="shared" si="473"/>
        <v>5.019116290447073</v>
      </c>
      <c r="AY641" s="11">
        <f t="shared" si="474"/>
        <v>-0.26822117013996616</v>
      </c>
      <c r="AZ641" s="11">
        <f t="shared" si="475"/>
        <v>-0.37306499999999942</v>
      </c>
      <c r="BA641" s="11">
        <f t="shared" si="476"/>
        <v>80.758858568487824</v>
      </c>
      <c r="BC641" s="11">
        <v>275</v>
      </c>
      <c r="BD641" s="11">
        <v>0.90100000000000002</v>
      </c>
      <c r="BE641" s="11">
        <f t="shared" si="477"/>
        <v>90100</v>
      </c>
      <c r="BF641" s="11">
        <f t="shared" si="478"/>
        <v>-2.0000000000000018E-3</v>
      </c>
      <c r="BG641" s="11">
        <f t="shared" si="479"/>
        <v>-200</v>
      </c>
      <c r="BH641" s="11">
        <f t="shared" si="480"/>
        <v>-4.5275209020937013E-2</v>
      </c>
      <c r="BI641" s="11">
        <f t="shared" si="481"/>
        <v>4.9547247909790633</v>
      </c>
      <c r="BJ641" s="11">
        <f t="shared" si="482"/>
        <v>-0.15541914038709287</v>
      </c>
      <c r="BK641" s="11">
        <f t="shared" si="483"/>
        <v>-0.32165699999999953</v>
      </c>
      <c r="BL641" s="11">
        <f t="shared" si="484"/>
        <v>107.24950389493543</v>
      </c>
      <c r="BN641" s="11">
        <v>275</v>
      </c>
      <c r="BO641" s="11">
        <v>1.0920000000000001</v>
      </c>
      <c r="BP641" s="11">
        <f t="shared" si="485"/>
        <v>109200.00000000001</v>
      </c>
      <c r="BQ641" s="11">
        <f t="shared" si="486"/>
        <v>-7.0000000000001172E-3</v>
      </c>
      <c r="BR641" s="11">
        <f t="shared" si="487"/>
        <v>-700.00000000001455</v>
      </c>
      <c r="BS641" s="11">
        <f t="shared" si="488"/>
        <v>3.8222638368718462E-2</v>
      </c>
      <c r="BT641" s="11">
        <f t="shared" si="489"/>
        <v>5.0382226383687181</v>
      </c>
      <c r="BU641" s="11">
        <f t="shared" si="490"/>
        <v>-0.44976736608596191</v>
      </c>
      <c r="BV641" s="11">
        <f t="shared" si="491"/>
        <v>-0.38984399999999947</v>
      </c>
      <c r="BW641" s="11">
        <f t="shared" si="492"/>
        <v>72.112606274438946</v>
      </c>
    </row>
    <row r="642" spans="1:75" x14ac:dyDescent="0.35">
      <c r="A642" s="4">
        <v>276</v>
      </c>
      <c r="B642" s="5">
        <v>247.9</v>
      </c>
      <c r="C642" s="5">
        <f t="shared" si="445"/>
        <v>-3.5800000000000125</v>
      </c>
      <c r="D642" s="5">
        <f t="shared" si="446"/>
        <v>2.3942765267678214</v>
      </c>
      <c r="E642" s="5">
        <f t="shared" si="447"/>
        <v>2.4790000000000001E-4</v>
      </c>
      <c r="F642" s="5">
        <f t="shared" si="448"/>
        <v>-3.5799999999999894E-6</v>
      </c>
      <c r="G642" s="5">
        <f t="shared" si="449"/>
        <v>-3.6057234732321786</v>
      </c>
      <c r="H642" s="6">
        <f t="shared" si="450"/>
        <v>4.2561738592666987E-2</v>
      </c>
      <c r="K642" s="11">
        <v>276</v>
      </c>
      <c r="L642" s="11">
        <v>1.589</v>
      </c>
      <c r="M642" s="11">
        <f t="shared" si="451"/>
        <v>158900</v>
      </c>
      <c r="N642" s="11">
        <f t="shared" si="452"/>
        <v>5.0000000000001155E-3</v>
      </c>
      <c r="O642" s="11">
        <f t="shared" si="452"/>
        <v>500</v>
      </c>
      <c r="P642" s="11">
        <f t="shared" si="453"/>
        <v>0.20112389720737955</v>
      </c>
      <c r="Q642" s="11">
        <f t="shared" si="453"/>
        <v>5.2011238972073794</v>
      </c>
      <c r="R642" s="11">
        <f t="shared" si="454"/>
        <v>0.21597440900861375</v>
      </c>
      <c r="S642" s="11">
        <f t="shared" si="455"/>
        <v>0.56886199999999831</v>
      </c>
      <c r="T642" s="11">
        <f t="shared" si="444"/>
        <v>520.66568926211573</v>
      </c>
      <c r="V642" s="11">
        <v>276</v>
      </c>
      <c r="W642" s="25">
        <v>1.4259999999999999</v>
      </c>
      <c r="X642" s="11">
        <f t="shared" si="456"/>
        <v>142600</v>
      </c>
      <c r="Y642" s="11">
        <f t="shared" si="457"/>
        <v>1.0000000000001119E-3</v>
      </c>
      <c r="Z642" s="11">
        <f t="shared" si="458"/>
        <v>100</v>
      </c>
      <c r="AA642" s="11">
        <f t="shared" si="459"/>
        <v>0.15411952551584673</v>
      </c>
      <c r="AB642" s="11">
        <f t="shared" si="460"/>
        <v>5.1541195255158465</v>
      </c>
      <c r="AC642" s="11">
        <f>(AB642-AB643)/(G643-G642)</f>
        <v>4.8191097552741029E-2</v>
      </c>
      <c r="AD642" s="11">
        <f>X642*F642</f>
        <v>-0.51050799999999852</v>
      </c>
      <c r="AE642" s="11">
        <f>(X642*E642)/(($I$3+$I$4)*286.9)+273</f>
        <v>495.26008362981565</v>
      </c>
      <c r="AG642" s="11">
        <v>276</v>
      </c>
      <c r="AH642" s="11">
        <v>1.1850000000000001</v>
      </c>
      <c r="AI642" s="11">
        <f t="shared" si="461"/>
        <v>118500</v>
      </c>
      <c r="AJ642" s="11">
        <f t="shared" si="462"/>
        <v>6.0000000000000053E-3</v>
      </c>
      <c r="AK642" s="11">
        <f t="shared" si="463"/>
        <v>600</v>
      </c>
      <c r="AL642" s="11">
        <f t="shared" si="464"/>
        <v>7.3718350346122688E-2</v>
      </c>
      <c r="AM642" s="11">
        <f t="shared" si="465"/>
        <v>5.0737183503461223</v>
      </c>
      <c r="AN642" s="11">
        <f t="shared" si="466"/>
        <v>0.34719567661652617</v>
      </c>
      <c r="AO642" s="11">
        <f t="shared" si="467"/>
        <v>-0.42422999999999877</v>
      </c>
      <c r="AP642" s="11">
        <f t="shared" si="468"/>
        <v>58.098849126435454</v>
      </c>
      <c r="AR642" s="11">
        <v>276</v>
      </c>
      <c r="AS642" s="11">
        <v>1.0409999999999999</v>
      </c>
      <c r="AT642" s="11">
        <f t="shared" si="469"/>
        <v>104099.99999999999</v>
      </c>
      <c r="AU642" s="11">
        <f t="shared" si="470"/>
        <v>-4.9999999999998934E-3</v>
      </c>
      <c r="AV642" s="11">
        <f t="shared" si="471"/>
        <v>-499.99999999998545</v>
      </c>
      <c r="AW642" s="11">
        <f t="shared" si="472"/>
        <v>1.7450729510536125E-2</v>
      </c>
      <c r="AX642" s="11">
        <f t="shared" si="473"/>
        <v>5.0174507295105357</v>
      </c>
      <c r="AY642" s="11">
        <f t="shared" si="474"/>
        <v>-0.33098088897408001</v>
      </c>
      <c r="AZ642" s="11">
        <f t="shared" si="475"/>
        <v>-0.37267799999999884</v>
      </c>
      <c r="BA642" s="11">
        <f t="shared" si="476"/>
        <v>84.213419359172462</v>
      </c>
      <c r="BC642" s="11">
        <v>276</v>
      </c>
      <c r="BD642" s="11">
        <v>0.89900000000000002</v>
      </c>
      <c r="BE642" s="11">
        <f t="shared" si="477"/>
        <v>89900</v>
      </c>
      <c r="BF642" s="11">
        <f t="shared" si="478"/>
        <v>1.0000000000000009E-3</v>
      </c>
      <c r="BG642" s="11">
        <f t="shared" si="479"/>
        <v>100</v>
      </c>
      <c r="BH642" s="11">
        <f t="shared" si="480"/>
        <v>-4.6240308266771224E-2</v>
      </c>
      <c r="BI642" s="11">
        <f t="shared" si="481"/>
        <v>4.9537596917332287</v>
      </c>
      <c r="BJ642" s="11">
        <f t="shared" si="482"/>
        <v>7.6425352889478035E-2</v>
      </c>
      <c r="BK642" s="11">
        <f t="shared" si="483"/>
        <v>-0.32184199999999907</v>
      </c>
      <c r="BL642" s="11">
        <f t="shared" si="484"/>
        <v>109.9652872275658</v>
      </c>
      <c r="BN642" s="11">
        <v>276</v>
      </c>
      <c r="BO642" s="11">
        <v>1.085</v>
      </c>
      <c r="BP642" s="11">
        <f t="shared" si="485"/>
        <v>108500</v>
      </c>
      <c r="BQ642" s="11">
        <f t="shared" si="486"/>
        <v>-8.0000000000000071E-3</v>
      </c>
      <c r="BR642" s="11">
        <f t="shared" si="487"/>
        <v>-800</v>
      </c>
      <c r="BS642" s="11">
        <f t="shared" si="488"/>
        <v>3.5429738184548303E-2</v>
      </c>
      <c r="BT642" s="11">
        <f t="shared" si="489"/>
        <v>5.0354297381845488</v>
      </c>
      <c r="BU642" s="11">
        <f t="shared" si="490"/>
        <v>-0.50875050211167883</v>
      </c>
      <c r="BV642" s="11">
        <f t="shared" si="491"/>
        <v>-0.38842999999999883</v>
      </c>
      <c r="BW642" s="11">
        <f t="shared" si="492"/>
        <v>76.233967343613898</v>
      </c>
    </row>
    <row r="643" spans="1:75" x14ac:dyDescent="0.35">
      <c r="A643" s="4">
        <v>277</v>
      </c>
      <c r="B643" s="5">
        <v>244.32</v>
      </c>
      <c r="C643" s="5">
        <f t="shared" si="445"/>
        <v>-3.5900000000000034</v>
      </c>
      <c r="D643" s="5">
        <f t="shared" si="446"/>
        <v>2.3879590197123459</v>
      </c>
      <c r="E643" s="5">
        <f t="shared" si="447"/>
        <v>2.4432000000000002E-4</v>
      </c>
      <c r="F643" s="5">
        <f t="shared" si="448"/>
        <v>-3.5900000000000385E-6</v>
      </c>
      <c r="G643" s="5">
        <f t="shared" si="449"/>
        <v>-3.6120409802876541</v>
      </c>
      <c r="H643" s="6">
        <f t="shared" si="450"/>
        <v>4.1831123457362285E-2</v>
      </c>
      <c r="K643" s="11">
        <v>277</v>
      </c>
      <c r="L643" s="11">
        <v>1.5940000000000001</v>
      </c>
      <c r="M643" s="11">
        <f t="shared" si="451"/>
        <v>159400</v>
      </c>
      <c r="N643" s="11">
        <f t="shared" si="452"/>
        <v>6.9999999999998952E-3</v>
      </c>
      <c r="O643" s="11">
        <f t="shared" si="452"/>
        <v>700</v>
      </c>
      <c r="P643" s="11">
        <f t="shared" si="453"/>
        <v>0.20248831706009357</v>
      </c>
      <c r="Q643" s="11">
        <f t="shared" si="453"/>
        <v>5.2024883170600935</v>
      </c>
      <c r="R643" s="11">
        <f t="shared" si="454"/>
        <v>0.2960138302379719</v>
      </c>
      <c r="S643" s="11">
        <f t="shared" si="455"/>
        <v>0.57224600000000614</v>
      </c>
      <c r="T643" s="11">
        <f t="shared" si="444"/>
        <v>517.85713177253831</v>
      </c>
      <c r="V643" s="11">
        <v>277</v>
      </c>
      <c r="W643" s="25">
        <v>1.427</v>
      </c>
      <c r="X643" s="11">
        <f t="shared" si="456"/>
        <v>142700</v>
      </c>
      <c r="Y643" s="11">
        <f t="shared" si="457"/>
        <v>4.9999999999998934E-3</v>
      </c>
      <c r="Z643" s="11">
        <f t="shared" si="458"/>
        <v>500</v>
      </c>
      <c r="AA643" s="11">
        <f t="shared" si="459"/>
        <v>0.15442397311464698</v>
      </c>
      <c r="AB643" s="11">
        <f t="shared" si="460"/>
        <v>5.1544239731146471</v>
      </c>
      <c r="AC643" s="11">
        <f>(AB643-AB644)/(G644-G643)</f>
        <v>0.23628732287868462</v>
      </c>
      <c r="AD643" s="11">
        <f>X643*F643</f>
        <v>-0.51229300000000544</v>
      </c>
      <c r="AE643" s="11">
        <f>(X643*E643)/(($I$3+$I$4)*286.9)+273</f>
        <v>492.20396928444933</v>
      </c>
      <c r="AG643" s="11">
        <v>277</v>
      </c>
      <c r="AH643" s="11">
        <v>1.1910000000000001</v>
      </c>
      <c r="AI643" s="11">
        <f t="shared" si="461"/>
        <v>119100</v>
      </c>
      <c r="AJ643" s="11">
        <f t="shared" si="462"/>
        <v>6.0000000000000053E-3</v>
      </c>
      <c r="AK643" s="11">
        <f t="shared" si="463"/>
        <v>600</v>
      </c>
      <c r="AL643" s="11">
        <f t="shared" si="464"/>
        <v>7.5911761482777521E-2</v>
      </c>
      <c r="AM643" s="11">
        <f t="shared" si="465"/>
        <v>5.0759117614827778</v>
      </c>
      <c r="AN643" s="11">
        <f t="shared" si="466"/>
        <v>0.33947044671168725</v>
      </c>
      <c r="AO643" s="11">
        <f t="shared" si="467"/>
        <v>-0.42756900000000458</v>
      </c>
      <c r="AP643" s="11">
        <f t="shared" si="468"/>
        <v>60.129909211784764</v>
      </c>
      <c r="AR643" s="11">
        <v>277</v>
      </c>
      <c r="AS643" s="11">
        <v>1.036</v>
      </c>
      <c r="AT643" s="11">
        <f t="shared" si="469"/>
        <v>103600</v>
      </c>
      <c r="AU643" s="11">
        <f t="shared" si="470"/>
        <v>-1.0000000000001119E-3</v>
      </c>
      <c r="AV643" s="11">
        <f t="shared" si="471"/>
        <v>-100.00000000001455</v>
      </c>
      <c r="AW643" s="11">
        <f t="shared" si="472"/>
        <v>1.5359755409214231E-2</v>
      </c>
      <c r="AX643" s="11">
        <f t="shared" si="473"/>
        <v>5.0153597554092144</v>
      </c>
      <c r="AY643" s="11">
        <f t="shared" si="474"/>
        <v>-6.523851471641301E-2</v>
      </c>
      <c r="AZ643" s="11">
        <f t="shared" si="475"/>
        <v>-0.37192400000000397</v>
      </c>
      <c r="BA643" s="11">
        <f t="shared" si="476"/>
        <v>87.833405494046218</v>
      </c>
      <c r="BC643" s="11">
        <v>277</v>
      </c>
      <c r="BD643" s="11">
        <v>0.9</v>
      </c>
      <c r="BE643" s="11">
        <f t="shared" si="477"/>
        <v>90000</v>
      </c>
      <c r="BF643" s="11">
        <f t="shared" si="478"/>
        <v>-1.0000000000000009E-3</v>
      </c>
      <c r="BG643" s="11">
        <f t="shared" si="479"/>
        <v>-100</v>
      </c>
      <c r="BH643" s="11">
        <f t="shared" si="480"/>
        <v>-4.5757490560675115E-2</v>
      </c>
      <c r="BI643" s="11">
        <f t="shared" si="481"/>
        <v>4.9542425094393252</v>
      </c>
      <c r="BJ643" s="11">
        <f t="shared" si="482"/>
        <v>-7.5102260918747429E-2</v>
      </c>
      <c r="BK643" s="11">
        <f t="shared" si="483"/>
        <v>-0.32310000000000344</v>
      </c>
      <c r="BL643" s="11">
        <f t="shared" si="484"/>
        <v>112.14098932880464</v>
      </c>
      <c r="BN643" s="11">
        <v>277</v>
      </c>
      <c r="BO643" s="11">
        <v>1.077</v>
      </c>
      <c r="BP643" s="11">
        <f t="shared" si="485"/>
        <v>107700</v>
      </c>
      <c r="BQ643" s="11">
        <f t="shared" si="486"/>
        <v>-6.9999999999998952E-3</v>
      </c>
      <c r="BR643" s="11">
        <f t="shared" si="487"/>
        <v>-700</v>
      </c>
      <c r="BS643" s="11">
        <f t="shared" si="488"/>
        <v>3.2215703297981568E-2</v>
      </c>
      <c r="BT643" s="11">
        <f t="shared" si="489"/>
        <v>5.0322157032979815</v>
      </c>
      <c r="BU643" s="11">
        <f t="shared" si="490"/>
        <v>-0.44050583395624116</v>
      </c>
      <c r="BV643" s="11">
        <f t="shared" si="491"/>
        <v>-0.38664300000000412</v>
      </c>
      <c r="BW643" s="11">
        <f t="shared" si="492"/>
        <v>80.50538389680284</v>
      </c>
    </row>
    <row r="644" spans="1:75" x14ac:dyDescent="0.35">
      <c r="A644" s="4">
        <v>278</v>
      </c>
      <c r="B644" s="5">
        <v>240.73</v>
      </c>
      <c r="C644" s="5">
        <f t="shared" si="445"/>
        <v>-3.6099999999999852</v>
      </c>
      <c r="D644" s="5">
        <f t="shared" si="446"/>
        <v>2.3815302158362703</v>
      </c>
      <c r="E644" s="5">
        <f t="shared" si="447"/>
        <v>2.4072999999999998E-4</v>
      </c>
      <c r="F644" s="5">
        <f t="shared" si="448"/>
        <v>-3.6099999999999739E-6</v>
      </c>
      <c r="G644" s="5">
        <f t="shared" si="449"/>
        <v>-3.6184697841637297</v>
      </c>
      <c r="H644" s="6">
        <f t="shared" si="450"/>
        <v>4.1098285004269069E-2</v>
      </c>
      <c r="K644" s="11">
        <v>278</v>
      </c>
      <c r="L644" s="11">
        <v>1.601</v>
      </c>
      <c r="M644" s="11">
        <f t="shared" si="451"/>
        <v>160100</v>
      </c>
      <c r="N644" s="11">
        <f t="shared" si="452"/>
        <v>5.0000000000001155E-3</v>
      </c>
      <c r="O644" s="11">
        <f t="shared" si="452"/>
        <v>500</v>
      </c>
      <c r="P644" s="11">
        <f t="shared" si="453"/>
        <v>0.20439133191929973</v>
      </c>
      <c r="Q644" s="11">
        <f t="shared" si="453"/>
        <v>5.2043913319192994</v>
      </c>
      <c r="R644" s="11">
        <f t="shared" si="454"/>
        <v>0.20637045531721271</v>
      </c>
      <c r="S644" s="11">
        <f t="shared" si="455"/>
        <v>0.57796099999999584</v>
      </c>
      <c r="T644" s="11">
        <f t="shared" si="444"/>
        <v>515.31872147203694</v>
      </c>
      <c r="V644" s="11">
        <v>278</v>
      </c>
      <c r="W644" s="25">
        <v>1.4319999999999999</v>
      </c>
      <c r="X644" s="11">
        <f t="shared" si="456"/>
        <v>143200</v>
      </c>
      <c r="Y644" s="11">
        <f t="shared" si="457"/>
        <v>1.2000000000000011E-2</v>
      </c>
      <c r="Z644" s="11">
        <f t="shared" si="458"/>
        <v>1200</v>
      </c>
      <c r="AA644" s="11">
        <f t="shared" si="459"/>
        <v>0.15594301797183674</v>
      </c>
      <c r="AB644" s="11">
        <f t="shared" si="460"/>
        <v>5.1559430179718371</v>
      </c>
      <c r="AC644" s="11">
        <f>(AB644-AB645)/(G645-G644)</f>
        <v>0.55229487178140635</v>
      </c>
      <c r="AD644" s="11">
        <f>X644*F644</f>
        <v>-0.5169519999999963</v>
      </c>
      <c r="AE644" s="11">
        <f>(X644*E644)/(($I$3+$I$4)*286.9)+273</f>
        <v>489.73979334663147</v>
      </c>
      <c r="AG644" s="11">
        <v>278</v>
      </c>
      <c r="AH644" s="11">
        <v>1.1970000000000001</v>
      </c>
      <c r="AI644" s="11">
        <f t="shared" si="461"/>
        <v>119700</v>
      </c>
      <c r="AJ644" s="11">
        <f t="shared" si="462"/>
        <v>2.9999999999998916E-3</v>
      </c>
      <c r="AK644" s="11">
        <f t="shared" si="463"/>
        <v>300</v>
      </c>
      <c r="AL644" s="11">
        <f t="shared" si="464"/>
        <v>7.8094150406410684E-2</v>
      </c>
      <c r="AM644" s="11">
        <f t="shared" si="465"/>
        <v>5.078094150406411</v>
      </c>
      <c r="AN644" s="11">
        <f t="shared" si="466"/>
        <v>0.16566454556148366</v>
      </c>
      <c r="AO644" s="11">
        <f t="shared" si="467"/>
        <v>-0.43211699999999686</v>
      </c>
      <c r="AP644" s="11">
        <f t="shared" si="468"/>
        <v>62.201153324712578</v>
      </c>
      <c r="AR644" s="11">
        <v>278</v>
      </c>
      <c r="AS644" s="11">
        <v>1.0349999999999999</v>
      </c>
      <c r="AT644" s="11">
        <f t="shared" si="469"/>
        <v>103499.99999999999</v>
      </c>
      <c r="AU644" s="11">
        <f t="shared" si="470"/>
        <v>-4.9999999999998934E-3</v>
      </c>
      <c r="AV644" s="11">
        <f t="shared" si="471"/>
        <v>-499.99999999998545</v>
      </c>
      <c r="AW644" s="11">
        <f t="shared" si="472"/>
        <v>1.4940349792936524E-2</v>
      </c>
      <c r="AX644" s="11">
        <f t="shared" si="473"/>
        <v>5.0149403497929361</v>
      </c>
      <c r="AY644" s="11">
        <f t="shared" si="474"/>
        <v>-0.32049918030604263</v>
      </c>
      <c r="AZ644" s="11">
        <f t="shared" si="475"/>
        <v>-0.37363499999999722</v>
      </c>
      <c r="BA644" s="11">
        <f t="shared" si="476"/>
        <v>90.730320543924449</v>
      </c>
      <c r="BC644" s="11">
        <v>278</v>
      </c>
      <c r="BD644" s="11">
        <v>0.89900000000000002</v>
      </c>
      <c r="BE644" s="11">
        <f t="shared" si="477"/>
        <v>89900</v>
      </c>
      <c r="BF644" s="11">
        <f t="shared" si="478"/>
        <v>-3.0000000000000027E-3</v>
      </c>
      <c r="BG644" s="11">
        <f t="shared" si="479"/>
        <v>-300</v>
      </c>
      <c r="BH644" s="11">
        <f t="shared" si="480"/>
        <v>-4.6240308266771224E-2</v>
      </c>
      <c r="BI644" s="11">
        <f t="shared" si="481"/>
        <v>4.9537596917332287</v>
      </c>
      <c r="BJ644" s="11">
        <f t="shared" si="482"/>
        <v>-0.22122455604788335</v>
      </c>
      <c r="BK644" s="11">
        <f t="shared" si="483"/>
        <v>-0.32453899999999763</v>
      </c>
      <c r="BL644" s="11">
        <f t="shared" si="484"/>
        <v>114.68073253042323</v>
      </c>
      <c r="BN644" s="11">
        <v>278</v>
      </c>
      <c r="BO644" s="11">
        <v>1.07</v>
      </c>
      <c r="BP644" s="11">
        <f t="shared" si="485"/>
        <v>107000</v>
      </c>
      <c r="BQ644" s="11">
        <f t="shared" si="486"/>
        <v>-7.0000000000001172E-3</v>
      </c>
      <c r="BR644" s="11">
        <f t="shared" si="487"/>
        <v>-700</v>
      </c>
      <c r="BS644" s="11">
        <f t="shared" si="488"/>
        <v>2.9383777685209667E-2</v>
      </c>
      <c r="BT644" s="11">
        <f t="shared" si="489"/>
        <v>5.0293837776852097</v>
      </c>
      <c r="BU644" s="11">
        <f t="shared" si="490"/>
        <v>-0.43439505199180167</v>
      </c>
      <c r="BV644" s="11">
        <f t="shared" si="491"/>
        <v>-0.38626999999999723</v>
      </c>
      <c r="BW644" s="11">
        <f t="shared" si="492"/>
        <v>84.566611576810743</v>
      </c>
    </row>
    <row r="645" spans="1:75" x14ac:dyDescent="0.35">
      <c r="A645" s="4">
        <v>279</v>
      </c>
      <c r="B645" s="5">
        <v>237.12</v>
      </c>
      <c r="C645" s="5">
        <f t="shared" si="445"/>
        <v>-3.6100000000000136</v>
      </c>
      <c r="D645" s="5">
        <f t="shared" si="446"/>
        <v>2.3749681862992342</v>
      </c>
      <c r="E645" s="5">
        <f t="shared" si="447"/>
        <v>2.3712000000000001E-4</v>
      </c>
      <c r="F645" s="5">
        <f t="shared" si="448"/>
        <v>-3.6100000000000281E-6</v>
      </c>
      <c r="G645" s="5">
        <f t="shared" si="449"/>
        <v>-3.6250318137007658</v>
      </c>
      <c r="H645" s="6">
        <f t="shared" si="450"/>
        <v>4.036347500542295E-2</v>
      </c>
      <c r="K645" s="11">
        <v>279</v>
      </c>
      <c r="L645" s="11">
        <v>1.6060000000000001</v>
      </c>
      <c r="M645" s="11">
        <f t="shared" si="451"/>
        <v>160600</v>
      </c>
      <c r="N645" s="11">
        <f t="shared" si="452"/>
        <v>1.0000000000000009E-2</v>
      </c>
      <c r="O645" s="11">
        <f t="shared" si="452"/>
        <v>1000</v>
      </c>
      <c r="P645" s="11">
        <f t="shared" si="453"/>
        <v>0.20574554094266218</v>
      </c>
      <c r="Q645" s="11">
        <f t="shared" si="453"/>
        <v>5.2057455409426625</v>
      </c>
      <c r="R645" s="11">
        <f t="shared" si="454"/>
        <v>0.40461291977377384</v>
      </c>
      <c r="S645" s="11">
        <f t="shared" si="455"/>
        <v>0.57976600000000456</v>
      </c>
      <c r="T645" s="11">
        <f t="shared" si="444"/>
        <v>512.43032133219128</v>
      </c>
      <c r="V645" s="11">
        <v>279</v>
      </c>
      <c r="W645" s="25">
        <v>1.444</v>
      </c>
      <c r="X645" s="11">
        <f t="shared" si="456"/>
        <v>144400</v>
      </c>
      <c r="Y645" s="11">
        <f t="shared" si="457"/>
        <v>1.6000000000000014E-2</v>
      </c>
      <c r="Z645" s="11">
        <f t="shared" si="458"/>
        <v>1600</v>
      </c>
      <c r="AA645" s="11">
        <f t="shared" si="459"/>
        <v>0.15956719323362029</v>
      </c>
      <c r="AB645" s="11">
        <f t="shared" si="460"/>
        <v>5.1595671932336202</v>
      </c>
      <c r="AC645" s="11">
        <f>(AB645-AB646)/(G646-G645)</f>
        <v>0.71827649209658406</v>
      </c>
      <c r="AD645" s="11">
        <f>X645*F645</f>
        <v>-0.52128400000000408</v>
      </c>
      <c r="AE645" s="11">
        <f>(X645*E645)/(($I$3+$I$4)*286.9)+273</f>
        <v>488.27857036343971</v>
      </c>
      <c r="AG645" s="11">
        <v>279</v>
      </c>
      <c r="AH645" s="11">
        <v>1.2</v>
      </c>
      <c r="AI645" s="11">
        <f t="shared" si="461"/>
        <v>120000</v>
      </c>
      <c r="AJ645" s="11">
        <f t="shared" si="462"/>
        <v>2.0000000000000018E-3</v>
      </c>
      <c r="AK645" s="11">
        <f t="shared" si="463"/>
        <v>200</v>
      </c>
      <c r="AL645" s="11">
        <f t="shared" si="464"/>
        <v>7.9181246047624818E-2</v>
      </c>
      <c r="AM645" s="11">
        <f t="shared" si="465"/>
        <v>5.0791812460476251</v>
      </c>
      <c r="AN645" s="11">
        <f t="shared" si="466"/>
        <v>0.10854778874526552</v>
      </c>
      <c r="AO645" s="11">
        <f t="shared" si="467"/>
        <v>-0.43320000000000336</v>
      </c>
      <c r="AP645" s="11">
        <f t="shared" si="468"/>
        <v>64.841908915335921</v>
      </c>
      <c r="AR645" s="11">
        <v>279</v>
      </c>
      <c r="AS645" s="11">
        <v>1.03</v>
      </c>
      <c r="AT645" s="11">
        <f t="shared" si="469"/>
        <v>103000</v>
      </c>
      <c r="AU645" s="11">
        <f t="shared" si="470"/>
        <v>-2.0000000000000018E-3</v>
      </c>
      <c r="AV645" s="11">
        <f t="shared" si="471"/>
        <v>-200</v>
      </c>
      <c r="AW645" s="11">
        <f t="shared" si="472"/>
        <v>1.2837224705172217E-2</v>
      </c>
      <c r="AX645" s="11">
        <f t="shared" si="473"/>
        <v>5.012837224705172</v>
      </c>
      <c r="AY645" s="11">
        <f t="shared" si="474"/>
        <v>-0.12669184178480314</v>
      </c>
      <c r="AZ645" s="11">
        <f t="shared" si="475"/>
        <v>-0.37183000000000288</v>
      </c>
      <c r="BA645" s="11">
        <f t="shared" si="476"/>
        <v>94.330971818996659</v>
      </c>
      <c r="BC645" s="11">
        <v>279</v>
      </c>
      <c r="BD645" s="11">
        <v>0.89600000000000002</v>
      </c>
      <c r="BE645" s="11">
        <f t="shared" si="477"/>
        <v>89600</v>
      </c>
      <c r="BF645" s="11">
        <f t="shared" si="478"/>
        <v>-6.0000000000000053E-3</v>
      </c>
      <c r="BG645" s="11">
        <f t="shared" si="479"/>
        <v>-600</v>
      </c>
      <c r="BH645" s="11">
        <f t="shared" si="480"/>
        <v>-4.7691990337874794E-2</v>
      </c>
      <c r="BI645" s="11">
        <f t="shared" si="481"/>
        <v>4.9523080096621248</v>
      </c>
      <c r="BJ645" s="11">
        <f t="shared" si="482"/>
        <v>-0.43796087769975212</v>
      </c>
      <c r="BK645" s="11">
        <f t="shared" si="483"/>
        <v>-0.32345600000000252</v>
      </c>
      <c r="BL645" s="11">
        <f t="shared" si="484"/>
        <v>117.57529199011751</v>
      </c>
      <c r="BN645" s="11">
        <v>279</v>
      </c>
      <c r="BO645" s="11">
        <v>1.0629999999999999</v>
      </c>
      <c r="BP645" s="11">
        <f t="shared" si="485"/>
        <v>106300</v>
      </c>
      <c r="BQ645" s="11">
        <f t="shared" si="486"/>
        <v>-6.9999999999998952E-3</v>
      </c>
      <c r="BR645" s="11">
        <f t="shared" si="487"/>
        <v>-700</v>
      </c>
      <c r="BS645" s="11">
        <f t="shared" si="488"/>
        <v>2.6533264523296733E-2</v>
      </c>
      <c r="BT645" s="11">
        <f t="shared" si="489"/>
        <v>5.0265332645232972</v>
      </c>
      <c r="BU645" s="11">
        <f t="shared" si="490"/>
        <v>-0.43065803144463471</v>
      </c>
      <c r="BV645" s="11">
        <f t="shared" si="491"/>
        <v>-0.383743000000003</v>
      </c>
      <c r="BW645" s="11">
        <f t="shared" si="492"/>
        <v>88.606624314168414</v>
      </c>
    </row>
    <row r="646" spans="1:75" x14ac:dyDescent="0.35">
      <c r="A646" s="4">
        <v>280</v>
      </c>
      <c r="B646" s="5">
        <v>233.51</v>
      </c>
      <c r="C646" s="5">
        <f t="shared" si="445"/>
        <v>-3.6099999999999852</v>
      </c>
      <c r="D646" s="5">
        <f t="shared" si="446"/>
        <v>2.3683054838392832</v>
      </c>
      <c r="E646" s="5">
        <f t="shared" si="447"/>
        <v>2.3350999999999998E-4</v>
      </c>
      <c r="F646" s="5">
        <f t="shared" si="448"/>
        <v>-3.6099999999999739E-6</v>
      </c>
      <c r="G646" s="5">
        <f t="shared" si="449"/>
        <v>-3.6316945161607168</v>
      </c>
      <c r="H646" s="6">
        <f t="shared" si="450"/>
        <v>3.962694949614709E-2</v>
      </c>
      <c r="K646" s="11">
        <v>280</v>
      </c>
      <c r="L646" s="11">
        <v>1.6160000000000001</v>
      </c>
      <c r="M646" s="11">
        <f t="shared" si="451"/>
        <v>161600</v>
      </c>
      <c r="N646" s="11">
        <f t="shared" si="452"/>
        <v>2.9999999999998916E-3</v>
      </c>
      <c r="O646" s="11">
        <f t="shared" si="452"/>
        <v>300</v>
      </c>
      <c r="P646" s="11">
        <f t="shared" si="453"/>
        <v>0.20844135643856737</v>
      </c>
      <c r="Q646" s="11">
        <f t="shared" si="453"/>
        <v>5.2084413564385672</v>
      </c>
      <c r="R646" s="11">
        <f t="shared" si="454"/>
        <v>0.11904098403321819</v>
      </c>
      <c r="S646" s="11">
        <f t="shared" si="455"/>
        <v>0.58337599999999579</v>
      </c>
      <c r="T646" s="11">
        <f t="shared" ref="T646:T709" si="493">(M646*E646)/(($I$3+$I$4)*286.9)+273</f>
        <v>510.25329977842364</v>
      </c>
      <c r="V646" s="11">
        <v>280</v>
      </c>
      <c r="W646" s="25">
        <v>1.46</v>
      </c>
      <c r="X646" s="11">
        <f t="shared" si="456"/>
        <v>146000</v>
      </c>
      <c r="Y646" s="11">
        <f t="shared" si="457"/>
        <v>1.8000000000000016E-2</v>
      </c>
      <c r="Z646" s="11">
        <f t="shared" si="458"/>
        <v>1800</v>
      </c>
      <c r="AA646" s="11">
        <f t="shared" si="459"/>
        <v>0.16435285578443709</v>
      </c>
      <c r="AB646" s="11">
        <f t="shared" si="460"/>
        <v>5.1643528557844371</v>
      </c>
      <c r="AC646" s="11">
        <f>(AB646-AB647)/(G647-G646)</f>
        <v>0.78645804900453964</v>
      </c>
      <c r="AD646" s="11">
        <f>X646*F646</f>
        <v>-0.5270599999999962</v>
      </c>
      <c r="AE646" s="11">
        <f>(X646*E646)/(($I$3+$I$4)*286.9)+273</f>
        <v>487.35013470080355</v>
      </c>
      <c r="AG646" s="11">
        <v>280</v>
      </c>
      <c r="AH646" s="11">
        <v>1.202</v>
      </c>
      <c r="AI646" s="11">
        <f t="shared" si="461"/>
        <v>120200</v>
      </c>
      <c r="AJ646" s="11">
        <f t="shared" si="462"/>
        <v>0</v>
      </c>
      <c r="AK646" s="11">
        <f t="shared" si="463"/>
        <v>0</v>
      </c>
      <c r="AL646" s="11">
        <f t="shared" si="464"/>
        <v>7.9904467666720699E-2</v>
      </c>
      <c r="AM646" s="11">
        <f t="shared" si="465"/>
        <v>5.0799044676667204</v>
      </c>
      <c r="AN646" s="11">
        <f t="shared" si="466"/>
        <v>0</v>
      </c>
      <c r="AO646" s="11">
        <f t="shared" si="467"/>
        <v>-0.43392199999999687</v>
      </c>
      <c r="AP646" s="11">
        <f t="shared" si="468"/>
        <v>67.669334054788578</v>
      </c>
      <c r="AR646" s="11">
        <v>280</v>
      </c>
      <c r="AS646" s="11">
        <v>1.028</v>
      </c>
      <c r="AT646" s="11">
        <f t="shared" si="469"/>
        <v>102800</v>
      </c>
      <c r="AU646" s="11">
        <f t="shared" si="470"/>
        <v>-3.0000000000001137E-3</v>
      </c>
      <c r="AV646" s="11">
        <f t="shared" si="471"/>
        <v>-300.00000000001455</v>
      </c>
      <c r="AW646" s="11">
        <f t="shared" si="472"/>
        <v>1.1993114659256938E-2</v>
      </c>
      <c r="AX646" s="11">
        <f t="shared" si="473"/>
        <v>5.0119931146592567</v>
      </c>
      <c r="AY646" s="11">
        <f t="shared" si="474"/>
        <v>-0.18757805506935912</v>
      </c>
      <c r="AZ646" s="11">
        <f t="shared" si="475"/>
        <v>-0.37110799999999733</v>
      </c>
      <c r="BA646" s="11">
        <f t="shared" si="476"/>
        <v>97.392741604261772</v>
      </c>
      <c r="BC646" s="11">
        <v>280</v>
      </c>
      <c r="BD646" s="11">
        <v>0.89</v>
      </c>
      <c r="BE646" s="11">
        <f t="shared" si="477"/>
        <v>89000</v>
      </c>
      <c r="BF646" s="11">
        <f t="shared" si="478"/>
        <v>-5.0000000000000044E-3</v>
      </c>
      <c r="BG646" s="11">
        <f t="shared" si="479"/>
        <v>-500</v>
      </c>
      <c r="BH646" s="11">
        <f t="shared" si="480"/>
        <v>-5.0609993355087209E-2</v>
      </c>
      <c r="BI646" s="11">
        <f t="shared" si="481"/>
        <v>4.9493900066449124</v>
      </c>
      <c r="BJ646" s="11">
        <f t="shared" si="482"/>
        <v>-0.36159482773055079</v>
      </c>
      <c r="BK646" s="11">
        <f t="shared" si="483"/>
        <v>-0.32128999999999769</v>
      </c>
      <c r="BL646" s="11">
        <f t="shared" si="484"/>
        <v>120.96647862625775</v>
      </c>
      <c r="BN646" s="11">
        <v>280</v>
      </c>
      <c r="BO646" s="11">
        <v>1.056</v>
      </c>
      <c r="BP646" s="11">
        <f t="shared" si="485"/>
        <v>105600</v>
      </c>
      <c r="BQ646" s="11">
        <f t="shared" si="486"/>
        <v>-6.0000000000000053E-3</v>
      </c>
      <c r="BR646" s="11">
        <f t="shared" si="487"/>
        <v>-600</v>
      </c>
      <c r="BS646" s="11">
        <f t="shared" si="488"/>
        <v>2.3663918197793475E-2</v>
      </c>
      <c r="BT646" s="11">
        <f t="shared" si="489"/>
        <v>5.0236639181977933</v>
      </c>
      <c r="BU646" s="11">
        <f t="shared" si="490"/>
        <v>-0.36571558868080123</v>
      </c>
      <c r="BV646" s="11">
        <f t="shared" si="491"/>
        <v>-0.38121599999999722</v>
      </c>
      <c r="BW646" s="11">
        <f t="shared" si="492"/>
        <v>92.609664527335042</v>
      </c>
    </row>
    <row r="647" spans="1:75" x14ac:dyDescent="0.35">
      <c r="A647" s="4">
        <v>281</v>
      </c>
      <c r="B647" s="5">
        <v>229.9</v>
      </c>
      <c r="C647" s="5">
        <f t="shared" ref="C647:C710" si="494">B648-B647</f>
        <v>-3.6299999999999955</v>
      </c>
      <c r="D647" s="5">
        <f t="shared" ref="D647:D710" si="495">LOG(B647)</f>
        <v>2.3615389712692791</v>
      </c>
      <c r="E647" s="5">
        <f t="shared" ref="E647:E710" si="496">B647/1000000</f>
        <v>2.299E-4</v>
      </c>
      <c r="F647" s="5">
        <f t="shared" ref="F647:F710" si="497">E648-E647</f>
        <v>-3.6299999999999907E-6</v>
      </c>
      <c r="G647" s="5">
        <f t="shared" ref="G647:G710" si="498">LOG(E647)</f>
        <v>-3.6384610287307209</v>
      </c>
      <c r="H647" s="6">
        <f t="shared" ref="H647:H710" si="499">($I$1+(0.5*$I$2)-((0.5*$I$2)*COS(RADIANS(A647))+(($I$1^2)-((0.5*$I$2)^2)*(SIN(RADIANS(A647))*(SIN(RADIANS(A647)))))^0.5))</f>
        <v>3.8888968644314653E-2</v>
      </c>
      <c r="K647" s="11">
        <v>281</v>
      </c>
      <c r="L647" s="11">
        <v>1.619</v>
      </c>
      <c r="M647" s="11">
        <f t="shared" ref="M647:M710" si="500">L647*100000</f>
        <v>161900</v>
      </c>
      <c r="N647" s="11">
        <f t="shared" ref="N647:O710" si="501">L648-L647</f>
        <v>1.0999999999999899E-2</v>
      </c>
      <c r="O647" s="11">
        <f t="shared" si="501"/>
        <v>1100</v>
      </c>
      <c r="P647" s="11">
        <f t="shared" ref="P647:Q710" si="502">LOG(L647)</f>
        <v>0.20924684875337374</v>
      </c>
      <c r="Q647" s="11">
        <f t="shared" si="502"/>
        <v>5.2092468487533736</v>
      </c>
      <c r="R647" s="11">
        <f t="shared" ref="R647:R710" si="503">(Q647-Q648)/(G648-G647)</f>
        <v>0.42545689036389583</v>
      </c>
      <c r="S647" s="11">
        <f t="shared" ref="S647:S710" si="504">-M647*F647</f>
        <v>0.58769699999999847</v>
      </c>
      <c r="T647" s="11">
        <f t="shared" si="493"/>
        <v>507.0190657163788</v>
      </c>
      <c r="V647" s="11">
        <v>281</v>
      </c>
      <c r="W647" s="25">
        <v>1.478</v>
      </c>
      <c r="X647" s="11">
        <f t="shared" ref="X647:X710" si="505">W647*100000</f>
        <v>147800</v>
      </c>
      <c r="Y647" s="11">
        <f t="shared" ref="Y647:Y710" si="506">W648-W647</f>
        <v>1.7000000000000126E-2</v>
      </c>
      <c r="Z647" s="11">
        <f t="shared" ref="Z647:Z710" si="507">X648-X647</f>
        <v>1700</v>
      </c>
      <c r="AA647" s="11">
        <f t="shared" ref="AA647:AA710" si="508">LOG(W647)</f>
        <v>0.16967443405880692</v>
      </c>
      <c r="AB647" s="11">
        <f t="shared" ref="AB647:AB710" si="509">LOG(X647)</f>
        <v>5.1696744340588072</v>
      </c>
      <c r="AC647" s="11">
        <f>(AB647-AB648)/(G648-G647)</f>
        <v>0.71857098002091324</v>
      </c>
      <c r="AD647" s="11">
        <f>X647*F647</f>
        <v>-0.5365139999999986</v>
      </c>
      <c r="AE647" s="11">
        <f>(X647*E647)/(($I$3+$I$4)*286.9)+273</f>
        <v>486.63815881952303</v>
      </c>
      <c r="AG647" s="11">
        <v>281</v>
      </c>
      <c r="AH647" s="11">
        <v>1.202</v>
      </c>
      <c r="AI647" s="11">
        <f t="shared" ref="AI647:AI710" si="510">AH647*100000</f>
        <v>120200</v>
      </c>
      <c r="AJ647" s="11">
        <f t="shared" ref="AJ647:AJ710" si="511">AH648-AH647</f>
        <v>4.0000000000000036E-3</v>
      </c>
      <c r="AK647" s="11">
        <f t="shared" ref="AK647:AK710" si="512">AI648-AI647</f>
        <v>400</v>
      </c>
      <c r="AL647" s="11">
        <f t="shared" ref="AL647:AL710" si="513">LOG(AH647)</f>
        <v>7.9904467666720699E-2</v>
      </c>
      <c r="AM647" s="11">
        <f t="shared" ref="AM647:AM710" si="514">LOG(AI647)</f>
        <v>5.0799044676667204</v>
      </c>
      <c r="AN647" s="11">
        <f t="shared" ref="AN647:AN710" si="515">(AM647-AM648)/(G648-G647)</f>
        <v>0.20874440147161757</v>
      </c>
      <c r="AO647" s="11">
        <f t="shared" ref="AO647:AO710" si="516">AI647*F647</f>
        <v>-0.43632599999999888</v>
      </c>
      <c r="AP647" s="11">
        <f t="shared" ref="AP647:AP710" si="517">(AI647*E647)/(($I$3-$I$4)*286.9)+273</f>
        <v>70.843689346048933</v>
      </c>
      <c r="AR647" s="11">
        <v>281</v>
      </c>
      <c r="AS647" s="11">
        <v>1.0249999999999999</v>
      </c>
      <c r="AT647" s="11">
        <f t="shared" ref="AT647:AT710" si="518">AS647*100000</f>
        <v>102499.99999999999</v>
      </c>
      <c r="AU647" s="11">
        <f t="shared" ref="AU647:AU710" si="519">AS648-AS647</f>
        <v>-8.0000000000000071E-3</v>
      </c>
      <c r="AV647" s="11">
        <f t="shared" ref="AV647:AV710" si="520">AT648-AT647</f>
        <v>-800</v>
      </c>
      <c r="AW647" s="11">
        <f t="shared" ref="AW647:AW710" si="521">LOG(AS647)</f>
        <v>1.0723865391773066E-2</v>
      </c>
      <c r="AX647" s="11">
        <f t="shared" ref="AX647:AX710" si="522">LOG(AT647)</f>
        <v>5.0107238653917729</v>
      </c>
      <c r="AY647" s="11">
        <f t="shared" ref="AY647:AY710" si="523">(AX647-AX648)/(G648-G647)</f>
        <v>-0.49231991000874692</v>
      </c>
      <c r="AZ647" s="11">
        <f t="shared" ref="AZ647:AZ710" si="524">AT647*F647</f>
        <v>-0.37207499999999899</v>
      </c>
      <c r="BA647" s="11">
        <f t="shared" ref="BA647:BA710" si="525">(AT647*E647)/(($I$3-$I$4)*286.9)+273</f>
        <v>100.6121310979203</v>
      </c>
      <c r="BC647" s="11">
        <v>281</v>
      </c>
      <c r="BD647" s="11">
        <v>0.88500000000000001</v>
      </c>
      <c r="BE647" s="11">
        <f t="shared" ref="BE647:BE710" si="526">BD647*100000</f>
        <v>88500</v>
      </c>
      <c r="BF647" s="11">
        <f t="shared" ref="BF647:BF710" si="527">BD648-BD647</f>
        <v>-1.0000000000000009E-3</v>
      </c>
      <c r="BG647" s="11">
        <f t="shared" ref="BG647:BG710" si="528">BE648-BE647</f>
        <v>-100</v>
      </c>
      <c r="BH647" s="11">
        <f t="shared" ref="BH647:BH710" si="529">LOG(BD647)</f>
        <v>-5.305672930217456E-2</v>
      </c>
      <c r="BI647" s="11">
        <f t="shared" ref="BI647:BI710" si="530">LOG(BE647)</f>
        <v>4.9469432706978251</v>
      </c>
      <c r="BJ647" s="11">
        <f t="shared" ref="BJ647:BJ710" si="531">(BI647-BI648)/(G648-G647)</f>
        <v>-7.1036759461555049E-2</v>
      </c>
      <c r="BK647" s="11">
        <f t="shared" ref="BK647:BK710" si="532">BE647*$F647</f>
        <v>-0.32125499999999918</v>
      </c>
      <c r="BL647" s="11">
        <f t="shared" ref="BL647:BL710" si="533">(BE647*$E647)/(($I$3-$I$4)*286.9)+273</f>
        <v>124.15779124064335</v>
      </c>
      <c r="BN647" s="11">
        <v>281</v>
      </c>
      <c r="BO647" s="11">
        <v>1.05</v>
      </c>
      <c r="BP647" s="11">
        <f t="shared" ref="BP647:BP710" si="534">BO647*100000</f>
        <v>105000</v>
      </c>
      <c r="BQ647" s="11">
        <f t="shared" ref="BQ647:BQ710" si="535">BO648-BO647</f>
        <v>-9.000000000000119E-3</v>
      </c>
      <c r="BR647" s="11">
        <f t="shared" ref="BR647:BR710" si="536">BP648-BP647</f>
        <v>-900.00000000001455</v>
      </c>
      <c r="BS647" s="11">
        <f t="shared" ref="BS647:BS710" si="537">LOG(BO647)</f>
        <v>2.1189299069938092E-2</v>
      </c>
      <c r="BT647" s="11">
        <f t="shared" ref="BT647:BT710" si="538">LOG(BP647)</f>
        <v>5.0211892990699383</v>
      </c>
      <c r="BU647" s="11">
        <f t="shared" ref="BU647:BU710" si="539">(BT647-BT648)/(G648-G647)</f>
        <v>-0.54088144958129647</v>
      </c>
      <c r="BV647" s="11">
        <f t="shared" ref="BV647:BV710" si="540">BP647*$F647</f>
        <v>-0.38114999999999905</v>
      </c>
      <c r="BW647" s="11">
        <f t="shared" ref="BW647:BW710" si="541">(BP647*$E647)/(($I$3-$I$4)*286.9)+273</f>
        <v>96.407548929576848</v>
      </c>
    </row>
    <row r="648" spans="1:75" x14ac:dyDescent="0.35">
      <c r="A648" s="4">
        <v>282</v>
      </c>
      <c r="B648" s="5">
        <v>226.27</v>
      </c>
      <c r="C648" s="5">
        <f t="shared" si="494"/>
        <v>-3.6200000000000045</v>
      </c>
      <c r="D648" s="5">
        <f t="shared" si="495"/>
        <v>2.3546269768529489</v>
      </c>
      <c r="E648" s="5">
        <f t="shared" si="496"/>
        <v>2.2627000000000001E-4</v>
      </c>
      <c r="F648" s="5">
        <f t="shared" si="497"/>
        <v>-3.6199999999999958E-6</v>
      </c>
      <c r="G648" s="5">
        <f t="shared" si="498"/>
        <v>-3.6453730231470511</v>
      </c>
      <c r="H648" s="6">
        <f t="shared" si="499"/>
        <v>3.8149796612636039E-2</v>
      </c>
      <c r="K648" s="11">
        <v>282</v>
      </c>
      <c r="L648" s="11">
        <v>1.63</v>
      </c>
      <c r="M648" s="11">
        <f t="shared" si="500"/>
        <v>163000</v>
      </c>
      <c r="N648" s="11">
        <f t="shared" si="501"/>
        <v>1.6000000000000014E-2</v>
      </c>
      <c r="O648" s="11">
        <f t="shared" si="501"/>
        <v>1600</v>
      </c>
      <c r="P648" s="11">
        <f t="shared" si="502"/>
        <v>0.21218760440395779</v>
      </c>
      <c r="Q648" s="11">
        <f t="shared" si="502"/>
        <v>5.2121876044039581</v>
      </c>
      <c r="R648" s="11">
        <f t="shared" si="503"/>
        <v>0.60566226017114633</v>
      </c>
      <c r="S648" s="11">
        <f t="shared" si="504"/>
        <v>0.59005999999999936</v>
      </c>
      <c r="T648" s="11">
        <f t="shared" si="493"/>
        <v>504.888922405024</v>
      </c>
      <c r="V648" s="11">
        <v>282</v>
      </c>
      <c r="W648" s="25">
        <v>1.4950000000000001</v>
      </c>
      <c r="X648" s="11">
        <f t="shared" si="505"/>
        <v>149500</v>
      </c>
      <c r="Y648" s="11">
        <f t="shared" si="506"/>
        <v>8.999999999999897E-3</v>
      </c>
      <c r="Z648" s="11">
        <f t="shared" si="507"/>
        <v>900</v>
      </c>
      <c r="AA648" s="11">
        <f t="shared" si="508"/>
        <v>0.17464119266044847</v>
      </c>
      <c r="AB648" s="11">
        <f t="shared" si="509"/>
        <v>5.1746411926604488</v>
      </c>
      <c r="AC648" s="11">
        <f>(AB648-AB649)/(G649-G648)</f>
        <v>0.37215025214359865</v>
      </c>
      <c r="AD648" s="11">
        <f>X648*F648</f>
        <v>-0.54118999999999939</v>
      </c>
      <c r="AE648" s="11">
        <f>(X648*E648)/(($I$3+$I$4)*286.9)+273</f>
        <v>485.68339815675512</v>
      </c>
      <c r="AG648" s="11">
        <v>282</v>
      </c>
      <c r="AH648" s="11">
        <v>1.206</v>
      </c>
      <c r="AI648" s="11">
        <f t="shared" si="510"/>
        <v>120600</v>
      </c>
      <c r="AJ648" s="11">
        <f t="shared" si="511"/>
        <v>4.0000000000000036E-3</v>
      </c>
      <c r="AK648" s="11">
        <f t="shared" si="512"/>
        <v>400</v>
      </c>
      <c r="AL648" s="11">
        <f t="shared" si="513"/>
        <v>8.134730780413249E-2</v>
      </c>
      <c r="AM648" s="11">
        <f t="shared" si="514"/>
        <v>5.0813473078041325</v>
      </c>
      <c r="AN648" s="11">
        <f t="shared" si="515"/>
        <v>0.20531204478735829</v>
      </c>
      <c r="AO648" s="11">
        <f t="shared" si="516"/>
        <v>-0.43657199999999952</v>
      </c>
      <c r="AP648" s="11">
        <f t="shared" si="517"/>
        <v>73.37352004860162</v>
      </c>
      <c r="AR648" s="11">
        <v>282</v>
      </c>
      <c r="AS648" s="11">
        <v>1.0169999999999999</v>
      </c>
      <c r="AT648" s="11">
        <f t="shared" si="518"/>
        <v>101699.99999999999</v>
      </c>
      <c r="AU648" s="11">
        <f t="shared" si="519"/>
        <v>-8.999999999999897E-3</v>
      </c>
      <c r="AV648" s="11">
        <f t="shared" si="520"/>
        <v>-899.99999999998545</v>
      </c>
      <c r="AW648" s="11">
        <f t="shared" si="521"/>
        <v>7.3209529227445565E-3</v>
      </c>
      <c r="AX648" s="11">
        <f t="shared" si="522"/>
        <v>5.0073209529227443</v>
      </c>
      <c r="AY648" s="11">
        <f t="shared" si="523"/>
        <v>-0.55115190342341058</v>
      </c>
      <c r="AZ648" s="11">
        <f t="shared" si="524"/>
        <v>-0.36815399999999954</v>
      </c>
      <c r="BA648" s="11">
        <f t="shared" si="525"/>
        <v>104.65826690665665</v>
      </c>
      <c r="BC648" s="11">
        <v>282</v>
      </c>
      <c r="BD648" s="11">
        <v>0.88400000000000001</v>
      </c>
      <c r="BE648" s="11">
        <f t="shared" si="526"/>
        <v>88400</v>
      </c>
      <c r="BF648" s="11">
        <f t="shared" si="527"/>
        <v>-2.0000000000000018E-3</v>
      </c>
      <c r="BG648" s="11">
        <f t="shared" si="528"/>
        <v>-200</v>
      </c>
      <c r="BH648" s="11">
        <f t="shared" si="529"/>
        <v>-5.3547734986926908E-2</v>
      </c>
      <c r="BI648" s="11">
        <f t="shared" si="530"/>
        <v>4.9464522650130727</v>
      </c>
      <c r="BJ648" s="11">
        <f t="shared" si="531"/>
        <v>-0.14043988081633488</v>
      </c>
      <c r="BK648" s="11">
        <f t="shared" si="532"/>
        <v>-0.32000799999999963</v>
      </c>
      <c r="BL648" s="11">
        <f t="shared" si="533"/>
        <v>126.67345914010269</v>
      </c>
      <c r="BN648" s="11">
        <v>282</v>
      </c>
      <c r="BO648" s="11">
        <v>1.0409999999999999</v>
      </c>
      <c r="BP648" s="11">
        <f t="shared" si="534"/>
        <v>104099.99999999999</v>
      </c>
      <c r="BQ648" s="11">
        <f t="shared" si="535"/>
        <v>-1.4000000000000012E-2</v>
      </c>
      <c r="BR648" s="11">
        <f t="shared" si="536"/>
        <v>-1400</v>
      </c>
      <c r="BS648" s="11">
        <f t="shared" si="537"/>
        <v>1.7450729510536125E-2</v>
      </c>
      <c r="BT648" s="11">
        <f t="shared" si="538"/>
        <v>5.0174507295105357</v>
      </c>
      <c r="BU648" s="11">
        <f t="shared" si="539"/>
        <v>-0.83952784697778349</v>
      </c>
      <c r="BV648" s="11">
        <f t="shared" si="540"/>
        <v>-0.37684199999999951</v>
      </c>
      <c r="BW648" s="11">
        <f t="shared" si="541"/>
        <v>100.68560063896712</v>
      </c>
    </row>
    <row r="649" spans="1:75" x14ac:dyDescent="0.35">
      <c r="A649" s="4">
        <v>283</v>
      </c>
      <c r="B649" s="5">
        <v>222.65</v>
      </c>
      <c r="C649" s="5">
        <f t="shared" si="494"/>
        <v>-3.6400000000000148</v>
      </c>
      <c r="D649" s="5">
        <f t="shared" si="495"/>
        <v>2.3476226994672418</v>
      </c>
      <c r="E649" s="5">
        <f t="shared" si="496"/>
        <v>2.2265000000000002E-4</v>
      </c>
      <c r="F649" s="5">
        <f t="shared" si="497"/>
        <v>-3.6400000000000397E-6</v>
      </c>
      <c r="G649" s="5">
        <f t="shared" si="498"/>
        <v>-3.6523773005327582</v>
      </c>
      <c r="H649" s="6">
        <f t="shared" si="499"/>
        <v>3.7409701414169799E-2</v>
      </c>
      <c r="K649" s="11">
        <v>283</v>
      </c>
      <c r="L649" s="11">
        <v>1.6459999999999999</v>
      </c>
      <c r="M649" s="11">
        <f t="shared" si="500"/>
        <v>164600</v>
      </c>
      <c r="N649" s="11">
        <f t="shared" si="501"/>
        <v>1.0000000000000009E-2</v>
      </c>
      <c r="O649" s="11">
        <f t="shared" si="501"/>
        <v>1000</v>
      </c>
      <c r="P649" s="11">
        <f t="shared" si="502"/>
        <v>0.21642983087625101</v>
      </c>
      <c r="Q649" s="11">
        <f t="shared" si="502"/>
        <v>5.2164298308762511</v>
      </c>
      <c r="R649" s="11">
        <f t="shared" si="503"/>
        <v>0.36745241827456349</v>
      </c>
      <c r="S649" s="11">
        <f t="shared" si="504"/>
        <v>0.59914400000000656</v>
      </c>
      <c r="T649" s="11">
        <f t="shared" si="493"/>
        <v>503.41882172892895</v>
      </c>
      <c r="V649" s="11">
        <v>283</v>
      </c>
      <c r="W649" s="25">
        <v>1.504</v>
      </c>
      <c r="X649" s="11">
        <f t="shared" si="505"/>
        <v>150400</v>
      </c>
      <c r="Y649" s="11">
        <f t="shared" si="506"/>
        <v>4.9999999999998934E-3</v>
      </c>
      <c r="Z649" s="11">
        <f t="shared" si="507"/>
        <v>500</v>
      </c>
      <c r="AA649" s="11">
        <f t="shared" si="508"/>
        <v>0.17724783625562343</v>
      </c>
      <c r="AB649" s="11">
        <f t="shared" si="509"/>
        <v>5.1772478362556233</v>
      </c>
      <c r="AC649" s="11">
        <f>(AB649-AB650)/(G650-G649)</f>
        <v>0.20134837197442285</v>
      </c>
      <c r="AD649" s="11">
        <f>X649*F649</f>
        <v>-0.54745600000000594</v>
      </c>
      <c r="AE649" s="11">
        <f>(X649*E649)/(($I$3+$I$4)*286.9)+273</f>
        <v>483.54064877297037</v>
      </c>
      <c r="AG649" s="11">
        <v>283</v>
      </c>
      <c r="AH649" s="11">
        <v>1.21</v>
      </c>
      <c r="AI649" s="11">
        <f t="shared" si="510"/>
        <v>121000</v>
      </c>
      <c r="AJ649" s="11">
        <f t="shared" si="511"/>
        <v>9.000000000000119E-3</v>
      </c>
      <c r="AK649" s="11">
        <f t="shared" si="512"/>
        <v>900.00000000001455</v>
      </c>
      <c r="AL649" s="11">
        <f t="shared" si="513"/>
        <v>8.2785370316450071E-2</v>
      </c>
      <c r="AM649" s="11">
        <f t="shared" si="514"/>
        <v>5.0827853703164498</v>
      </c>
      <c r="AN649" s="11">
        <f t="shared" si="515"/>
        <v>0.44956638757682776</v>
      </c>
      <c r="AO649" s="11">
        <f t="shared" si="516"/>
        <v>-0.44044000000000483</v>
      </c>
      <c r="AP649" s="11">
        <f t="shared" si="517"/>
        <v>75.915743203861069</v>
      </c>
      <c r="AR649" s="11">
        <v>283</v>
      </c>
      <c r="AS649" s="11">
        <v>1.008</v>
      </c>
      <c r="AT649" s="11">
        <f t="shared" si="518"/>
        <v>100800</v>
      </c>
      <c r="AU649" s="11">
        <f t="shared" si="519"/>
        <v>-7.0000000000001172E-3</v>
      </c>
      <c r="AV649" s="11">
        <f t="shared" si="520"/>
        <v>-700.00000000001455</v>
      </c>
      <c r="AW649" s="11">
        <f t="shared" si="521"/>
        <v>3.4605321095064891E-3</v>
      </c>
      <c r="AX649" s="11">
        <f t="shared" si="522"/>
        <v>5.0034605321095063</v>
      </c>
      <c r="AY649" s="11">
        <f t="shared" si="523"/>
        <v>-0.42276274769810473</v>
      </c>
      <c r="AZ649" s="11">
        <f t="shared" si="524"/>
        <v>-0.36691200000000401</v>
      </c>
      <c r="BA649" s="11">
        <f t="shared" si="525"/>
        <v>108.81741252024131</v>
      </c>
      <c r="BC649" s="11">
        <v>283</v>
      </c>
      <c r="BD649" s="11">
        <v>0.88200000000000001</v>
      </c>
      <c r="BE649" s="11">
        <f t="shared" si="526"/>
        <v>88200</v>
      </c>
      <c r="BF649" s="11">
        <f t="shared" si="527"/>
        <v>0</v>
      </c>
      <c r="BG649" s="11">
        <f t="shared" si="528"/>
        <v>0</v>
      </c>
      <c r="BH649" s="11">
        <f t="shared" si="529"/>
        <v>-5.4531414868180264E-2</v>
      </c>
      <c r="BI649" s="11">
        <f t="shared" si="530"/>
        <v>4.9454685851318194</v>
      </c>
      <c r="BJ649" s="11">
        <f t="shared" si="531"/>
        <v>0</v>
      </c>
      <c r="BK649" s="11">
        <f t="shared" si="532"/>
        <v>-0.3210480000000035</v>
      </c>
      <c r="BL649" s="11">
        <f t="shared" si="533"/>
        <v>129.34023595521111</v>
      </c>
      <c r="BN649" s="11">
        <v>283</v>
      </c>
      <c r="BO649" s="11">
        <v>1.0269999999999999</v>
      </c>
      <c r="BP649" s="11">
        <f t="shared" si="534"/>
        <v>102699.99999999999</v>
      </c>
      <c r="BQ649" s="11">
        <f t="shared" si="535"/>
        <v>-1.0000000000000009E-2</v>
      </c>
      <c r="BR649" s="11">
        <f t="shared" si="536"/>
        <v>-1000</v>
      </c>
      <c r="BS649" s="11">
        <f t="shared" si="537"/>
        <v>1.1570443597278161E-2</v>
      </c>
      <c r="BT649" s="11">
        <f t="shared" si="538"/>
        <v>5.0115704435972779</v>
      </c>
      <c r="BU649" s="11">
        <f t="shared" si="539"/>
        <v>-0.59360756178649798</v>
      </c>
      <c r="BV649" s="11">
        <f t="shared" si="540"/>
        <v>-0.37382800000000405</v>
      </c>
      <c r="BW649" s="11">
        <f t="shared" si="541"/>
        <v>105.72270104988871</v>
      </c>
    </row>
    <row r="650" spans="1:75" x14ac:dyDescent="0.35">
      <c r="A650" s="4">
        <v>284</v>
      </c>
      <c r="B650" s="5">
        <v>219.01</v>
      </c>
      <c r="C650" s="5">
        <f t="shared" si="494"/>
        <v>-3.6299999999999955</v>
      </c>
      <c r="D650" s="5">
        <f t="shared" si="495"/>
        <v>2.3404639451856344</v>
      </c>
      <c r="E650" s="5">
        <f t="shared" si="496"/>
        <v>2.1900999999999998E-4</v>
      </c>
      <c r="F650" s="5">
        <f t="shared" si="497"/>
        <v>-3.6299999999999907E-6</v>
      </c>
      <c r="G650" s="5">
        <f t="shared" si="498"/>
        <v>-3.6595360548143656</v>
      </c>
      <c r="H650" s="6">
        <f t="shared" si="499"/>
        <v>3.6668954761272493E-2</v>
      </c>
      <c r="K650" s="11">
        <v>284</v>
      </c>
      <c r="L650" s="11">
        <v>1.6559999999999999</v>
      </c>
      <c r="M650" s="11">
        <f t="shared" si="500"/>
        <v>165600</v>
      </c>
      <c r="N650" s="11">
        <f t="shared" si="501"/>
        <v>1.1000000000000121E-2</v>
      </c>
      <c r="O650" s="11">
        <f t="shared" si="501"/>
        <v>1100</v>
      </c>
      <c r="P650" s="11">
        <f t="shared" si="502"/>
        <v>0.21906033244886131</v>
      </c>
      <c r="Q650" s="11">
        <f t="shared" si="502"/>
        <v>5.2190603324488611</v>
      </c>
      <c r="R650" s="11">
        <f t="shared" si="503"/>
        <v>0.39612022271070979</v>
      </c>
      <c r="S650" s="11">
        <f t="shared" si="504"/>
        <v>0.60112799999999844</v>
      </c>
      <c r="T650" s="11">
        <f t="shared" si="493"/>
        <v>501.02879841866161</v>
      </c>
      <c r="V650" s="11">
        <v>284</v>
      </c>
      <c r="W650" s="25">
        <v>1.5089999999999999</v>
      </c>
      <c r="X650" s="11">
        <f t="shared" si="505"/>
        <v>150900</v>
      </c>
      <c r="Y650" s="11">
        <f t="shared" si="506"/>
        <v>4.0000000000000036E-3</v>
      </c>
      <c r="Z650" s="11">
        <f t="shared" si="507"/>
        <v>400</v>
      </c>
      <c r="AA650" s="11">
        <f t="shared" si="508"/>
        <v>0.17868923977558981</v>
      </c>
      <c r="AB650" s="11">
        <f t="shared" si="509"/>
        <v>5.1786892397755899</v>
      </c>
      <c r="AC650" s="11">
        <f>(AB650-AB651)/(G651-G650)</f>
        <v>0.15839040500692111</v>
      </c>
      <c r="AD650" s="11">
        <f>X650*F650</f>
        <v>-0.54776699999999856</v>
      </c>
      <c r="AE650" s="11">
        <f>(X650*E650)/(($I$3+$I$4)*286.9)+273</f>
        <v>480.78711160251237</v>
      </c>
      <c r="AG650" s="11">
        <v>284</v>
      </c>
      <c r="AH650" s="11">
        <v>1.2190000000000001</v>
      </c>
      <c r="AI650" s="11">
        <f t="shared" si="510"/>
        <v>121900.00000000001</v>
      </c>
      <c r="AJ650" s="11">
        <f t="shared" si="511"/>
        <v>1.0999999999999899E-2</v>
      </c>
      <c r="AK650" s="11">
        <f t="shared" si="512"/>
        <v>1099.9999999999854</v>
      </c>
      <c r="AL650" s="11">
        <f t="shared" si="513"/>
        <v>8.6003705618381956E-2</v>
      </c>
      <c r="AM650" s="11">
        <f t="shared" si="514"/>
        <v>5.0860037056183822</v>
      </c>
      <c r="AN650" s="11">
        <f t="shared" si="515"/>
        <v>0.53748940147809099</v>
      </c>
      <c r="AO650" s="11">
        <f t="shared" si="516"/>
        <v>-0.44249699999999892</v>
      </c>
      <c r="AP650" s="11">
        <f t="shared" si="517"/>
        <v>77.695830517658692</v>
      </c>
      <c r="AR650" s="11">
        <v>284</v>
      </c>
      <c r="AS650" s="11">
        <v>1.0009999999999999</v>
      </c>
      <c r="AT650" s="11">
        <f t="shared" si="518"/>
        <v>100099.99999999999</v>
      </c>
      <c r="AU650" s="11">
        <f t="shared" si="519"/>
        <v>-2.9999999999998916E-3</v>
      </c>
      <c r="AV650" s="11">
        <f t="shared" si="520"/>
        <v>-299.99999999998545</v>
      </c>
      <c r="AW650" s="11">
        <f t="shared" si="521"/>
        <v>4.340774793185929E-4</v>
      </c>
      <c r="AX650" s="11">
        <f t="shared" si="522"/>
        <v>5.0004340774793183</v>
      </c>
      <c r="AY650" s="11">
        <f t="shared" si="523"/>
        <v>-0.17958574928053447</v>
      </c>
      <c r="AZ650" s="11">
        <f t="shared" si="524"/>
        <v>-0.36336299999999899</v>
      </c>
      <c r="BA650" s="11">
        <f t="shared" si="525"/>
        <v>112.62307329628908</v>
      </c>
      <c r="BC650" s="11">
        <v>284</v>
      </c>
      <c r="BD650" s="11">
        <v>0.88200000000000001</v>
      </c>
      <c r="BE650" s="11">
        <f t="shared" si="526"/>
        <v>88200</v>
      </c>
      <c r="BF650" s="11">
        <f t="shared" si="527"/>
        <v>-3.0000000000000027E-3</v>
      </c>
      <c r="BG650" s="11">
        <f t="shared" si="528"/>
        <v>-300</v>
      </c>
      <c r="BH650" s="11">
        <f t="shared" si="529"/>
        <v>-5.4531414868180264E-2</v>
      </c>
      <c r="BI650" s="11">
        <f t="shared" si="530"/>
        <v>4.9454685851318194</v>
      </c>
      <c r="BJ650" s="11">
        <f t="shared" si="531"/>
        <v>-0.20385689414234917</v>
      </c>
      <c r="BK650" s="11">
        <f t="shared" si="532"/>
        <v>-0.32016599999999917</v>
      </c>
      <c r="BL650" s="11">
        <f t="shared" si="533"/>
        <v>131.68886178554141</v>
      </c>
      <c r="BN650" s="11">
        <v>284</v>
      </c>
      <c r="BO650" s="11">
        <v>1.0169999999999999</v>
      </c>
      <c r="BP650" s="11">
        <f t="shared" si="534"/>
        <v>101699.99999999999</v>
      </c>
      <c r="BQ650" s="11">
        <f t="shared" si="535"/>
        <v>-1.0000000000000009E-2</v>
      </c>
      <c r="BR650" s="11">
        <f t="shared" si="536"/>
        <v>-1000</v>
      </c>
      <c r="BS650" s="11">
        <f t="shared" si="537"/>
        <v>7.3209529227445565E-3</v>
      </c>
      <c r="BT650" s="11">
        <f t="shared" si="538"/>
        <v>5.0073209529227443</v>
      </c>
      <c r="BU650" s="11">
        <f t="shared" si="539"/>
        <v>-0.59122951978239791</v>
      </c>
      <c r="BV650" s="11">
        <f t="shared" si="540"/>
        <v>-0.36917099999999897</v>
      </c>
      <c r="BW650" s="11">
        <f t="shared" si="541"/>
        <v>110.0596059363896</v>
      </c>
    </row>
    <row r="651" spans="1:75" x14ac:dyDescent="0.35">
      <c r="A651" s="4">
        <v>285</v>
      </c>
      <c r="B651" s="5">
        <v>215.38</v>
      </c>
      <c r="C651" s="5">
        <f t="shared" si="494"/>
        <v>-3.6299999999999955</v>
      </c>
      <c r="D651" s="5">
        <f t="shared" si="495"/>
        <v>2.3332053726253439</v>
      </c>
      <c r="E651" s="5">
        <f t="shared" si="496"/>
        <v>2.1537999999999999E-4</v>
      </c>
      <c r="F651" s="5">
        <f t="shared" si="497"/>
        <v>-3.6299999999999907E-6</v>
      </c>
      <c r="G651" s="5">
        <f t="shared" si="498"/>
        <v>-3.6667946273746561</v>
      </c>
      <c r="H651" s="6">
        <f t="shared" si="499"/>
        <v>3.5927831908216051E-2</v>
      </c>
      <c r="K651" s="11">
        <v>285</v>
      </c>
      <c r="L651" s="11">
        <v>1.667</v>
      </c>
      <c r="M651" s="11">
        <f t="shared" si="500"/>
        <v>166700</v>
      </c>
      <c r="N651" s="11">
        <f t="shared" si="501"/>
        <v>1.4000000000000012E-2</v>
      </c>
      <c r="O651" s="11">
        <f t="shared" si="501"/>
        <v>1400</v>
      </c>
      <c r="P651" s="11">
        <f t="shared" si="502"/>
        <v>0.22193559982800534</v>
      </c>
      <c r="Q651" s="11">
        <f t="shared" si="502"/>
        <v>5.2219355998280053</v>
      </c>
      <c r="R651" s="11">
        <f t="shared" si="503"/>
        <v>0.49202606750958949</v>
      </c>
      <c r="S651" s="11">
        <f t="shared" si="504"/>
        <v>0.60512099999999847</v>
      </c>
      <c r="T651" s="11">
        <f t="shared" si="493"/>
        <v>498.73889435895524</v>
      </c>
      <c r="V651" s="11">
        <v>285</v>
      </c>
      <c r="W651" s="25">
        <v>1.5129999999999999</v>
      </c>
      <c r="X651" s="11">
        <f t="shared" si="505"/>
        <v>151300</v>
      </c>
      <c r="Y651" s="11">
        <f t="shared" si="506"/>
        <v>5.0000000000001155E-3</v>
      </c>
      <c r="Z651" s="11">
        <f t="shared" si="507"/>
        <v>500</v>
      </c>
      <c r="AA651" s="11">
        <f t="shared" si="508"/>
        <v>0.17983892802318668</v>
      </c>
      <c r="AB651" s="11">
        <f t="shared" si="509"/>
        <v>5.1798389280231865</v>
      </c>
      <c r="AC651" s="11">
        <f>(AB651-AB652)/(G652-G651)</f>
        <v>0.19410085859770346</v>
      </c>
      <c r="AD651" s="11">
        <f>X651*F651</f>
        <v>-0.54921899999999857</v>
      </c>
      <c r="AE651" s="11">
        <f>(X651*E651)/(($I$3+$I$4)*286.9)+273</f>
        <v>477.88479134079137</v>
      </c>
      <c r="AG651" s="11">
        <v>285</v>
      </c>
      <c r="AH651" s="11">
        <v>1.23</v>
      </c>
      <c r="AI651" s="11">
        <f t="shared" si="510"/>
        <v>123000</v>
      </c>
      <c r="AJ651" s="11">
        <f t="shared" si="511"/>
        <v>9.000000000000119E-3</v>
      </c>
      <c r="AK651" s="11">
        <f t="shared" si="512"/>
        <v>900.00000000001455</v>
      </c>
      <c r="AL651" s="11">
        <f t="shared" si="513"/>
        <v>8.9905111439397931E-2</v>
      </c>
      <c r="AM651" s="11">
        <f t="shared" si="514"/>
        <v>5.0899051114393981</v>
      </c>
      <c r="AN651" s="11">
        <f t="shared" si="515"/>
        <v>0.42891016369599422</v>
      </c>
      <c r="AO651" s="11">
        <f t="shared" si="516"/>
        <v>-0.44648999999999883</v>
      </c>
      <c r="AP651" s="11">
        <f t="shared" si="517"/>
        <v>79.199743171135623</v>
      </c>
      <c r="AR651" s="11">
        <v>285</v>
      </c>
      <c r="AS651" s="11">
        <v>0.998</v>
      </c>
      <c r="AT651" s="11">
        <f t="shared" si="518"/>
        <v>99800</v>
      </c>
      <c r="AU651" s="11">
        <f t="shared" si="519"/>
        <v>-2.0000000000000018E-3</v>
      </c>
      <c r="AV651" s="11">
        <f t="shared" si="520"/>
        <v>-200</v>
      </c>
      <c r="AW651" s="11">
        <f t="shared" si="521"/>
        <v>-8.6945871262889137E-4</v>
      </c>
      <c r="AX651" s="11">
        <f t="shared" si="522"/>
        <v>4.9991305412873714</v>
      </c>
      <c r="AY651" s="11">
        <f t="shared" si="523"/>
        <v>-0.11801792698960931</v>
      </c>
      <c r="AZ651" s="11">
        <f t="shared" si="524"/>
        <v>-0.36227399999999904</v>
      </c>
      <c r="BA651" s="11">
        <f t="shared" si="525"/>
        <v>115.75393795511656</v>
      </c>
      <c r="BC651" s="11">
        <v>285</v>
      </c>
      <c r="BD651" s="11">
        <v>0.879</v>
      </c>
      <c r="BE651" s="11">
        <f t="shared" si="526"/>
        <v>87900</v>
      </c>
      <c r="BF651" s="11">
        <f t="shared" si="527"/>
        <v>-1.0000000000000009E-3</v>
      </c>
      <c r="BG651" s="11">
        <f t="shared" si="528"/>
        <v>-100</v>
      </c>
      <c r="BH651" s="11">
        <f t="shared" si="529"/>
        <v>-5.6011124926228104E-2</v>
      </c>
      <c r="BI651" s="11">
        <f t="shared" si="530"/>
        <v>4.9439888750737717</v>
      </c>
      <c r="BJ651" s="11">
        <f t="shared" si="531"/>
        <v>-6.6968609252065145E-2</v>
      </c>
      <c r="BK651" s="11">
        <f t="shared" si="532"/>
        <v>-0.31907699999999917</v>
      </c>
      <c r="BL651" s="11">
        <f t="shared" si="533"/>
        <v>134.50371890034816</v>
      </c>
      <c r="BN651" s="11">
        <v>285</v>
      </c>
      <c r="BO651" s="11">
        <v>1.0069999999999999</v>
      </c>
      <c r="BP651" s="11">
        <f t="shared" si="534"/>
        <v>100699.99999999999</v>
      </c>
      <c r="BQ651" s="11">
        <f t="shared" si="535"/>
        <v>-1.0999999999999899E-2</v>
      </c>
      <c r="BR651" s="11">
        <f t="shared" si="536"/>
        <v>-1099.9999999999854</v>
      </c>
      <c r="BS651" s="11">
        <f t="shared" si="537"/>
        <v>3.0294705536179621E-3</v>
      </c>
      <c r="BT651" s="11">
        <f t="shared" si="538"/>
        <v>5.003029470553618</v>
      </c>
      <c r="BU651" s="11">
        <f t="shared" si="539"/>
        <v>-0.64618830919173431</v>
      </c>
      <c r="BV651" s="11">
        <f t="shared" si="540"/>
        <v>-0.36554099999999901</v>
      </c>
      <c r="BW651" s="11">
        <f t="shared" si="541"/>
        <v>114.33588729539318</v>
      </c>
    </row>
    <row r="652" spans="1:75" x14ac:dyDescent="0.35">
      <c r="A652" s="4">
        <v>286</v>
      </c>
      <c r="B652" s="5">
        <v>211.75</v>
      </c>
      <c r="C652" s="5">
        <f t="shared" si="494"/>
        <v>-3.6299999999999955</v>
      </c>
      <c r="D652" s="5">
        <f t="shared" si="495"/>
        <v>2.3258234190027447</v>
      </c>
      <c r="E652" s="5">
        <f t="shared" si="496"/>
        <v>2.1175E-4</v>
      </c>
      <c r="F652" s="5">
        <f t="shared" si="497"/>
        <v>-3.6299999999999907E-6</v>
      </c>
      <c r="G652" s="5">
        <f t="shared" si="498"/>
        <v>-3.6741765809972553</v>
      </c>
      <c r="H652" s="6">
        <f t="shared" si="499"/>
        <v>3.5186611487716762E-2</v>
      </c>
      <c r="K652" s="11">
        <v>286</v>
      </c>
      <c r="L652" s="11">
        <v>1.681</v>
      </c>
      <c r="M652" s="11">
        <f t="shared" si="500"/>
        <v>168100</v>
      </c>
      <c r="N652" s="11">
        <f t="shared" si="501"/>
        <v>1.0999999999999899E-2</v>
      </c>
      <c r="O652" s="11">
        <f t="shared" si="501"/>
        <v>1100</v>
      </c>
      <c r="P652" s="11">
        <f t="shared" si="502"/>
        <v>0.22556771343947099</v>
      </c>
      <c r="Q652" s="11">
        <f t="shared" si="502"/>
        <v>5.2255677134394709</v>
      </c>
      <c r="R652" s="11">
        <f t="shared" si="503"/>
        <v>0.37720312567719211</v>
      </c>
      <c r="S652" s="11">
        <f t="shared" si="504"/>
        <v>0.61020299999999839</v>
      </c>
      <c r="T652" s="11">
        <f t="shared" si="493"/>
        <v>496.79818164921727</v>
      </c>
      <c r="V652" s="11">
        <v>286</v>
      </c>
      <c r="W652" s="25">
        <v>1.518</v>
      </c>
      <c r="X652" s="11">
        <f t="shared" si="505"/>
        <v>151800</v>
      </c>
      <c r="Y652" s="11">
        <f t="shared" si="506"/>
        <v>6.0000000000000053E-3</v>
      </c>
      <c r="Z652" s="11">
        <f t="shared" si="507"/>
        <v>600</v>
      </c>
      <c r="AA652" s="11">
        <f t="shared" si="508"/>
        <v>0.18127177155946156</v>
      </c>
      <c r="AB652" s="11">
        <f t="shared" si="509"/>
        <v>5.1812717715594614</v>
      </c>
      <c r="AC652" s="11">
        <f>(AB652-AB653)/(G653-G652)</f>
        <v>0.22813399359855543</v>
      </c>
      <c r="AD652" s="11">
        <f>X652*F652</f>
        <v>-0.55103399999999858</v>
      </c>
      <c r="AE652" s="11">
        <f>(X652*E652)/(($I$3+$I$4)*286.9)+273</f>
        <v>475.09734666478994</v>
      </c>
      <c r="AG652" s="11">
        <v>286</v>
      </c>
      <c r="AH652" s="11">
        <v>1.2390000000000001</v>
      </c>
      <c r="AI652" s="11">
        <f t="shared" si="510"/>
        <v>123900.00000000001</v>
      </c>
      <c r="AJ652" s="11">
        <f t="shared" si="511"/>
        <v>0</v>
      </c>
      <c r="AK652" s="11">
        <f t="shared" si="512"/>
        <v>0</v>
      </c>
      <c r="AL652" s="11">
        <f t="shared" si="513"/>
        <v>9.3071306376063492E-2</v>
      </c>
      <c r="AM652" s="11">
        <f t="shared" si="514"/>
        <v>5.0930713063760633</v>
      </c>
      <c r="AN652" s="11">
        <f t="shared" si="515"/>
        <v>0</v>
      </c>
      <c r="AO652" s="11">
        <f t="shared" si="516"/>
        <v>-0.44975699999999891</v>
      </c>
      <c r="AP652" s="11">
        <f t="shared" si="517"/>
        <v>81.071888705040095</v>
      </c>
      <c r="AR652" s="11">
        <v>286</v>
      </c>
      <c r="AS652" s="11">
        <v>0.996</v>
      </c>
      <c r="AT652" s="11">
        <f t="shared" si="518"/>
        <v>99600</v>
      </c>
      <c r="AU652" s="11">
        <f t="shared" si="519"/>
        <v>0</v>
      </c>
      <c r="AV652" s="11">
        <f t="shared" si="520"/>
        <v>0</v>
      </c>
      <c r="AW652" s="11">
        <f t="shared" si="521"/>
        <v>-1.7406615763012701E-3</v>
      </c>
      <c r="AX652" s="11">
        <f t="shared" si="522"/>
        <v>4.9982593384236988</v>
      </c>
      <c r="AY652" s="11">
        <f t="shared" si="523"/>
        <v>0</v>
      </c>
      <c r="AZ652" s="11">
        <f t="shared" si="524"/>
        <v>-0.36154799999999909</v>
      </c>
      <c r="BA652" s="11">
        <f t="shared" si="525"/>
        <v>118.71396380163031</v>
      </c>
      <c r="BC652" s="11">
        <v>286</v>
      </c>
      <c r="BD652" s="11">
        <v>0.878</v>
      </c>
      <c r="BE652" s="11">
        <f t="shared" si="526"/>
        <v>87800</v>
      </c>
      <c r="BF652" s="11">
        <f t="shared" si="527"/>
        <v>1.0000000000000009E-3</v>
      </c>
      <c r="BG652" s="11">
        <f t="shared" si="528"/>
        <v>100</v>
      </c>
      <c r="BH652" s="11">
        <f t="shared" si="529"/>
        <v>-5.6505484093897433E-2</v>
      </c>
      <c r="BI652" s="11">
        <f t="shared" si="530"/>
        <v>4.943494515906103</v>
      </c>
      <c r="BJ652" s="11">
        <f t="shared" si="531"/>
        <v>6.5830277321480307E-2</v>
      </c>
      <c r="BK652" s="11">
        <f t="shared" si="532"/>
        <v>-0.31871399999999916</v>
      </c>
      <c r="BL652" s="11">
        <f t="shared" si="533"/>
        <v>136.99283154400743</v>
      </c>
      <c r="BN652" s="11">
        <v>286</v>
      </c>
      <c r="BO652" s="11">
        <v>0.996</v>
      </c>
      <c r="BP652" s="11">
        <f t="shared" si="534"/>
        <v>99600</v>
      </c>
      <c r="BQ652" s="11">
        <f t="shared" si="535"/>
        <v>-1.100000000000001E-2</v>
      </c>
      <c r="BR652" s="11">
        <f t="shared" si="536"/>
        <v>-1100</v>
      </c>
      <c r="BS652" s="11">
        <f t="shared" si="537"/>
        <v>-1.7406615763012701E-3</v>
      </c>
      <c r="BT652" s="11">
        <f t="shared" si="538"/>
        <v>4.9982593384236988</v>
      </c>
      <c r="BU652" s="11">
        <f t="shared" si="539"/>
        <v>-0.64225881320864575</v>
      </c>
      <c r="BV652" s="11">
        <f t="shared" si="540"/>
        <v>-0.36154799999999909</v>
      </c>
      <c r="BW652" s="11">
        <f t="shared" si="541"/>
        <v>118.71396380163031</v>
      </c>
    </row>
    <row r="653" spans="1:75" x14ac:dyDescent="0.35">
      <c r="A653" s="4">
        <v>287</v>
      </c>
      <c r="B653" s="5">
        <v>208.12</v>
      </c>
      <c r="C653" s="5">
        <f t="shared" si="494"/>
        <v>-3.6299999999999955</v>
      </c>
      <c r="D653" s="5">
        <f t="shared" si="495"/>
        <v>2.318313817223999</v>
      </c>
      <c r="E653" s="5">
        <f t="shared" si="496"/>
        <v>2.0812000000000001E-4</v>
      </c>
      <c r="F653" s="5">
        <f t="shared" si="497"/>
        <v>-3.6299999999999907E-6</v>
      </c>
      <c r="G653" s="5">
        <f t="shared" si="498"/>
        <v>-3.681686182776001</v>
      </c>
      <c r="H653" s="6">
        <f t="shared" si="499"/>
        <v>3.444557534163073E-2</v>
      </c>
      <c r="K653" s="11">
        <v>287</v>
      </c>
      <c r="L653" s="11">
        <v>1.6919999999999999</v>
      </c>
      <c r="M653" s="11">
        <f t="shared" si="500"/>
        <v>169200</v>
      </c>
      <c r="N653" s="11">
        <f t="shared" si="501"/>
        <v>1.1000000000000121E-2</v>
      </c>
      <c r="O653" s="11">
        <f t="shared" si="501"/>
        <v>1100</v>
      </c>
      <c r="P653" s="11">
        <f t="shared" si="502"/>
        <v>0.22840035870300471</v>
      </c>
      <c r="Q653" s="11">
        <f t="shared" si="502"/>
        <v>5.2284003587030048</v>
      </c>
      <c r="R653" s="11">
        <f t="shared" si="503"/>
        <v>0.36827848301717792</v>
      </c>
      <c r="S653" s="11">
        <f t="shared" si="504"/>
        <v>0.61419599999999841</v>
      </c>
      <c r="T653" s="11">
        <f t="shared" si="493"/>
        <v>494.40100965847478</v>
      </c>
      <c r="V653" s="11">
        <v>287</v>
      </c>
      <c r="W653" s="25">
        <v>1.524</v>
      </c>
      <c r="X653" s="11">
        <f t="shared" si="505"/>
        <v>152400</v>
      </c>
      <c r="Y653" s="11">
        <f t="shared" si="506"/>
        <v>8.999999999999897E-3</v>
      </c>
      <c r="Z653" s="11">
        <f t="shared" si="507"/>
        <v>900</v>
      </c>
      <c r="AA653" s="11">
        <f t="shared" si="508"/>
        <v>0.18298496700358169</v>
      </c>
      <c r="AB653" s="11">
        <f t="shared" si="509"/>
        <v>5.1829849670035815</v>
      </c>
      <c r="AC653" s="11">
        <f>(AB653-AB654)/(G654-G653)</f>
        <v>0.3346341387151327</v>
      </c>
      <c r="AD653" s="11">
        <f>X653*F653</f>
        <v>-0.55321199999999859</v>
      </c>
      <c r="AE653" s="11">
        <f>(X653*E653)/(($I$3+$I$4)*286.9)+273</f>
        <v>472.41793068529284</v>
      </c>
      <c r="AG653" s="11">
        <v>287</v>
      </c>
      <c r="AH653" s="11">
        <v>1.2390000000000001</v>
      </c>
      <c r="AI653" s="11">
        <f t="shared" si="510"/>
        <v>123900.00000000001</v>
      </c>
      <c r="AJ653" s="11">
        <f t="shared" si="511"/>
        <v>9.9999999999988987E-4</v>
      </c>
      <c r="AK653" s="11">
        <f t="shared" si="512"/>
        <v>99.999999999985448</v>
      </c>
      <c r="AL653" s="11">
        <f t="shared" si="513"/>
        <v>9.3071306376063492E-2</v>
      </c>
      <c r="AM653" s="11">
        <f t="shared" si="514"/>
        <v>5.0930713063760633</v>
      </c>
      <c r="AN653" s="11">
        <f t="shared" si="515"/>
        <v>4.5850641476383382E-2</v>
      </c>
      <c r="AO653" s="11">
        <f t="shared" si="516"/>
        <v>-0.44975699999999891</v>
      </c>
      <c r="AP653" s="11">
        <f t="shared" si="517"/>
        <v>84.362084898667973</v>
      </c>
      <c r="AR653" s="11">
        <v>287</v>
      </c>
      <c r="AS653" s="11">
        <v>0.996</v>
      </c>
      <c r="AT653" s="11">
        <f t="shared" si="518"/>
        <v>99600</v>
      </c>
      <c r="AU653" s="11">
        <f t="shared" si="519"/>
        <v>-4.0000000000000036E-3</v>
      </c>
      <c r="AV653" s="11">
        <f t="shared" si="520"/>
        <v>-400</v>
      </c>
      <c r="AW653" s="11">
        <f t="shared" si="521"/>
        <v>-1.7406615763012701E-3</v>
      </c>
      <c r="AX653" s="11">
        <f t="shared" si="522"/>
        <v>4.9982593384236988</v>
      </c>
      <c r="AY653" s="11">
        <f t="shared" si="523"/>
        <v>-0.22869997473234788</v>
      </c>
      <c r="AZ653" s="11">
        <f t="shared" si="524"/>
        <v>-0.36154799999999909</v>
      </c>
      <c r="BA653" s="11">
        <f t="shared" si="525"/>
        <v>121.35886727931663</v>
      </c>
      <c r="BC653" s="11">
        <v>287</v>
      </c>
      <c r="BD653" s="11">
        <v>0.879</v>
      </c>
      <c r="BE653" s="11">
        <f t="shared" si="526"/>
        <v>87900</v>
      </c>
      <c r="BF653" s="11">
        <f t="shared" si="527"/>
        <v>1.0000000000000009E-3</v>
      </c>
      <c r="BG653" s="11">
        <f t="shared" si="528"/>
        <v>100</v>
      </c>
      <c r="BH653" s="11">
        <f t="shared" si="529"/>
        <v>-5.6011124926228104E-2</v>
      </c>
      <c r="BI653" s="11">
        <f t="shared" si="530"/>
        <v>4.9439888750737717</v>
      </c>
      <c r="BJ653" s="11">
        <f t="shared" si="531"/>
        <v>6.4618389027890771E-2</v>
      </c>
      <c r="BK653" s="11">
        <f t="shared" si="532"/>
        <v>-0.31907699999999917</v>
      </c>
      <c r="BL653" s="11">
        <f t="shared" si="533"/>
        <v>139.17213286999933</v>
      </c>
      <c r="BN653" s="11">
        <v>287</v>
      </c>
      <c r="BO653" s="11">
        <v>0.98499999999999999</v>
      </c>
      <c r="BP653" s="11">
        <f t="shared" si="534"/>
        <v>98500</v>
      </c>
      <c r="BQ653" s="11">
        <f t="shared" si="535"/>
        <v>-8.0000000000000071E-3</v>
      </c>
      <c r="BR653" s="11">
        <f t="shared" si="536"/>
        <v>-800</v>
      </c>
      <c r="BS653" s="11">
        <f t="shared" si="537"/>
        <v>-6.5637695023882739E-3</v>
      </c>
      <c r="BT653" s="11">
        <f t="shared" si="538"/>
        <v>4.9934362304976121</v>
      </c>
      <c r="BU653" s="11">
        <f t="shared" si="539"/>
        <v>-0.46346325780669068</v>
      </c>
      <c r="BV653" s="11">
        <f t="shared" si="540"/>
        <v>-0.35755499999999907</v>
      </c>
      <c r="BW653" s="11">
        <f t="shared" si="541"/>
        <v>123.03361874510733</v>
      </c>
    </row>
    <row r="654" spans="1:75" x14ac:dyDescent="0.35">
      <c r="A654" s="4">
        <v>288</v>
      </c>
      <c r="B654" s="5">
        <v>204.49</v>
      </c>
      <c r="C654" s="5">
        <f t="shared" si="494"/>
        <v>-3.6299999999999955</v>
      </c>
      <c r="D654" s="5">
        <f t="shared" si="495"/>
        <v>2.3106720749301237</v>
      </c>
      <c r="E654" s="5">
        <f t="shared" si="496"/>
        <v>2.0449000000000002E-4</v>
      </c>
      <c r="F654" s="5">
        <f t="shared" si="497"/>
        <v>-3.6299999999999907E-6</v>
      </c>
      <c r="G654" s="5">
        <f t="shared" si="498"/>
        <v>-3.6893279250698763</v>
      </c>
      <c r="H654" s="6">
        <f t="shared" si="499"/>
        <v>3.3705008346083726E-2</v>
      </c>
      <c r="K654" s="11">
        <v>288</v>
      </c>
      <c r="L654" s="11">
        <v>1.7030000000000001</v>
      </c>
      <c r="M654" s="11">
        <f t="shared" si="500"/>
        <v>170300</v>
      </c>
      <c r="N654" s="11">
        <f t="shared" si="501"/>
        <v>1.8000000000000016E-2</v>
      </c>
      <c r="O654" s="11">
        <f t="shared" si="501"/>
        <v>1800</v>
      </c>
      <c r="P654" s="11">
        <f t="shared" si="502"/>
        <v>0.23121464796260105</v>
      </c>
      <c r="Q654" s="11">
        <f t="shared" si="502"/>
        <v>5.2312146479626014</v>
      </c>
      <c r="R654" s="11">
        <f t="shared" si="503"/>
        <v>0.58702242509876679</v>
      </c>
      <c r="S654" s="11">
        <f t="shared" si="504"/>
        <v>0.61818899999999843</v>
      </c>
      <c r="T654" s="11">
        <f t="shared" si="493"/>
        <v>491.95362714682176</v>
      </c>
      <c r="V654" s="11">
        <v>288</v>
      </c>
      <c r="W654" s="25">
        <v>1.5329999999999999</v>
      </c>
      <c r="X654" s="11">
        <f t="shared" si="505"/>
        <v>153300</v>
      </c>
      <c r="Y654" s="11">
        <f t="shared" si="506"/>
        <v>9.000000000000119E-3</v>
      </c>
      <c r="Z654" s="11">
        <f t="shared" si="507"/>
        <v>900</v>
      </c>
      <c r="AA654" s="11">
        <f t="shared" si="508"/>
        <v>0.18554215485437514</v>
      </c>
      <c r="AB654" s="11">
        <f t="shared" si="509"/>
        <v>5.1855421548543754</v>
      </c>
      <c r="AC654" s="11">
        <f>(AB654-AB655)/(G655-G654)</f>
        <v>0.32682146452425281</v>
      </c>
      <c r="AD654" s="11">
        <f>X654*F654</f>
        <v>-0.55647899999999861</v>
      </c>
      <c r="AE654" s="11">
        <f>(X654*E654)/(($I$3+$I$4)*286.9)+273</f>
        <v>470.09683524138444</v>
      </c>
      <c r="AG654" s="11">
        <v>288</v>
      </c>
      <c r="AH654" s="11">
        <v>1.24</v>
      </c>
      <c r="AI654" s="11">
        <f t="shared" si="510"/>
        <v>124000</v>
      </c>
      <c r="AJ654" s="11">
        <f t="shared" si="511"/>
        <v>-4.0000000000000036E-3</v>
      </c>
      <c r="AK654" s="11">
        <f t="shared" si="512"/>
        <v>-400</v>
      </c>
      <c r="AL654" s="11">
        <f t="shared" si="513"/>
        <v>9.3421685162235063E-2</v>
      </c>
      <c r="AM654" s="11">
        <f t="shared" si="514"/>
        <v>5.0934216851622347</v>
      </c>
      <c r="AN654" s="11">
        <f t="shared" si="515"/>
        <v>-0.18039382660878933</v>
      </c>
      <c r="AO654" s="11">
        <f t="shared" si="516"/>
        <v>-0.45011999999999885</v>
      </c>
      <c r="AP654" s="11">
        <f t="shared" si="517"/>
        <v>87.50268648462216</v>
      </c>
      <c r="AR654" s="11">
        <v>288</v>
      </c>
      <c r="AS654" s="11">
        <v>0.99199999999999999</v>
      </c>
      <c r="AT654" s="11">
        <f t="shared" si="518"/>
        <v>99200</v>
      </c>
      <c r="AU654" s="11">
        <f t="shared" si="519"/>
        <v>-6.0000000000000053E-3</v>
      </c>
      <c r="AV654" s="11">
        <f t="shared" si="520"/>
        <v>-600</v>
      </c>
      <c r="AW654" s="11">
        <f t="shared" si="521"/>
        <v>-3.4883278458213473E-3</v>
      </c>
      <c r="AX654" s="11">
        <f t="shared" si="522"/>
        <v>4.9965116721541785</v>
      </c>
      <c r="AY654" s="11">
        <f t="shared" si="523"/>
        <v>-0.33871796970985441</v>
      </c>
      <c r="AZ654" s="11">
        <f t="shared" si="524"/>
        <v>-0.36009599999999908</v>
      </c>
      <c r="BA654" s="11">
        <f t="shared" si="525"/>
        <v>124.60214918769773</v>
      </c>
      <c r="BC654" s="11">
        <v>288</v>
      </c>
      <c r="BD654" s="11">
        <v>0.88</v>
      </c>
      <c r="BE654" s="11">
        <f t="shared" si="526"/>
        <v>88000</v>
      </c>
      <c r="BF654" s="11">
        <f t="shared" si="527"/>
        <v>0</v>
      </c>
      <c r="BG654" s="11">
        <f t="shared" si="528"/>
        <v>0</v>
      </c>
      <c r="BH654" s="11">
        <f t="shared" si="529"/>
        <v>-5.551732784983137E-2</v>
      </c>
      <c r="BI654" s="11">
        <f t="shared" si="530"/>
        <v>4.9444826721501682</v>
      </c>
      <c r="BJ654" s="11">
        <f t="shared" si="531"/>
        <v>0</v>
      </c>
      <c r="BK654" s="11">
        <f t="shared" si="532"/>
        <v>-0.31943999999999917</v>
      </c>
      <c r="BL654" s="11">
        <f t="shared" si="533"/>
        <v>141.35674524715122</v>
      </c>
      <c r="BN654" s="11">
        <v>288</v>
      </c>
      <c r="BO654" s="11">
        <v>0.97699999999999998</v>
      </c>
      <c r="BP654" s="11">
        <f t="shared" si="534"/>
        <v>97700</v>
      </c>
      <c r="BQ654" s="11">
        <f t="shared" si="535"/>
        <v>-7.0000000000000062E-3</v>
      </c>
      <c r="BR654" s="11">
        <f t="shared" si="536"/>
        <v>-700</v>
      </c>
      <c r="BS654" s="11">
        <f t="shared" si="537"/>
        <v>-1.0105436281226938E-2</v>
      </c>
      <c r="BT654" s="11">
        <f t="shared" si="538"/>
        <v>4.9898945637187735</v>
      </c>
      <c r="BU654" s="11">
        <f t="shared" si="539"/>
        <v>-0.40146334800965933</v>
      </c>
      <c r="BV654" s="11">
        <f t="shared" si="540"/>
        <v>-0.35465099999999911</v>
      </c>
      <c r="BW654" s="11">
        <f t="shared" si="541"/>
        <v>126.8460683028031</v>
      </c>
    </row>
    <row r="655" spans="1:75" x14ac:dyDescent="0.35">
      <c r="A655" s="4">
        <v>289</v>
      </c>
      <c r="B655" s="5">
        <v>200.86</v>
      </c>
      <c r="C655" s="5">
        <f t="shared" si="494"/>
        <v>-3.6200000000000045</v>
      </c>
      <c r="D655" s="5">
        <f t="shared" si="495"/>
        <v>2.3028934583565053</v>
      </c>
      <c r="E655" s="5">
        <f t="shared" si="496"/>
        <v>2.0086000000000003E-4</v>
      </c>
      <c r="F655" s="5">
        <f t="shared" si="497"/>
        <v>-3.6200000000000229E-6</v>
      </c>
      <c r="G655" s="5">
        <f t="shared" si="498"/>
        <v>-3.6971065416434947</v>
      </c>
      <c r="H655" s="6">
        <f t="shared" si="499"/>
        <v>3.2965198231313914E-2</v>
      </c>
      <c r="K655" s="11">
        <v>289</v>
      </c>
      <c r="L655" s="11">
        <v>1.7210000000000001</v>
      </c>
      <c r="M655" s="11">
        <f t="shared" si="500"/>
        <v>172100</v>
      </c>
      <c r="N655" s="11">
        <f t="shared" si="501"/>
        <v>1.8000000000000016E-2</v>
      </c>
      <c r="O655" s="11">
        <f t="shared" si="501"/>
        <v>1800</v>
      </c>
      <c r="P655" s="11">
        <f t="shared" si="502"/>
        <v>0.23578087032756029</v>
      </c>
      <c r="Q655" s="11">
        <f t="shared" si="502"/>
        <v>5.2357808703275603</v>
      </c>
      <c r="R655" s="11">
        <f t="shared" si="503"/>
        <v>0.57210001724213011</v>
      </c>
      <c r="S655" s="11">
        <f t="shared" si="504"/>
        <v>0.62300200000000394</v>
      </c>
      <c r="T655" s="11">
        <f t="shared" si="493"/>
        <v>490.34004358847051</v>
      </c>
      <c r="V655" s="11">
        <v>289</v>
      </c>
      <c r="W655" s="25">
        <v>1.542</v>
      </c>
      <c r="X655" s="11">
        <f t="shared" si="505"/>
        <v>154200</v>
      </c>
      <c r="Y655" s="11">
        <f t="shared" si="506"/>
        <v>1.0999999999999899E-2</v>
      </c>
      <c r="Z655" s="11">
        <f t="shared" si="507"/>
        <v>1100</v>
      </c>
      <c r="AA655" s="11">
        <f t="shared" si="508"/>
        <v>0.18808437371493819</v>
      </c>
      <c r="AB655" s="11">
        <f t="shared" si="509"/>
        <v>5.188084373714938</v>
      </c>
      <c r="AC655" s="11">
        <f>(AB655-AB656)/(G656-G655)</f>
        <v>0.39084584283880619</v>
      </c>
      <c r="AD655" s="11">
        <f>X655*F655</f>
        <v>-0.55820400000000359</v>
      </c>
      <c r="AE655" s="11">
        <f>(X655*E655)/(($I$3+$I$4)*286.9)+273</f>
        <v>467.73465846218562</v>
      </c>
      <c r="AG655" s="11">
        <v>289</v>
      </c>
      <c r="AH655" s="11">
        <v>1.236</v>
      </c>
      <c r="AI655" s="11">
        <f t="shared" si="510"/>
        <v>123600</v>
      </c>
      <c r="AJ655" s="11">
        <f t="shared" si="511"/>
        <v>-2.0000000000000018E-3</v>
      </c>
      <c r="AK655" s="11">
        <f t="shared" si="512"/>
        <v>-200</v>
      </c>
      <c r="AL655" s="11">
        <f t="shared" si="513"/>
        <v>9.2018470752797024E-2</v>
      </c>
      <c r="AM655" s="11">
        <f t="shared" si="514"/>
        <v>5.0920184707527971</v>
      </c>
      <c r="AN655" s="11">
        <f t="shared" si="515"/>
        <v>-8.9044023152213603E-2</v>
      </c>
      <c r="AO655" s="11">
        <f t="shared" si="516"/>
        <v>-0.44743200000000283</v>
      </c>
      <c r="AP655" s="11">
        <f t="shared" si="517"/>
        <v>91.383294532204786</v>
      </c>
      <c r="AR655" s="11">
        <v>289</v>
      </c>
      <c r="AS655" s="11">
        <v>0.98599999999999999</v>
      </c>
      <c r="AT655" s="11">
        <f t="shared" si="518"/>
        <v>98600</v>
      </c>
      <c r="AU655" s="11">
        <f t="shared" si="519"/>
        <v>-8.0000000000000071E-3</v>
      </c>
      <c r="AV655" s="11">
        <f t="shared" si="520"/>
        <v>-800</v>
      </c>
      <c r="AW655" s="11">
        <f t="shared" si="521"/>
        <v>-6.1230850587887945E-3</v>
      </c>
      <c r="AX655" s="11">
        <f t="shared" si="522"/>
        <v>4.993876914941211</v>
      </c>
      <c r="AY655" s="11">
        <f t="shared" si="523"/>
        <v>-0.44794278112819885</v>
      </c>
      <c r="AZ655" s="11">
        <f t="shared" si="524"/>
        <v>-0.35693200000000225</v>
      </c>
      <c r="BA655" s="11">
        <f t="shared" si="525"/>
        <v>128.11806505562615</v>
      </c>
      <c r="BC655" s="11">
        <v>289</v>
      </c>
      <c r="BD655" s="11">
        <v>0.88</v>
      </c>
      <c r="BE655" s="11">
        <f t="shared" si="526"/>
        <v>88000</v>
      </c>
      <c r="BF655" s="11">
        <f t="shared" si="527"/>
        <v>0</v>
      </c>
      <c r="BG655" s="11">
        <f t="shared" si="528"/>
        <v>0</v>
      </c>
      <c r="BH655" s="11">
        <f t="shared" si="529"/>
        <v>-5.551732784983137E-2</v>
      </c>
      <c r="BI655" s="11">
        <f t="shared" si="530"/>
        <v>4.9444826721501682</v>
      </c>
      <c r="BJ655" s="11">
        <f t="shared" si="531"/>
        <v>0</v>
      </c>
      <c r="BK655" s="11">
        <f t="shared" si="532"/>
        <v>-0.31856000000000201</v>
      </c>
      <c r="BL655" s="11">
        <f t="shared" si="533"/>
        <v>143.6936077575568</v>
      </c>
      <c r="BN655" s="11">
        <v>289</v>
      </c>
      <c r="BO655" s="11">
        <v>0.97</v>
      </c>
      <c r="BP655" s="11">
        <f t="shared" si="534"/>
        <v>97000</v>
      </c>
      <c r="BQ655" s="11">
        <f t="shared" si="535"/>
        <v>-3.0000000000000027E-3</v>
      </c>
      <c r="BR655" s="11">
        <f t="shared" si="536"/>
        <v>-300</v>
      </c>
      <c r="BS655" s="11">
        <f t="shared" si="537"/>
        <v>-1.322826573375516E-2</v>
      </c>
      <c r="BT655" s="11">
        <f t="shared" si="538"/>
        <v>4.9867717342662452</v>
      </c>
      <c r="BU655" s="11">
        <f t="shared" si="539"/>
        <v>-0.17031920364844763</v>
      </c>
      <c r="BV655" s="11">
        <f t="shared" si="540"/>
        <v>-0.35114000000000223</v>
      </c>
      <c r="BW655" s="11">
        <f t="shared" si="541"/>
        <v>130.46909036912513</v>
      </c>
    </row>
    <row r="656" spans="1:75" x14ac:dyDescent="0.35">
      <c r="A656" s="4">
        <v>290</v>
      </c>
      <c r="B656" s="5">
        <v>197.24</v>
      </c>
      <c r="C656" s="5">
        <f t="shared" si="494"/>
        <v>-3.6200000000000045</v>
      </c>
      <c r="D656" s="5">
        <f t="shared" si="495"/>
        <v>2.2949949938591003</v>
      </c>
      <c r="E656" s="5">
        <f t="shared" si="496"/>
        <v>1.9724E-4</v>
      </c>
      <c r="F656" s="5">
        <f t="shared" si="497"/>
        <v>-3.6199999999999958E-6</v>
      </c>
      <c r="G656" s="5">
        <f t="shared" si="498"/>
        <v>-3.7050050061408997</v>
      </c>
      <c r="H656" s="6">
        <f t="shared" si="499"/>
        <v>3.2226435396514402E-2</v>
      </c>
      <c r="K656" s="11">
        <v>290</v>
      </c>
      <c r="L656" s="11">
        <v>1.7390000000000001</v>
      </c>
      <c r="M656" s="11">
        <f t="shared" si="500"/>
        <v>173900</v>
      </c>
      <c r="N656" s="11">
        <f t="shared" si="501"/>
        <v>2.1999999999999797E-2</v>
      </c>
      <c r="O656" s="11">
        <f t="shared" si="501"/>
        <v>2200</v>
      </c>
      <c r="P656" s="11">
        <f t="shared" si="502"/>
        <v>0.24029958200271248</v>
      </c>
      <c r="Q656" s="11">
        <f t="shared" si="502"/>
        <v>5.2402995820027121</v>
      </c>
      <c r="R656" s="11">
        <f t="shared" si="503"/>
        <v>0.67867303684507108</v>
      </c>
      <c r="S656" s="11">
        <f t="shared" si="504"/>
        <v>0.62951799999999924</v>
      </c>
      <c r="T656" s="11">
        <f t="shared" si="493"/>
        <v>488.6552310054015</v>
      </c>
      <c r="V656" s="11">
        <v>290</v>
      </c>
      <c r="W656" s="25">
        <v>1.5529999999999999</v>
      </c>
      <c r="X656" s="11">
        <f t="shared" si="505"/>
        <v>155300</v>
      </c>
      <c r="Y656" s="11">
        <f t="shared" si="506"/>
        <v>1.1000000000000121E-2</v>
      </c>
      <c r="Z656" s="11">
        <f t="shared" si="507"/>
        <v>1100</v>
      </c>
      <c r="AA656" s="11">
        <f t="shared" si="508"/>
        <v>0.19117145572855851</v>
      </c>
      <c r="AB656" s="11">
        <f t="shared" si="509"/>
        <v>5.1911714557285586</v>
      </c>
      <c r="AC656" s="11">
        <f>(AB656-AB657)/(G657-G656)</f>
        <v>0.3810289069514316</v>
      </c>
      <c r="AD656" s="11">
        <f>X656*F656</f>
        <v>-0.56218599999999941</v>
      </c>
      <c r="AE656" s="11">
        <f>(X656*E656)/(($I$3+$I$4)*286.9)+273</f>
        <v>465.58917409510553</v>
      </c>
      <c r="AG656" s="11">
        <v>290</v>
      </c>
      <c r="AH656" s="11">
        <v>1.234</v>
      </c>
      <c r="AI656" s="11">
        <f t="shared" si="510"/>
        <v>123400</v>
      </c>
      <c r="AJ656" s="11">
        <f t="shared" si="511"/>
        <v>-2.0000000000000018E-3</v>
      </c>
      <c r="AK656" s="11">
        <f t="shared" si="512"/>
        <v>-200</v>
      </c>
      <c r="AL656" s="11">
        <f t="shared" si="513"/>
        <v>9.131515969722287E-2</v>
      </c>
      <c r="AM656" s="11">
        <f t="shared" si="514"/>
        <v>5.0913151596972233</v>
      </c>
      <c r="AN656" s="11">
        <f t="shared" si="515"/>
        <v>-8.7566352054877894E-2</v>
      </c>
      <c r="AO656" s="11">
        <f t="shared" si="516"/>
        <v>-0.44670799999999949</v>
      </c>
      <c r="AP656" s="11">
        <f t="shared" si="517"/>
        <v>94.9450639382475</v>
      </c>
      <c r="AR656" s="11">
        <v>290</v>
      </c>
      <c r="AS656" s="11">
        <v>0.97799999999999998</v>
      </c>
      <c r="AT656" s="11">
        <f t="shared" si="518"/>
        <v>97800</v>
      </c>
      <c r="AU656" s="11">
        <f t="shared" si="519"/>
        <v>-7.0000000000000062E-3</v>
      </c>
      <c r="AV656" s="11">
        <f t="shared" si="520"/>
        <v>-700</v>
      </c>
      <c r="AW656" s="11">
        <f t="shared" si="521"/>
        <v>-9.6611452123985687E-3</v>
      </c>
      <c r="AX656" s="11">
        <f t="shared" si="522"/>
        <v>4.9903388547876011</v>
      </c>
      <c r="AY656" s="11">
        <f t="shared" si="523"/>
        <v>-0.38778259037719687</v>
      </c>
      <c r="AZ656" s="11">
        <f t="shared" si="524"/>
        <v>-0.35403599999999957</v>
      </c>
      <c r="BA656" s="11">
        <f t="shared" si="525"/>
        <v>131.88352717310056</v>
      </c>
      <c r="BC656" s="11">
        <v>290</v>
      </c>
      <c r="BD656" s="11">
        <v>0.88</v>
      </c>
      <c r="BE656" s="11">
        <f t="shared" si="526"/>
        <v>88000</v>
      </c>
      <c r="BF656" s="11">
        <f t="shared" si="527"/>
        <v>4.0000000000000036E-3</v>
      </c>
      <c r="BG656" s="11">
        <f t="shared" si="528"/>
        <v>400</v>
      </c>
      <c r="BH656" s="11">
        <f t="shared" si="529"/>
        <v>-5.551732784983137E-2</v>
      </c>
      <c r="BI656" s="11">
        <f t="shared" si="530"/>
        <v>4.9444826721501682</v>
      </c>
      <c r="BJ656" s="11">
        <f t="shared" si="531"/>
        <v>0.24482873801943986</v>
      </c>
      <c r="BK656" s="11">
        <f t="shared" si="532"/>
        <v>-0.31855999999999962</v>
      </c>
      <c r="BL656" s="11">
        <f t="shared" si="533"/>
        <v>146.02403263019269</v>
      </c>
      <c r="BN656" s="11">
        <v>290</v>
      </c>
      <c r="BO656" s="11">
        <v>0.96699999999999997</v>
      </c>
      <c r="BP656" s="11">
        <f t="shared" si="534"/>
        <v>96700</v>
      </c>
      <c r="BQ656" s="11">
        <f t="shared" si="535"/>
        <v>-1.0000000000000009E-3</v>
      </c>
      <c r="BR656" s="11">
        <f t="shared" si="536"/>
        <v>-100</v>
      </c>
      <c r="BS656" s="11">
        <f t="shared" si="537"/>
        <v>-1.4573525916998339E-2</v>
      </c>
      <c r="BT656" s="11">
        <f t="shared" si="538"/>
        <v>4.9854264740830017</v>
      </c>
      <c r="BU656" s="11">
        <f t="shared" si="539"/>
        <v>-5.5855818956363011E-2</v>
      </c>
      <c r="BV656" s="11">
        <f t="shared" si="540"/>
        <v>-0.35005399999999959</v>
      </c>
      <c r="BW656" s="11">
        <f t="shared" si="541"/>
        <v>133.47072676522311</v>
      </c>
    </row>
    <row r="657" spans="1:75" x14ac:dyDescent="0.35">
      <c r="A657" s="4">
        <v>291</v>
      </c>
      <c r="B657" s="5">
        <v>193.62</v>
      </c>
      <c r="C657" s="5">
        <f t="shared" si="494"/>
        <v>-3.5999999999999943</v>
      </c>
      <c r="D657" s="5">
        <f t="shared" si="495"/>
        <v>2.2869502157875488</v>
      </c>
      <c r="E657" s="5">
        <f t="shared" si="496"/>
        <v>1.9362000000000001E-4</v>
      </c>
      <c r="F657" s="5">
        <f t="shared" si="497"/>
        <v>-3.6000000000000062E-6</v>
      </c>
      <c r="G657" s="5">
        <f t="shared" si="498"/>
        <v>-3.7130497842124512</v>
      </c>
      <c r="H657" s="6">
        <f t="shared" si="499"/>
        <v>3.1489012719971815E-2</v>
      </c>
      <c r="K657" s="11">
        <v>291</v>
      </c>
      <c r="L657" s="11">
        <v>1.7609999999999999</v>
      </c>
      <c r="M657" s="11">
        <f t="shared" si="500"/>
        <v>176100</v>
      </c>
      <c r="N657" s="11">
        <f t="shared" si="501"/>
        <v>2.5000000000000133E-2</v>
      </c>
      <c r="O657" s="11">
        <f t="shared" si="501"/>
        <v>2500</v>
      </c>
      <c r="P657" s="11">
        <f t="shared" si="502"/>
        <v>0.24575935596727688</v>
      </c>
      <c r="Q657" s="11">
        <f t="shared" si="502"/>
        <v>5.2457593559672766</v>
      </c>
      <c r="R657" s="11">
        <f t="shared" si="503"/>
        <v>0.75109461029229274</v>
      </c>
      <c r="S657" s="11">
        <f t="shared" si="504"/>
        <v>0.63396000000000108</v>
      </c>
      <c r="T657" s="11">
        <f t="shared" si="493"/>
        <v>487.37542229347849</v>
      </c>
      <c r="V657" s="11">
        <v>291</v>
      </c>
      <c r="W657" s="25">
        <v>1.5640000000000001</v>
      </c>
      <c r="X657" s="11">
        <f t="shared" si="505"/>
        <v>156400</v>
      </c>
      <c r="Y657" s="11">
        <f t="shared" si="506"/>
        <v>2.9999999999998916E-3</v>
      </c>
      <c r="Z657" s="11">
        <f t="shared" si="507"/>
        <v>300</v>
      </c>
      <c r="AA657" s="11">
        <f t="shared" si="508"/>
        <v>0.19423674872382921</v>
      </c>
      <c r="AB657" s="11">
        <f t="shared" si="509"/>
        <v>5.1942367487238288</v>
      </c>
      <c r="AC657" s="11">
        <f>(AB657-AB658)/(G658-G657)</f>
        <v>0.10210498684622549</v>
      </c>
      <c r="AD657" s="11">
        <f>X657*F657</f>
        <v>-0.56304000000000098</v>
      </c>
      <c r="AE657" s="11">
        <f>(X657*E657)/(($I$3+$I$4)*286.9)+273</f>
        <v>463.39361752810925</v>
      </c>
      <c r="AG657" s="11">
        <v>291</v>
      </c>
      <c r="AH657" s="11">
        <v>1.232</v>
      </c>
      <c r="AI657" s="11">
        <f t="shared" si="510"/>
        <v>123200</v>
      </c>
      <c r="AJ657" s="11">
        <f t="shared" si="511"/>
        <v>6.0000000000000053E-3</v>
      </c>
      <c r="AK657" s="11">
        <f t="shared" si="512"/>
        <v>600</v>
      </c>
      <c r="AL657" s="11">
        <f t="shared" si="513"/>
        <v>9.0610707828406648E-2</v>
      </c>
      <c r="AM657" s="11">
        <f t="shared" si="514"/>
        <v>5.0906107078284064</v>
      </c>
      <c r="AN657" s="11">
        <f t="shared" si="515"/>
        <v>0.25885930752335851</v>
      </c>
      <c r="AO657" s="11">
        <f t="shared" si="516"/>
        <v>-0.44352000000000075</v>
      </c>
      <c r="AP657" s="11">
        <f t="shared" si="517"/>
        <v>98.496240503960024</v>
      </c>
      <c r="AR657" s="11">
        <v>291</v>
      </c>
      <c r="AS657" s="11">
        <v>0.97099999999999997</v>
      </c>
      <c r="AT657" s="11">
        <f t="shared" si="518"/>
        <v>97100</v>
      </c>
      <c r="AU657" s="11">
        <f t="shared" si="519"/>
        <v>-1.2000000000000011E-2</v>
      </c>
      <c r="AV657" s="11">
        <f t="shared" si="520"/>
        <v>-1200</v>
      </c>
      <c r="AW657" s="11">
        <f t="shared" si="521"/>
        <v>-1.2780770091995148E-2</v>
      </c>
      <c r="AX657" s="11">
        <f t="shared" si="522"/>
        <v>4.9872192299080051</v>
      </c>
      <c r="AY657" s="11">
        <f t="shared" si="523"/>
        <v>-0.66257976309167932</v>
      </c>
      <c r="AZ657" s="11">
        <f t="shared" si="524"/>
        <v>-0.34956000000000059</v>
      </c>
      <c r="BA657" s="11">
        <f t="shared" si="525"/>
        <v>135.46497526732563</v>
      </c>
      <c r="BC657" s="11">
        <v>291</v>
      </c>
      <c r="BD657" s="11">
        <v>0.88400000000000001</v>
      </c>
      <c r="BE657" s="11">
        <f t="shared" si="526"/>
        <v>88400</v>
      </c>
      <c r="BF657" s="11">
        <f t="shared" si="527"/>
        <v>2.0000000000000018E-3</v>
      </c>
      <c r="BG657" s="11">
        <f t="shared" si="528"/>
        <v>200</v>
      </c>
      <c r="BH657" s="11">
        <f t="shared" si="529"/>
        <v>-5.3547734986926908E-2</v>
      </c>
      <c r="BI657" s="11">
        <f t="shared" si="530"/>
        <v>4.9464522650130727</v>
      </c>
      <c r="BJ657" s="11">
        <f t="shared" si="531"/>
        <v>0.12041082939357826</v>
      </c>
      <c r="BK657" s="11">
        <f t="shared" si="532"/>
        <v>-0.31824000000000052</v>
      </c>
      <c r="BL657" s="11">
        <f t="shared" si="533"/>
        <v>147.78788685511418</v>
      </c>
      <c r="BN657" s="11">
        <v>291</v>
      </c>
      <c r="BO657" s="11">
        <v>0.96599999999999997</v>
      </c>
      <c r="BP657" s="11">
        <f t="shared" si="534"/>
        <v>96600</v>
      </c>
      <c r="BQ657" s="11">
        <f t="shared" si="535"/>
        <v>3.0000000000000027E-3</v>
      </c>
      <c r="BR657" s="11">
        <f t="shared" si="536"/>
        <v>300</v>
      </c>
      <c r="BS657" s="11">
        <f t="shared" si="537"/>
        <v>-1.5022873584506671E-2</v>
      </c>
      <c r="BT657" s="11">
        <f t="shared" si="538"/>
        <v>4.984977126415493</v>
      </c>
      <c r="BU657" s="11">
        <f t="shared" si="539"/>
        <v>0.16521492099731575</v>
      </c>
      <c r="BV657" s="11">
        <f t="shared" si="540"/>
        <v>-0.34776000000000062</v>
      </c>
      <c r="BW657" s="11">
        <f t="shared" si="541"/>
        <v>136.17318857696867</v>
      </c>
    </row>
    <row r="658" spans="1:75" x14ac:dyDescent="0.35">
      <c r="A658" s="4">
        <v>292</v>
      </c>
      <c r="B658" s="5">
        <v>190.02</v>
      </c>
      <c r="C658" s="5">
        <f t="shared" si="494"/>
        <v>-3.6000000000000227</v>
      </c>
      <c r="D658" s="5">
        <f t="shared" si="495"/>
        <v>2.2787993137555556</v>
      </c>
      <c r="E658" s="5">
        <f t="shared" si="496"/>
        <v>1.9002E-4</v>
      </c>
      <c r="F658" s="5">
        <f t="shared" si="497"/>
        <v>-3.6000000000000062E-6</v>
      </c>
      <c r="G658" s="5">
        <f t="shared" si="498"/>
        <v>-3.7212006862444444</v>
      </c>
      <c r="H658" s="6">
        <f t="shared" si="499"/>
        <v>3.0753225364804015E-2</v>
      </c>
      <c r="K658" s="11">
        <v>292</v>
      </c>
      <c r="L658" s="11">
        <v>1.786</v>
      </c>
      <c r="M658" s="11">
        <f t="shared" si="500"/>
        <v>178600</v>
      </c>
      <c r="N658" s="11">
        <f t="shared" si="501"/>
        <v>2.6999999999999913E-2</v>
      </c>
      <c r="O658" s="11">
        <f t="shared" si="501"/>
        <v>2700</v>
      </c>
      <c r="P658" s="11">
        <f t="shared" si="502"/>
        <v>0.25188145455252764</v>
      </c>
      <c r="Q658" s="11">
        <f t="shared" si="502"/>
        <v>5.2518814545525272</v>
      </c>
      <c r="R658" s="11">
        <f t="shared" si="503"/>
        <v>0.7844587093299179</v>
      </c>
      <c r="S658" s="11">
        <f t="shared" si="504"/>
        <v>0.64296000000000109</v>
      </c>
      <c r="T658" s="11">
        <f t="shared" si="493"/>
        <v>486.3763046027837</v>
      </c>
      <c r="V658" s="11">
        <v>292</v>
      </c>
      <c r="W658" s="25">
        <v>1.5669999999999999</v>
      </c>
      <c r="X658" s="11">
        <f t="shared" si="505"/>
        <v>156700</v>
      </c>
      <c r="Y658" s="11">
        <f t="shared" si="506"/>
        <v>-2.0000000000000018E-3</v>
      </c>
      <c r="Z658" s="11">
        <f t="shared" si="507"/>
        <v>-200</v>
      </c>
      <c r="AA658" s="11">
        <f t="shared" si="508"/>
        <v>0.19506899646859011</v>
      </c>
      <c r="AB658" s="11">
        <f t="shared" si="509"/>
        <v>5.1950689964685903</v>
      </c>
      <c r="AC658" s="11">
        <f>(AB658-AB659)/(G659-G658)</f>
        <v>-6.677106835418109E-2</v>
      </c>
      <c r="AD658" s="11">
        <f>X658*F658</f>
        <v>-0.56412000000000095</v>
      </c>
      <c r="AE658" s="11">
        <f>(X658*E658)/(($I$3+$I$4)*286.9)+273</f>
        <v>460.21202089169208</v>
      </c>
      <c r="AG658" s="11">
        <v>292</v>
      </c>
      <c r="AH658" s="11">
        <v>1.238</v>
      </c>
      <c r="AI658" s="11">
        <f t="shared" si="510"/>
        <v>123800</v>
      </c>
      <c r="AJ658" s="11">
        <f t="shared" si="511"/>
        <v>1.0000000000001119E-3</v>
      </c>
      <c r="AK658" s="11">
        <f t="shared" si="512"/>
        <v>100.00000000001455</v>
      </c>
      <c r="AL658" s="11">
        <f t="shared" si="513"/>
        <v>9.2720644684099171E-2</v>
      </c>
      <c r="AM658" s="11">
        <f t="shared" si="514"/>
        <v>5.0927206446840989</v>
      </c>
      <c r="AN658" s="11">
        <f t="shared" si="515"/>
        <v>4.2213760399964051E-2</v>
      </c>
      <c r="AO658" s="11">
        <f t="shared" si="516"/>
        <v>-0.44568000000000074</v>
      </c>
      <c r="AP658" s="11">
        <f t="shared" si="517"/>
        <v>100.90675544284912</v>
      </c>
      <c r="AR658" s="11">
        <v>292</v>
      </c>
      <c r="AS658" s="11">
        <v>0.95899999999999996</v>
      </c>
      <c r="AT658" s="11">
        <f t="shared" si="518"/>
        <v>95900</v>
      </c>
      <c r="AU658" s="11">
        <f t="shared" si="519"/>
        <v>-1.0000000000000009E-2</v>
      </c>
      <c r="AV658" s="11">
        <f t="shared" si="520"/>
        <v>-1000</v>
      </c>
      <c r="AW658" s="11">
        <f t="shared" si="521"/>
        <v>-1.8181392829336417E-2</v>
      </c>
      <c r="AX658" s="11">
        <f t="shared" si="522"/>
        <v>4.9818186071706636</v>
      </c>
      <c r="AY658" s="11">
        <f t="shared" si="523"/>
        <v>-0.54803163660721999</v>
      </c>
      <c r="AZ658" s="11">
        <f t="shared" si="524"/>
        <v>-0.3452400000000006</v>
      </c>
      <c r="BA658" s="11">
        <f t="shared" si="525"/>
        <v>139.69028955548652</v>
      </c>
      <c r="BC658" s="11">
        <v>292</v>
      </c>
      <c r="BD658" s="11">
        <v>0.88600000000000001</v>
      </c>
      <c r="BE658" s="11">
        <f t="shared" si="526"/>
        <v>88600</v>
      </c>
      <c r="BF658" s="11">
        <f t="shared" si="527"/>
        <v>6.0000000000000053E-3</v>
      </c>
      <c r="BG658" s="11">
        <f t="shared" si="528"/>
        <v>600</v>
      </c>
      <c r="BH658" s="11">
        <f t="shared" si="529"/>
        <v>-5.2566278112949241E-2</v>
      </c>
      <c r="BI658" s="11">
        <f t="shared" si="530"/>
        <v>4.9474337218870508</v>
      </c>
      <c r="BJ658" s="11">
        <f t="shared" si="531"/>
        <v>0.35285897327733357</v>
      </c>
      <c r="BK658" s="11">
        <f t="shared" si="532"/>
        <v>-0.31896000000000052</v>
      </c>
      <c r="BL658" s="11">
        <f t="shared" si="533"/>
        <v>149.83795260287911</v>
      </c>
      <c r="BN658" s="11">
        <v>292</v>
      </c>
      <c r="BO658" s="11">
        <v>0.96899999999999997</v>
      </c>
      <c r="BP658" s="11">
        <f t="shared" si="534"/>
        <v>96900</v>
      </c>
      <c r="BQ658" s="11">
        <f t="shared" si="535"/>
        <v>3.0000000000000027E-3</v>
      </c>
      <c r="BR658" s="11">
        <f t="shared" si="536"/>
        <v>300</v>
      </c>
      <c r="BS658" s="11">
        <f t="shared" si="537"/>
        <v>-1.3676222949234686E-2</v>
      </c>
      <c r="BT658" s="11">
        <f t="shared" si="538"/>
        <v>4.9863237770507656</v>
      </c>
      <c r="BU658" s="11">
        <f t="shared" si="539"/>
        <v>0.16161292440905919</v>
      </c>
      <c r="BV658" s="11">
        <f t="shared" si="540"/>
        <v>-0.34884000000000059</v>
      </c>
      <c r="BW658" s="11">
        <f t="shared" si="541"/>
        <v>138.30019872707658</v>
      </c>
    </row>
    <row r="659" spans="1:75" x14ac:dyDescent="0.35">
      <c r="A659" s="4">
        <v>293</v>
      </c>
      <c r="B659" s="5">
        <v>186.42</v>
      </c>
      <c r="C659" s="5">
        <f t="shared" si="494"/>
        <v>-3.589999999999975</v>
      </c>
      <c r="D659" s="5">
        <f t="shared" si="495"/>
        <v>2.2704925036386179</v>
      </c>
      <c r="E659" s="5">
        <f t="shared" si="496"/>
        <v>1.8641999999999999E-4</v>
      </c>
      <c r="F659" s="5">
        <f t="shared" si="497"/>
        <v>-3.5899999999999843E-6</v>
      </c>
      <c r="G659" s="5">
        <f t="shared" si="498"/>
        <v>-3.7295074963613821</v>
      </c>
      <c r="H659" s="6">
        <f t="shared" si="499"/>
        <v>3.0019370580606136E-2</v>
      </c>
      <c r="K659" s="11">
        <v>293</v>
      </c>
      <c r="L659" s="11">
        <v>1.8129999999999999</v>
      </c>
      <c r="M659" s="11">
        <f t="shared" si="500"/>
        <v>181300</v>
      </c>
      <c r="N659" s="11">
        <f t="shared" si="501"/>
        <v>2.3000000000000131E-2</v>
      </c>
      <c r="O659" s="11">
        <f t="shared" si="501"/>
        <v>2300</v>
      </c>
      <c r="P659" s="11">
        <f t="shared" si="502"/>
        <v>0.25839780409550867</v>
      </c>
      <c r="Q659" s="11">
        <f t="shared" si="502"/>
        <v>5.2583978040955088</v>
      </c>
      <c r="R659" s="11">
        <f t="shared" si="503"/>
        <v>0.64829413857203511</v>
      </c>
      <c r="S659" s="11">
        <f t="shared" si="504"/>
        <v>0.6508669999999972</v>
      </c>
      <c r="T659" s="11">
        <f t="shared" si="493"/>
        <v>485.49843155086148</v>
      </c>
      <c r="V659" s="11">
        <v>293</v>
      </c>
      <c r="W659" s="25">
        <v>1.5649999999999999</v>
      </c>
      <c r="X659" s="11">
        <f t="shared" si="505"/>
        <v>156500</v>
      </c>
      <c r="Y659" s="11">
        <f t="shared" si="506"/>
        <v>2.0000000000000018E-3</v>
      </c>
      <c r="Z659" s="11">
        <f t="shared" si="507"/>
        <v>200</v>
      </c>
      <c r="AA659" s="11">
        <f t="shared" si="508"/>
        <v>0.19451434188246727</v>
      </c>
      <c r="AB659" s="11">
        <f t="shared" si="509"/>
        <v>5.1945143418824671</v>
      </c>
      <c r="AC659" s="11">
        <f>(AB659-AB660)/(G660-G659)</f>
        <v>6.5678113855883846E-2</v>
      </c>
      <c r="AD659" s="11">
        <f>X659*F659</f>
        <v>-0.56183499999999753</v>
      </c>
      <c r="AE659" s="11">
        <f>(X659*E659)/(($I$3+$I$4)*286.9)+273</f>
        <v>456.43080274522799</v>
      </c>
      <c r="AG659" s="11">
        <v>293</v>
      </c>
      <c r="AH659" s="11">
        <v>1.2390000000000001</v>
      </c>
      <c r="AI659" s="11">
        <f t="shared" si="510"/>
        <v>123900.00000000001</v>
      </c>
      <c r="AJ659" s="11">
        <f t="shared" si="511"/>
        <v>4.9999999999998934E-3</v>
      </c>
      <c r="AK659" s="11">
        <f t="shared" si="512"/>
        <v>499.99999999998545</v>
      </c>
      <c r="AL659" s="11">
        <f t="shared" si="513"/>
        <v>9.3071306376063492E-2</v>
      </c>
      <c r="AM659" s="11">
        <f t="shared" si="514"/>
        <v>5.0930713063760633</v>
      </c>
      <c r="AN659" s="11">
        <f t="shared" si="515"/>
        <v>0.20711246745605513</v>
      </c>
      <c r="AO659" s="11">
        <f t="shared" si="516"/>
        <v>-0.44480099999999811</v>
      </c>
      <c r="AP659" s="11">
        <f t="shared" si="517"/>
        <v>104.03075084955643</v>
      </c>
      <c r="AR659" s="11">
        <v>293</v>
      </c>
      <c r="AS659" s="11">
        <v>0.94899999999999995</v>
      </c>
      <c r="AT659" s="11">
        <f t="shared" si="518"/>
        <v>94900</v>
      </c>
      <c r="AU659" s="11">
        <f t="shared" si="519"/>
        <v>-4.0000000000000036E-3</v>
      </c>
      <c r="AV659" s="11">
        <f t="shared" si="520"/>
        <v>-400</v>
      </c>
      <c r="AW659" s="11">
        <f t="shared" si="521"/>
        <v>-2.2733787572707352E-2</v>
      </c>
      <c r="AX659" s="11">
        <f t="shared" si="522"/>
        <v>4.9772662124272928</v>
      </c>
      <c r="AY659" s="11">
        <f t="shared" si="523"/>
        <v>-0.21721661084273144</v>
      </c>
      <c r="AZ659" s="11">
        <f t="shared" si="524"/>
        <v>-0.34069099999999852</v>
      </c>
      <c r="BA659" s="11">
        <f t="shared" si="525"/>
        <v>143.579646938038</v>
      </c>
      <c r="BC659" s="11">
        <v>293</v>
      </c>
      <c r="BD659" s="11">
        <v>0.89200000000000002</v>
      </c>
      <c r="BE659" s="11">
        <f t="shared" si="526"/>
        <v>89200</v>
      </c>
      <c r="BF659" s="11">
        <f t="shared" si="527"/>
        <v>4.0000000000000036E-3</v>
      </c>
      <c r="BG659" s="11">
        <f t="shared" si="528"/>
        <v>400</v>
      </c>
      <c r="BH659" s="11">
        <f t="shared" si="529"/>
        <v>-4.9635145623876928E-2</v>
      </c>
      <c r="BI659" s="11">
        <f t="shared" si="530"/>
        <v>4.9503648543761232</v>
      </c>
      <c r="BJ659" s="11">
        <f t="shared" si="531"/>
        <v>0.23009414743272219</v>
      </c>
      <c r="BK659" s="11">
        <f t="shared" si="532"/>
        <v>-0.32022799999999857</v>
      </c>
      <c r="BL659" s="11">
        <f t="shared" si="533"/>
        <v>151.35305065198091</v>
      </c>
      <c r="BN659" s="11">
        <v>293</v>
      </c>
      <c r="BO659" s="11">
        <v>0.97199999999999998</v>
      </c>
      <c r="BP659" s="11">
        <f t="shared" si="534"/>
        <v>97200</v>
      </c>
      <c r="BQ659" s="11">
        <f t="shared" si="535"/>
        <v>6.0000000000000053E-3</v>
      </c>
      <c r="BR659" s="11">
        <f t="shared" si="536"/>
        <v>600</v>
      </c>
      <c r="BS659" s="11">
        <f t="shared" si="537"/>
        <v>-1.2333735073725434E-2</v>
      </c>
      <c r="BT659" s="11">
        <f t="shared" si="538"/>
        <v>4.9876662649262746</v>
      </c>
      <c r="BU659" s="11">
        <f t="shared" si="539"/>
        <v>0.31646842123698865</v>
      </c>
      <c r="BV659" s="11">
        <f t="shared" si="540"/>
        <v>-0.34894799999999848</v>
      </c>
      <c r="BW659" s="11">
        <f t="shared" si="541"/>
        <v>140.44301035171014</v>
      </c>
    </row>
    <row r="660" spans="1:75" x14ac:dyDescent="0.35">
      <c r="A660" s="4">
        <v>294</v>
      </c>
      <c r="B660" s="5">
        <v>182.83</v>
      </c>
      <c r="C660" s="5">
        <f t="shared" si="494"/>
        <v>-3.5700000000000216</v>
      </c>
      <c r="D660" s="5">
        <f t="shared" si="495"/>
        <v>2.2620474592614253</v>
      </c>
      <c r="E660" s="5">
        <f t="shared" si="496"/>
        <v>1.8283000000000001E-4</v>
      </c>
      <c r="F660" s="5">
        <f t="shared" si="497"/>
        <v>-3.5700000000000217E-6</v>
      </c>
      <c r="G660" s="5">
        <f t="shared" si="498"/>
        <v>-3.7379525407385747</v>
      </c>
      <c r="H660" s="6">
        <f t="shared" si="499"/>
        <v>2.9287747501319183E-2</v>
      </c>
      <c r="K660" s="11">
        <v>294</v>
      </c>
      <c r="L660" s="11">
        <v>1.8360000000000001</v>
      </c>
      <c r="M660" s="11">
        <f t="shared" si="500"/>
        <v>183600</v>
      </c>
      <c r="N660" s="11">
        <f t="shared" si="501"/>
        <v>1.0999999999999899E-2</v>
      </c>
      <c r="O660" s="11">
        <f t="shared" si="501"/>
        <v>1100</v>
      </c>
      <c r="P660" s="11">
        <f t="shared" si="502"/>
        <v>0.26387267686522364</v>
      </c>
      <c r="Q660" s="11">
        <f t="shared" si="502"/>
        <v>5.2638726768652235</v>
      </c>
      <c r="R660" s="11">
        <f t="shared" si="503"/>
        <v>0.30291898956249758</v>
      </c>
      <c r="S660" s="11">
        <f t="shared" si="504"/>
        <v>0.65545200000000403</v>
      </c>
      <c r="T660" s="11">
        <f t="shared" si="493"/>
        <v>484.05009756940615</v>
      </c>
      <c r="V660" s="11">
        <v>294</v>
      </c>
      <c r="W660" s="25">
        <v>1.5669999999999999</v>
      </c>
      <c r="X660" s="11">
        <f t="shared" si="505"/>
        <v>156700</v>
      </c>
      <c r="Y660" s="11">
        <f t="shared" si="506"/>
        <v>5.0000000000001155E-3</v>
      </c>
      <c r="Z660" s="11">
        <f t="shared" si="507"/>
        <v>500</v>
      </c>
      <c r="AA660" s="11">
        <f t="shared" si="508"/>
        <v>0.19506899646859011</v>
      </c>
      <c r="AB660" s="11">
        <f t="shared" si="509"/>
        <v>5.1950689964685903</v>
      </c>
      <c r="AC660" s="11">
        <f>(AB660-AB661)/(G661-G660)</f>
        <v>0.16155235668075357</v>
      </c>
      <c r="AD660" s="11">
        <f>X660*F660</f>
        <v>-0.55941900000000344</v>
      </c>
      <c r="AE660" s="11">
        <f>(X660*E660)/(($I$3+$I$4)*286.9)+273</f>
        <v>453.12826954861623</v>
      </c>
      <c r="AG660" s="11">
        <v>294</v>
      </c>
      <c r="AH660" s="11">
        <v>1.244</v>
      </c>
      <c r="AI660" s="11">
        <f t="shared" si="510"/>
        <v>124400</v>
      </c>
      <c r="AJ660" s="11">
        <f t="shared" si="511"/>
        <v>-2.0000000000000018E-3</v>
      </c>
      <c r="AK660" s="11">
        <f t="shared" si="512"/>
        <v>-200</v>
      </c>
      <c r="AL660" s="11">
        <f t="shared" si="513"/>
        <v>9.4820380354799894E-2</v>
      </c>
      <c r="AM660" s="11">
        <f t="shared" si="514"/>
        <v>5.0948203803547996</v>
      </c>
      <c r="AN660" s="11">
        <f t="shared" si="515"/>
        <v>-8.1594936145092653E-2</v>
      </c>
      <c r="AO660" s="11">
        <f t="shared" si="516"/>
        <v>-0.44410800000000272</v>
      </c>
      <c r="AP660" s="11">
        <f t="shared" si="517"/>
        <v>106.6159452369287</v>
      </c>
      <c r="AR660" s="11">
        <v>294</v>
      </c>
      <c r="AS660" s="11">
        <v>0.94499999999999995</v>
      </c>
      <c r="AT660" s="11">
        <f t="shared" si="518"/>
        <v>94500</v>
      </c>
      <c r="AU660" s="11">
        <f t="shared" si="519"/>
        <v>-7.0000000000000062E-3</v>
      </c>
      <c r="AV660" s="11">
        <f t="shared" si="520"/>
        <v>-700</v>
      </c>
      <c r="AW660" s="11">
        <f t="shared" si="521"/>
        <v>-2.4568191490737076E-2</v>
      </c>
      <c r="AX660" s="11">
        <f t="shared" si="522"/>
        <v>4.9754318085092626</v>
      </c>
      <c r="AY660" s="11">
        <f t="shared" si="523"/>
        <v>-0.37703699240549066</v>
      </c>
      <c r="AZ660" s="11">
        <f t="shared" si="524"/>
        <v>-0.33736500000000208</v>
      </c>
      <c r="BA660" s="11">
        <f t="shared" si="525"/>
        <v>146.60696804573763</v>
      </c>
      <c r="BC660" s="11">
        <v>294</v>
      </c>
      <c r="BD660" s="11">
        <v>0.89600000000000002</v>
      </c>
      <c r="BE660" s="11">
        <f t="shared" si="526"/>
        <v>89600</v>
      </c>
      <c r="BF660" s="11">
        <f t="shared" si="527"/>
        <v>4.0000000000000036E-3</v>
      </c>
      <c r="BG660" s="11">
        <f t="shared" si="528"/>
        <v>400</v>
      </c>
      <c r="BH660" s="11">
        <f t="shared" si="529"/>
        <v>-4.7691990337874794E-2</v>
      </c>
      <c r="BI660" s="11">
        <f t="shared" si="530"/>
        <v>4.9523080096621248</v>
      </c>
      <c r="BJ660" s="11">
        <f t="shared" si="531"/>
        <v>0.22588563795723662</v>
      </c>
      <c r="BK660" s="11">
        <f t="shared" si="532"/>
        <v>-0.31987200000000193</v>
      </c>
      <c r="BL660" s="11">
        <f t="shared" si="533"/>
        <v>153.16068081373641</v>
      </c>
      <c r="BN660" s="11">
        <v>294</v>
      </c>
      <c r="BO660" s="11">
        <v>0.97799999999999998</v>
      </c>
      <c r="BP660" s="11">
        <f t="shared" si="534"/>
        <v>97800</v>
      </c>
      <c r="BQ660" s="11">
        <f t="shared" si="535"/>
        <v>5.0000000000000044E-3</v>
      </c>
      <c r="BR660" s="11">
        <f t="shared" si="536"/>
        <v>500</v>
      </c>
      <c r="BS660" s="11">
        <f t="shared" si="537"/>
        <v>-9.6611452123985687E-3</v>
      </c>
      <c r="BT660" s="11">
        <f t="shared" si="538"/>
        <v>4.9903388547876011</v>
      </c>
      <c r="BU660" s="11">
        <f t="shared" si="539"/>
        <v>0.25859944806968593</v>
      </c>
      <c r="BV660" s="11">
        <f t="shared" si="540"/>
        <v>-0.34914600000000212</v>
      </c>
      <c r="BW660" s="11">
        <f t="shared" si="541"/>
        <v>142.19324312035067</v>
      </c>
    </row>
    <row r="661" spans="1:75" x14ac:dyDescent="0.35">
      <c r="A661" s="4">
        <v>295</v>
      </c>
      <c r="B661" s="5">
        <v>179.26</v>
      </c>
      <c r="C661" s="5">
        <f t="shared" si="494"/>
        <v>-3.5600000000000023</v>
      </c>
      <c r="D661" s="5">
        <f t="shared" si="495"/>
        <v>2.2534833920870145</v>
      </c>
      <c r="E661" s="5">
        <f t="shared" si="496"/>
        <v>1.7925999999999999E-4</v>
      </c>
      <c r="F661" s="5">
        <f t="shared" si="497"/>
        <v>-3.5599999999999998E-6</v>
      </c>
      <c r="G661" s="5">
        <f t="shared" si="498"/>
        <v>-3.7465166079129855</v>
      </c>
      <c r="H661" s="6">
        <f t="shared" si="499"/>
        <v>2.8558656939638494E-2</v>
      </c>
      <c r="K661" s="11">
        <v>295</v>
      </c>
      <c r="L661" s="11">
        <v>1.847</v>
      </c>
      <c r="M661" s="11">
        <f t="shared" si="500"/>
        <v>184700</v>
      </c>
      <c r="N661" s="11">
        <f t="shared" si="501"/>
        <v>1.0000000000001119E-3</v>
      </c>
      <c r="O661" s="11">
        <f t="shared" si="501"/>
        <v>100</v>
      </c>
      <c r="P661" s="11">
        <f t="shared" si="502"/>
        <v>0.26646689544024138</v>
      </c>
      <c r="Q661" s="11">
        <f t="shared" si="502"/>
        <v>5.2664668954402414</v>
      </c>
      <c r="R661" s="11">
        <f t="shared" si="503"/>
        <v>2.6983633129464165E-2</v>
      </c>
      <c r="S661" s="11">
        <f t="shared" si="504"/>
        <v>0.65753200000000001</v>
      </c>
      <c r="T661" s="11">
        <f t="shared" si="493"/>
        <v>481.16883353539981</v>
      </c>
      <c r="V661" s="11">
        <v>295</v>
      </c>
      <c r="W661" s="25">
        <v>1.5720000000000001</v>
      </c>
      <c r="X661" s="11">
        <f t="shared" si="505"/>
        <v>157200</v>
      </c>
      <c r="Y661" s="11">
        <f t="shared" si="506"/>
        <v>-6.0000000000000053E-3</v>
      </c>
      <c r="Z661" s="11">
        <f t="shared" si="507"/>
        <v>-600</v>
      </c>
      <c r="AA661" s="11">
        <f t="shared" si="508"/>
        <v>0.19645254170338911</v>
      </c>
      <c r="AB661" s="11">
        <f t="shared" si="509"/>
        <v>5.1964525417033887</v>
      </c>
      <c r="AC661" s="11">
        <f>(AB661-AB662)/(G662-G661)</f>
        <v>-0.19063985369656636</v>
      </c>
      <c r="AD661" s="11">
        <f>X661*F661</f>
        <v>-0.55963200000000002</v>
      </c>
      <c r="AE661" s="11">
        <f>(X661*E661)/(($I$3+$I$4)*286.9)+273</f>
        <v>450.17455675021574</v>
      </c>
      <c r="AG661" s="11">
        <v>295</v>
      </c>
      <c r="AH661" s="11">
        <v>1.242</v>
      </c>
      <c r="AI661" s="11">
        <f t="shared" si="510"/>
        <v>124200</v>
      </c>
      <c r="AJ661" s="11">
        <f t="shared" si="511"/>
        <v>-8.999999999999897E-3</v>
      </c>
      <c r="AK661" s="11">
        <f t="shared" si="512"/>
        <v>-899.99999999998545</v>
      </c>
      <c r="AL661" s="11">
        <f t="shared" si="513"/>
        <v>9.4121595840561387E-2</v>
      </c>
      <c r="AM661" s="11">
        <f t="shared" si="514"/>
        <v>5.0941215958405612</v>
      </c>
      <c r="AN661" s="11">
        <f t="shared" si="515"/>
        <v>-0.36256349618767175</v>
      </c>
      <c r="AO661" s="11">
        <f t="shared" si="516"/>
        <v>-0.44215199999999999</v>
      </c>
      <c r="AP661" s="11">
        <f t="shared" si="517"/>
        <v>110.12709140050958</v>
      </c>
      <c r="AR661" s="11">
        <v>295</v>
      </c>
      <c r="AS661" s="11">
        <v>0.93799999999999994</v>
      </c>
      <c r="AT661" s="11">
        <f t="shared" si="518"/>
        <v>93800</v>
      </c>
      <c r="AU661" s="11">
        <f t="shared" si="519"/>
        <v>-9.9999999999988987E-4</v>
      </c>
      <c r="AV661" s="11">
        <f t="shared" si="520"/>
        <v>-100</v>
      </c>
      <c r="AW661" s="11">
        <f t="shared" si="521"/>
        <v>-2.7797161620935564E-2</v>
      </c>
      <c r="AX661" s="11">
        <f t="shared" si="522"/>
        <v>4.9722028383790642</v>
      </c>
      <c r="AY661" s="11">
        <f t="shared" si="523"/>
        <v>-5.3175750097384296E-2</v>
      </c>
      <c r="AZ661" s="11">
        <f t="shared" si="524"/>
        <v>-0.333928</v>
      </c>
      <c r="BA661" s="11">
        <f t="shared" si="525"/>
        <v>149.99292410119</v>
      </c>
      <c r="BC661" s="11">
        <v>295</v>
      </c>
      <c r="BD661" s="11">
        <v>0.9</v>
      </c>
      <c r="BE661" s="11">
        <f t="shared" si="526"/>
        <v>90000</v>
      </c>
      <c r="BF661" s="11">
        <f t="shared" si="527"/>
        <v>3.0000000000000027E-3</v>
      </c>
      <c r="BG661" s="11">
        <f t="shared" si="528"/>
        <v>300</v>
      </c>
      <c r="BH661" s="11">
        <f t="shared" si="529"/>
        <v>-4.5757490560675115E-2</v>
      </c>
      <c r="BI661" s="11">
        <f t="shared" si="530"/>
        <v>4.9542425094393252</v>
      </c>
      <c r="BJ661" s="11">
        <f t="shared" si="531"/>
        <v>0.16589786021852368</v>
      </c>
      <c r="BK661" s="11">
        <f t="shared" si="532"/>
        <v>-0.32039999999999996</v>
      </c>
      <c r="BL661" s="11">
        <f t="shared" si="533"/>
        <v>154.97615318877507</v>
      </c>
      <c r="BN661" s="11">
        <v>295</v>
      </c>
      <c r="BO661" s="11">
        <v>0.98299999999999998</v>
      </c>
      <c r="BP661" s="11">
        <f t="shared" si="534"/>
        <v>98300</v>
      </c>
      <c r="BQ661" s="11">
        <f t="shared" si="535"/>
        <v>6.0000000000000053E-3</v>
      </c>
      <c r="BR661" s="11">
        <f t="shared" si="536"/>
        <v>600</v>
      </c>
      <c r="BS661" s="11">
        <f t="shared" si="537"/>
        <v>-7.4464821678643838E-3</v>
      </c>
      <c r="BT661" s="11">
        <f t="shared" si="538"/>
        <v>4.9925535178321354</v>
      </c>
      <c r="BU661" s="11">
        <f t="shared" si="539"/>
        <v>0.30336155065571657</v>
      </c>
      <c r="BV661" s="11">
        <f t="shared" si="540"/>
        <v>-0.34994799999999998</v>
      </c>
      <c r="BW661" s="11">
        <f t="shared" si="541"/>
        <v>144.09173176062876</v>
      </c>
    </row>
    <row r="662" spans="1:75" x14ac:dyDescent="0.35">
      <c r="A662" s="4">
        <v>296</v>
      </c>
      <c r="B662" s="5">
        <v>175.7</v>
      </c>
      <c r="C662" s="5">
        <f t="shared" si="494"/>
        <v>-3.539999999999992</v>
      </c>
      <c r="D662" s="5">
        <f t="shared" si="495"/>
        <v>2.2447717614952949</v>
      </c>
      <c r="E662" s="5">
        <f t="shared" si="496"/>
        <v>1.7569999999999999E-4</v>
      </c>
      <c r="F662" s="5">
        <f t="shared" si="497"/>
        <v>-3.539999999999983E-6</v>
      </c>
      <c r="G662" s="5">
        <f t="shared" si="498"/>
        <v>-3.7552282385047051</v>
      </c>
      <c r="H662" s="6">
        <f t="shared" si="499"/>
        <v>2.7832401178283728E-2</v>
      </c>
      <c r="K662" s="11">
        <v>296</v>
      </c>
      <c r="L662" s="11">
        <v>1.8480000000000001</v>
      </c>
      <c r="M662" s="11">
        <f t="shared" si="500"/>
        <v>184800</v>
      </c>
      <c r="N662" s="11">
        <f t="shared" si="501"/>
        <v>-6.0000000000000053E-3</v>
      </c>
      <c r="O662" s="11">
        <f t="shared" si="501"/>
        <v>-600</v>
      </c>
      <c r="P662" s="11">
        <f t="shared" si="502"/>
        <v>0.26670196688408793</v>
      </c>
      <c r="Q662" s="11">
        <f t="shared" si="502"/>
        <v>5.2667019668840878</v>
      </c>
      <c r="R662" s="11">
        <f t="shared" si="503"/>
        <v>-0.1597759854629773</v>
      </c>
      <c r="S662" s="11">
        <f t="shared" si="504"/>
        <v>0.65419199999999689</v>
      </c>
      <c r="T662" s="11">
        <f t="shared" si="493"/>
        <v>477.14518898456964</v>
      </c>
      <c r="V662" s="11">
        <v>296</v>
      </c>
      <c r="W662" s="25">
        <v>1.5660000000000001</v>
      </c>
      <c r="X662" s="11">
        <f t="shared" si="505"/>
        <v>156600</v>
      </c>
      <c r="Y662" s="11">
        <f t="shared" si="506"/>
        <v>-2.100000000000013E-2</v>
      </c>
      <c r="Z662" s="11">
        <f t="shared" si="507"/>
        <v>-2100</v>
      </c>
      <c r="AA662" s="11">
        <f t="shared" si="508"/>
        <v>0.19479175772192461</v>
      </c>
      <c r="AB662" s="11">
        <f t="shared" si="509"/>
        <v>5.1947917577219247</v>
      </c>
      <c r="AC662" s="11">
        <f>(AB662-AB663)/(G663-G662)</f>
        <v>-0.6633032389080239</v>
      </c>
      <c r="AD662" s="11">
        <f>X662*F662</f>
        <v>-0.5543639999999973</v>
      </c>
      <c r="AE662" s="11">
        <f>(X662*E662)/(($I$3+$I$4)*286.9)+273</f>
        <v>445.99316339276845</v>
      </c>
      <c r="AG662" s="11">
        <v>296</v>
      </c>
      <c r="AH662" s="11">
        <v>1.2330000000000001</v>
      </c>
      <c r="AI662" s="11">
        <f t="shared" si="510"/>
        <v>123300.00000000001</v>
      </c>
      <c r="AJ662" s="11">
        <f t="shared" si="511"/>
        <v>-1.0000000000000009E-2</v>
      </c>
      <c r="AK662" s="11">
        <f t="shared" si="512"/>
        <v>-1000</v>
      </c>
      <c r="AL662" s="11">
        <f t="shared" si="513"/>
        <v>9.0963076595731676E-2</v>
      </c>
      <c r="AM662" s="11">
        <f t="shared" si="514"/>
        <v>5.0909630765957319</v>
      </c>
      <c r="AN662" s="11">
        <f t="shared" si="515"/>
        <v>-0.40009237571722395</v>
      </c>
      <c r="AO662" s="11">
        <f t="shared" si="516"/>
        <v>-0.43648199999999798</v>
      </c>
      <c r="AP662" s="11">
        <f t="shared" si="517"/>
        <v>114.5184528501442</v>
      </c>
      <c r="AR662" s="11">
        <v>296</v>
      </c>
      <c r="AS662" s="11">
        <v>0.93700000000000006</v>
      </c>
      <c r="AT662" s="11">
        <f t="shared" si="518"/>
        <v>93700</v>
      </c>
      <c r="AU662" s="11">
        <f t="shared" si="519"/>
        <v>6.9999999999998952E-3</v>
      </c>
      <c r="AV662" s="11">
        <f t="shared" si="520"/>
        <v>700</v>
      </c>
      <c r="AW662" s="11">
        <f t="shared" si="521"/>
        <v>-2.8260409112221711E-2</v>
      </c>
      <c r="AX662" s="11">
        <f t="shared" si="522"/>
        <v>4.9717395908877782</v>
      </c>
      <c r="AY662" s="11">
        <f t="shared" si="523"/>
        <v>0.36567686683897571</v>
      </c>
      <c r="AZ662" s="11">
        <f t="shared" si="524"/>
        <v>-0.33169799999999844</v>
      </c>
      <c r="BA662" s="11">
        <f t="shared" si="525"/>
        <v>152.56430682934723</v>
      </c>
      <c r="BC662" s="11">
        <v>296</v>
      </c>
      <c r="BD662" s="11">
        <v>0.90300000000000002</v>
      </c>
      <c r="BE662" s="11">
        <f t="shared" si="526"/>
        <v>90300</v>
      </c>
      <c r="BF662" s="11">
        <f t="shared" si="527"/>
        <v>6.0000000000000053E-3</v>
      </c>
      <c r="BG662" s="11">
        <f t="shared" si="528"/>
        <v>600</v>
      </c>
      <c r="BH662" s="11">
        <f t="shared" si="529"/>
        <v>-4.4312249686494193E-2</v>
      </c>
      <c r="BI662" s="11">
        <f t="shared" si="530"/>
        <v>4.9556877503135057</v>
      </c>
      <c r="BJ662" s="11">
        <f t="shared" si="531"/>
        <v>0.32537252845064019</v>
      </c>
      <c r="BK662" s="11">
        <f t="shared" si="532"/>
        <v>-0.31966199999999845</v>
      </c>
      <c r="BL662" s="11">
        <f t="shared" si="533"/>
        <v>156.93443870533679</v>
      </c>
      <c r="BN662" s="11">
        <v>296</v>
      </c>
      <c r="BO662" s="11">
        <v>0.98899999999999999</v>
      </c>
      <c r="BP662" s="11">
        <f t="shared" si="534"/>
        <v>98900</v>
      </c>
      <c r="BQ662" s="11">
        <f t="shared" si="535"/>
        <v>6.0000000000000053E-3</v>
      </c>
      <c r="BR662" s="11">
        <f t="shared" si="536"/>
        <v>600</v>
      </c>
      <c r="BS662" s="11">
        <f t="shared" si="537"/>
        <v>-4.8037084028205992E-3</v>
      </c>
      <c r="BT662" s="11">
        <f t="shared" si="538"/>
        <v>4.9951962915971793</v>
      </c>
      <c r="BU662" s="11">
        <f t="shared" si="539"/>
        <v>0.2971646492603181</v>
      </c>
      <c r="BV662" s="11">
        <f t="shared" si="540"/>
        <v>-0.35010599999999831</v>
      </c>
      <c r="BW662" s="11">
        <f t="shared" si="541"/>
        <v>145.88057572489265</v>
      </c>
    </row>
    <row r="663" spans="1:75" x14ac:dyDescent="0.35">
      <c r="A663" s="4">
        <v>297</v>
      </c>
      <c r="B663" s="5">
        <v>172.16</v>
      </c>
      <c r="C663" s="5">
        <f t="shared" si="494"/>
        <v>-3.5300000000000011</v>
      </c>
      <c r="D663" s="5">
        <f t="shared" si="495"/>
        <v>2.2359322539862951</v>
      </c>
      <c r="E663" s="5">
        <f t="shared" si="496"/>
        <v>1.7216000000000001E-4</v>
      </c>
      <c r="F663" s="5">
        <f t="shared" si="497"/>
        <v>-3.5300000000000153E-6</v>
      </c>
      <c r="G663" s="5">
        <f t="shared" si="498"/>
        <v>-3.7640677460137049</v>
      </c>
      <c r="H663" s="6">
        <f t="shared" si="499"/>
        <v>2.7109283758451286E-2</v>
      </c>
      <c r="K663" s="11">
        <v>297</v>
      </c>
      <c r="L663" s="11">
        <v>1.8420000000000001</v>
      </c>
      <c r="M663" s="11">
        <f t="shared" si="500"/>
        <v>184200</v>
      </c>
      <c r="N663" s="11">
        <f t="shared" si="501"/>
        <v>-1.1000000000000121E-2</v>
      </c>
      <c r="O663" s="11">
        <f t="shared" si="501"/>
        <v>-1100</v>
      </c>
      <c r="P663" s="11">
        <f t="shared" si="502"/>
        <v>0.26528962586083016</v>
      </c>
      <c r="Q663" s="11">
        <f t="shared" si="502"/>
        <v>5.2652896258608299</v>
      </c>
      <c r="R663" s="11">
        <f t="shared" si="503"/>
        <v>-0.28911435738522756</v>
      </c>
      <c r="S663" s="11">
        <f t="shared" si="504"/>
        <v>0.65022600000000286</v>
      </c>
      <c r="T663" s="11">
        <f t="shared" si="493"/>
        <v>472.3826211078532</v>
      </c>
      <c r="V663" s="11">
        <v>297</v>
      </c>
      <c r="W663" s="25">
        <v>1.5449999999999999</v>
      </c>
      <c r="X663" s="11">
        <f t="shared" si="505"/>
        <v>154500</v>
      </c>
      <c r="Y663" s="11">
        <f t="shared" si="506"/>
        <v>-4.0000000000000036E-3</v>
      </c>
      <c r="Z663" s="11">
        <f t="shared" si="507"/>
        <v>-400</v>
      </c>
      <c r="AA663" s="11">
        <f t="shared" si="508"/>
        <v>0.18892848376085342</v>
      </c>
      <c r="AB663" s="11">
        <f t="shared" si="509"/>
        <v>5.1889284837608534</v>
      </c>
      <c r="AC663" s="11">
        <f>(AB663-AB664)/(G664-G663)</f>
        <v>-0.12512984794584955</v>
      </c>
      <c r="AD663" s="11">
        <f>X663*F663</f>
        <v>-0.54538500000000234</v>
      </c>
      <c r="AE663" s="11">
        <f>(X663*E663)/(($I$3+$I$4)*286.9)+273</f>
        <v>440.23460890968141</v>
      </c>
      <c r="AG663" s="11">
        <v>297</v>
      </c>
      <c r="AH663" s="11">
        <v>1.2230000000000001</v>
      </c>
      <c r="AI663" s="11">
        <f t="shared" si="510"/>
        <v>122300.00000000001</v>
      </c>
      <c r="AJ663" s="11">
        <f t="shared" si="511"/>
        <v>-1.0000000000000009E-2</v>
      </c>
      <c r="AK663" s="11">
        <f t="shared" si="512"/>
        <v>-1000</v>
      </c>
      <c r="AL663" s="11">
        <f t="shared" si="513"/>
        <v>8.7426457036285488E-2</v>
      </c>
      <c r="AM663" s="11">
        <f t="shared" si="514"/>
        <v>5.0874264570362859</v>
      </c>
      <c r="AN663" s="11">
        <f t="shared" si="515"/>
        <v>-0.39629788960894391</v>
      </c>
      <c r="AO663" s="11">
        <f t="shared" si="516"/>
        <v>-0.43171900000000191</v>
      </c>
      <c r="AP663" s="11">
        <f t="shared" si="517"/>
        <v>118.97097185859113</v>
      </c>
      <c r="AR663" s="11">
        <v>297</v>
      </c>
      <c r="AS663" s="11">
        <v>0.94399999999999995</v>
      </c>
      <c r="AT663" s="11">
        <f t="shared" si="518"/>
        <v>94400</v>
      </c>
      <c r="AU663" s="11">
        <f t="shared" si="519"/>
        <v>4.0000000000000036E-3</v>
      </c>
      <c r="AV663" s="11">
        <f t="shared" si="520"/>
        <v>400</v>
      </c>
      <c r="AW663" s="11">
        <f t="shared" si="521"/>
        <v>-2.502800570193105E-2</v>
      </c>
      <c r="AX663" s="11">
        <f t="shared" si="522"/>
        <v>4.9749719942980688</v>
      </c>
      <c r="AY663" s="11">
        <f t="shared" si="523"/>
        <v>0.20409675995414367</v>
      </c>
      <c r="AZ663" s="11">
        <f t="shared" si="524"/>
        <v>-0.33323200000000147</v>
      </c>
      <c r="BA663" s="11">
        <f t="shared" si="525"/>
        <v>154.10923747711368</v>
      </c>
      <c r="BC663" s="11">
        <v>297</v>
      </c>
      <c r="BD663" s="11">
        <v>0.90900000000000003</v>
      </c>
      <c r="BE663" s="11">
        <f t="shared" si="526"/>
        <v>90900</v>
      </c>
      <c r="BF663" s="11">
        <f t="shared" si="527"/>
        <v>1.0000000000000009E-2</v>
      </c>
      <c r="BG663" s="11">
        <f t="shared" si="528"/>
        <v>1000</v>
      </c>
      <c r="BH663" s="11">
        <f t="shared" si="529"/>
        <v>-4.1436116778032536E-2</v>
      </c>
      <c r="BI663" s="11">
        <f t="shared" si="530"/>
        <v>4.9585638832219674</v>
      </c>
      <c r="BJ663" s="11">
        <f t="shared" si="531"/>
        <v>0.52811043017867021</v>
      </c>
      <c r="BK663" s="11">
        <f t="shared" si="532"/>
        <v>-0.32087700000000141</v>
      </c>
      <c r="BL663" s="11">
        <f t="shared" si="533"/>
        <v>158.51726362997493</v>
      </c>
      <c r="BN663" s="11">
        <v>297</v>
      </c>
      <c r="BO663" s="11">
        <v>0.995</v>
      </c>
      <c r="BP663" s="11">
        <f t="shared" si="534"/>
        <v>99500</v>
      </c>
      <c r="BQ663" s="11">
        <f t="shared" si="535"/>
        <v>5.9999999999998943E-3</v>
      </c>
      <c r="BR663" s="11">
        <f t="shared" si="536"/>
        <v>599.99999999998545</v>
      </c>
      <c r="BS663" s="11">
        <f t="shared" si="537"/>
        <v>-2.176919254274547E-3</v>
      </c>
      <c r="BT663" s="11">
        <f t="shared" si="538"/>
        <v>4.9978230807457251</v>
      </c>
      <c r="BU663" s="11">
        <f t="shared" si="539"/>
        <v>0.29019413147231332</v>
      </c>
      <c r="BV663" s="11">
        <f t="shared" si="540"/>
        <v>-0.35123500000000152</v>
      </c>
      <c r="BW663" s="11">
        <f t="shared" si="541"/>
        <v>147.686113654373</v>
      </c>
    </row>
    <row r="664" spans="1:75" x14ac:dyDescent="0.35">
      <c r="A664" s="4">
        <v>298</v>
      </c>
      <c r="B664" s="5">
        <v>168.63</v>
      </c>
      <c r="C664" s="5">
        <f t="shared" si="494"/>
        <v>-3.5099999999999909</v>
      </c>
      <c r="D664" s="5">
        <f t="shared" si="495"/>
        <v>2.2269348400126003</v>
      </c>
      <c r="E664" s="5">
        <f t="shared" si="496"/>
        <v>1.6862999999999999E-4</v>
      </c>
      <c r="F664" s="5">
        <f t="shared" si="497"/>
        <v>-3.5099999999999986E-6</v>
      </c>
      <c r="G664" s="5">
        <f t="shared" si="498"/>
        <v>-3.7730651599873997</v>
      </c>
      <c r="H664" s="6">
        <f t="shared" si="499"/>
        <v>2.6389609265772662E-2</v>
      </c>
      <c r="K664" s="11">
        <v>298</v>
      </c>
      <c r="L664" s="11">
        <v>1.831</v>
      </c>
      <c r="M664" s="11">
        <f t="shared" si="500"/>
        <v>183100</v>
      </c>
      <c r="N664" s="11">
        <f t="shared" si="501"/>
        <v>-1.6000000000000014E-2</v>
      </c>
      <c r="O664" s="11">
        <f t="shared" si="501"/>
        <v>-1600</v>
      </c>
      <c r="P664" s="11">
        <f t="shared" si="502"/>
        <v>0.26268834430169646</v>
      </c>
      <c r="Q664" s="11">
        <f t="shared" si="502"/>
        <v>5.2626883443016963</v>
      </c>
      <c r="R664" s="11">
        <f t="shared" si="503"/>
        <v>-0.41725759617146807</v>
      </c>
      <c r="S664" s="11">
        <f t="shared" si="504"/>
        <v>0.64268099999999972</v>
      </c>
      <c r="T664" s="11">
        <f t="shared" si="493"/>
        <v>467.12819006292352</v>
      </c>
      <c r="V664" s="11">
        <v>298</v>
      </c>
      <c r="W664" s="25">
        <v>1.5409999999999999</v>
      </c>
      <c r="X664" s="11">
        <f t="shared" si="505"/>
        <v>154100</v>
      </c>
      <c r="Y664" s="11">
        <f t="shared" si="506"/>
        <v>3.0000000000001137E-3</v>
      </c>
      <c r="Z664" s="11">
        <f t="shared" si="507"/>
        <v>300</v>
      </c>
      <c r="AA664" s="11">
        <f t="shared" si="508"/>
        <v>0.18780263871841929</v>
      </c>
      <c r="AB664" s="11">
        <f t="shared" si="509"/>
        <v>5.1878026387184191</v>
      </c>
      <c r="AC664" s="11">
        <f>(AB664-AB665)/(G665-G664)</f>
        <v>9.246223112062002E-2</v>
      </c>
      <c r="AD664" s="11">
        <f>X664*F664</f>
        <v>-0.54089099999999979</v>
      </c>
      <c r="AE664" s="11">
        <f>(X664*E664)/(($I$3+$I$4)*286.9)+273</f>
        <v>436.38150785743596</v>
      </c>
      <c r="AG664" s="11">
        <v>298</v>
      </c>
      <c r="AH664" s="11">
        <v>1.2130000000000001</v>
      </c>
      <c r="AI664" s="11">
        <f t="shared" si="510"/>
        <v>121300.00000000001</v>
      </c>
      <c r="AJ664" s="11">
        <f t="shared" si="511"/>
        <v>-1.2000000000000011E-2</v>
      </c>
      <c r="AK664" s="11">
        <f t="shared" si="512"/>
        <v>-1200.0000000000146</v>
      </c>
      <c r="AL664" s="11">
        <f t="shared" si="513"/>
        <v>8.3860800866573007E-2</v>
      </c>
      <c r="AM664" s="11">
        <f t="shared" si="514"/>
        <v>5.0838608008665727</v>
      </c>
      <c r="AN664" s="11">
        <f t="shared" si="515"/>
        <v>-0.47265657445689041</v>
      </c>
      <c r="AO664" s="11">
        <f t="shared" si="516"/>
        <v>-0.42576299999999989</v>
      </c>
      <c r="AP664" s="11">
        <f t="shared" si="517"/>
        <v>123.36282344655598</v>
      </c>
      <c r="AR664" s="11">
        <v>298</v>
      </c>
      <c r="AS664" s="11">
        <v>0.94799999999999995</v>
      </c>
      <c r="AT664" s="11">
        <f t="shared" si="518"/>
        <v>94800</v>
      </c>
      <c r="AU664" s="11">
        <f t="shared" si="519"/>
        <v>7.0000000000000062E-3</v>
      </c>
      <c r="AV664" s="11">
        <f t="shared" si="520"/>
        <v>700</v>
      </c>
      <c r="AW664" s="11">
        <f t="shared" si="521"/>
        <v>-2.3191662661933767E-2</v>
      </c>
      <c r="AX664" s="11">
        <f t="shared" si="522"/>
        <v>4.976808337338066</v>
      </c>
      <c r="AY664" s="11">
        <f t="shared" si="523"/>
        <v>0.34975131500456141</v>
      </c>
      <c r="AZ664" s="11">
        <f t="shared" si="524"/>
        <v>-0.33274799999999988</v>
      </c>
      <c r="BA664" s="11">
        <f t="shared" si="525"/>
        <v>156.05355039351616</v>
      </c>
      <c r="BC664" s="11">
        <v>298</v>
      </c>
      <c r="BD664" s="11">
        <v>0.91900000000000004</v>
      </c>
      <c r="BE664" s="11">
        <f t="shared" si="526"/>
        <v>91900</v>
      </c>
      <c r="BF664" s="11">
        <f t="shared" si="527"/>
        <v>8.0000000000000071E-3</v>
      </c>
      <c r="BG664" s="11">
        <f t="shared" si="528"/>
        <v>800</v>
      </c>
      <c r="BH664" s="11">
        <f t="shared" si="529"/>
        <v>-3.6684488613888719E-2</v>
      </c>
      <c r="BI664" s="11">
        <f t="shared" si="530"/>
        <v>4.9633155113861109</v>
      </c>
      <c r="BJ664" s="11">
        <f t="shared" si="531"/>
        <v>0.41205876321852636</v>
      </c>
      <c r="BK664" s="11">
        <f t="shared" si="532"/>
        <v>-0.32256899999999988</v>
      </c>
      <c r="BL664" s="11">
        <f t="shared" si="533"/>
        <v>159.63102617261745</v>
      </c>
      <c r="BN664" s="11">
        <v>298</v>
      </c>
      <c r="BO664" s="11">
        <v>1.0009999999999999</v>
      </c>
      <c r="BP664" s="11">
        <f t="shared" si="534"/>
        <v>100099.99999999999</v>
      </c>
      <c r="BQ664" s="11">
        <f t="shared" si="535"/>
        <v>4.0000000000000036E-3</v>
      </c>
      <c r="BR664" s="11">
        <f t="shared" si="536"/>
        <v>400</v>
      </c>
      <c r="BS664" s="11">
        <f t="shared" si="537"/>
        <v>4.340774793185929E-4</v>
      </c>
      <c r="BT664" s="11">
        <f t="shared" si="538"/>
        <v>5.0004340774793183</v>
      </c>
      <c r="BU664" s="11">
        <f t="shared" si="539"/>
        <v>0.18959539458243749</v>
      </c>
      <c r="BV664" s="11">
        <f t="shared" si="540"/>
        <v>-0.3513509999999998</v>
      </c>
      <c r="BW664" s="11">
        <f t="shared" si="541"/>
        <v>149.51540500412415</v>
      </c>
    </row>
    <row r="665" spans="1:75" x14ac:dyDescent="0.35">
      <c r="A665" s="4">
        <v>299</v>
      </c>
      <c r="B665" s="5">
        <v>165.12</v>
      </c>
      <c r="C665" s="5">
        <f t="shared" si="494"/>
        <v>-3.4900000000000091</v>
      </c>
      <c r="D665" s="5">
        <f t="shared" si="495"/>
        <v>2.2177996799471171</v>
      </c>
      <c r="E665" s="5">
        <f t="shared" si="496"/>
        <v>1.6511999999999999E-4</v>
      </c>
      <c r="F665" s="5">
        <f t="shared" si="497"/>
        <v>-3.4900000000000089E-6</v>
      </c>
      <c r="G665" s="5">
        <f t="shared" si="498"/>
        <v>-3.7822003200528829</v>
      </c>
      <c r="H665" s="6">
        <f t="shared" si="499"/>
        <v>2.5673683114100843E-2</v>
      </c>
      <c r="K665" s="11">
        <v>299</v>
      </c>
      <c r="L665" s="11">
        <v>1.8149999999999999</v>
      </c>
      <c r="M665" s="11">
        <f t="shared" si="500"/>
        <v>181500</v>
      </c>
      <c r="N665" s="11">
        <f t="shared" si="501"/>
        <v>-1.2999999999999901E-2</v>
      </c>
      <c r="O665" s="11">
        <f t="shared" si="501"/>
        <v>-1300</v>
      </c>
      <c r="P665" s="11">
        <f t="shared" si="502"/>
        <v>0.25887662937213129</v>
      </c>
      <c r="Q665" s="11">
        <f t="shared" si="502"/>
        <v>5.2588766293721312</v>
      </c>
      <c r="R665" s="11">
        <f t="shared" si="503"/>
        <v>-0.33648860907216743</v>
      </c>
      <c r="S665" s="11">
        <f t="shared" si="504"/>
        <v>0.63343500000000164</v>
      </c>
      <c r="T665" s="11">
        <f t="shared" si="493"/>
        <v>461.42639119870194</v>
      </c>
      <c r="V665" s="11">
        <v>299</v>
      </c>
      <c r="W665" s="25">
        <v>1.544</v>
      </c>
      <c r="X665" s="11">
        <f t="shared" si="505"/>
        <v>154400</v>
      </c>
      <c r="Y665" s="11">
        <f t="shared" si="506"/>
        <v>-1.4000000000000012E-2</v>
      </c>
      <c r="Z665" s="11">
        <f t="shared" si="507"/>
        <v>-1400</v>
      </c>
      <c r="AA665" s="11">
        <f t="shared" si="508"/>
        <v>0.18864729599971736</v>
      </c>
      <c r="AB665" s="11">
        <f t="shared" si="509"/>
        <v>5.1886472959997176</v>
      </c>
      <c r="AC665" s="11">
        <f>(AB665-AB666)/(G666-G665)</f>
        <v>-0.42638393036466021</v>
      </c>
      <c r="AD665" s="11">
        <f>X665*F665</f>
        <v>-0.53885600000000133</v>
      </c>
      <c r="AE665" s="11">
        <f>(X665*E665)/(($I$3+$I$4)*286.9)+273</f>
        <v>433.29220276076899</v>
      </c>
      <c r="AG665" s="11">
        <v>299</v>
      </c>
      <c r="AH665" s="11">
        <v>1.2010000000000001</v>
      </c>
      <c r="AI665" s="11">
        <f t="shared" si="510"/>
        <v>120100</v>
      </c>
      <c r="AJ665" s="11">
        <f t="shared" si="511"/>
        <v>-9.000000000000119E-3</v>
      </c>
      <c r="AK665" s="11">
        <f t="shared" si="512"/>
        <v>-900</v>
      </c>
      <c r="AL665" s="11">
        <f t="shared" si="513"/>
        <v>7.9543007402906069E-2</v>
      </c>
      <c r="AM665" s="11">
        <f t="shared" si="514"/>
        <v>5.079543007402906</v>
      </c>
      <c r="AN665" s="11">
        <f t="shared" si="515"/>
        <v>-0.35210769139030501</v>
      </c>
      <c r="AO665" s="11">
        <f t="shared" si="516"/>
        <v>-0.41914900000000105</v>
      </c>
      <c r="AP665" s="11">
        <f t="shared" si="517"/>
        <v>127.92701352381505</v>
      </c>
      <c r="AR665" s="11">
        <v>299</v>
      </c>
      <c r="AS665" s="11">
        <v>0.95499999999999996</v>
      </c>
      <c r="AT665" s="11">
        <f t="shared" si="518"/>
        <v>95500</v>
      </c>
      <c r="AU665" s="11">
        <f t="shared" si="519"/>
        <v>4.0000000000000036E-3</v>
      </c>
      <c r="AV665" s="11">
        <f t="shared" si="520"/>
        <v>400</v>
      </c>
      <c r="AW665" s="11">
        <f t="shared" si="521"/>
        <v>-1.9996628416253676E-2</v>
      </c>
      <c r="AX665" s="11">
        <f t="shared" si="522"/>
        <v>4.980003371583746</v>
      </c>
      <c r="AY665" s="11">
        <f t="shared" si="523"/>
        <v>0.19565562739251732</v>
      </c>
      <c r="AZ665" s="11">
        <f t="shared" si="524"/>
        <v>-0.33329500000000084</v>
      </c>
      <c r="BA665" s="11">
        <f t="shared" si="525"/>
        <v>157.64221308513186</v>
      </c>
      <c r="BC665" s="11">
        <v>299</v>
      </c>
      <c r="BD665" s="11">
        <v>0.92700000000000005</v>
      </c>
      <c r="BE665" s="11">
        <f t="shared" si="526"/>
        <v>92700</v>
      </c>
      <c r="BF665" s="11">
        <f t="shared" si="527"/>
        <v>1.2999999999999901E-2</v>
      </c>
      <c r="BG665" s="11">
        <f t="shared" si="528"/>
        <v>1300</v>
      </c>
      <c r="BH665" s="11">
        <f t="shared" si="529"/>
        <v>-3.2920265855502902E-2</v>
      </c>
      <c r="BI665" s="11">
        <f t="shared" si="530"/>
        <v>4.9670797341444972</v>
      </c>
      <c r="BJ665" s="11">
        <f t="shared" si="531"/>
        <v>0.65189808699246676</v>
      </c>
      <c r="BK665" s="11">
        <f t="shared" si="532"/>
        <v>-0.32352300000000084</v>
      </c>
      <c r="BL665" s="11">
        <f t="shared" si="533"/>
        <v>161.02443092137929</v>
      </c>
      <c r="BN665" s="11">
        <v>299</v>
      </c>
      <c r="BO665" s="11">
        <v>1.0049999999999999</v>
      </c>
      <c r="BP665" s="11">
        <f t="shared" si="534"/>
        <v>100499.99999999999</v>
      </c>
      <c r="BQ665" s="11">
        <f t="shared" si="535"/>
        <v>6.0000000000000053E-3</v>
      </c>
      <c r="BR665" s="11">
        <f t="shared" si="536"/>
        <v>600</v>
      </c>
      <c r="BS665" s="11">
        <f t="shared" si="537"/>
        <v>2.1660617565076304E-3</v>
      </c>
      <c r="BT665" s="11">
        <f t="shared" si="538"/>
        <v>5.0021660617565074</v>
      </c>
      <c r="BU665" s="11">
        <f t="shared" si="539"/>
        <v>0.27863499355213772</v>
      </c>
      <c r="BV665" s="11">
        <f t="shared" si="540"/>
        <v>-0.35074500000000086</v>
      </c>
      <c r="BW665" s="11">
        <f t="shared" si="541"/>
        <v>151.60253837754715</v>
      </c>
    </row>
    <row r="666" spans="1:75" x14ac:dyDescent="0.35">
      <c r="A666" s="4">
        <v>300</v>
      </c>
      <c r="B666" s="5">
        <v>161.63</v>
      </c>
      <c r="C666" s="5">
        <f t="shared" si="494"/>
        <v>-3.4699999999999989</v>
      </c>
      <c r="D666" s="5">
        <f t="shared" si="495"/>
        <v>2.2085219729314334</v>
      </c>
      <c r="E666" s="5">
        <f t="shared" si="496"/>
        <v>1.6162999999999998E-4</v>
      </c>
      <c r="F666" s="5">
        <f t="shared" si="497"/>
        <v>-3.4699999999999922E-6</v>
      </c>
      <c r="G666" s="5">
        <f t="shared" si="498"/>
        <v>-3.7914780270685671</v>
      </c>
      <c r="H666" s="6">
        <f t="shared" si="499"/>
        <v>2.4961811327445071E-2</v>
      </c>
      <c r="K666" s="11">
        <v>300</v>
      </c>
      <c r="L666" s="11">
        <v>1.802</v>
      </c>
      <c r="M666" s="11">
        <f t="shared" si="500"/>
        <v>180200</v>
      </c>
      <c r="N666" s="11">
        <f t="shared" si="501"/>
        <v>-7.0000000000001172E-3</v>
      </c>
      <c r="O666" s="11">
        <f t="shared" si="501"/>
        <v>-700</v>
      </c>
      <c r="P666" s="11">
        <f t="shared" si="502"/>
        <v>0.25575478664304419</v>
      </c>
      <c r="Q666" s="11">
        <f t="shared" si="502"/>
        <v>5.2557547866430445</v>
      </c>
      <c r="R666" s="11">
        <f t="shared" si="503"/>
        <v>-0.17933972892505939</v>
      </c>
      <c r="S666" s="11">
        <f t="shared" si="504"/>
        <v>0.62529399999999857</v>
      </c>
      <c r="T666" s="11">
        <f t="shared" si="493"/>
        <v>456.12269901786772</v>
      </c>
      <c r="V666" s="11">
        <v>300</v>
      </c>
      <c r="W666" s="25">
        <v>1.53</v>
      </c>
      <c r="X666" s="11">
        <f t="shared" si="505"/>
        <v>153000</v>
      </c>
      <c r="Y666" s="11">
        <f t="shared" si="506"/>
        <v>-2.200000000000002E-2</v>
      </c>
      <c r="Z666" s="11">
        <f t="shared" si="507"/>
        <v>-2200</v>
      </c>
      <c r="AA666" s="11">
        <f t="shared" si="508"/>
        <v>0.18469143081759881</v>
      </c>
      <c r="AB666" s="11">
        <f t="shared" si="509"/>
        <v>5.1846914308175984</v>
      </c>
      <c r="AC666" s="11">
        <f>(AB666-AB667)/(G667-G666)</f>
        <v>-0.66736105889685793</v>
      </c>
      <c r="AD666" s="11">
        <f>X666*F666</f>
        <v>-0.53090999999999877</v>
      </c>
      <c r="AE666" s="11">
        <f>(X666*E666)/(($I$3+$I$4)*286.9)+273</f>
        <v>428.48153690196318</v>
      </c>
      <c r="AG666" s="11">
        <v>300</v>
      </c>
      <c r="AH666" s="11">
        <v>1.1919999999999999</v>
      </c>
      <c r="AI666" s="11">
        <f t="shared" si="510"/>
        <v>119200</v>
      </c>
      <c r="AJ666" s="11">
        <f t="shared" si="511"/>
        <v>-2.9999999999998916E-3</v>
      </c>
      <c r="AK666" s="11">
        <f t="shared" si="512"/>
        <v>-300</v>
      </c>
      <c r="AL666" s="11">
        <f t="shared" si="513"/>
        <v>7.6276255404217605E-2</v>
      </c>
      <c r="AM666" s="11">
        <f t="shared" si="514"/>
        <v>5.0762762554042178</v>
      </c>
      <c r="AN666" s="11">
        <f t="shared" si="515"/>
        <v>-0.11611289349454104</v>
      </c>
      <c r="AO666" s="11">
        <f t="shared" si="516"/>
        <v>-0.41362399999999905</v>
      </c>
      <c r="AP666" s="11">
        <f t="shared" si="517"/>
        <v>132.05746044084225</v>
      </c>
      <c r="AR666" s="11">
        <v>300</v>
      </c>
      <c r="AS666" s="11">
        <v>0.95899999999999996</v>
      </c>
      <c r="AT666" s="11">
        <f t="shared" si="518"/>
        <v>95900</v>
      </c>
      <c r="AU666" s="11">
        <f t="shared" si="519"/>
        <v>0</v>
      </c>
      <c r="AV666" s="11">
        <f t="shared" si="520"/>
        <v>0</v>
      </c>
      <c r="AW666" s="11">
        <f t="shared" si="521"/>
        <v>-1.8181392829336417E-2</v>
      </c>
      <c r="AX666" s="11">
        <f t="shared" si="522"/>
        <v>4.9818186071706636</v>
      </c>
      <c r="AY666" s="11">
        <f t="shared" si="523"/>
        <v>0</v>
      </c>
      <c r="AZ666" s="11">
        <f t="shared" si="524"/>
        <v>-0.33277299999999926</v>
      </c>
      <c r="BA666" s="11">
        <f t="shared" si="525"/>
        <v>159.60747027077826</v>
      </c>
      <c r="BC666" s="11">
        <v>300</v>
      </c>
      <c r="BD666" s="11">
        <v>0.94</v>
      </c>
      <c r="BE666" s="11">
        <f t="shared" si="526"/>
        <v>94000</v>
      </c>
      <c r="BF666" s="11">
        <f t="shared" si="527"/>
        <v>7.0000000000000062E-3</v>
      </c>
      <c r="BG666" s="11">
        <f t="shared" si="528"/>
        <v>700</v>
      </c>
      <c r="BH666" s="11">
        <f t="shared" si="529"/>
        <v>-2.6872146400301365E-2</v>
      </c>
      <c r="BI666" s="11">
        <f t="shared" si="530"/>
        <v>4.9731278535996983</v>
      </c>
      <c r="BJ666" s="11">
        <f t="shared" si="531"/>
        <v>0.34185858486164378</v>
      </c>
      <c r="BK666" s="11">
        <f t="shared" si="532"/>
        <v>-0.32617999999999925</v>
      </c>
      <c r="BL666" s="11">
        <f t="shared" si="533"/>
        <v>161.85403759596619</v>
      </c>
      <c r="BN666" s="11">
        <v>300</v>
      </c>
      <c r="BO666" s="11">
        <v>1.0109999999999999</v>
      </c>
      <c r="BP666" s="11">
        <f t="shared" si="534"/>
        <v>101099.99999999999</v>
      </c>
      <c r="BQ666" s="11">
        <f t="shared" si="535"/>
        <v>7.0000000000001172E-3</v>
      </c>
      <c r="BR666" s="11">
        <f t="shared" si="536"/>
        <v>700.00000000001455</v>
      </c>
      <c r="BS666" s="11">
        <f t="shared" si="537"/>
        <v>4.7511555910010198E-3</v>
      </c>
      <c r="BT666" s="11">
        <f t="shared" si="538"/>
        <v>5.0047511555910011</v>
      </c>
      <c r="BU666" s="11">
        <f t="shared" si="539"/>
        <v>0.31793334152089447</v>
      </c>
      <c r="BV666" s="11">
        <f t="shared" si="540"/>
        <v>-0.35081699999999916</v>
      </c>
      <c r="BW666" s="11">
        <f t="shared" si="541"/>
        <v>153.45897022289557</v>
      </c>
    </row>
    <row r="667" spans="1:75" x14ac:dyDescent="0.35">
      <c r="A667" s="4">
        <v>301</v>
      </c>
      <c r="B667" s="5">
        <v>158.16</v>
      </c>
      <c r="C667" s="5">
        <f t="shared" si="494"/>
        <v>-3.4399999999999977</v>
      </c>
      <c r="D667" s="5">
        <f t="shared" si="495"/>
        <v>2.199096656305616</v>
      </c>
      <c r="E667" s="5">
        <f t="shared" si="496"/>
        <v>1.5815999999999999E-4</v>
      </c>
      <c r="F667" s="5">
        <f t="shared" si="497"/>
        <v>-3.4399999999999806E-6</v>
      </c>
      <c r="G667" s="5">
        <f t="shared" si="498"/>
        <v>-3.800903343694384</v>
      </c>
      <c r="H667" s="6">
        <f t="shared" si="499"/>
        <v>2.4254300320372485E-2</v>
      </c>
      <c r="K667" s="11">
        <v>301</v>
      </c>
      <c r="L667" s="11">
        <v>1.7949999999999999</v>
      </c>
      <c r="M667" s="11">
        <f t="shared" si="500"/>
        <v>179500</v>
      </c>
      <c r="N667" s="11">
        <f t="shared" si="501"/>
        <v>-1.0000000000000009E-2</v>
      </c>
      <c r="O667" s="11">
        <f t="shared" si="501"/>
        <v>-1000</v>
      </c>
      <c r="P667" s="11">
        <f t="shared" si="502"/>
        <v>0.25406445291433793</v>
      </c>
      <c r="Q667" s="11">
        <f t="shared" si="502"/>
        <v>5.2540644529143377</v>
      </c>
      <c r="R667" s="11">
        <f t="shared" si="503"/>
        <v>-0.25405044671400007</v>
      </c>
      <c r="S667" s="11">
        <f t="shared" si="504"/>
        <v>0.61747999999999648</v>
      </c>
      <c r="T667" s="11">
        <f t="shared" si="493"/>
        <v>451.49519530471241</v>
      </c>
      <c r="V667" s="11">
        <v>301</v>
      </c>
      <c r="W667" s="25">
        <v>1.508</v>
      </c>
      <c r="X667" s="11">
        <f t="shared" si="505"/>
        <v>150800</v>
      </c>
      <c r="Y667" s="11">
        <f t="shared" si="506"/>
        <v>-4.0000000000000036E-3</v>
      </c>
      <c r="Z667" s="11">
        <f t="shared" si="507"/>
        <v>-400</v>
      </c>
      <c r="AA667" s="11">
        <f t="shared" si="508"/>
        <v>0.17840134153375525</v>
      </c>
      <c r="AB667" s="11">
        <f t="shared" si="509"/>
        <v>5.1784013415337551</v>
      </c>
      <c r="AC667" s="11">
        <f>(AB667-AB668)/(G668-G667)</f>
        <v>-0.12078336898373436</v>
      </c>
      <c r="AD667" s="11">
        <f>X667*F667</f>
        <v>-0.5187519999999971</v>
      </c>
      <c r="AE667" s="11">
        <f>(X667*E667)/(($I$3+$I$4)*286.9)+273</f>
        <v>422.95585210000354</v>
      </c>
      <c r="AG667" s="11">
        <v>301</v>
      </c>
      <c r="AH667" s="11">
        <v>1.1890000000000001</v>
      </c>
      <c r="AI667" s="11">
        <f t="shared" si="510"/>
        <v>118900</v>
      </c>
      <c r="AJ667" s="11">
        <f t="shared" si="511"/>
        <v>-4.0000000000000036E-3</v>
      </c>
      <c r="AK667" s="11">
        <f t="shared" si="512"/>
        <v>-400</v>
      </c>
      <c r="AL667" s="11">
        <f t="shared" si="513"/>
        <v>7.5181854618691604E-2</v>
      </c>
      <c r="AM667" s="11">
        <f t="shared" si="514"/>
        <v>5.075181854618692</v>
      </c>
      <c r="AN667" s="11">
        <f t="shared" si="515"/>
        <v>-0.15324331835685706</v>
      </c>
      <c r="AO667" s="11">
        <f t="shared" si="516"/>
        <v>-0.40901599999999771</v>
      </c>
      <c r="AP667" s="11">
        <f t="shared" si="517"/>
        <v>135.43043148829318</v>
      </c>
      <c r="AR667" s="11">
        <v>301</v>
      </c>
      <c r="AS667" s="11">
        <v>0.95899999999999996</v>
      </c>
      <c r="AT667" s="11">
        <f t="shared" si="518"/>
        <v>95900</v>
      </c>
      <c r="AU667" s="11">
        <f t="shared" si="519"/>
        <v>4.0000000000000036E-3</v>
      </c>
      <c r="AV667" s="11">
        <f t="shared" si="520"/>
        <v>400</v>
      </c>
      <c r="AW667" s="11">
        <f t="shared" si="521"/>
        <v>-1.8181392829336417E-2</v>
      </c>
      <c r="AX667" s="11">
        <f t="shared" si="522"/>
        <v>4.9818186071706636</v>
      </c>
      <c r="AY667" s="11">
        <f t="shared" si="523"/>
        <v>0.18928190361345182</v>
      </c>
      <c r="AZ667" s="11">
        <f t="shared" si="524"/>
        <v>-0.32989599999999814</v>
      </c>
      <c r="BA667" s="11">
        <f t="shared" si="525"/>
        <v>162.04187030889247</v>
      </c>
      <c r="BC667" s="11">
        <v>301</v>
      </c>
      <c r="BD667" s="11">
        <v>0.94699999999999995</v>
      </c>
      <c r="BE667" s="11">
        <f t="shared" si="526"/>
        <v>94700</v>
      </c>
      <c r="BF667" s="11">
        <f t="shared" si="527"/>
        <v>9.000000000000008E-3</v>
      </c>
      <c r="BG667" s="11">
        <f t="shared" si="528"/>
        <v>900</v>
      </c>
      <c r="BH667" s="11">
        <f t="shared" si="529"/>
        <v>-2.3650020996726601E-2</v>
      </c>
      <c r="BI667" s="11">
        <f t="shared" si="530"/>
        <v>4.976349979003273</v>
      </c>
      <c r="BJ667" s="11">
        <f t="shared" si="531"/>
        <v>0.43013899805357558</v>
      </c>
      <c r="BK667" s="11">
        <f t="shared" si="532"/>
        <v>-0.32576799999999817</v>
      </c>
      <c r="BL667" s="11">
        <f t="shared" si="533"/>
        <v>163.43029320388027</v>
      </c>
      <c r="BN667" s="11">
        <v>301</v>
      </c>
      <c r="BO667" s="11">
        <v>1.018</v>
      </c>
      <c r="BP667" s="11">
        <f t="shared" si="534"/>
        <v>101800</v>
      </c>
      <c r="BQ667" s="11">
        <f t="shared" si="535"/>
        <v>4.9999999999998934E-3</v>
      </c>
      <c r="BR667" s="11">
        <f t="shared" si="536"/>
        <v>499.99999999998545</v>
      </c>
      <c r="BS667" s="11">
        <f t="shared" si="537"/>
        <v>7.7477780007399483E-3</v>
      </c>
      <c r="BT667" s="11">
        <f t="shared" si="538"/>
        <v>5.0077477780007396</v>
      </c>
      <c r="BU667" s="11">
        <f t="shared" si="539"/>
        <v>0.22280746036370419</v>
      </c>
      <c r="BV667" s="11">
        <f t="shared" si="540"/>
        <v>-0.350191999999998</v>
      </c>
      <c r="BW667" s="11">
        <f t="shared" si="541"/>
        <v>155.21545774186919</v>
      </c>
    </row>
    <row r="668" spans="1:75" x14ac:dyDescent="0.35">
      <c r="A668" s="4">
        <v>302</v>
      </c>
      <c r="B668" s="5">
        <v>154.72</v>
      </c>
      <c r="C668" s="5">
        <f t="shared" si="494"/>
        <v>-3.4199999999999875</v>
      </c>
      <c r="D668" s="5">
        <f t="shared" si="495"/>
        <v>2.1895464567389267</v>
      </c>
      <c r="E668" s="5">
        <f t="shared" si="496"/>
        <v>1.5472000000000001E-4</v>
      </c>
      <c r="F668" s="5">
        <f t="shared" si="497"/>
        <v>-3.419999999999991E-6</v>
      </c>
      <c r="G668" s="5">
        <f t="shared" si="498"/>
        <v>-3.8104535432610733</v>
      </c>
      <c r="H668" s="6">
        <f t="shared" si="499"/>
        <v>2.3551456677191496E-2</v>
      </c>
      <c r="K668" s="11">
        <v>302</v>
      </c>
      <c r="L668" s="11">
        <v>1.7849999999999999</v>
      </c>
      <c r="M668" s="11">
        <f t="shared" si="500"/>
        <v>178500</v>
      </c>
      <c r="N668" s="11">
        <f t="shared" si="501"/>
        <v>-1.0999999999999899E-2</v>
      </c>
      <c r="O668" s="11">
        <f t="shared" si="501"/>
        <v>-1100</v>
      </c>
      <c r="P668" s="11">
        <f t="shared" si="502"/>
        <v>0.25163822044821199</v>
      </c>
      <c r="Q668" s="11">
        <f t="shared" si="502"/>
        <v>5.2516382204482124</v>
      </c>
      <c r="R668" s="11">
        <f t="shared" si="503"/>
        <v>-0.27654875211974711</v>
      </c>
      <c r="S668" s="11">
        <f t="shared" si="504"/>
        <v>0.6104699999999984</v>
      </c>
      <c r="T668" s="11">
        <f t="shared" si="493"/>
        <v>446.64012840675434</v>
      </c>
      <c r="V668" s="11">
        <v>302</v>
      </c>
      <c r="W668" s="25">
        <v>1.504</v>
      </c>
      <c r="X668" s="11">
        <f t="shared" si="505"/>
        <v>150400</v>
      </c>
      <c r="Y668" s="11">
        <f t="shared" si="506"/>
        <v>1.0999999999999899E-2</v>
      </c>
      <c r="Z668" s="11">
        <f t="shared" si="507"/>
        <v>1100</v>
      </c>
      <c r="AA668" s="11">
        <f t="shared" si="508"/>
        <v>0.17724783625562343</v>
      </c>
      <c r="AB668" s="11">
        <f t="shared" si="509"/>
        <v>5.1772478362556233</v>
      </c>
      <c r="AC668" s="11">
        <f>(AB668-AB669)/(G669-G668)</f>
        <v>0.32601465062563212</v>
      </c>
      <c r="AD668" s="11">
        <f>X668*F668</f>
        <v>-0.5143679999999986</v>
      </c>
      <c r="AE668" s="11">
        <f>(X668*E668)/(($I$3+$I$4)*286.9)+273</f>
        <v>419.3051838228339</v>
      </c>
      <c r="AG668" s="11">
        <v>302</v>
      </c>
      <c r="AH668" s="11">
        <v>1.1850000000000001</v>
      </c>
      <c r="AI668" s="11">
        <f t="shared" si="510"/>
        <v>118500</v>
      </c>
      <c r="AJ668" s="11">
        <f t="shared" si="511"/>
        <v>2.0000000000000018E-3</v>
      </c>
      <c r="AK668" s="11">
        <f t="shared" si="512"/>
        <v>200</v>
      </c>
      <c r="AL668" s="11">
        <f t="shared" si="513"/>
        <v>7.3718350346122688E-2</v>
      </c>
      <c r="AM668" s="11">
        <f t="shared" si="514"/>
        <v>5.0737183503461223</v>
      </c>
      <c r="AN668" s="11">
        <f t="shared" si="515"/>
        <v>7.5443362560627544E-2</v>
      </c>
      <c r="AO668" s="11">
        <f t="shared" si="516"/>
        <v>-0.40526999999999891</v>
      </c>
      <c r="AP668" s="11">
        <f t="shared" si="517"/>
        <v>138.8753285068257</v>
      </c>
      <c r="AR668" s="11">
        <v>302</v>
      </c>
      <c r="AS668" s="11">
        <v>0.96299999999999997</v>
      </c>
      <c r="AT668" s="11">
        <f t="shared" si="518"/>
        <v>96300</v>
      </c>
      <c r="AU668" s="11">
        <f t="shared" si="519"/>
        <v>-4.0000000000000036E-3</v>
      </c>
      <c r="AV668" s="11">
        <f t="shared" si="520"/>
        <v>-400</v>
      </c>
      <c r="AW668" s="11">
        <f t="shared" si="521"/>
        <v>-1.6373712875465501E-2</v>
      </c>
      <c r="AX668" s="11">
        <f t="shared" si="522"/>
        <v>4.9836262871245349</v>
      </c>
      <c r="AY668" s="11">
        <f t="shared" si="523"/>
        <v>-0.18621422679289668</v>
      </c>
      <c r="AZ668" s="11">
        <f t="shared" si="524"/>
        <v>-0.32934599999999914</v>
      </c>
      <c r="BA668" s="11">
        <f t="shared" si="525"/>
        <v>164.00248215364823</v>
      </c>
      <c r="BC668" s="11">
        <v>302</v>
      </c>
      <c r="BD668" s="11">
        <v>0.95599999999999996</v>
      </c>
      <c r="BE668" s="11">
        <f t="shared" si="526"/>
        <v>95600</v>
      </c>
      <c r="BF668" s="11">
        <f t="shared" si="527"/>
        <v>5.0000000000000044E-3</v>
      </c>
      <c r="BG668" s="11">
        <f t="shared" si="528"/>
        <v>500</v>
      </c>
      <c r="BH668" s="11">
        <f t="shared" si="529"/>
        <v>-1.9542107723899943E-2</v>
      </c>
      <c r="BI668" s="11">
        <f t="shared" si="530"/>
        <v>4.9804578922761005</v>
      </c>
      <c r="BJ668" s="11">
        <f t="shared" si="531"/>
        <v>0.23337509048740035</v>
      </c>
      <c r="BK668" s="11">
        <f t="shared" si="532"/>
        <v>-0.32695199999999913</v>
      </c>
      <c r="BL668" s="11">
        <f t="shared" si="533"/>
        <v>164.79477979116066</v>
      </c>
      <c r="BN668" s="11">
        <v>302</v>
      </c>
      <c r="BO668" s="11">
        <v>1.0229999999999999</v>
      </c>
      <c r="BP668" s="11">
        <f t="shared" si="534"/>
        <v>102299.99999999999</v>
      </c>
      <c r="BQ668" s="11">
        <f t="shared" si="535"/>
        <v>3.0000000000001137E-3</v>
      </c>
      <c r="BR668" s="11">
        <f t="shared" si="536"/>
        <v>300.00000000001455</v>
      </c>
      <c r="BS668" s="11">
        <f t="shared" si="537"/>
        <v>9.8756337121601191E-3</v>
      </c>
      <c r="BT668" s="11">
        <f t="shared" si="538"/>
        <v>5.0098756337121602</v>
      </c>
      <c r="BU668" s="11">
        <f t="shared" si="539"/>
        <v>0.13100420311658706</v>
      </c>
      <c r="BV668" s="11">
        <f t="shared" si="540"/>
        <v>-0.34986599999999901</v>
      </c>
      <c r="BW668" s="11">
        <f t="shared" si="541"/>
        <v>157.21135954639891</v>
      </c>
    </row>
    <row r="669" spans="1:75" x14ac:dyDescent="0.35">
      <c r="A669" s="4">
        <v>303</v>
      </c>
      <c r="B669" s="5">
        <v>151.30000000000001</v>
      </c>
      <c r="C669" s="5">
        <f t="shared" si="494"/>
        <v>-3.4000000000000057</v>
      </c>
      <c r="D669" s="5">
        <f t="shared" si="495"/>
        <v>2.1798389280231869</v>
      </c>
      <c r="E669" s="5">
        <f t="shared" si="496"/>
        <v>1.5130000000000002E-4</v>
      </c>
      <c r="F669" s="5">
        <f t="shared" si="497"/>
        <v>-3.4000000000000013E-6</v>
      </c>
      <c r="G669" s="5">
        <f t="shared" si="498"/>
        <v>-3.8201610719768131</v>
      </c>
      <c r="H669" s="6">
        <f t="shared" si="499"/>
        <v>2.2853586930227793E-2</v>
      </c>
      <c r="K669" s="11">
        <v>303</v>
      </c>
      <c r="L669" s="11">
        <v>1.774</v>
      </c>
      <c r="M669" s="11">
        <f t="shared" si="500"/>
        <v>177400</v>
      </c>
      <c r="N669" s="11">
        <f t="shared" si="501"/>
        <v>-1.4000000000000012E-2</v>
      </c>
      <c r="O669" s="11">
        <f t="shared" si="501"/>
        <v>-1400</v>
      </c>
      <c r="P669" s="11">
        <f t="shared" si="502"/>
        <v>0.2489536154957076</v>
      </c>
      <c r="Q669" s="11">
        <f t="shared" si="502"/>
        <v>5.2489536154957079</v>
      </c>
      <c r="R669" s="11">
        <f t="shared" si="503"/>
        <v>-0.34860028650214131</v>
      </c>
      <c r="S669" s="11">
        <f t="shared" si="504"/>
        <v>0.60316000000000025</v>
      </c>
      <c r="T669" s="11">
        <f t="shared" si="493"/>
        <v>441.75551111457145</v>
      </c>
      <c r="V669" s="11">
        <v>303</v>
      </c>
      <c r="W669" s="25">
        <v>1.5149999999999999</v>
      </c>
      <c r="X669" s="11">
        <f t="shared" si="505"/>
        <v>151500</v>
      </c>
      <c r="Y669" s="11">
        <f t="shared" si="506"/>
        <v>-1.4000000000000012E-2</v>
      </c>
      <c r="Z669" s="11">
        <f t="shared" si="507"/>
        <v>-1400</v>
      </c>
      <c r="AA669" s="11">
        <f t="shared" si="508"/>
        <v>0.18041263283832379</v>
      </c>
      <c r="AB669" s="11">
        <f t="shared" si="509"/>
        <v>5.1804126328383235</v>
      </c>
      <c r="AC669" s="11">
        <f>(AB669-AB670)/(G670-G669)</f>
        <v>-0.40847341391673053</v>
      </c>
      <c r="AD669" s="11">
        <f>X669*F669</f>
        <v>-0.51510000000000022</v>
      </c>
      <c r="AE669" s="11">
        <f>(X669*E669)/(($I$3+$I$4)*286.9)+273</f>
        <v>417.11758700032453</v>
      </c>
      <c r="AG669" s="11">
        <v>303</v>
      </c>
      <c r="AH669" s="11">
        <v>1.1870000000000001</v>
      </c>
      <c r="AI669" s="11">
        <f t="shared" si="510"/>
        <v>118700</v>
      </c>
      <c r="AJ669" s="11">
        <f t="shared" si="511"/>
        <v>1.0000000000000009E-2</v>
      </c>
      <c r="AK669" s="11">
        <f t="shared" si="512"/>
        <v>1000</v>
      </c>
      <c r="AL669" s="11">
        <f t="shared" si="513"/>
        <v>7.4450718954591238E-2</v>
      </c>
      <c r="AM669" s="11">
        <f t="shared" si="514"/>
        <v>5.0744507189545915</v>
      </c>
      <c r="AN669" s="11">
        <f t="shared" si="515"/>
        <v>0.36911379233174701</v>
      </c>
      <c r="AO669" s="11">
        <f t="shared" si="516"/>
        <v>-0.40358000000000016</v>
      </c>
      <c r="AP669" s="11">
        <f t="shared" si="517"/>
        <v>141.6187132113937</v>
      </c>
      <c r="AR669" s="11">
        <v>303</v>
      </c>
      <c r="AS669" s="11">
        <v>0.95899999999999996</v>
      </c>
      <c r="AT669" s="11">
        <f t="shared" si="518"/>
        <v>95900</v>
      </c>
      <c r="AU669" s="11">
        <f t="shared" si="519"/>
        <v>-2.0000000000000018E-3</v>
      </c>
      <c r="AV669" s="11">
        <f t="shared" si="520"/>
        <v>-200</v>
      </c>
      <c r="AW669" s="11">
        <f t="shared" si="521"/>
        <v>-1.8181392829336417E-2</v>
      </c>
      <c r="AX669" s="11">
        <f t="shared" si="522"/>
        <v>4.9818186071706636</v>
      </c>
      <c r="AY669" s="11">
        <f t="shared" si="523"/>
        <v>-9.1854116859232809E-2</v>
      </c>
      <c r="AZ669" s="11">
        <f t="shared" si="524"/>
        <v>-0.32606000000000013</v>
      </c>
      <c r="BA669" s="11">
        <f t="shared" si="525"/>
        <v>166.85454588856493</v>
      </c>
      <c r="BC669" s="11">
        <v>303</v>
      </c>
      <c r="BD669" s="11">
        <v>0.96099999999999997</v>
      </c>
      <c r="BE669" s="11">
        <f t="shared" si="526"/>
        <v>96100</v>
      </c>
      <c r="BF669" s="11">
        <f t="shared" si="527"/>
        <v>8.0000000000000071E-3</v>
      </c>
      <c r="BG669" s="11">
        <f t="shared" si="528"/>
        <v>800</v>
      </c>
      <c r="BH669" s="11">
        <f t="shared" si="529"/>
        <v>-1.7276612331454656E-2</v>
      </c>
      <c r="BI669" s="11">
        <f t="shared" si="530"/>
        <v>4.9827233876685453</v>
      </c>
      <c r="BJ669" s="11">
        <f t="shared" si="531"/>
        <v>0.36475322681826206</v>
      </c>
      <c r="BK669" s="11">
        <f t="shared" si="532"/>
        <v>-0.32674000000000014</v>
      </c>
      <c r="BL669" s="11">
        <f t="shared" si="533"/>
        <v>166.63317893525641</v>
      </c>
      <c r="BN669" s="11">
        <v>303</v>
      </c>
      <c r="BO669" s="11">
        <v>1.026</v>
      </c>
      <c r="BP669" s="11">
        <f t="shared" si="534"/>
        <v>102600</v>
      </c>
      <c r="BQ669" s="11">
        <f t="shared" si="535"/>
        <v>4.9999999999998934E-3</v>
      </c>
      <c r="BR669" s="11">
        <f t="shared" si="536"/>
        <v>499.99999999998545</v>
      </c>
      <c r="BS669" s="11">
        <f t="shared" si="537"/>
        <v>1.1147360775797479E-2</v>
      </c>
      <c r="BT669" s="11">
        <f t="shared" si="538"/>
        <v>5.011147360775797</v>
      </c>
      <c r="BU669" s="11">
        <f t="shared" si="539"/>
        <v>0.21389495697040029</v>
      </c>
      <c r="BV669" s="11">
        <f t="shared" si="540"/>
        <v>-0.34884000000000015</v>
      </c>
      <c r="BW669" s="11">
        <f t="shared" si="541"/>
        <v>159.43875295272954</v>
      </c>
    </row>
    <row r="670" spans="1:75" x14ac:dyDescent="0.35">
      <c r="A670" s="4">
        <v>304</v>
      </c>
      <c r="B670" s="5">
        <v>147.9</v>
      </c>
      <c r="C670" s="5">
        <f t="shared" si="494"/>
        <v>-3.3700000000000045</v>
      </c>
      <c r="D670" s="5">
        <f t="shared" si="495"/>
        <v>2.1699681739968923</v>
      </c>
      <c r="E670" s="5">
        <f t="shared" si="496"/>
        <v>1.4790000000000002E-4</v>
      </c>
      <c r="F670" s="5">
        <f t="shared" si="497"/>
        <v>-3.3700000000000169E-6</v>
      </c>
      <c r="G670" s="5">
        <f t="shared" si="498"/>
        <v>-3.8300318260031077</v>
      </c>
      <c r="H670" s="6">
        <f t="shared" si="499"/>
        <v>2.2160997337498767E-2</v>
      </c>
      <c r="K670" s="11">
        <v>304</v>
      </c>
      <c r="L670" s="11">
        <v>1.76</v>
      </c>
      <c r="M670" s="11">
        <f t="shared" si="500"/>
        <v>176000</v>
      </c>
      <c r="N670" s="11">
        <f t="shared" si="501"/>
        <v>0</v>
      </c>
      <c r="O670" s="11">
        <f t="shared" si="501"/>
        <v>0</v>
      </c>
      <c r="P670" s="11">
        <f t="shared" si="502"/>
        <v>0.24551266781414982</v>
      </c>
      <c r="Q670" s="11">
        <f t="shared" si="502"/>
        <v>5.2455126678141495</v>
      </c>
      <c r="R670" s="11">
        <f t="shared" si="503"/>
        <v>0</v>
      </c>
      <c r="S670" s="11">
        <f t="shared" si="504"/>
        <v>0.59312000000000298</v>
      </c>
      <c r="T670" s="11">
        <f t="shared" si="493"/>
        <v>436.66140038928836</v>
      </c>
      <c r="V670" s="11">
        <v>304</v>
      </c>
      <c r="W670" s="25">
        <v>1.5009999999999999</v>
      </c>
      <c r="X670" s="11">
        <f t="shared" si="505"/>
        <v>150100</v>
      </c>
      <c r="Y670" s="11">
        <f t="shared" si="506"/>
        <v>-1.399999999999979E-2</v>
      </c>
      <c r="Z670" s="11">
        <f t="shared" si="507"/>
        <v>-1400</v>
      </c>
      <c r="AA670" s="11">
        <f t="shared" si="508"/>
        <v>0.17638069224327035</v>
      </c>
      <c r="AB670" s="11">
        <f t="shared" si="509"/>
        <v>5.1763806922432707</v>
      </c>
      <c r="AC670" s="11">
        <f>(AB670-AB671)/(G671-G670)</f>
        <v>-0.40655884818336258</v>
      </c>
      <c r="AD670" s="11">
        <f>X670*F670</f>
        <v>-0.50583700000000253</v>
      </c>
      <c r="AE670" s="11">
        <f>(X670*E670)/(($I$3+$I$4)*286.9)+273</f>
        <v>412.57713749109195</v>
      </c>
      <c r="AG670" s="11">
        <v>304</v>
      </c>
      <c r="AH670" s="11">
        <v>1.1970000000000001</v>
      </c>
      <c r="AI670" s="11">
        <f t="shared" si="510"/>
        <v>119700</v>
      </c>
      <c r="AJ670" s="11">
        <f t="shared" si="511"/>
        <v>4.9999999999998934E-3</v>
      </c>
      <c r="AK670" s="11">
        <f t="shared" si="512"/>
        <v>500</v>
      </c>
      <c r="AL670" s="11">
        <f t="shared" si="513"/>
        <v>7.8094150406410684E-2</v>
      </c>
      <c r="AM670" s="11">
        <f t="shared" si="514"/>
        <v>5.078094150406411</v>
      </c>
      <c r="AN670" s="11">
        <f t="shared" si="515"/>
        <v>0.18084777999619533</v>
      </c>
      <c r="AO670" s="11">
        <f t="shared" si="516"/>
        <v>-0.403389000000002</v>
      </c>
      <c r="AP670" s="11">
        <f t="shared" si="517"/>
        <v>143.4891396033938</v>
      </c>
      <c r="AR670" s="11">
        <v>304</v>
      </c>
      <c r="AS670" s="11">
        <v>0.95699999999999996</v>
      </c>
      <c r="AT670" s="11">
        <f t="shared" si="518"/>
        <v>95700</v>
      </c>
      <c r="AU670" s="11">
        <f t="shared" si="519"/>
        <v>-4.0000000000000036E-3</v>
      </c>
      <c r="AV670" s="11">
        <f t="shared" si="520"/>
        <v>-400</v>
      </c>
      <c r="AW670" s="11">
        <f t="shared" si="521"/>
        <v>-1.9088062223156451E-2</v>
      </c>
      <c r="AX670" s="11">
        <f t="shared" si="522"/>
        <v>4.9809119377768436</v>
      </c>
      <c r="AY670" s="11">
        <f t="shared" si="523"/>
        <v>-0.18171888179161974</v>
      </c>
      <c r="AZ670" s="11">
        <f t="shared" si="524"/>
        <v>-0.3225090000000016</v>
      </c>
      <c r="BA670" s="11">
        <f t="shared" si="525"/>
        <v>169.45622940722461</v>
      </c>
      <c r="BC670" s="11">
        <v>304</v>
      </c>
      <c r="BD670" s="11">
        <v>0.96899999999999997</v>
      </c>
      <c r="BE670" s="11">
        <f t="shared" si="526"/>
        <v>96900</v>
      </c>
      <c r="BF670" s="11">
        <f t="shared" si="527"/>
        <v>1.2000000000000011E-2</v>
      </c>
      <c r="BG670" s="11">
        <f t="shared" si="528"/>
        <v>1200</v>
      </c>
      <c r="BH670" s="11">
        <f t="shared" si="529"/>
        <v>-1.3676222949234686E-2</v>
      </c>
      <c r="BI670" s="11">
        <f t="shared" si="530"/>
        <v>4.9863237770507656</v>
      </c>
      <c r="BJ670" s="11">
        <f t="shared" si="531"/>
        <v>0.53397990495641523</v>
      </c>
      <c r="BK670" s="11">
        <f t="shared" si="532"/>
        <v>-0.32655300000000165</v>
      </c>
      <c r="BL670" s="11">
        <f t="shared" si="533"/>
        <v>168.15787491703307</v>
      </c>
      <c r="BN670" s="11">
        <v>304</v>
      </c>
      <c r="BO670" s="11">
        <v>1.0309999999999999</v>
      </c>
      <c r="BP670" s="11">
        <f t="shared" si="534"/>
        <v>103099.99999999999</v>
      </c>
      <c r="BQ670" s="11">
        <f t="shared" si="535"/>
        <v>1.0000000000001119E-3</v>
      </c>
      <c r="BR670" s="11">
        <f t="shared" si="536"/>
        <v>100.00000000001455</v>
      </c>
      <c r="BS670" s="11">
        <f t="shared" si="537"/>
        <v>1.3258665283516512E-2</v>
      </c>
      <c r="BT670" s="11">
        <f t="shared" si="538"/>
        <v>5.0132586652835167</v>
      </c>
      <c r="BU670" s="11">
        <f t="shared" si="539"/>
        <v>4.2060419775538517E-2</v>
      </c>
      <c r="BV670" s="11">
        <f t="shared" si="540"/>
        <v>-0.34744700000000167</v>
      </c>
      <c r="BW670" s="11">
        <f t="shared" si="541"/>
        <v>161.44971005104344</v>
      </c>
    </row>
    <row r="671" spans="1:75" x14ac:dyDescent="0.35">
      <c r="A671" s="4">
        <v>305</v>
      </c>
      <c r="B671" s="5">
        <v>144.53</v>
      </c>
      <c r="C671" s="5">
        <f t="shared" si="494"/>
        <v>-3.3400000000000034</v>
      </c>
      <c r="D671" s="5">
        <f t="shared" si="495"/>
        <v>2.1599580026785188</v>
      </c>
      <c r="E671" s="5">
        <f t="shared" si="496"/>
        <v>1.4453E-4</v>
      </c>
      <c r="F671" s="5">
        <f t="shared" si="497"/>
        <v>-3.3400000000000053E-6</v>
      </c>
      <c r="G671" s="5">
        <f t="shared" si="498"/>
        <v>-3.8400419973214812</v>
      </c>
      <c r="H671" s="6">
        <f t="shared" si="499"/>
        <v>2.1473993660086066E-2</v>
      </c>
      <c r="K671" s="11">
        <v>305</v>
      </c>
      <c r="L671" s="11">
        <v>1.76</v>
      </c>
      <c r="M671" s="11">
        <f t="shared" si="500"/>
        <v>176000</v>
      </c>
      <c r="N671" s="11">
        <f t="shared" si="501"/>
        <v>1.4999999999999902E-2</v>
      </c>
      <c r="O671" s="11">
        <f t="shared" si="501"/>
        <v>1500</v>
      </c>
      <c r="P671" s="11">
        <f t="shared" si="502"/>
        <v>0.24551266781414982</v>
      </c>
      <c r="Q671" s="11">
        <f t="shared" si="502"/>
        <v>5.2455126678141495</v>
      </c>
      <c r="R671" s="11">
        <f t="shared" si="503"/>
        <v>0.36297677590772481</v>
      </c>
      <c r="S671" s="11">
        <f t="shared" si="504"/>
        <v>0.58784000000000092</v>
      </c>
      <c r="T671" s="11">
        <f t="shared" si="493"/>
        <v>432.93226638447493</v>
      </c>
      <c r="V671" s="11">
        <v>305</v>
      </c>
      <c r="W671" s="25">
        <v>1.4870000000000001</v>
      </c>
      <c r="X671" s="11">
        <f t="shared" si="505"/>
        <v>148700</v>
      </c>
      <c r="Y671" s="11">
        <f t="shared" si="506"/>
        <v>8.999999999999897E-3</v>
      </c>
      <c r="Z671" s="11">
        <f t="shared" si="507"/>
        <v>900</v>
      </c>
      <c r="AA671" s="11">
        <f t="shared" si="508"/>
        <v>0.17231096852195424</v>
      </c>
      <c r="AB671" s="11">
        <f t="shared" si="509"/>
        <v>5.1723109685219546</v>
      </c>
      <c r="AC671" s="11">
        <f>(AB671-AB672)/(G672-G671)</f>
        <v>0.25808630809916666</v>
      </c>
      <c r="AD671" s="11">
        <f>X671*F671</f>
        <v>-0.49665800000000077</v>
      </c>
      <c r="AE671" s="11">
        <f>(X671*E671)/(($I$3+$I$4)*286.9)+273</f>
        <v>408.12459097370129</v>
      </c>
      <c r="AG671" s="11">
        <v>305</v>
      </c>
      <c r="AH671" s="11">
        <v>1.202</v>
      </c>
      <c r="AI671" s="11">
        <f t="shared" si="510"/>
        <v>120200</v>
      </c>
      <c r="AJ671" s="11">
        <f t="shared" si="511"/>
        <v>-2.9999999999998916E-3</v>
      </c>
      <c r="AK671" s="11">
        <f t="shared" si="512"/>
        <v>-300</v>
      </c>
      <c r="AL671" s="11">
        <f t="shared" si="513"/>
        <v>7.9904467666720699E-2</v>
      </c>
      <c r="AM671" s="11">
        <f t="shared" si="514"/>
        <v>5.0799044676667204</v>
      </c>
      <c r="AN671" s="11">
        <f t="shared" si="515"/>
        <v>-0.10688178837708684</v>
      </c>
      <c r="AO671" s="11">
        <f t="shared" si="516"/>
        <v>-0.40146800000000066</v>
      </c>
      <c r="AP671" s="11">
        <f t="shared" si="517"/>
        <v>145.91147638618725</v>
      </c>
      <c r="AR671" s="11">
        <v>305</v>
      </c>
      <c r="AS671" s="11">
        <v>0.95299999999999996</v>
      </c>
      <c r="AT671" s="11">
        <f t="shared" si="518"/>
        <v>95300</v>
      </c>
      <c r="AU671" s="11">
        <f t="shared" si="519"/>
        <v>-4.0000000000000036E-3</v>
      </c>
      <c r="AV671" s="11">
        <f t="shared" si="520"/>
        <v>-400</v>
      </c>
      <c r="AW671" s="11">
        <f t="shared" si="521"/>
        <v>-2.090709936167361E-2</v>
      </c>
      <c r="AX671" s="11">
        <f t="shared" si="522"/>
        <v>4.9790929006383262</v>
      </c>
      <c r="AY671" s="11">
        <f t="shared" si="523"/>
        <v>-0.179897244079847</v>
      </c>
      <c r="AZ671" s="11">
        <f t="shared" si="524"/>
        <v>-0.31830200000000053</v>
      </c>
      <c r="BA671" s="11">
        <f t="shared" si="525"/>
        <v>172.23846671883234</v>
      </c>
      <c r="BC671" s="11">
        <v>305</v>
      </c>
      <c r="BD671" s="11">
        <v>0.98099999999999998</v>
      </c>
      <c r="BE671" s="11">
        <f t="shared" si="526"/>
        <v>98100</v>
      </c>
      <c r="BF671" s="11">
        <f t="shared" si="527"/>
        <v>6.0000000000000053E-3</v>
      </c>
      <c r="BG671" s="11">
        <f t="shared" si="528"/>
        <v>600</v>
      </c>
      <c r="BH671" s="11">
        <f t="shared" si="529"/>
        <v>-8.3309926200514969E-3</v>
      </c>
      <c r="BI671" s="11">
        <f t="shared" si="530"/>
        <v>4.9916690073799481</v>
      </c>
      <c r="BJ671" s="11">
        <f t="shared" si="531"/>
        <v>0.26079658075227036</v>
      </c>
      <c r="BK671" s="11">
        <f t="shared" si="532"/>
        <v>-0.3276540000000005</v>
      </c>
      <c r="BL671" s="11">
        <f t="shared" si="533"/>
        <v>169.27800194247064</v>
      </c>
      <c r="BN671" s="11">
        <v>305</v>
      </c>
      <c r="BO671" s="11">
        <v>1.032</v>
      </c>
      <c r="BP671" s="11">
        <f t="shared" si="534"/>
        <v>103200</v>
      </c>
      <c r="BQ671" s="11">
        <f t="shared" si="535"/>
        <v>0</v>
      </c>
      <c r="BR671" s="11">
        <f t="shared" si="536"/>
        <v>0</v>
      </c>
      <c r="BS671" s="11">
        <f t="shared" si="537"/>
        <v>1.3679697291192561E-2</v>
      </c>
      <c r="BT671" s="11">
        <f t="shared" si="538"/>
        <v>5.0136796972911926</v>
      </c>
      <c r="BU671" s="11">
        <f t="shared" si="539"/>
        <v>0</v>
      </c>
      <c r="BV671" s="11">
        <f t="shared" si="540"/>
        <v>-0.34468800000000055</v>
      </c>
      <c r="BW671" s="11">
        <f t="shared" si="541"/>
        <v>163.88572681409755</v>
      </c>
    </row>
    <row r="672" spans="1:75" x14ac:dyDescent="0.35">
      <c r="A672" s="4">
        <v>306</v>
      </c>
      <c r="B672" s="5">
        <v>141.19</v>
      </c>
      <c r="C672" s="5">
        <f t="shared" si="494"/>
        <v>-3.3000000000000114</v>
      </c>
      <c r="D672" s="5">
        <f t="shared" si="495"/>
        <v>2.1498039382270222</v>
      </c>
      <c r="E672" s="5">
        <f t="shared" si="496"/>
        <v>1.4118999999999999E-4</v>
      </c>
      <c r="F672" s="5">
        <f t="shared" si="497"/>
        <v>-3.2999999999999989E-6</v>
      </c>
      <c r="G672" s="5">
        <f t="shared" si="498"/>
        <v>-3.8501960617729778</v>
      </c>
      <c r="H672" s="6">
        <f t="shared" si="499"/>
        <v>2.0792880939500713E-2</v>
      </c>
      <c r="K672" s="11">
        <v>306</v>
      </c>
      <c r="L672" s="11">
        <v>1.7749999999999999</v>
      </c>
      <c r="M672" s="11">
        <f t="shared" si="500"/>
        <v>177500</v>
      </c>
      <c r="N672" s="11">
        <f t="shared" si="501"/>
        <v>1.7000000000000126E-2</v>
      </c>
      <c r="O672" s="11">
        <f t="shared" si="501"/>
        <v>1700</v>
      </c>
      <c r="P672" s="11">
        <f t="shared" si="502"/>
        <v>0.24919835739111287</v>
      </c>
      <c r="Q672" s="11">
        <f t="shared" si="502"/>
        <v>5.249198357391113</v>
      </c>
      <c r="R672" s="11">
        <f t="shared" si="503"/>
        <v>0.40303580737086464</v>
      </c>
      <c r="S672" s="11">
        <f t="shared" si="504"/>
        <v>0.58574999999999977</v>
      </c>
      <c r="T672" s="11">
        <f t="shared" si="493"/>
        <v>430.567889044004</v>
      </c>
      <c r="V672" s="11">
        <v>306</v>
      </c>
      <c r="W672" s="25">
        <v>1.496</v>
      </c>
      <c r="X672" s="11">
        <f t="shared" si="505"/>
        <v>149600</v>
      </c>
      <c r="Y672" s="11">
        <f t="shared" si="506"/>
        <v>1.2999999999999901E-2</v>
      </c>
      <c r="Z672" s="11">
        <f t="shared" si="507"/>
        <v>1300</v>
      </c>
      <c r="AA672" s="11">
        <f t="shared" si="508"/>
        <v>0.17493159352844256</v>
      </c>
      <c r="AB672" s="11">
        <f t="shared" si="509"/>
        <v>5.1749315935284423</v>
      </c>
      <c r="AC672" s="11">
        <f>(AB672-AB673)/(G673-G672)</f>
        <v>0.36584415216356986</v>
      </c>
      <c r="AD672" s="11">
        <f>X672*F672</f>
        <v>-0.49367999999999984</v>
      </c>
      <c r="AE672" s="11">
        <f>(X672*E672)/(($I$3+$I$4)*286.9)+273</f>
        <v>405.80088000553803</v>
      </c>
      <c r="AG672" s="11">
        <v>306</v>
      </c>
      <c r="AH672" s="11">
        <v>1.1990000000000001</v>
      </c>
      <c r="AI672" s="11">
        <f t="shared" si="510"/>
        <v>119900</v>
      </c>
      <c r="AJ672" s="11">
        <f t="shared" si="511"/>
        <v>-5.0000000000001155E-3</v>
      </c>
      <c r="AK672" s="11">
        <f t="shared" si="512"/>
        <v>-500</v>
      </c>
      <c r="AL672" s="11">
        <f t="shared" si="513"/>
        <v>7.8819183098848694E-2</v>
      </c>
      <c r="AM672" s="11">
        <f t="shared" si="514"/>
        <v>5.0788191830988483</v>
      </c>
      <c r="AN672" s="11">
        <f t="shared" si="515"/>
        <v>-0.17669427155034814</v>
      </c>
      <c r="AO672" s="11">
        <f t="shared" si="516"/>
        <v>-0.39566999999999986</v>
      </c>
      <c r="AP672" s="11">
        <f t="shared" si="517"/>
        <v>149.1582770488493</v>
      </c>
      <c r="AR672" s="11">
        <v>306</v>
      </c>
      <c r="AS672" s="11">
        <v>0.94899999999999995</v>
      </c>
      <c r="AT672" s="11">
        <f t="shared" si="518"/>
        <v>94900</v>
      </c>
      <c r="AU672" s="11">
        <f t="shared" si="519"/>
        <v>7.0000000000000062E-3</v>
      </c>
      <c r="AV672" s="11">
        <f t="shared" si="520"/>
        <v>700</v>
      </c>
      <c r="AW672" s="11">
        <f t="shared" si="521"/>
        <v>-2.2733787572707352E-2</v>
      </c>
      <c r="AX672" s="11">
        <f t="shared" si="522"/>
        <v>4.9772662124272928</v>
      </c>
      <c r="AY672" s="11">
        <f t="shared" si="523"/>
        <v>0.31074170676682139</v>
      </c>
      <c r="AZ672" s="11">
        <f t="shared" si="524"/>
        <v>-0.31316999999999989</v>
      </c>
      <c r="BA672" s="11">
        <f t="shared" si="525"/>
        <v>174.98015422798832</v>
      </c>
      <c r="BC672" s="11">
        <v>306</v>
      </c>
      <c r="BD672" s="11">
        <v>0.98699999999999999</v>
      </c>
      <c r="BE672" s="11">
        <f t="shared" si="526"/>
        <v>98700</v>
      </c>
      <c r="BF672" s="11">
        <f t="shared" si="527"/>
        <v>7.0000000000000062E-3</v>
      </c>
      <c r="BG672" s="11">
        <f t="shared" si="528"/>
        <v>700</v>
      </c>
      <c r="BH672" s="11">
        <f t="shared" si="529"/>
        <v>-5.6828473303632727E-3</v>
      </c>
      <c r="BI672" s="11">
        <f t="shared" si="530"/>
        <v>4.9943171526696366</v>
      </c>
      <c r="BJ672" s="11">
        <f t="shared" si="531"/>
        <v>0.29882016702820102</v>
      </c>
      <c r="BK672" s="11">
        <f t="shared" si="532"/>
        <v>-0.32570999999999989</v>
      </c>
      <c r="BL672" s="11">
        <f t="shared" si="533"/>
        <v>171.05522889675922</v>
      </c>
      <c r="BN672" s="11">
        <v>306</v>
      </c>
      <c r="BO672" s="11">
        <v>1.032</v>
      </c>
      <c r="BP672" s="11">
        <f t="shared" si="534"/>
        <v>103200</v>
      </c>
      <c r="BQ672" s="11">
        <f t="shared" si="535"/>
        <v>0</v>
      </c>
      <c r="BR672" s="11">
        <f t="shared" si="536"/>
        <v>0</v>
      </c>
      <c r="BS672" s="11">
        <f t="shared" si="537"/>
        <v>1.3679697291192561E-2</v>
      </c>
      <c r="BT672" s="11">
        <f t="shared" si="538"/>
        <v>5.0136796972911926</v>
      </c>
      <c r="BU672" s="11">
        <f t="shared" si="539"/>
        <v>0</v>
      </c>
      <c r="BV672" s="11">
        <f t="shared" si="540"/>
        <v>-0.34055999999999986</v>
      </c>
      <c r="BW672" s="11">
        <f t="shared" si="541"/>
        <v>166.40729100451418</v>
      </c>
    </row>
    <row r="673" spans="1:75" x14ac:dyDescent="0.35">
      <c r="A673" s="4">
        <v>307</v>
      </c>
      <c r="B673" s="5">
        <v>137.88999999999999</v>
      </c>
      <c r="C673" s="5">
        <f t="shared" si="494"/>
        <v>-3.2799999999999727</v>
      </c>
      <c r="D673" s="5">
        <f t="shared" si="495"/>
        <v>2.1395327715979393</v>
      </c>
      <c r="E673" s="5">
        <f t="shared" si="496"/>
        <v>1.3789E-4</v>
      </c>
      <c r="F673" s="5">
        <f t="shared" si="497"/>
        <v>-3.2799999999999821E-6</v>
      </c>
      <c r="G673" s="5">
        <f t="shared" si="498"/>
        <v>-3.8604672284020607</v>
      </c>
      <c r="H673" s="6">
        <f t="shared" si="499"/>
        <v>2.0117963275326944E-2</v>
      </c>
      <c r="K673" s="11">
        <v>307</v>
      </c>
      <c r="L673" s="11">
        <v>1.792</v>
      </c>
      <c r="M673" s="11">
        <f t="shared" si="500"/>
        <v>179200</v>
      </c>
      <c r="N673" s="11">
        <f t="shared" si="501"/>
        <v>8.0000000000000071E-3</v>
      </c>
      <c r="O673" s="11">
        <f t="shared" si="501"/>
        <v>800</v>
      </c>
      <c r="P673" s="11">
        <f t="shared" si="502"/>
        <v>0.2533380053261064</v>
      </c>
      <c r="Q673" s="11">
        <f t="shared" si="502"/>
        <v>5.2533380053261061</v>
      </c>
      <c r="R673" s="11">
        <f t="shared" si="503"/>
        <v>0.18502314758325811</v>
      </c>
      <c r="S673" s="11">
        <f t="shared" si="504"/>
        <v>0.58777599999999675</v>
      </c>
      <c r="T673" s="11">
        <f t="shared" si="493"/>
        <v>428.358921627884</v>
      </c>
      <c r="V673" s="11">
        <v>307</v>
      </c>
      <c r="W673" s="25">
        <v>1.5089999999999999</v>
      </c>
      <c r="X673" s="11">
        <f t="shared" si="505"/>
        <v>150900</v>
      </c>
      <c r="Y673" s="11">
        <f t="shared" si="506"/>
        <v>-8.999999999999897E-3</v>
      </c>
      <c r="Z673" s="11">
        <f t="shared" si="507"/>
        <v>-900</v>
      </c>
      <c r="AA673" s="11">
        <f t="shared" si="508"/>
        <v>0.17868923977558981</v>
      </c>
      <c r="AB673" s="11">
        <f t="shared" si="509"/>
        <v>5.1786892397755899</v>
      </c>
      <c r="AC673" s="11">
        <f>(AB673-AB674)/(G674-G673)</f>
        <v>-0.24848106772788206</v>
      </c>
      <c r="AD673" s="11">
        <f>X673*F673</f>
        <v>-0.49495199999999728</v>
      </c>
      <c r="AE673" s="11">
        <f>(X673*E673)/(($I$3+$I$4)*286.9)+273</f>
        <v>403.82400264312326</v>
      </c>
      <c r="AG673" s="11">
        <v>307</v>
      </c>
      <c r="AH673" s="11">
        <v>1.194</v>
      </c>
      <c r="AI673" s="11">
        <f t="shared" si="510"/>
        <v>119400</v>
      </c>
      <c r="AJ673" s="11">
        <f t="shared" si="511"/>
        <v>-1.4000000000000012E-2</v>
      </c>
      <c r="AK673" s="11">
        <f t="shared" si="512"/>
        <v>-1400</v>
      </c>
      <c r="AL673" s="11">
        <f t="shared" si="513"/>
        <v>7.7004326793350258E-2</v>
      </c>
      <c r="AM673" s="11">
        <f t="shared" si="514"/>
        <v>5.0770043267933502</v>
      </c>
      <c r="AN673" s="11">
        <f t="shared" si="515"/>
        <v>-0.4899187302182299</v>
      </c>
      <c r="AO673" s="11">
        <f t="shared" si="516"/>
        <v>-0.39163199999999787</v>
      </c>
      <c r="AP673" s="11">
        <f t="shared" si="517"/>
        <v>152.55716690382081</v>
      </c>
      <c r="AR673" s="11">
        <v>307</v>
      </c>
      <c r="AS673" s="11">
        <v>0.95599999999999996</v>
      </c>
      <c r="AT673" s="11">
        <f t="shared" si="518"/>
        <v>95600</v>
      </c>
      <c r="AU673" s="11">
        <f t="shared" si="519"/>
        <v>2.0000000000000018E-3</v>
      </c>
      <c r="AV673" s="11">
        <f t="shared" si="520"/>
        <v>200</v>
      </c>
      <c r="AW673" s="11">
        <f t="shared" si="521"/>
        <v>-1.9542107723899943E-2</v>
      </c>
      <c r="AX673" s="11">
        <f t="shared" si="522"/>
        <v>4.9804578922761005</v>
      </c>
      <c r="AY673" s="11">
        <f t="shared" si="523"/>
        <v>8.6808031495659924E-2</v>
      </c>
      <c r="AZ673" s="11">
        <f t="shared" si="524"/>
        <v>-0.31356799999999829</v>
      </c>
      <c r="BA673" s="11">
        <f t="shared" si="525"/>
        <v>176.56503480741435</v>
      </c>
      <c r="BC673" s="11">
        <v>307</v>
      </c>
      <c r="BD673" s="11">
        <v>0.99399999999999999</v>
      </c>
      <c r="BE673" s="11">
        <f t="shared" si="526"/>
        <v>99400</v>
      </c>
      <c r="BF673" s="11">
        <f t="shared" si="527"/>
        <v>4.0000000000000036E-3</v>
      </c>
      <c r="BG673" s="11">
        <f t="shared" si="528"/>
        <v>400</v>
      </c>
      <c r="BH673" s="11">
        <f t="shared" si="529"/>
        <v>-2.6136156026866902E-3</v>
      </c>
      <c r="BI673" s="11">
        <f t="shared" si="530"/>
        <v>4.9973863843973136</v>
      </c>
      <c r="BJ673" s="11">
        <f t="shared" si="531"/>
        <v>0.1668180071566335</v>
      </c>
      <c r="BK673" s="11">
        <f t="shared" si="532"/>
        <v>-0.32603199999999821</v>
      </c>
      <c r="BL673" s="11">
        <f t="shared" si="533"/>
        <v>172.73184581440358</v>
      </c>
      <c r="BN673" s="11">
        <v>307</v>
      </c>
      <c r="BO673" s="11">
        <v>1.032</v>
      </c>
      <c r="BP673" s="11">
        <f t="shared" si="534"/>
        <v>103200</v>
      </c>
      <c r="BQ673" s="11">
        <f t="shared" si="535"/>
        <v>-3.0000000000001137E-3</v>
      </c>
      <c r="BR673" s="11">
        <f t="shared" si="536"/>
        <v>-300.00000000001455</v>
      </c>
      <c r="BS673" s="11">
        <f t="shared" si="537"/>
        <v>1.3679697291192561E-2</v>
      </c>
      <c r="BT673" s="11">
        <f t="shared" si="538"/>
        <v>5.0136796972911926</v>
      </c>
      <c r="BU673" s="11">
        <f t="shared" si="539"/>
        <v>-0.12092476648932744</v>
      </c>
      <c r="BV673" s="11">
        <f t="shared" si="540"/>
        <v>-0.33849599999999813</v>
      </c>
      <c r="BW673" s="11">
        <f t="shared" si="541"/>
        <v>168.89865682139288</v>
      </c>
    </row>
    <row r="674" spans="1:75" x14ac:dyDescent="0.35">
      <c r="A674" s="4">
        <v>308</v>
      </c>
      <c r="B674" s="5">
        <v>134.61000000000001</v>
      </c>
      <c r="C674" s="5">
        <f t="shared" si="494"/>
        <v>-3.2400000000000091</v>
      </c>
      <c r="D674" s="5">
        <f t="shared" si="495"/>
        <v>2.1290773242527368</v>
      </c>
      <c r="E674" s="5">
        <f t="shared" si="496"/>
        <v>1.3461000000000001E-4</v>
      </c>
      <c r="F674" s="5">
        <f t="shared" si="497"/>
        <v>-3.2400000000000029E-6</v>
      </c>
      <c r="G674" s="5">
        <f t="shared" si="498"/>
        <v>-3.8709226757472632</v>
      </c>
      <c r="H674" s="6">
        <f t="shared" si="499"/>
        <v>1.9449543603424435E-2</v>
      </c>
      <c r="K674" s="11">
        <v>308</v>
      </c>
      <c r="L674" s="11">
        <v>1.8</v>
      </c>
      <c r="M674" s="11">
        <f t="shared" si="500"/>
        <v>180000</v>
      </c>
      <c r="N674" s="11">
        <f t="shared" si="501"/>
        <v>-2.0000000000000018E-3</v>
      </c>
      <c r="O674" s="11">
        <f t="shared" si="501"/>
        <v>-200</v>
      </c>
      <c r="P674" s="11">
        <f t="shared" si="502"/>
        <v>0.25527250510330607</v>
      </c>
      <c r="Q674" s="11">
        <f t="shared" si="502"/>
        <v>5.2552725051033065</v>
      </c>
      <c r="R674" s="11">
        <f t="shared" si="503"/>
        <v>-4.5630094736528584E-2</v>
      </c>
      <c r="S674" s="11">
        <f t="shared" si="504"/>
        <v>0.5832000000000005</v>
      </c>
      <c r="T674" s="11">
        <f t="shared" si="493"/>
        <v>425.34045574222364</v>
      </c>
      <c r="V674" s="11">
        <v>308</v>
      </c>
      <c r="W674" s="25">
        <v>1.5</v>
      </c>
      <c r="X674" s="11">
        <f t="shared" si="505"/>
        <v>150000</v>
      </c>
      <c r="Y674" s="11">
        <f t="shared" si="506"/>
        <v>-1.8999999999999906E-2</v>
      </c>
      <c r="Z674" s="11">
        <f t="shared" si="507"/>
        <v>-1900</v>
      </c>
      <c r="AA674" s="11">
        <f t="shared" si="508"/>
        <v>0.17609125905568124</v>
      </c>
      <c r="AB674" s="11">
        <f t="shared" si="509"/>
        <v>5.1760912590556813</v>
      </c>
      <c r="AC674" s="11">
        <f>(AB674-AB675)/(G675-G674)</f>
        <v>-0.52321476962970392</v>
      </c>
      <c r="AD674" s="11">
        <f>X674*F674</f>
        <v>-0.48600000000000043</v>
      </c>
      <c r="AE674" s="11">
        <f>(X674*E674)/(($I$3+$I$4)*286.9)+273</f>
        <v>399.95037978518639</v>
      </c>
      <c r="AG674" s="11">
        <v>308</v>
      </c>
      <c r="AH674" s="11">
        <v>1.18</v>
      </c>
      <c r="AI674" s="11">
        <f t="shared" si="510"/>
        <v>118000</v>
      </c>
      <c r="AJ674" s="11">
        <f t="shared" si="511"/>
        <v>-1.8000000000000016E-2</v>
      </c>
      <c r="AK674" s="11">
        <f t="shared" si="512"/>
        <v>-1800.0000000000146</v>
      </c>
      <c r="AL674" s="11">
        <f t="shared" si="513"/>
        <v>7.1882007306125359E-2</v>
      </c>
      <c r="AM674" s="11">
        <f t="shared" si="514"/>
        <v>5.071882007306125</v>
      </c>
      <c r="AN674" s="11">
        <f t="shared" si="515"/>
        <v>-0.63092342899492737</v>
      </c>
      <c r="AO674" s="11">
        <f t="shared" si="516"/>
        <v>-0.38232000000000033</v>
      </c>
      <c r="AP674" s="11">
        <f t="shared" si="517"/>
        <v>156.80078456664057</v>
      </c>
      <c r="AR674" s="11">
        <v>308</v>
      </c>
      <c r="AS674" s="11">
        <v>0.95799999999999996</v>
      </c>
      <c r="AT674" s="11">
        <f t="shared" si="518"/>
        <v>95800</v>
      </c>
      <c r="AU674" s="11">
        <f t="shared" si="519"/>
        <v>8.0000000000000071E-3</v>
      </c>
      <c r="AV674" s="11">
        <f t="shared" si="520"/>
        <v>800</v>
      </c>
      <c r="AW674" s="11">
        <f t="shared" si="521"/>
        <v>-1.8634490921455603E-2</v>
      </c>
      <c r="AX674" s="11">
        <f t="shared" si="522"/>
        <v>4.981365509078544</v>
      </c>
      <c r="AY674" s="11">
        <f t="shared" si="523"/>
        <v>0.34132642435473609</v>
      </c>
      <c r="AZ674" s="11">
        <f t="shared" si="524"/>
        <v>-0.31039200000000028</v>
      </c>
      <c r="BA674" s="11">
        <f t="shared" si="525"/>
        <v>178.66199289393359</v>
      </c>
      <c r="BC674" s="11">
        <v>308</v>
      </c>
      <c r="BD674" s="11">
        <v>0.998</v>
      </c>
      <c r="BE674" s="11">
        <f t="shared" si="526"/>
        <v>99800</v>
      </c>
      <c r="BF674" s="11">
        <f t="shared" si="527"/>
        <v>1.0000000000000009E-3</v>
      </c>
      <c r="BG674" s="11">
        <f t="shared" si="528"/>
        <v>100</v>
      </c>
      <c r="BH674" s="11">
        <f t="shared" si="529"/>
        <v>-8.6945871262889137E-4</v>
      </c>
      <c r="BI674" s="11">
        <f t="shared" si="530"/>
        <v>4.9991305412873714</v>
      </c>
      <c r="BJ674" s="11">
        <f t="shared" si="531"/>
        <v>4.1105928311154928E-2</v>
      </c>
      <c r="BK674" s="11">
        <f t="shared" si="532"/>
        <v>-0.32335200000000031</v>
      </c>
      <c r="BL674" s="11">
        <f t="shared" si="533"/>
        <v>174.72303643856549</v>
      </c>
      <c r="BN674" s="11">
        <v>308</v>
      </c>
      <c r="BO674" s="11">
        <v>1.0289999999999999</v>
      </c>
      <c r="BP674" s="11">
        <f t="shared" si="534"/>
        <v>102899.99999999999</v>
      </c>
      <c r="BQ674" s="11">
        <f t="shared" si="535"/>
        <v>-2.9999999999998916E-3</v>
      </c>
      <c r="BR674" s="11">
        <f t="shared" si="536"/>
        <v>-299.99999999998545</v>
      </c>
      <c r="BS674" s="11">
        <f t="shared" si="537"/>
        <v>1.2415374762432893E-2</v>
      </c>
      <c r="BT674" s="11">
        <f t="shared" si="538"/>
        <v>5.0124153747624325</v>
      </c>
      <c r="BU674" s="11">
        <f t="shared" si="539"/>
        <v>-0.11983735808946631</v>
      </c>
      <c r="BV674" s="11">
        <f t="shared" si="540"/>
        <v>-0.33339600000000025</v>
      </c>
      <c r="BW674" s="11">
        <f t="shared" si="541"/>
        <v>171.67034518565521</v>
      </c>
    </row>
    <row r="675" spans="1:75" x14ac:dyDescent="0.35">
      <c r="A675" s="4">
        <v>309</v>
      </c>
      <c r="B675" s="5">
        <v>131.37</v>
      </c>
      <c r="C675" s="5">
        <f t="shared" si="494"/>
        <v>-3.210000000000008</v>
      </c>
      <c r="D675" s="5">
        <f t="shared" si="495"/>
        <v>2.1184961999117879</v>
      </c>
      <c r="E675" s="5">
        <f t="shared" si="496"/>
        <v>1.3137000000000001E-4</v>
      </c>
      <c r="F675" s="5">
        <f t="shared" si="497"/>
        <v>-3.2100000000000184E-6</v>
      </c>
      <c r="G675" s="5">
        <f t="shared" si="498"/>
        <v>-3.8815038000882121</v>
      </c>
      <c r="H675" s="6">
        <f t="shared" si="499"/>
        <v>1.8787923474959944E-2</v>
      </c>
      <c r="K675" s="11">
        <v>309</v>
      </c>
      <c r="L675" s="11">
        <v>1.798</v>
      </c>
      <c r="M675" s="11">
        <f t="shared" si="500"/>
        <v>179800</v>
      </c>
      <c r="N675" s="11">
        <f t="shared" si="501"/>
        <v>6.9999999999998952E-3</v>
      </c>
      <c r="O675" s="11">
        <f t="shared" si="501"/>
        <v>700</v>
      </c>
      <c r="P675" s="11">
        <f t="shared" si="502"/>
        <v>0.25478968739720997</v>
      </c>
      <c r="Q675" s="11">
        <f t="shared" si="502"/>
        <v>5.25478968739721</v>
      </c>
      <c r="R675" s="11">
        <f t="shared" si="503"/>
        <v>0.15707053067739013</v>
      </c>
      <c r="S675" s="11">
        <f t="shared" si="504"/>
        <v>0.57715800000000328</v>
      </c>
      <c r="T675" s="11">
        <f t="shared" si="493"/>
        <v>421.50849894014374</v>
      </c>
      <c r="V675" s="11">
        <v>309</v>
      </c>
      <c r="W675" s="25">
        <v>1.4810000000000001</v>
      </c>
      <c r="X675" s="11">
        <f t="shared" si="505"/>
        <v>148100</v>
      </c>
      <c r="Y675" s="11">
        <f t="shared" si="506"/>
        <v>-1.1000000000000121E-2</v>
      </c>
      <c r="Z675" s="11">
        <f t="shared" si="507"/>
        <v>-1100</v>
      </c>
      <c r="AA675" s="11">
        <f t="shared" si="508"/>
        <v>0.1705550585212085</v>
      </c>
      <c r="AB675" s="11">
        <f t="shared" si="509"/>
        <v>5.1705550585212086</v>
      </c>
      <c r="AC675" s="11">
        <f>(AB675-AB676)/(G676-G675)</f>
        <v>-0.30136018503410078</v>
      </c>
      <c r="AD675" s="11">
        <f>X675*F675</f>
        <v>-0.47540100000000274</v>
      </c>
      <c r="AE675" s="11">
        <f>(X675*E675)/(($I$3+$I$4)*286.9)+273</f>
        <v>395.32540986115288</v>
      </c>
      <c r="AG675" s="11">
        <v>309</v>
      </c>
      <c r="AH675" s="11">
        <v>1.1619999999999999</v>
      </c>
      <c r="AI675" s="11">
        <f t="shared" si="510"/>
        <v>116199.99999999999</v>
      </c>
      <c r="AJ675" s="11">
        <f t="shared" si="511"/>
        <v>-1.8000000000000016E-2</v>
      </c>
      <c r="AK675" s="11">
        <f t="shared" si="512"/>
        <v>-1800</v>
      </c>
      <c r="AL675" s="11">
        <f t="shared" si="513"/>
        <v>6.5206128054311904E-2</v>
      </c>
      <c r="AM675" s="11">
        <f t="shared" si="514"/>
        <v>5.0652061280543119</v>
      </c>
      <c r="AN675" s="11">
        <f t="shared" si="515"/>
        <v>-0.63107708312041633</v>
      </c>
      <c r="AO675" s="11">
        <f t="shared" si="516"/>
        <v>-0.37300200000000211</v>
      </c>
      <c r="AP675" s="11">
        <f t="shared" si="517"/>
        <v>161.32751198137836</v>
      </c>
      <c r="AR675" s="11">
        <v>309</v>
      </c>
      <c r="AS675" s="11">
        <v>0.96599999999999997</v>
      </c>
      <c r="AT675" s="11">
        <f t="shared" si="518"/>
        <v>96600</v>
      </c>
      <c r="AU675" s="11">
        <f t="shared" si="519"/>
        <v>4.0000000000000036E-3</v>
      </c>
      <c r="AV675" s="11">
        <f t="shared" si="520"/>
        <v>400</v>
      </c>
      <c r="AW675" s="11">
        <f t="shared" si="521"/>
        <v>-1.5022873584506671E-2</v>
      </c>
      <c r="AX675" s="11">
        <f t="shared" si="522"/>
        <v>4.984977126415493</v>
      </c>
      <c r="AY675" s="11">
        <f t="shared" si="523"/>
        <v>0.16703813909976337</v>
      </c>
      <c r="AZ675" s="11">
        <f t="shared" si="524"/>
        <v>-0.31008600000000175</v>
      </c>
      <c r="BA675" s="11">
        <f t="shared" si="525"/>
        <v>180.16383526162778</v>
      </c>
      <c r="BC675" s="11">
        <v>309</v>
      </c>
      <c r="BD675" s="11">
        <v>0.999</v>
      </c>
      <c r="BE675" s="11">
        <f t="shared" si="526"/>
        <v>99900</v>
      </c>
      <c r="BF675" s="11">
        <f t="shared" si="527"/>
        <v>-2.0000000000000018E-3</v>
      </c>
      <c r="BG675" s="11">
        <f t="shared" si="528"/>
        <v>-200</v>
      </c>
      <c r="BH675" s="11">
        <f t="shared" si="529"/>
        <v>-4.3451177401769168E-4</v>
      </c>
      <c r="BI675" s="11">
        <f t="shared" si="530"/>
        <v>4.9995654882259819</v>
      </c>
      <c r="BJ675" s="11">
        <f t="shared" si="531"/>
        <v>-8.1008388117177851E-2</v>
      </c>
      <c r="BK675" s="11">
        <f t="shared" si="532"/>
        <v>-0.32067900000000182</v>
      </c>
      <c r="BL675" s="11">
        <f t="shared" si="533"/>
        <v>176.99241348485108</v>
      </c>
      <c r="BN675" s="11">
        <v>309</v>
      </c>
      <c r="BO675" s="11">
        <v>1.026</v>
      </c>
      <c r="BP675" s="11">
        <f t="shared" si="534"/>
        <v>102600</v>
      </c>
      <c r="BQ675" s="11">
        <f t="shared" si="535"/>
        <v>-3.0000000000001137E-3</v>
      </c>
      <c r="BR675" s="11">
        <f t="shared" si="536"/>
        <v>-300.00000000001455</v>
      </c>
      <c r="BS675" s="11">
        <f t="shared" si="537"/>
        <v>1.1147360775797479E-2</v>
      </c>
      <c r="BT675" s="11">
        <f t="shared" si="538"/>
        <v>5.011147360775797</v>
      </c>
      <c r="BU675" s="11">
        <f t="shared" si="539"/>
        <v>-0.11836954912666088</v>
      </c>
      <c r="BV675" s="11">
        <f t="shared" si="540"/>
        <v>-0.32934600000000191</v>
      </c>
      <c r="BW675" s="11">
        <f t="shared" si="541"/>
        <v>174.39761384930654</v>
      </c>
    </row>
    <row r="676" spans="1:75" x14ac:dyDescent="0.35">
      <c r="A676" s="4">
        <v>310</v>
      </c>
      <c r="B676" s="5">
        <v>128.16</v>
      </c>
      <c r="C676" s="5">
        <f t="shared" si="494"/>
        <v>-3.1700000000000017</v>
      </c>
      <c r="D676" s="5">
        <f t="shared" si="495"/>
        <v>2.1077524987401626</v>
      </c>
      <c r="E676" s="5">
        <f t="shared" si="496"/>
        <v>1.2815999999999999E-4</v>
      </c>
      <c r="F676" s="5">
        <f t="shared" si="497"/>
        <v>-3.1699999999999849E-6</v>
      </c>
      <c r="G676" s="5">
        <f t="shared" si="498"/>
        <v>-3.8922475012598374</v>
      </c>
      <c r="H676" s="6">
        <f t="shared" si="499"/>
        <v>1.8133402836530893E-2</v>
      </c>
      <c r="K676" s="11">
        <v>310</v>
      </c>
      <c r="L676" s="11">
        <v>1.8049999999999999</v>
      </c>
      <c r="M676" s="11">
        <f t="shared" si="500"/>
        <v>180500</v>
      </c>
      <c r="N676" s="11">
        <f t="shared" si="501"/>
        <v>-9.9999999999988987E-4</v>
      </c>
      <c r="O676" s="11">
        <f t="shared" si="501"/>
        <v>-100</v>
      </c>
      <c r="P676" s="11">
        <f t="shared" si="502"/>
        <v>0.25647720624167669</v>
      </c>
      <c r="Q676" s="11">
        <f t="shared" si="502"/>
        <v>5.2564772062416765</v>
      </c>
      <c r="R676" s="11">
        <f t="shared" si="503"/>
        <v>-2.2126315311595278E-2</v>
      </c>
      <c r="S676" s="11">
        <f t="shared" si="504"/>
        <v>0.57218499999999728</v>
      </c>
      <c r="T676" s="11">
        <f t="shared" si="493"/>
        <v>418.44377096922676</v>
      </c>
      <c r="V676" s="11">
        <v>310</v>
      </c>
      <c r="W676" s="25">
        <v>1.47</v>
      </c>
      <c r="X676" s="11">
        <f t="shared" si="505"/>
        <v>147000</v>
      </c>
      <c r="Y676" s="11">
        <f t="shared" si="506"/>
        <v>-2.0000000000000018E-2</v>
      </c>
      <c r="Z676" s="11">
        <f t="shared" si="507"/>
        <v>-2000</v>
      </c>
      <c r="AA676" s="11">
        <f t="shared" si="508"/>
        <v>0.16731733474817609</v>
      </c>
      <c r="AB676" s="11">
        <f t="shared" si="509"/>
        <v>5.1673173347481764</v>
      </c>
      <c r="AC676" s="11">
        <f>(AB676-AB677)/(G677-G676)</f>
        <v>-0.54695286768905704</v>
      </c>
      <c r="AD676" s="11">
        <f>X676*F676</f>
        <v>-0.46598999999999779</v>
      </c>
      <c r="AE676" s="11">
        <f>(X676*E676)/(($I$3+$I$4)*286.9)+273</f>
        <v>391.45005170346997</v>
      </c>
      <c r="AG676" s="11">
        <v>310</v>
      </c>
      <c r="AH676" s="11">
        <v>1.1439999999999999</v>
      </c>
      <c r="AI676" s="11">
        <f t="shared" si="510"/>
        <v>114399.99999999999</v>
      </c>
      <c r="AJ676" s="11">
        <f t="shared" si="511"/>
        <v>-1.0999999999999899E-2</v>
      </c>
      <c r="AK676" s="11">
        <f t="shared" si="512"/>
        <v>-1099.9999999999854</v>
      </c>
      <c r="AL676" s="11">
        <f t="shared" si="513"/>
        <v>5.8426024457005357E-2</v>
      </c>
      <c r="AM676" s="11">
        <f t="shared" si="514"/>
        <v>5.0584260244570052</v>
      </c>
      <c r="AN676" s="11">
        <f t="shared" si="515"/>
        <v>-0.38577048854355761</v>
      </c>
      <c r="AO676" s="11">
        <f t="shared" si="516"/>
        <v>-0.36264799999999825</v>
      </c>
      <c r="AP676" s="11">
        <f t="shared" si="517"/>
        <v>165.74380464637574</v>
      </c>
      <c r="AR676" s="11">
        <v>310</v>
      </c>
      <c r="AS676" s="11">
        <v>0.97</v>
      </c>
      <c r="AT676" s="11">
        <f t="shared" si="518"/>
        <v>97000</v>
      </c>
      <c r="AU676" s="11">
        <f t="shared" si="519"/>
        <v>1.0000000000000009E-3</v>
      </c>
      <c r="AV676" s="11">
        <f t="shared" si="520"/>
        <v>100</v>
      </c>
      <c r="AW676" s="11">
        <f t="shared" si="521"/>
        <v>-1.322826573375516E-2</v>
      </c>
      <c r="AX676" s="11">
        <f t="shared" si="522"/>
        <v>4.9867717342662452</v>
      </c>
      <c r="AY676" s="11">
        <f t="shared" si="523"/>
        <v>4.1140585770899768E-2</v>
      </c>
      <c r="AZ676" s="11">
        <f t="shared" si="524"/>
        <v>-0.30748999999999854</v>
      </c>
      <c r="BA676" s="11">
        <f t="shared" si="525"/>
        <v>182.05724694666475</v>
      </c>
      <c r="BC676" s="11">
        <v>310</v>
      </c>
      <c r="BD676" s="11">
        <v>0.997</v>
      </c>
      <c r="BE676" s="11">
        <f t="shared" si="526"/>
        <v>99700</v>
      </c>
      <c r="BF676" s="11">
        <f t="shared" si="527"/>
        <v>1.0000000000000009E-3</v>
      </c>
      <c r="BG676" s="11">
        <f t="shared" si="528"/>
        <v>100</v>
      </c>
      <c r="BH676" s="11">
        <f t="shared" si="529"/>
        <v>-1.3048416883442813E-3</v>
      </c>
      <c r="BI676" s="11">
        <f t="shared" si="530"/>
        <v>4.9986951583116559</v>
      </c>
      <c r="BJ676" s="11">
        <f t="shared" si="531"/>
        <v>4.002700581657026E-2</v>
      </c>
      <c r="BK676" s="11">
        <f t="shared" si="532"/>
        <v>-0.31604899999999847</v>
      </c>
      <c r="BL676" s="11">
        <f t="shared" si="533"/>
        <v>179.52585072765436</v>
      </c>
      <c r="BN676" s="11">
        <v>310</v>
      </c>
      <c r="BO676" s="11">
        <v>1.0229999999999999</v>
      </c>
      <c r="BP676" s="11">
        <f t="shared" si="534"/>
        <v>102299.99999999999</v>
      </c>
      <c r="BQ676" s="11">
        <f t="shared" si="535"/>
        <v>-2.9999999999998916E-3</v>
      </c>
      <c r="BR676" s="11">
        <f t="shared" si="536"/>
        <v>-299.99999999998545</v>
      </c>
      <c r="BS676" s="11">
        <f t="shared" si="537"/>
        <v>9.8756337121601191E-3</v>
      </c>
      <c r="BT676" s="11">
        <f t="shared" si="538"/>
        <v>5.0098756337121602</v>
      </c>
      <c r="BU676" s="11">
        <f t="shared" si="539"/>
        <v>-0.11725980515718006</v>
      </c>
      <c r="BV676" s="11">
        <f t="shared" si="540"/>
        <v>-0.32429099999999839</v>
      </c>
      <c r="BW676" s="11">
        <f t="shared" si="541"/>
        <v>177.08820992416292</v>
      </c>
    </row>
    <row r="677" spans="1:75" x14ac:dyDescent="0.35">
      <c r="A677" s="4">
        <v>311</v>
      </c>
      <c r="B677" s="5">
        <v>124.99</v>
      </c>
      <c r="C677" s="5">
        <f t="shared" si="494"/>
        <v>-3.1400000000000006</v>
      </c>
      <c r="D677" s="5">
        <f t="shared" si="495"/>
        <v>2.0968752680596876</v>
      </c>
      <c r="E677" s="5">
        <f t="shared" si="496"/>
        <v>1.2499000000000001E-4</v>
      </c>
      <c r="F677" s="5">
        <f t="shared" si="497"/>
        <v>-3.140000000000014E-6</v>
      </c>
      <c r="G677" s="5">
        <f t="shared" si="498"/>
        <v>-3.9031247319403124</v>
      </c>
      <c r="H677" s="6">
        <f t="shared" si="499"/>
        <v>1.7486279811635169E-2</v>
      </c>
      <c r="K677" s="11">
        <v>311</v>
      </c>
      <c r="L677" s="11">
        <v>1.804</v>
      </c>
      <c r="M677" s="11">
        <f t="shared" si="500"/>
        <v>180400</v>
      </c>
      <c r="N677" s="11">
        <f t="shared" si="501"/>
        <v>-7.0000000000001172E-3</v>
      </c>
      <c r="O677" s="11">
        <f t="shared" si="501"/>
        <v>-700</v>
      </c>
      <c r="P677" s="11">
        <f t="shared" si="502"/>
        <v>0.25623653320592293</v>
      </c>
      <c r="Q677" s="11">
        <f t="shared" si="502"/>
        <v>5.2562365332059233</v>
      </c>
      <c r="R677" s="11">
        <f t="shared" si="503"/>
        <v>-0.15280512767055987</v>
      </c>
      <c r="S677" s="11">
        <f t="shared" si="504"/>
        <v>0.56645600000000251</v>
      </c>
      <c r="T677" s="11">
        <f t="shared" si="493"/>
        <v>414.76767677838791</v>
      </c>
      <c r="V677" s="11">
        <v>311</v>
      </c>
      <c r="W677" s="25">
        <v>1.45</v>
      </c>
      <c r="X677" s="11">
        <f t="shared" si="505"/>
        <v>145000</v>
      </c>
      <c r="Y677" s="11">
        <f t="shared" si="506"/>
        <v>-3.0999999999999917E-2</v>
      </c>
      <c r="Z677" s="11">
        <f t="shared" si="507"/>
        <v>-3100</v>
      </c>
      <c r="AA677" s="11">
        <f t="shared" si="508"/>
        <v>0.16136800223497488</v>
      </c>
      <c r="AB677" s="11">
        <f t="shared" si="509"/>
        <v>5.1613680022349753</v>
      </c>
      <c r="AC677" s="11">
        <f>(AB677-AB678)/(G678-G677)</f>
        <v>-0.84939658454433109</v>
      </c>
      <c r="AD677" s="11">
        <f>X677*F677</f>
        <v>-0.45530000000000204</v>
      </c>
      <c r="AE677" s="11">
        <f>(X677*E677)/(($I$3+$I$4)*286.9)+273</f>
        <v>386.94852069216324</v>
      </c>
      <c r="AG677" s="11">
        <v>311</v>
      </c>
      <c r="AH677" s="11">
        <v>1.133</v>
      </c>
      <c r="AI677" s="11">
        <f t="shared" si="510"/>
        <v>113300</v>
      </c>
      <c r="AJ677" s="11">
        <f t="shared" si="511"/>
        <v>-7.0000000000001172E-3</v>
      </c>
      <c r="AK677" s="11">
        <f t="shared" si="512"/>
        <v>-700.00000000001455</v>
      </c>
      <c r="AL677" s="11">
        <f t="shared" si="513"/>
        <v>5.4229909863397249E-2</v>
      </c>
      <c r="AM677" s="11">
        <f t="shared" si="514"/>
        <v>5.0542299098633974</v>
      </c>
      <c r="AN677" s="11">
        <f t="shared" si="515"/>
        <v>-0.24358226331896546</v>
      </c>
      <c r="AO677" s="11">
        <f t="shared" si="516"/>
        <v>-0.35576200000000158</v>
      </c>
      <c r="AP677" s="11">
        <f t="shared" si="517"/>
        <v>169.40255560231964</v>
      </c>
      <c r="AR677" s="11">
        <v>311</v>
      </c>
      <c r="AS677" s="11">
        <v>0.97099999999999997</v>
      </c>
      <c r="AT677" s="11">
        <f t="shared" si="518"/>
        <v>97100</v>
      </c>
      <c r="AU677" s="11">
        <f t="shared" si="519"/>
        <v>2.0000000000000018E-3</v>
      </c>
      <c r="AV677" s="11">
        <f t="shared" si="520"/>
        <v>200</v>
      </c>
      <c r="AW677" s="11">
        <f t="shared" si="521"/>
        <v>-1.2780770091995148E-2</v>
      </c>
      <c r="AX677" s="11">
        <f t="shared" si="522"/>
        <v>4.9872192299080051</v>
      </c>
      <c r="AY677" s="11">
        <f t="shared" si="523"/>
        <v>8.0871658698878565E-2</v>
      </c>
      <c r="AZ677" s="11">
        <f t="shared" si="524"/>
        <v>-0.30489400000000133</v>
      </c>
      <c r="BA677" s="11">
        <f t="shared" si="525"/>
        <v>184.2152528595343</v>
      </c>
      <c r="BC677" s="11">
        <v>311</v>
      </c>
      <c r="BD677" s="11">
        <v>0.998</v>
      </c>
      <c r="BE677" s="11">
        <f t="shared" si="526"/>
        <v>99800</v>
      </c>
      <c r="BF677" s="11">
        <f t="shared" si="527"/>
        <v>4.0000000000000036E-3</v>
      </c>
      <c r="BG677" s="11">
        <f t="shared" si="528"/>
        <v>400</v>
      </c>
      <c r="BH677" s="11">
        <f t="shared" si="529"/>
        <v>-8.6945871262889137E-4</v>
      </c>
      <c r="BI677" s="11">
        <f t="shared" si="530"/>
        <v>4.9991305412873714</v>
      </c>
      <c r="BJ677" s="11">
        <f t="shared" si="531"/>
        <v>0.15721465866288908</v>
      </c>
      <c r="BK677" s="11">
        <f t="shared" si="532"/>
        <v>-0.31337200000000137</v>
      </c>
      <c r="BL677" s="11">
        <f t="shared" si="533"/>
        <v>181.74646998333185</v>
      </c>
      <c r="BN677" s="11">
        <v>311</v>
      </c>
      <c r="BO677" s="11">
        <v>1.02</v>
      </c>
      <c r="BP677" s="11">
        <f t="shared" si="534"/>
        <v>102000</v>
      </c>
      <c r="BQ677" s="11">
        <f t="shared" si="535"/>
        <v>-4.0000000000000036E-3</v>
      </c>
      <c r="BR677" s="11">
        <f t="shared" si="536"/>
        <v>-400</v>
      </c>
      <c r="BS677" s="11">
        <f t="shared" si="537"/>
        <v>8.6001717619175692E-3</v>
      </c>
      <c r="BT677" s="11">
        <f t="shared" si="538"/>
        <v>5.008600171761918</v>
      </c>
      <c r="BU677" s="11">
        <f t="shared" si="539"/>
        <v>-0.1544348244750528</v>
      </c>
      <c r="BV677" s="11">
        <f t="shared" si="540"/>
        <v>-0.32028000000000145</v>
      </c>
      <c r="BW677" s="11">
        <f t="shared" si="541"/>
        <v>179.73486912124099</v>
      </c>
    </row>
    <row r="678" spans="1:75" x14ac:dyDescent="0.35">
      <c r="A678" s="4">
        <v>312</v>
      </c>
      <c r="B678" s="5">
        <v>121.85</v>
      </c>
      <c r="C678" s="5">
        <f t="shared" si="494"/>
        <v>-3.0899999999999892</v>
      </c>
      <c r="D678" s="5">
        <f t="shared" si="495"/>
        <v>2.085825533520743</v>
      </c>
      <c r="E678" s="5">
        <f t="shared" si="496"/>
        <v>1.2184999999999999E-4</v>
      </c>
      <c r="F678" s="5">
        <f t="shared" si="497"/>
        <v>-3.0899999999999857E-6</v>
      </c>
      <c r="G678" s="5">
        <f t="shared" si="498"/>
        <v>-3.914174466479257</v>
      </c>
      <c r="H678" s="6">
        <f t="shared" si="499"/>
        <v>1.6846850483731635E-2</v>
      </c>
      <c r="K678" s="11">
        <v>312</v>
      </c>
      <c r="L678" s="11">
        <v>1.7969999999999999</v>
      </c>
      <c r="M678" s="11">
        <f t="shared" si="500"/>
        <v>179700</v>
      </c>
      <c r="N678" s="11">
        <f t="shared" si="501"/>
        <v>-8.999999999999897E-3</v>
      </c>
      <c r="O678" s="11">
        <f t="shared" si="501"/>
        <v>-900</v>
      </c>
      <c r="P678" s="11">
        <f t="shared" si="502"/>
        <v>0.25454807710897381</v>
      </c>
      <c r="Q678" s="11">
        <f t="shared" si="502"/>
        <v>5.2545480771089741</v>
      </c>
      <c r="R678" s="11">
        <f t="shared" si="503"/>
        <v>-0.19547245987479112</v>
      </c>
      <c r="S678" s="11">
        <f t="shared" si="504"/>
        <v>0.55527299999999746</v>
      </c>
      <c r="T678" s="11">
        <f t="shared" si="493"/>
        <v>410.66991103659683</v>
      </c>
      <c r="V678" s="11">
        <v>312</v>
      </c>
      <c r="W678" s="25">
        <v>1.419</v>
      </c>
      <c r="X678" s="11">
        <f t="shared" si="505"/>
        <v>141900</v>
      </c>
      <c r="Y678" s="11">
        <f t="shared" si="506"/>
        <v>-2.6000000000000023E-2</v>
      </c>
      <c r="Z678" s="11">
        <f t="shared" si="507"/>
        <v>-2600</v>
      </c>
      <c r="AA678" s="11">
        <f t="shared" si="508"/>
        <v>0.15198239545747402</v>
      </c>
      <c r="AB678" s="11">
        <f t="shared" si="509"/>
        <v>5.1519823954574742</v>
      </c>
      <c r="AC678" s="11">
        <f>(AB678-AB679)/(G679-G678)</f>
        <v>-0.71994898623398262</v>
      </c>
      <c r="AD678" s="11">
        <f>X678*F678</f>
        <v>-0.43847099999999795</v>
      </c>
      <c r="AE678" s="11">
        <f>(X678*E678)/(($I$3+$I$4)*286.9)+273</f>
        <v>381.7109648085314</v>
      </c>
      <c r="AG678" s="11">
        <v>312</v>
      </c>
      <c r="AH678" s="11">
        <v>1.1259999999999999</v>
      </c>
      <c r="AI678" s="11">
        <f t="shared" si="510"/>
        <v>112599.99999999999</v>
      </c>
      <c r="AJ678" s="11">
        <f t="shared" si="511"/>
        <v>-3.9999999999997815E-3</v>
      </c>
      <c r="AK678" s="11">
        <f t="shared" si="512"/>
        <v>-399.9999999999709</v>
      </c>
      <c r="AL678" s="11">
        <f t="shared" si="513"/>
        <v>5.1538390515327381E-2</v>
      </c>
      <c r="AM678" s="11">
        <f t="shared" si="514"/>
        <v>5.0515383905153275</v>
      </c>
      <c r="AN678" s="11">
        <f t="shared" si="515"/>
        <v>-0.13854646817788693</v>
      </c>
      <c r="AO678" s="11">
        <f t="shared" si="516"/>
        <v>-0.34793399999999836</v>
      </c>
      <c r="AP678" s="11">
        <f t="shared" si="517"/>
        <v>172.62910696799696</v>
      </c>
      <c r="AR678" s="11">
        <v>312</v>
      </c>
      <c r="AS678" s="11">
        <v>0.97299999999999998</v>
      </c>
      <c r="AT678" s="11">
        <f t="shared" si="518"/>
        <v>97300</v>
      </c>
      <c r="AU678" s="11">
        <f t="shared" si="519"/>
        <v>-2.0000000000000018E-3</v>
      </c>
      <c r="AV678" s="11">
        <f t="shared" si="520"/>
        <v>-200</v>
      </c>
      <c r="AW678" s="11">
        <f t="shared" si="521"/>
        <v>-1.1887159731648099E-2</v>
      </c>
      <c r="AX678" s="11">
        <f t="shared" si="522"/>
        <v>4.9881128402683519</v>
      </c>
      <c r="AY678" s="11">
        <f t="shared" si="523"/>
        <v>-8.0106029230885681E-2</v>
      </c>
      <c r="AZ678" s="11">
        <f t="shared" si="524"/>
        <v>-0.30065699999999862</v>
      </c>
      <c r="BA678" s="11">
        <f t="shared" si="525"/>
        <v>186.26742547056932</v>
      </c>
      <c r="BC678" s="11">
        <v>312</v>
      </c>
      <c r="BD678" s="11">
        <v>1.002</v>
      </c>
      <c r="BE678" s="11">
        <f t="shared" si="526"/>
        <v>100200</v>
      </c>
      <c r="BF678" s="11">
        <f t="shared" si="527"/>
        <v>-1.0000000000001119E-3</v>
      </c>
      <c r="BG678" s="11">
        <f t="shared" si="528"/>
        <v>-100.00000000001455</v>
      </c>
      <c r="BH678" s="11">
        <f t="shared" si="529"/>
        <v>8.6772153122691327E-4</v>
      </c>
      <c r="BI678" s="11">
        <f t="shared" si="530"/>
        <v>5.0008677215312272</v>
      </c>
      <c r="BJ678" s="11">
        <f t="shared" si="531"/>
        <v>-3.8873209890414429E-2</v>
      </c>
      <c r="BK678" s="11">
        <f t="shared" si="532"/>
        <v>-0.30961799999999856</v>
      </c>
      <c r="BL678" s="11">
        <f t="shared" si="533"/>
        <v>183.68238470864384</v>
      </c>
      <c r="BN678" s="11">
        <v>312</v>
      </c>
      <c r="BO678" s="11">
        <v>1.016</v>
      </c>
      <c r="BP678" s="11">
        <f t="shared" si="534"/>
        <v>101600</v>
      </c>
      <c r="BQ678" s="11">
        <f t="shared" si="535"/>
        <v>-4.0000000000000036E-3</v>
      </c>
      <c r="BR678" s="11">
        <f t="shared" si="536"/>
        <v>-400</v>
      </c>
      <c r="BS678" s="11">
        <f t="shared" si="537"/>
        <v>6.8937079479004558E-3</v>
      </c>
      <c r="BT678" s="11">
        <f t="shared" si="538"/>
        <v>5.0068937079479001</v>
      </c>
      <c r="BU678" s="11">
        <f t="shared" si="539"/>
        <v>-0.15357620100963426</v>
      </c>
      <c r="BV678" s="11">
        <f t="shared" si="540"/>
        <v>-0.31394399999999856</v>
      </c>
      <c r="BW678" s="11">
        <f t="shared" si="541"/>
        <v>182.43443399599016</v>
      </c>
    </row>
    <row r="679" spans="1:75" x14ac:dyDescent="0.35">
      <c r="A679" s="4">
        <v>313</v>
      </c>
      <c r="B679" s="5">
        <v>118.76</v>
      </c>
      <c r="C679" s="5">
        <f t="shared" si="494"/>
        <v>-3.0600000000000023</v>
      </c>
      <c r="D679" s="5">
        <f t="shared" si="495"/>
        <v>2.0746701889240069</v>
      </c>
      <c r="E679" s="5">
        <f t="shared" si="496"/>
        <v>1.1876000000000001E-4</v>
      </c>
      <c r="F679" s="5">
        <f t="shared" si="497"/>
        <v>-3.0600000000000012E-6</v>
      </c>
      <c r="G679" s="5">
        <f t="shared" si="498"/>
        <v>-3.9253298110759931</v>
      </c>
      <c r="H679" s="6">
        <f t="shared" si="499"/>
        <v>1.6215408681126753E-2</v>
      </c>
      <c r="K679" s="11">
        <v>313</v>
      </c>
      <c r="L679" s="11">
        <v>1.788</v>
      </c>
      <c r="M679" s="11">
        <f t="shared" si="500"/>
        <v>178800</v>
      </c>
      <c r="N679" s="11">
        <f t="shared" si="501"/>
        <v>-1.5000000000000124E-2</v>
      </c>
      <c r="O679" s="11">
        <f t="shared" si="501"/>
        <v>-1500</v>
      </c>
      <c r="P679" s="11">
        <f t="shared" si="502"/>
        <v>0.25236751445989886</v>
      </c>
      <c r="Q679" s="11">
        <f t="shared" si="502"/>
        <v>5.2523675144598991</v>
      </c>
      <c r="R679" s="11">
        <f t="shared" si="503"/>
        <v>-0.32273385663673404</v>
      </c>
      <c r="S679" s="11">
        <f t="shared" si="504"/>
        <v>0.54712800000000017</v>
      </c>
      <c r="T679" s="11">
        <f t="shared" si="493"/>
        <v>406.50671946452843</v>
      </c>
      <c r="V679" s="11">
        <v>313</v>
      </c>
      <c r="W679" s="25">
        <v>1.393</v>
      </c>
      <c r="X679" s="11">
        <f t="shared" si="505"/>
        <v>139300</v>
      </c>
      <c r="Y679" s="11">
        <f t="shared" si="506"/>
        <v>-1.7000000000000126E-2</v>
      </c>
      <c r="Z679" s="11">
        <f t="shared" si="507"/>
        <v>-1700</v>
      </c>
      <c r="AA679" s="11">
        <f t="shared" si="508"/>
        <v>0.14395111642396349</v>
      </c>
      <c r="AB679" s="11">
        <f t="shared" si="509"/>
        <v>5.1439511164239633</v>
      </c>
      <c r="AC679" s="11">
        <f>(AB679-AB680)/(G680-G679)</f>
        <v>-0.47038568431569228</v>
      </c>
      <c r="AD679" s="11">
        <f>X679*F679</f>
        <v>-0.42625800000000019</v>
      </c>
      <c r="AE679" s="11">
        <f>(X679*E679)/(($I$3+$I$4)*286.9)+273</f>
        <v>377.01278535463541</v>
      </c>
      <c r="AG679" s="11">
        <v>313</v>
      </c>
      <c r="AH679" s="11">
        <v>1.1220000000000001</v>
      </c>
      <c r="AI679" s="11">
        <f t="shared" si="510"/>
        <v>112200.00000000001</v>
      </c>
      <c r="AJ679" s="11">
        <f t="shared" si="511"/>
        <v>-7.0000000000001172E-3</v>
      </c>
      <c r="AK679" s="11">
        <f t="shared" si="512"/>
        <v>-700.00000000001455</v>
      </c>
      <c r="AL679" s="11">
        <f t="shared" si="513"/>
        <v>4.9992856920142645E-2</v>
      </c>
      <c r="AM679" s="11">
        <f t="shared" si="514"/>
        <v>5.0499928569201424</v>
      </c>
      <c r="AN679" s="11">
        <f t="shared" si="515"/>
        <v>-0.23974863719525977</v>
      </c>
      <c r="AO679" s="11">
        <f t="shared" si="516"/>
        <v>-0.34333200000000019</v>
      </c>
      <c r="AP679" s="11">
        <f t="shared" si="517"/>
        <v>175.52193265479184</v>
      </c>
      <c r="AR679" s="11">
        <v>313</v>
      </c>
      <c r="AS679" s="11">
        <v>0.97099999999999997</v>
      </c>
      <c r="AT679" s="11">
        <f t="shared" si="518"/>
        <v>97100</v>
      </c>
      <c r="AU679" s="11">
        <f t="shared" si="519"/>
        <v>9.000000000000008E-3</v>
      </c>
      <c r="AV679" s="11">
        <f t="shared" si="520"/>
        <v>900</v>
      </c>
      <c r="AW679" s="11">
        <f t="shared" si="521"/>
        <v>-1.2780770091995148E-2</v>
      </c>
      <c r="AX679" s="11">
        <f t="shared" si="522"/>
        <v>4.9872192299080051</v>
      </c>
      <c r="AY679" s="11">
        <f t="shared" si="523"/>
        <v>0.35343617168955332</v>
      </c>
      <c r="AZ679" s="11">
        <f t="shared" si="524"/>
        <v>-0.29712600000000011</v>
      </c>
      <c r="BA679" s="11">
        <f t="shared" si="525"/>
        <v>188.64063868788139</v>
      </c>
      <c r="BC679" s="11">
        <v>313</v>
      </c>
      <c r="BD679" s="11">
        <v>1.0009999999999999</v>
      </c>
      <c r="BE679" s="11">
        <f t="shared" si="526"/>
        <v>100099.99999999999</v>
      </c>
      <c r="BF679" s="11">
        <f t="shared" si="527"/>
        <v>-9.9999999999988987E-4</v>
      </c>
      <c r="BG679" s="11">
        <f t="shared" si="528"/>
        <v>-99.999999999985448</v>
      </c>
      <c r="BH679" s="11">
        <f t="shared" si="529"/>
        <v>4.340774793185929E-4</v>
      </c>
      <c r="BI679" s="11">
        <f t="shared" si="530"/>
        <v>5.0004340774793183</v>
      </c>
      <c r="BJ679" s="11">
        <f t="shared" si="531"/>
        <v>-3.8289140825132739E-2</v>
      </c>
      <c r="BK679" s="11">
        <f t="shared" si="532"/>
        <v>-0.30630600000000008</v>
      </c>
      <c r="BL679" s="11">
        <f t="shared" si="533"/>
        <v>186.03427325084374</v>
      </c>
      <c r="BN679" s="11">
        <v>313</v>
      </c>
      <c r="BO679" s="11">
        <v>1.012</v>
      </c>
      <c r="BP679" s="11">
        <f t="shared" si="534"/>
        <v>101200</v>
      </c>
      <c r="BQ679" s="11">
        <f t="shared" si="535"/>
        <v>-2.0000000000000018E-3</v>
      </c>
      <c r="BR679" s="11">
        <f t="shared" si="536"/>
        <v>-200</v>
      </c>
      <c r="BS679" s="11">
        <f t="shared" si="537"/>
        <v>5.1805125037803143E-3</v>
      </c>
      <c r="BT679" s="11">
        <f t="shared" si="538"/>
        <v>5.00518051250378</v>
      </c>
      <c r="BU679" s="11">
        <f t="shared" si="539"/>
        <v>-7.5782976655757242E-2</v>
      </c>
      <c r="BV679" s="11">
        <f t="shared" si="540"/>
        <v>-0.30967200000000011</v>
      </c>
      <c r="BW679" s="11">
        <f t="shared" si="541"/>
        <v>185.07860592392993</v>
      </c>
    </row>
    <row r="680" spans="1:75" x14ac:dyDescent="0.35">
      <c r="A680" s="4">
        <v>314</v>
      </c>
      <c r="B680" s="5">
        <v>115.7</v>
      </c>
      <c r="C680" s="5">
        <f t="shared" si="494"/>
        <v>-3.0100000000000051</v>
      </c>
      <c r="D680" s="5">
        <f t="shared" si="495"/>
        <v>2.0633333589517497</v>
      </c>
      <c r="E680" s="5">
        <f t="shared" si="496"/>
        <v>1.1570000000000001E-4</v>
      </c>
      <c r="F680" s="5">
        <f t="shared" si="497"/>
        <v>-3.0100000000000135E-6</v>
      </c>
      <c r="G680" s="5">
        <f t="shared" si="498"/>
        <v>-3.9366666410482503</v>
      </c>
      <c r="H680" s="6">
        <f t="shared" si="499"/>
        <v>1.5592245763912937E-2</v>
      </c>
      <c r="K680" s="11">
        <v>314</v>
      </c>
      <c r="L680" s="11">
        <v>1.7729999999999999</v>
      </c>
      <c r="M680" s="11">
        <f t="shared" si="500"/>
        <v>177300</v>
      </c>
      <c r="N680" s="11">
        <f t="shared" si="501"/>
        <v>-2.9999999999998916E-3</v>
      </c>
      <c r="O680" s="11">
        <f t="shared" si="501"/>
        <v>-300</v>
      </c>
      <c r="P680" s="11">
        <f t="shared" si="502"/>
        <v>0.24870873560091777</v>
      </c>
      <c r="Q680" s="11">
        <f t="shared" si="502"/>
        <v>5.2487087356009177</v>
      </c>
      <c r="R680" s="11">
        <f t="shared" si="503"/>
        <v>-6.4244454928814129E-2</v>
      </c>
      <c r="S680" s="11">
        <f t="shared" si="504"/>
        <v>0.5336730000000024</v>
      </c>
      <c r="T680" s="11">
        <f t="shared" si="493"/>
        <v>401.97558776045349</v>
      </c>
      <c r="V680" s="11">
        <v>314</v>
      </c>
      <c r="W680" s="25">
        <v>1.3759999999999999</v>
      </c>
      <c r="X680" s="11">
        <f t="shared" si="505"/>
        <v>137600</v>
      </c>
      <c r="Y680" s="11">
        <f t="shared" si="506"/>
        <v>-1.6999999999999904E-2</v>
      </c>
      <c r="Z680" s="11">
        <f t="shared" si="507"/>
        <v>-1700</v>
      </c>
      <c r="AA680" s="11">
        <f t="shared" si="508"/>
        <v>0.13861843389949247</v>
      </c>
      <c r="AB680" s="11">
        <f t="shared" si="509"/>
        <v>5.1386184338994925</v>
      </c>
      <c r="AC680" s="11">
        <f>(AB680-AB681)/(G681-G680)</f>
        <v>-0.47160958857512414</v>
      </c>
      <c r="AD680" s="11">
        <f>X680*F680</f>
        <v>-0.41417600000000188</v>
      </c>
      <c r="AE680" s="11">
        <f>(X680*E680)/(($I$3+$I$4)*286.9)+273</f>
        <v>373.09611323089905</v>
      </c>
      <c r="AG680" s="11">
        <v>314</v>
      </c>
      <c r="AH680" s="11">
        <v>1.115</v>
      </c>
      <c r="AI680" s="11">
        <f t="shared" si="510"/>
        <v>111500</v>
      </c>
      <c r="AJ680" s="11">
        <f t="shared" si="511"/>
        <v>-8.999999999999897E-3</v>
      </c>
      <c r="AK680" s="11">
        <f t="shared" si="512"/>
        <v>-899.99999999998545</v>
      </c>
      <c r="AL680" s="11">
        <f t="shared" si="513"/>
        <v>4.7274867384179478E-2</v>
      </c>
      <c r="AM680" s="11">
        <f t="shared" si="514"/>
        <v>5.0472748673841794</v>
      </c>
      <c r="AN680" s="11">
        <f t="shared" si="515"/>
        <v>-0.30745514898485388</v>
      </c>
      <c r="AO680" s="11">
        <f t="shared" si="516"/>
        <v>-0.3356150000000015</v>
      </c>
      <c r="AP680" s="11">
        <f t="shared" si="517"/>
        <v>178.62605917038269</v>
      </c>
      <c r="AR680" s="11">
        <v>314</v>
      </c>
      <c r="AS680" s="11">
        <v>0.98</v>
      </c>
      <c r="AT680" s="11">
        <f t="shared" si="518"/>
        <v>98000</v>
      </c>
      <c r="AU680" s="11">
        <f t="shared" si="519"/>
        <v>6.0000000000000053E-3</v>
      </c>
      <c r="AV680" s="11">
        <f t="shared" si="520"/>
        <v>600</v>
      </c>
      <c r="AW680" s="11">
        <f t="shared" si="521"/>
        <v>-8.7739243075051505E-3</v>
      </c>
      <c r="AX680" s="11">
        <f t="shared" si="522"/>
        <v>4.9912260756924951</v>
      </c>
      <c r="AY680" s="11">
        <f t="shared" si="523"/>
        <v>0.23155519440003888</v>
      </c>
      <c r="AZ680" s="11">
        <f t="shared" si="524"/>
        <v>-0.29498000000000135</v>
      </c>
      <c r="BA680" s="11">
        <f t="shared" si="525"/>
        <v>190.05250043674889</v>
      </c>
      <c r="BC680" s="11">
        <v>314</v>
      </c>
      <c r="BD680" s="11">
        <v>1</v>
      </c>
      <c r="BE680" s="11">
        <f t="shared" si="526"/>
        <v>100000</v>
      </c>
      <c r="BF680" s="11">
        <f t="shared" si="527"/>
        <v>-2.0000000000000018E-3</v>
      </c>
      <c r="BG680" s="11">
        <f t="shared" si="528"/>
        <v>-200</v>
      </c>
      <c r="BH680" s="11">
        <f t="shared" si="529"/>
        <v>0</v>
      </c>
      <c r="BI680" s="11">
        <f t="shared" si="530"/>
        <v>5</v>
      </c>
      <c r="BJ680" s="11">
        <f t="shared" si="531"/>
        <v>-7.5948657136806361E-2</v>
      </c>
      <c r="BK680" s="11">
        <f t="shared" si="532"/>
        <v>-0.30100000000000138</v>
      </c>
      <c r="BL680" s="11">
        <f t="shared" si="533"/>
        <v>188.35969432321315</v>
      </c>
      <c r="BN680" s="11">
        <v>314</v>
      </c>
      <c r="BO680" s="11">
        <v>1.01</v>
      </c>
      <c r="BP680" s="11">
        <f t="shared" si="534"/>
        <v>101000</v>
      </c>
      <c r="BQ680" s="11">
        <f t="shared" si="535"/>
        <v>-4.0000000000000036E-3</v>
      </c>
      <c r="BR680" s="11">
        <f t="shared" si="536"/>
        <v>-400</v>
      </c>
      <c r="BS680" s="11">
        <f t="shared" si="537"/>
        <v>4.3213737826425782E-3</v>
      </c>
      <c r="BT680" s="11">
        <f t="shared" si="538"/>
        <v>5.0043213737826422</v>
      </c>
      <c r="BU680" s="11">
        <f t="shared" si="539"/>
        <v>-0.15054123552089049</v>
      </c>
      <c r="BV680" s="11">
        <f t="shared" si="540"/>
        <v>-0.30401000000000139</v>
      </c>
      <c r="BW680" s="11">
        <f t="shared" si="541"/>
        <v>187.51329126644529</v>
      </c>
    </row>
    <row r="681" spans="1:75" x14ac:dyDescent="0.35">
      <c r="A681" s="4">
        <v>315</v>
      </c>
      <c r="B681" s="5">
        <v>112.69</v>
      </c>
      <c r="C681" s="5">
        <f t="shared" si="494"/>
        <v>-2.9699999999999989</v>
      </c>
      <c r="D681" s="5">
        <f t="shared" si="495"/>
        <v>2.0518853788898719</v>
      </c>
      <c r="E681" s="5">
        <f t="shared" si="496"/>
        <v>1.1268999999999999E-4</v>
      </c>
      <c r="F681" s="5">
        <f t="shared" si="497"/>
        <v>-2.9699999999999936E-6</v>
      </c>
      <c r="G681" s="5">
        <f t="shared" si="498"/>
        <v>-3.9481146211101281</v>
      </c>
      <c r="H681" s="6">
        <f t="shared" si="499"/>
        <v>1.4977650413174615E-2</v>
      </c>
      <c r="K681" s="11">
        <v>315</v>
      </c>
      <c r="L681" s="11">
        <v>1.77</v>
      </c>
      <c r="M681" s="11">
        <f t="shared" si="500"/>
        <v>177000</v>
      </c>
      <c r="N681" s="11">
        <f t="shared" si="501"/>
        <v>-9.000000000000119E-3</v>
      </c>
      <c r="O681" s="11">
        <f t="shared" si="501"/>
        <v>-900</v>
      </c>
      <c r="P681" s="11">
        <f t="shared" si="502"/>
        <v>0.24797326636180664</v>
      </c>
      <c r="Q681" s="11">
        <f t="shared" si="502"/>
        <v>5.2479732663618064</v>
      </c>
      <c r="R681" s="11">
        <f t="shared" si="503"/>
        <v>-0.19086125555099762</v>
      </c>
      <c r="S681" s="11">
        <f t="shared" si="504"/>
        <v>0.52568999999999888</v>
      </c>
      <c r="T681" s="11">
        <f t="shared" si="493"/>
        <v>398.40766058711336</v>
      </c>
      <c r="V681" s="11">
        <v>315</v>
      </c>
      <c r="W681" s="25">
        <v>1.359</v>
      </c>
      <c r="X681" s="11">
        <f t="shared" si="505"/>
        <v>135900</v>
      </c>
      <c r="Y681" s="11">
        <f t="shared" si="506"/>
        <v>-2.0000000000000018E-2</v>
      </c>
      <c r="Z681" s="11">
        <f t="shared" si="507"/>
        <v>-2000</v>
      </c>
      <c r="AA681" s="11">
        <f t="shared" si="508"/>
        <v>0.1332194567324943</v>
      </c>
      <c r="AB681" s="11">
        <f t="shared" si="509"/>
        <v>5.133219456732494</v>
      </c>
      <c r="AC681" s="11">
        <f>(AB681-AB682)/(G682-G681)</f>
        <v>-0.55509593831355231</v>
      </c>
      <c r="AD681" s="11">
        <f>X681*F681</f>
        <v>-0.40362299999999912</v>
      </c>
      <c r="AE681" s="11">
        <f>(X681*E681)/(($I$3+$I$4)*286.9)+273</f>
        <v>369.28757668807179</v>
      </c>
      <c r="AG681" s="11">
        <v>315</v>
      </c>
      <c r="AH681" s="11">
        <v>1.1060000000000001</v>
      </c>
      <c r="AI681" s="11">
        <f t="shared" si="510"/>
        <v>110600.00000000001</v>
      </c>
      <c r="AJ681" s="11">
        <f t="shared" si="511"/>
        <v>-7.0000000000001172E-3</v>
      </c>
      <c r="AK681" s="11">
        <f t="shared" si="512"/>
        <v>-700.00000000001455</v>
      </c>
      <c r="AL681" s="11">
        <f t="shared" si="513"/>
        <v>4.3755126968679489E-2</v>
      </c>
      <c r="AM681" s="11">
        <f t="shared" si="514"/>
        <v>5.0437551269686791</v>
      </c>
      <c r="AN681" s="11">
        <f t="shared" si="515"/>
        <v>-0.23771848250709732</v>
      </c>
      <c r="AO681" s="11">
        <f t="shared" si="516"/>
        <v>-0.32848199999999933</v>
      </c>
      <c r="AP681" s="11">
        <f t="shared" si="517"/>
        <v>181.82319492075089</v>
      </c>
      <c r="AR681" s="11">
        <v>315</v>
      </c>
      <c r="AS681" s="11">
        <v>0.98599999999999999</v>
      </c>
      <c r="AT681" s="11">
        <f t="shared" si="518"/>
        <v>98600</v>
      </c>
      <c r="AU681" s="11">
        <f t="shared" si="519"/>
        <v>4.0000000000000036E-3</v>
      </c>
      <c r="AV681" s="11">
        <f t="shared" si="520"/>
        <v>400</v>
      </c>
      <c r="AW681" s="11">
        <f t="shared" si="521"/>
        <v>-6.1230850587887945E-3</v>
      </c>
      <c r="AX681" s="11">
        <f t="shared" si="522"/>
        <v>4.993876914941211</v>
      </c>
      <c r="AY681" s="11">
        <f t="shared" si="523"/>
        <v>0.15158132128913601</v>
      </c>
      <c r="AZ681" s="11">
        <f t="shared" si="524"/>
        <v>-0.29284199999999938</v>
      </c>
      <c r="BA681" s="11">
        <f t="shared" si="525"/>
        <v>191.71579583350848</v>
      </c>
      <c r="BC681" s="11">
        <v>315</v>
      </c>
      <c r="BD681" s="11">
        <v>0.998</v>
      </c>
      <c r="BE681" s="11">
        <f t="shared" si="526"/>
        <v>99800</v>
      </c>
      <c r="BF681" s="11">
        <f t="shared" si="527"/>
        <v>-6.0000000000000053E-3</v>
      </c>
      <c r="BG681" s="11">
        <f t="shared" si="528"/>
        <v>-600</v>
      </c>
      <c r="BH681" s="11">
        <f t="shared" si="529"/>
        <v>-8.6945871262889137E-4</v>
      </c>
      <c r="BI681" s="11">
        <f t="shared" si="530"/>
        <v>4.9991305412873714</v>
      </c>
      <c r="BJ681" s="11">
        <f t="shared" si="531"/>
        <v>-0.22577275580799969</v>
      </c>
      <c r="BK681" s="11">
        <f t="shared" si="532"/>
        <v>-0.29640599999999934</v>
      </c>
      <c r="BL681" s="11">
        <f t="shared" si="533"/>
        <v>190.72653574223273</v>
      </c>
      <c r="BN681" s="11">
        <v>315</v>
      </c>
      <c r="BO681" s="11">
        <v>1.006</v>
      </c>
      <c r="BP681" s="11">
        <f t="shared" si="534"/>
        <v>100600</v>
      </c>
      <c r="BQ681" s="11">
        <f t="shared" si="535"/>
        <v>-6.0000000000000053E-3</v>
      </c>
      <c r="BR681" s="11">
        <f t="shared" si="536"/>
        <v>-600</v>
      </c>
      <c r="BS681" s="11">
        <f t="shared" si="537"/>
        <v>2.5979807199085947E-3</v>
      </c>
      <c r="BT681" s="11">
        <f t="shared" si="538"/>
        <v>5.0025979807199086</v>
      </c>
      <c r="BU681" s="11">
        <f t="shared" si="539"/>
        <v>-0.22397196531721014</v>
      </c>
      <c r="BV681" s="11">
        <f t="shared" si="540"/>
        <v>-0.29878199999999938</v>
      </c>
      <c r="BW681" s="11">
        <f t="shared" si="541"/>
        <v>190.06702901471556</v>
      </c>
    </row>
    <row r="682" spans="1:75" x14ac:dyDescent="0.35">
      <c r="A682" s="4">
        <v>316</v>
      </c>
      <c r="B682" s="5">
        <v>109.72</v>
      </c>
      <c r="C682" s="5">
        <f t="shared" si="494"/>
        <v>-2.9200000000000017</v>
      </c>
      <c r="D682" s="5">
        <f t="shared" si="495"/>
        <v>2.0402857989324916</v>
      </c>
      <c r="E682" s="5">
        <f t="shared" si="496"/>
        <v>1.0972E-4</v>
      </c>
      <c r="F682" s="5">
        <f t="shared" si="497"/>
        <v>-2.9200000000000059E-6</v>
      </c>
      <c r="G682" s="5">
        <f t="shared" si="498"/>
        <v>-3.9597142010675084</v>
      </c>
      <c r="H682" s="6">
        <f t="shared" si="499"/>
        <v>1.4371908422667917E-2</v>
      </c>
      <c r="K682" s="11">
        <v>316</v>
      </c>
      <c r="L682" s="11">
        <v>1.7609999999999999</v>
      </c>
      <c r="M682" s="11">
        <f t="shared" si="500"/>
        <v>176100</v>
      </c>
      <c r="N682" s="11">
        <f t="shared" si="501"/>
        <v>-6.9999999999998952E-3</v>
      </c>
      <c r="O682" s="11">
        <f t="shared" si="501"/>
        <v>-700</v>
      </c>
      <c r="P682" s="11">
        <f t="shared" si="502"/>
        <v>0.24575935596727688</v>
      </c>
      <c r="Q682" s="11">
        <f t="shared" si="502"/>
        <v>5.2457593559672766</v>
      </c>
      <c r="R682" s="11">
        <f t="shared" si="503"/>
        <v>-0.14765974727689471</v>
      </c>
      <c r="S682" s="11">
        <f t="shared" si="504"/>
        <v>0.514212000000001</v>
      </c>
      <c r="T682" s="11">
        <f t="shared" si="493"/>
        <v>394.48162035967596</v>
      </c>
      <c r="V682" s="11">
        <v>316</v>
      </c>
      <c r="W682" s="25">
        <v>1.339</v>
      </c>
      <c r="X682" s="11">
        <f t="shared" si="505"/>
        <v>133900</v>
      </c>
      <c r="Y682" s="11">
        <f t="shared" si="506"/>
        <v>-1.2999999999999901E-2</v>
      </c>
      <c r="Z682" s="11">
        <f t="shared" si="507"/>
        <v>-1300</v>
      </c>
      <c r="AA682" s="11">
        <f t="shared" si="508"/>
        <v>0.12678057701200895</v>
      </c>
      <c r="AB682" s="11">
        <f t="shared" si="509"/>
        <v>5.126780577012009</v>
      </c>
      <c r="AC682" s="11">
        <f>(AB682-AB683)/(G683-G682)</f>
        <v>-0.36169159747766016</v>
      </c>
      <c r="AD682" s="11">
        <f>X682*F682</f>
        <v>-0.39098800000000078</v>
      </c>
      <c r="AE682" s="11">
        <f>(X682*E682)/(($I$3+$I$4)*286.9)+273</f>
        <v>365.3701815227746</v>
      </c>
      <c r="AG682" s="11">
        <v>316</v>
      </c>
      <c r="AH682" s="11">
        <v>1.099</v>
      </c>
      <c r="AI682" s="11">
        <f t="shared" si="510"/>
        <v>109900</v>
      </c>
      <c r="AJ682" s="11">
        <f t="shared" si="511"/>
        <v>-6.0000000000000053E-3</v>
      </c>
      <c r="AK682" s="11">
        <f t="shared" si="512"/>
        <v>-600</v>
      </c>
      <c r="AL682" s="11">
        <f t="shared" si="513"/>
        <v>4.0997692423490557E-2</v>
      </c>
      <c r="AM682" s="11">
        <f t="shared" si="514"/>
        <v>5.0409976924234909</v>
      </c>
      <c r="AN682" s="11">
        <f t="shared" si="515"/>
        <v>-0.20295540476673457</v>
      </c>
      <c r="AO682" s="11">
        <f t="shared" si="516"/>
        <v>-0.32090800000000064</v>
      </c>
      <c r="AP682" s="11">
        <f t="shared" si="517"/>
        <v>184.78806362658685</v>
      </c>
      <c r="AR682" s="11">
        <v>316</v>
      </c>
      <c r="AS682" s="11">
        <v>0.99</v>
      </c>
      <c r="AT682" s="11">
        <f t="shared" si="518"/>
        <v>99000</v>
      </c>
      <c r="AU682" s="11">
        <f t="shared" si="519"/>
        <v>8.0000000000000071E-3</v>
      </c>
      <c r="AV682" s="11">
        <f t="shared" si="520"/>
        <v>800</v>
      </c>
      <c r="AW682" s="11">
        <f t="shared" si="521"/>
        <v>-4.3648054024500883E-3</v>
      </c>
      <c r="AX682" s="11">
        <f t="shared" si="522"/>
        <v>4.9956351945975497</v>
      </c>
      <c r="AY682" s="11">
        <f t="shared" si="523"/>
        <v>0.29837661811435584</v>
      </c>
      <c r="AZ682" s="11">
        <f t="shared" si="524"/>
        <v>-0.28908000000000056</v>
      </c>
      <c r="BA682" s="11">
        <f t="shared" si="525"/>
        <v>193.53701818955506</v>
      </c>
      <c r="BC682" s="11">
        <v>316</v>
      </c>
      <c r="BD682" s="11">
        <v>0.99199999999999999</v>
      </c>
      <c r="BE682" s="11">
        <f t="shared" si="526"/>
        <v>99200</v>
      </c>
      <c r="BF682" s="11">
        <f t="shared" si="527"/>
        <v>-1.100000000000001E-2</v>
      </c>
      <c r="BG682" s="11">
        <f t="shared" si="528"/>
        <v>-1100</v>
      </c>
      <c r="BH682" s="11">
        <f t="shared" si="529"/>
        <v>-3.4883278458213473E-3</v>
      </c>
      <c r="BI682" s="11">
        <f t="shared" si="530"/>
        <v>4.9965116721541785</v>
      </c>
      <c r="BJ682" s="11">
        <f t="shared" si="531"/>
        <v>-0.41338901866414013</v>
      </c>
      <c r="BK682" s="11">
        <f t="shared" si="532"/>
        <v>-0.28966400000000059</v>
      </c>
      <c r="BL682" s="11">
        <f t="shared" si="533"/>
        <v>193.37648691317031</v>
      </c>
      <c r="BN682" s="11">
        <v>316</v>
      </c>
      <c r="BO682" s="11">
        <v>1</v>
      </c>
      <c r="BP682" s="11">
        <f t="shared" si="534"/>
        <v>100000</v>
      </c>
      <c r="BQ682" s="11">
        <f t="shared" si="535"/>
        <v>-7.0000000000000062E-3</v>
      </c>
      <c r="BR682" s="11">
        <f t="shared" si="536"/>
        <v>-700</v>
      </c>
      <c r="BS682" s="11">
        <f t="shared" si="537"/>
        <v>0</v>
      </c>
      <c r="BT682" s="11">
        <f t="shared" si="538"/>
        <v>5</v>
      </c>
      <c r="BU682" s="11">
        <f t="shared" si="539"/>
        <v>-0.26042421465831095</v>
      </c>
      <c r="BV682" s="11">
        <f t="shared" si="540"/>
        <v>-0.29200000000000059</v>
      </c>
      <c r="BW682" s="11">
        <f t="shared" si="541"/>
        <v>192.73436180763136</v>
      </c>
    </row>
    <row r="683" spans="1:75" x14ac:dyDescent="0.35">
      <c r="A683" s="4">
        <v>317</v>
      </c>
      <c r="B683" s="5">
        <v>106.8</v>
      </c>
      <c r="C683" s="5">
        <f t="shared" si="494"/>
        <v>-2.8799999999999955</v>
      </c>
      <c r="D683" s="5">
        <f t="shared" si="495"/>
        <v>2.0285712526925375</v>
      </c>
      <c r="E683" s="5">
        <f t="shared" si="496"/>
        <v>1.0679999999999999E-4</v>
      </c>
      <c r="F683" s="5">
        <f t="shared" si="497"/>
        <v>-2.879999999999986E-6</v>
      </c>
      <c r="G683" s="5">
        <f t="shared" si="498"/>
        <v>-3.9714287473074625</v>
      </c>
      <c r="H683" s="6">
        <f t="shared" si="499"/>
        <v>1.3775302493170327E-2</v>
      </c>
      <c r="K683" s="11">
        <v>317</v>
      </c>
      <c r="L683" s="11">
        <v>1.754</v>
      </c>
      <c r="M683" s="11">
        <f t="shared" si="500"/>
        <v>175400</v>
      </c>
      <c r="N683" s="11">
        <f t="shared" si="501"/>
        <v>4.0000000000000036E-3</v>
      </c>
      <c r="O683" s="11">
        <f t="shared" si="501"/>
        <v>400</v>
      </c>
      <c r="P683" s="11">
        <f t="shared" si="502"/>
        <v>0.24402958903002173</v>
      </c>
      <c r="Q683" s="11">
        <f t="shared" si="502"/>
        <v>5.2440295890300215</v>
      </c>
      <c r="R683" s="11">
        <f t="shared" si="503"/>
        <v>8.3328180258171486E-2</v>
      </c>
      <c r="S683" s="11">
        <f t="shared" si="504"/>
        <v>0.50515199999999749</v>
      </c>
      <c r="T683" s="11">
        <f t="shared" si="493"/>
        <v>390.77856614959546</v>
      </c>
      <c r="V683" s="11">
        <v>317</v>
      </c>
      <c r="W683" s="25">
        <v>1.3260000000000001</v>
      </c>
      <c r="X683" s="11">
        <f t="shared" si="505"/>
        <v>132600</v>
      </c>
      <c r="Y683" s="11">
        <f t="shared" si="506"/>
        <v>-1.2000000000000011E-2</v>
      </c>
      <c r="Z683" s="11">
        <f t="shared" si="507"/>
        <v>-1200</v>
      </c>
      <c r="AA683" s="11">
        <f t="shared" si="508"/>
        <v>0.12254352406875435</v>
      </c>
      <c r="AB683" s="11">
        <f t="shared" si="509"/>
        <v>5.122543524068754</v>
      </c>
      <c r="AC683" s="11">
        <f>(AB683-AB684)/(G684-G683)</f>
        <v>-0.33255733867531867</v>
      </c>
      <c r="AD683" s="11">
        <f>X683*F683</f>
        <v>-0.38188799999999812</v>
      </c>
      <c r="AE683" s="11">
        <f>(X683*E683)/(($I$3+$I$4)*286.9)+273</f>
        <v>362.03898444376483</v>
      </c>
      <c r="AG683" s="11">
        <v>317</v>
      </c>
      <c r="AH683" s="11">
        <v>1.093</v>
      </c>
      <c r="AI683" s="11">
        <f t="shared" si="510"/>
        <v>109300</v>
      </c>
      <c r="AJ683" s="11">
        <f t="shared" si="511"/>
        <v>-6.9999999999998952E-3</v>
      </c>
      <c r="AK683" s="11">
        <f t="shared" si="512"/>
        <v>-699.99999999998545</v>
      </c>
      <c r="AL683" s="11">
        <f t="shared" si="513"/>
        <v>3.8620161949702782E-2</v>
      </c>
      <c r="AM683" s="11">
        <f t="shared" si="514"/>
        <v>5.0386201619497024</v>
      </c>
      <c r="AN683" s="11">
        <f t="shared" si="515"/>
        <v>-0.23503282982082191</v>
      </c>
      <c r="AO683" s="11">
        <f t="shared" si="516"/>
        <v>-0.31478399999999845</v>
      </c>
      <c r="AP683" s="11">
        <f t="shared" si="517"/>
        <v>187.60444236486646</v>
      </c>
      <c r="AR683" s="11">
        <v>317</v>
      </c>
      <c r="AS683" s="11">
        <v>0.998</v>
      </c>
      <c r="AT683" s="11">
        <f t="shared" si="518"/>
        <v>99800</v>
      </c>
      <c r="AU683" s="11">
        <f t="shared" si="519"/>
        <v>-7.0000000000000062E-3</v>
      </c>
      <c r="AV683" s="11">
        <f t="shared" si="520"/>
        <v>-700</v>
      </c>
      <c r="AW683" s="11">
        <f t="shared" si="521"/>
        <v>-8.6945871262889137E-4</v>
      </c>
      <c r="AX683" s="11">
        <f t="shared" si="522"/>
        <v>4.9991305412873714</v>
      </c>
      <c r="AY683" s="11">
        <f t="shared" si="523"/>
        <v>-0.25748460977607868</v>
      </c>
      <c r="AZ683" s="11">
        <f t="shared" si="524"/>
        <v>-0.28742399999999863</v>
      </c>
      <c r="BA683" s="11">
        <f t="shared" si="525"/>
        <v>195.02674609344621</v>
      </c>
      <c r="BC683" s="11">
        <v>317</v>
      </c>
      <c r="BD683" s="11">
        <v>0.98099999999999998</v>
      </c>
      <c r="BE683" s="11">
        <f t="shared" si="526"/>
        <v>98100</v>
      </c>
      <c r="BF683" s="11">
        <f t="shared" si="527"/>
        <v>-1.7000000000000015E-2</v>
      </c>
      <c r="BG683" s="11">
        <f t="shared" si="528"/>
        <v>-1700</v>
      </c>
      <c r="BH683" s="11">
        <f t="shared" si="529"/>
        <v>-8.3309926200514969E-3</v>
      </c>
      <c r="BI683" s="11">
        <f t="shared" si="530"/>
        <v>4.9916690073799481</v>
      </c>
      <c r="BJ683" s="11">
        <f t="shared" si="531"/>
        <v>-0.63947946219196539</v>
      </c>
      <c r="BK683" s="11">
        <f t="shared" si="532"/>
        <v>-0.28252799999999861</v>
      </c>
      <c r="BL683" s="11">
        <f t="shared" si="533"/>
        <v>196.35494781329734</v>
      </c>
      <c r="BN683" s="11">
        <v>317</v>
      </c>
      <c r="BO683" s="11">
        <v>0.99299999999999999</v>
      </c>
      <c r="BP683" s="11">
        <f t="shared" si="534"/>
        <v>99300</v>
      </c>
      <c r="BQ683" s="11">
        <f t="shared" si="535"/>
        <v>-3.0000000000000027E-3</v>
      </c>
      <c r="BR683" s="11">
        <f t="shared" si="536"/>
        <v>-300</v>
      </c>
      <c r="BS683" s="11">
        <f t="shared" si="537"/>
        <v>-3.0507515046188267E-3</v>
      </c>
      <c r="BT683" s="11">
        <f t="shared" si="538"/>
        <v>4.9969492484953815</v>
      </c>
      <c r="BU683" s="11">
        <f t="shared" si="539"/>
        <v>-0.11068406421722672</v>
      </c>
      <c r="BV683" s="11">
        <f t="shared" si="540"/>
        <v>-0.28598399999999863</v>
      </c>
      <c r="BW683" s="11">
        <f t="shared" si="541"/>
        <v>195.41739365810832</v>
      </c>
    </row>
    <row r="684" spans="1:75" x14ac:dyDescent="0.35">
      <c r="A684" s="4">
        <v>318</v>
      </c>
      <c r="B684" s="5">
        <v>103.92</v>
      </c>
      <c r="C684" s="5">
        <f t="shared" si="494"/>
        <v>-2.8299999999999983</v>
      </c>
      <c r="D684" s="5">
        <f t="shared" si="495"/>
        <v>2.0166991380649715</v>
      </c>
      <c r="E684" s="5">
        <f t="shared" si="496"/>
        <v>1.0392000000000001E-4</v>
      </c>
      <c r="F684" s="5">
        <f t="shared" si="497"/>
        <v>-2.8299999999999983E-6</v>
      </c>
      <c r="G684" s="5">
        <f t="shared" si="498"/>
        <v>-3.9833008619350285</v>
      </c>
      <c r="H684" s="6">
        <f t="shared" si="499"/>
        <v>1.3188112029686672E-2</v>
      </c>
      <c r="K684" s="11">
        <v>318</v>
      </c>
      <c r="L684" s="11">
        <v>1.758</v>
      </c>
      <c r="M684" s="11">
        <f t="shared" si="500"/>
        <v>175800</v>
      </c>
      <c r="N684" s="11">
        <f t="shared" si="501"/>
        <v>9.9999999999988987E-4</v>
      </c>
      <c r="O684" s="11">
        <f t="shared" si="501"/>
        <v>100</v>
      </c>
      <c r="P684" s="11">
        <f t="shared" si="502"/>
        <v>0.24501887073775308</v>
      </c>
      <c r="Q684" s="11">
        <f t="shared" si="502"/>
        <v>5.245018870737753</v>
      </c>
      <c r="R684" s="11">
        <f t="shared" si="503"/>
        <v>2.059627421947078E-2</v>
      </c>
      <c r="S684" s="11">
        <f t="shared" si="504"/>
        <v>0.49751399999999968</v>
      </c>
      <c r="T684" s="11">
        <f t="shared" si="493"/>
        <v>387.86386615888966</v>
      </c>
      <c r="V684" s="11">
        <v>318</v>
      </c>
      <c r="W684" s="25">
        <v>1.3140000000000001</v>
      </c>
      <c r="X684" s="11">
        <f t="shared" si="505"/>
        <v>131400</v>
      </c>
      <c r="Y684" s="11">
        <f t="shared" si="506"/>
        <v>-1.4000000000000012E-2</v>
      </c>
      <c r="Z684" s="11">
        <f t="shared" si="507"/>
        <v>-1400</v>
      </c>
      <c r="AA684" s="11">
        <f t="shared" si="508"/>
        <v>0.11859536522376199</v>
      </c>
      <c r="AB684" s="11">
        <f t="shared" si="509"/>
        <v>5.1185953652237624</v>
      </c>
      <c r="AC684" s="11">
        <f>(AB684-AB685)/(G685-G684)</f>
        <v>-0.38796060417105455</v>
      </c>
      <c r="AD684" s="11">
        <f>X684*F684</f>
        <v>-0.3718619999999998</v>
      </c>
      <c r="AE684" s="11">
        <f>(X684*E684)/(($I$3+$I$4)*286.9)+273</f>
        <v>358.85387948394828</v>
      </c>
      <c r="AG684" s="11">
        <v>318</v>
      </c>
      <c r="AH684" s="11">
        <v>1.0860000000000001</v>
      </c>
      <c r="AI684" s="11">
        <f t="shared" si="510"/>
        <v>108600.00000000001</v>
      </c>
      <c r="AJ684" s="11">
        <f t="shared" si="511"/>
        <v>2.9999999999998916E-3</v>
      </c>
      <c r="AK684" s="11">
        <f t="shared" si="512"/>
        <v>299.99999999998545</v>
      </c>
      <c r="AL684" s="11">
        <f t="shared" si="513"/>
        <v>3.5829825252828171E-2</v>
      </c>
      <c r="AM684" s="11">
        <f t="shared" si="514"/>
        <v>5.0358298252528284</v>
      </c>
      <c r="AN684" s="11">
        <f t="shared" si="515"/>
        <v>9.9913297123908409E-2</v>
      </c>
      <c r="AO684" s="11">
        <f t="shared" si="516"/>
        <v>-0.30733799999999983</v>
      </c>
      <c r="AP684" s="11">
        <f t="shared" si="517"/>
        <v>190.4394024667086</v>
      </c>
      <c r="AR684" s="11">
        <v>318</v>
      </c>
      <c r="AS684" s="11">
        <v>0.99099999999999999</v>
      </c>
      <c r="AT684" s="11">
        <f t="shared" si="518"/>
        <v>99100</v>
      </c>
      <c r="AU684" s="11">
        <f t="shared" si="519"/>
        <v>-5.0000000000000044E-3</v>
      </c>
      <c r="AV684" s="11">
        <f t="shared" si="520"/>
        <v>-500</v>
      </c>
      <c r="AW684" s="11">
        <f t="shared" si="521"/>
        <v>-3.9263455147246756E-3</v>
      </c>
      <c r="AX684" s="11">
        <f t="shared" si="522"/>
        <v>4.9960736544852757</v>
      </c>
      <c r="AY684" s="11">
        <f t="shared" si="523"/>
        <v>-0.18319992139769656</v>
      </c>
      <c r="AZ684" s="11">
        <f t="shared" si="524"/>
        <v>-0.28045299999999984</v>
      </c>
      <c r="BA684" s="11">
        <f t="shared" si="525"/>
        <v>197.66155418463006</v>
      </c>
      <c r="BC684" s="11">
        <v>318</v>
      </c>
      <c r="BD684" s="11">
        <v>0.96399999999999997</v>
      </c>
      <c r="BE684" s="11">
        <f t="shared" si="526"/>
        <v>96400</v>
      </c>
      <c r="BF684" s="11">
        <f t="shared" si="527"/>
        <v>-1.6000000000000014E-2</v>
      </c>
      <c r="BG684" s="11">
        <f t="shared" si="528"/>
        <v>-1600</v>
      </c>
      <c r="BH684" s="11">
        <f t="shared" si="529"/>
        <v>-1.5922966097169242E-2</v>
      </c>
      <c r="BI684" s="11">
        <f t="shared" si="530"/>
        <v>4.9840770339028309</v>
      </c>
      <c r="BJ684" s="11">
        <f t="shared" si="531"/>
        <v>-0.60618230455516187</v>
      </c>
      <c r="BK684" s="11">
        <f t="shared" si="532"/>
        <v>-0.27281199999999983</v>
      </c>
      <c r="BL684" s="11">
        <f t="shared" si="533"/>
        <v>199.714165725513</v>
      </c>
      <c r="BN684" s="11">
        <v>318</v>
      </c>
      <c r="BO684" s="11">
        <v>0.99</v>
      </c>
      <c r="BP684" s="11">
        <f t="shared" si="534"/>
        <v>99000</v>
      </c>
      <c r="BQ684" s="11">
        <f t="shared" si="535"/>
        <v>-6.0000000000000053E-3</v>
      </c>
      <c r="BR684" s="11">
        <f t="shared" si="536"/>
        <v>-600</v>
      </c>
      <c r="BS684" s="11">
        <f t="shared" si="537"/>
        <v>-4.3648054024500883E-3</v>
      </c>
      <c r="BT684" s="11">
        <f t="shared" si="538"/>
        <v>4.9956351945975497</v>
      </c>
      <c r="BU684" s="11">
        <f t="shared" si="539"/>
        <v>-0.22017421748446753</v>
      </c>
      <c r="BV684" s="11">
        <f t="shared" si="540"/>
        <v>-0.28016999999999981</v>
      </c>
      <c r="BW684" s="11">
        <f t="shared" si="541"/>
        <v>197.73757683429238</v>
      </c>
    </row>
    <row r="685" spans="1:75" x14ac:dyDescent="0.35">
      <c r="A685" s="4">
        <v>319</v>
      </c>
      <c r="B685" s="5">
        <v>101.09</v>
      </c>
      <c r="C685" s="5">
        <f t="shared" si="494"/>
        <v>-2.7900000000000063</v>
      </c>
      <c r="D685" s="5">
        <f t="shared" si="495"/>
        <v>2.0047081965443363</v>
      </c>
      <c r="E685" s="5">
        <f t="shared" si="496"/>
        <v>1.0109000000000001E-4</v>
      </c>
      <c r="F685" s="5">
        <f t="shared" si="497"/>
        <v>-2.790000000000019E-6</v>
      </c>
      <c r="G685" s="5">
        <f t="shared" si="498"/>
        <v>-3.9952918034556637</v>
      </c>
      <c r="H685" s="6">
        <f t="shared" si="499"/>
        <v>1.261061294168675E-2</v>
      </c>
      <c r="K685" s="11">
        <v>319</v>
      </c>
      <c r="L685" s="11">
        <v>1.7589999999999999</v>
      </c>
      <c r="M685" s="11">
        <f t="shared" si="500"/>
        <v>175900</v>
      </c>
      <c r="N685" s="11">
        <f t="shared" si="501"/>
        <v>7.0000000000001172E-3</v>
      </c>
      <c r="O685" s="11">
        <f t="shared" si="501"/>
        <v>700</v>
      </c>
      <c r="P685" s="11">
        <f t="shared" si="502"/>
        <v>0.24526583945746125</v>
      </c>
      <c r="Q685" s="11">
        <f t="shared" si="502"/>
        <v>5.2452658394574616</v>
      </c>
      <c r="R685" s="11">
        <f t="shared" si="503"/>
        <v>0.14190912198743233</v>
      </c>
      <c r="S685" s="11">
        <f t="shared" si="504"/>
        <v>0.49076100000000333</v>
      </c>
      <c r="T685" s="11">
        <f t="shared" si="493"/>
        <v>384.79939596800739</v>
      </c>
      <c r="V685" s="11">
        <v>319</v>
      </c>
      <c r="W685" s="25">
        <v>1.3</v>
      </c>
      <c r="X685" s="11">
        <f t="shared" si="505"/>
        <v>130000</v>
      </c>
      <c r="Y685" s="11">
        <f t="shared" si="506"/>
        <v>-1.6000000000000014E-2</v>
      </c>
      <c r="Z685" s="11">
        <f t="shared" si="507"/>
        <v>-1600</v>
      </c>
      <c r="AA685" s="11">
        <f t="shared" si="508"/>
        <v>0.11394335230683679</v>
      </c>
      <c r="AB685" s="11">
        <f t="shared" si="509"/>
        <v>5.1139433523068369</v>
      </c>
      <c r="AC685" s="11">
        <f>(AB685-AB686)/(G686-G685)</f>
        <v>-0.44249039413961122</v>
      </c>
      <c r="AD685" s="11">
        <f>X685*F685</f>
        <v>-0.36270000000000246</v>
      </c>
      <c r="AE685" s="11">
        <f>(X685*E685)/(($I$3+$I$4)*286.9)+273</f>
        <v>355.62604591154616</v>
      </c>
      <c r="AG685" s="11">
        <v>319</v>
      </c>
      <c r="AH685" s="11">
        <v>1.089</v>
      </c>
      <c r="AI685" s="11">
        <f t="shared" si="510"/>
        <v>108900</v>
      </c>
      <c r="AJ685" s="11">
        <f t="shared" si="511"/>
        <v>6.0000000000000053E-3</v>
      </c>
      <c r="AK685" s="11">
        <f t="shared" si="512"/>
        <v>600</v>
      </c>
      <c r="AL685" s="11">
        <f t="shared" si="513"/>
        <v>3.7027879755774942E-2</v>
      </c>
      <c r="AM685" s="11">
        <f t="shared" si="514"/>
        <v>5.037027879755775</v>
      </c>
      <c r="AN685" s="11">
        <f t="shared" si="515"/>
        <v>0.19632270641320129</v>
      </c>
      <c r="AO685" s="11">
        <f t="shared" si="516"/>
        <v>-0.30383100000000207</v>
      </c>
      <c r="AP685" s="11">
        <f t="shared" si="517"/>
        <v>192.46587573514702</v>
      </c>
      <c r="AR685" s="11">
        <v>319</v>
      </c>
      <c r="AS685" s="11">
        <v>0.98599999999999999</v>
      </c>
      <c r="AT685" s="11">
        <f t="shared" si="518"/>
        <v>98600</v>
      </c>
      <c r="AU685" s="11">
        <f t="shared" si="519"/>
        <v>-6.0000000000000053E-3</v>
      </c>
      <c r="AV685" s="11">
        <f t="shared" si="520"/>
        <v>-600</v>
      </c>
      <c r="AW685" s="11">
        <f t="shared" si="521"/>
        <v>-6.1230850587887945E-3</v>
      </c>
      <c r="AX685" s="11">
        <f t="shared" si="522"/>
        <v>4.993876914941211</v>
      </c>
      <c r="AY685" s="11">
        <f t="shared" si="523"/>
        <v>-0.21809208712814276</v>
      </c>
      <c r="AZ685" s="11">
        <f t="shared" si="524"/>
        <v>-0.27509400000000189</v>
      </c>
      <c r="BA685" s="11">
        <f t="shared" si="525"/>
        <v>200.08296921474283</v>
      </c>
      <c r="BC685" s="11">
        <v>319</v>
      </c>
      <c r="BD685" s="11">
        <v>0.94799999999999995</v>
      </c>
      <c r="BE685" s="11">
        <f t="shared" si="526"/>
        <v>94800</v>
      </c>
      <c r="BF685" s="11">
        <f t="shared" si="527"/>
        <v>-1.2999999999999901E-2</v>
      </c>
      <c r="BG685" s="11">
        <f t="shared" si="528"/>
        <v>-1300</v>
      </c>
      <c r="BH685" s="11">
        <f t="shared" si="529"/>
        <v>-2.3191662661933767E-2</v>
      </c>
      <c r="BI685" s="11">
        <f t="shared" si="530"/>
        <v>4.976808337338066</v>
      </c>
      <c r="BJ685" s="11">
        <f t="shared" si="531"/>
        <v>-0.49336774813539974</v>
      </c>
      <c r="BK685" s="11">
        <f t="shared" si="532"/>
        <v>-0.26449200000000178</v>
      </c>
      <c r="BL685" s="11">
        <f t="shared" si="533"/>
        <v>202.89315904216656</v>
      </c>
      <c r="BN685" s="11">
        <v>319</v>
      </c>
      <c r="BO685" s="11">
        <v>0.98399999999999999</v>
      </c>
      <c r="BP685" s="11">
        <f t="shared" si="534"/>
        <v>98400</v>
      </c>
      <c r="BQ685" s="11">
        <f t="shared" si="535"/>
        <v>2.0000000000000018E-3</v>
      </c>
      <c r="BR685" s="11">
        <f t="shared" si="536"/>
        <v>200</v>
      </c>
      <c r="BS685" s="11">
        <f t="shared" si="537"/>
        <v>-7.0049015686584892E-3</v>
      </c>
      <c r="BT685" s="11">
        <f t="shared" si="538"/>
        <v>4.9929950984313418</v>
      </c>
      <c r="BU685" s="11">
        <f t="shared" si="539"/>
        <v>7.2549553200778022E-2</v>
      </c>
      <c r="BV685" s="11">
        <f t="shared" si="540"/>
        <v>-0.27453600000000189</v>
      </c>
      <c r="BW685" s="11">
        <f t="shared" si="541"/>
        <v>200.230873942502</v>
      </c>
    </row>
    <row r="686" spans="1:75" x14ac:dyDescent="0.35">
      <c r="A686" s="4">
        <v>320</v>
      </c>
      <c r="B686" s="5">
        <v>98.3</v>
      </c>
      <c r="C686" s="5">
        <f t="shared" si="494"/>
        <v>-2.730000000000004</v>
      </c>
      <c r="D686" s="5">
        <f t="shared" si="495"/>
        <v>1.9925535178321356</v>
      </c>
      <c r="E686" s="5">
        <f t="shared" si="496"/>
        <v>9.8299999999999991E-5</v>
      </c>
      <c r="F686" s="5">
        <f t="shared" si="497"/>
        <v>-2.7299999999999959E-6</v>
      </c>
      <c r="G686" s="5">
        <f t="shared" si="498"/>
        <v>-4.0074464821678646</v>
      </c>
      <c r="H686" s="6">
        <f t="shared" si="499"/>
        <v>1.2043077446542816E-2</v>
      </c>
      <c r="K686" s="11">
        <v>320</v>
      </c>
      <c r="L686" s="11">
        <v>1.766</v>
      </c>
      <c r="M686" s="11">
        <f t="shared" si="500"/>
        <v>176600</v>
      </c>
      <c r="N686" s="11">
        <f t="shared" si="501"/>
        <v>-2.0000000000000018E-3</v>
      </c>
      <c r="O686" s="11">
        <f t="shared" si="501"/>
        <v>-200</v>
      </c>
      <c r="P686" s="11">
        <f t="shared" si="502"/>
        <v>0.24699069924154979</v>
      </c>
      <c r="Q686" s="11">
        <f t="shared" si="502"/>
        <v>5.2469906992415494</v>
      </c>
      <c r="R686" s="11">
        <f t="shared" si="503"/>
        <v>-4.0232275069429509E-2</v>
      </c>
      <c r="S686" s="11">
        <f t="shared" si="504"/>
        <v>0.48211799999999927</v>
      </c>
      <c r="T686" s="11">
        <f t="shared" si="493"/>
        <v>382.1464558842722</v>
      </c>
      <c r="V686" s="11">
        <v>320</v>
      </c>
      <c r="W686" s="25">
        <v>1.284</v>
      </c>
      <c r="X686" s="11">
        <f t="shared" si="505"/>
        <v>128400</v>
      </c>
      <c r="Y686" s="11">
        <f t="shared" si="506"/>
        <v>-1.7000000000000126E-2</v>
      </c>
      <c r="Z686" s="11">
        <f t="shared" si="507"/>
        <v>-1700.0000000000146</v>
      </c>
      <c r="AA686" s="11">
        <f t="shared" si="508"/>
        <v>0.10856502373283448</v>
      </c>
      <c r="AB686" s="11">
        <f t="shared" si="509"/>
        <v>5.1085650237328348</v>
      </c>
      <c r="AC686" s="11">
        <f>(AB686-AB687)/(G687-G686)</f>
        <v>-0.47322115042611756</v>
      </c>
      <c r="AD686" s="11">
        <f>X686*F686</f>
        <v>-0.35053199999999946</v>
      </c>
      <c r="AE686" s="11">
        <f>(X686*E686)/(($I$3+$I$4)*286.9)+273</f>
        <v>352.35676633941421</v>
      </c>
      <c r="AG686" s="11">
        <v>320</v>
      </c>
      <c r="AH686" s="11">
        <v>1.095</v>
      </c>
      <c r="AI686" s="11">
        <f t="shared" si="510"/>
        <v>109500</v>
      </c>
      <c r="AJ686" s="11">
        <f t="shared" si="511"/>
        <v>5.0000000000001155E-3</v>
      </c>
      <c r="AK686" s="11">
        <f t="shared" si="512"/>
        <v>500.00000000001455</v>
      </c>
      <c r="AL686" s="11">
        <f t="shared" si="513"/>
        <v>3.941411917613713E-2</v>
      </c>
      <c r="AM686" s="11">
        <f t="shared" si="514"/>
        <v>5.0394141191761372</v>
      </c>
      <c r="AN686" s="11">
        <f t="shared" si="515"/>
        <v>0.16175417020445071</v>
      </c>
      <c r="AO686" s="11">
        <f t="shared" si="516"/>
        <v>-0.29893499999999956</v>
      </c>
      <c r="AP686" s="11">
        <f t="shared" si="517"/>
        <v>194.25708260509231</v>
      </c>
      <c r="AR686" s="11">
        <v>320</v>
      </c>
      <c r="AS686" s="11">
        <v>0.98</v>
      </c>
      <c r="AT686" s="11">
        <f t="shared" si="518"/>
        <v>98000</v>
      </c>
      <c r="AU686" s="11">
        <f t="shared" si="519"/>
        <v>-1.0000000000000009E-3</v>
      </c>
      <c r="AV686" s="11">
        <f t="shared" si="520"/>
        <v>-100</v>
      </c>
      <c r="AW686" s="11">
        <f t="shared" si="521"/>
        <v>-8.7739243075051505E-3</v>
      </c>
      <c r="AX686" s="11">
        <f t="shared" si="522"/>
        <v>4.9912260756924951</v>
      </c>
      <c r="AY686" s="11">
        <f t="shared" si="523"/>
        <v>-3.6248067415641828E-2</v>
      </c>
      <c r="AZ686" s="11">
        <f t="shared" si="524"/>
        <v>-0.26753999999999961</v>
      </c>
      <c r="BA686" s="11">
        <f t="shared" si="525"/>
        <v>202.52688671505979</v>
      </c>
      <c r="BC686" s="11">
        <v>320</v>
      </c>
      <c r="BD686" s="11">
        <v>0.93500000000000005</v>
      </c>
      <c r="BE686" s="11">
        <f t="shared" si="526"/>
        <v>93500</v>
      </c>
      <c r="BF686" s="11">
        <f t="shared" si="527"/>
        <v>6.9999999999998952E-3</v>
      </c>
      <c r="BG686" s="11">
        <f t="shared" si="528"/>
        <v>700</v>
      </c>
      <c r="BH686" s="11">
        <f t="shared" si="529"/>
        <v>-2.91883891274822E-2</v>
      </c>
      <c r="BI686" s="11">
        <f t="shared" si="530"/>
        <v>4.9708116108725182</v>
      </c>
      <c r="BJ686" s="11">
        <f t="shared" si="531"/>
        <v>0.26482259443004896</v>
      </c>
      <c r="BK686" s="11">
        <f t="shared" si="532"/>
        <v>-0.25525499999999962</v>
      </c>
      <c r="BL686" s="11">
        <f t="shared" si="533"/>
        <v>205.7628970189601</v>
      </c>
      <c r="BN686" s="11">
        <v>320</v>
      </c>
      <c r="BO686" s="11">
        <v>0.98599999999999999</v>
      </c>
      <c r="BP686" s="11">
        <f t="shared" si="534"/>
        <v>98600</v>
      </c>
      <c r="BQ686" s="11">
        <f t="shared" si="535"/>
        <v>1.0000000000000009E-3</v>
      </c>
      <c r="BR686" s="11">
        <f t="shared" si="536"/>
        <v>100</v>
      </c>
      <c r="BS686" s="11">
        <f t="shared" si="537"/>
        <v>-6.1230850587887945E-3</v>
      </c>
      <c r="BT686" s="11">
        <f t="shared" si="538"/>
        <v>4.993876914941211</v>
      </c>
      <c r="BU686" s="11">
        <f t="shared" si="539"/>
        <v>3.599085858083096E-2</v>
      </c>
      <c r="BV686" s="11">
        <f t="shared" si="540"/>
        <v>-0.26917799999999958</v>
      </c>
      <c r="BW686" s="11">
        <f t="shared" si="541"/>
        <v>202.09541867453976</v>
      </c>
    </row>
    <row r="687" spans="1:75" x14ac:dyDescent="0.35">
      <c r="A687" s="4">
        <v>321</v>
      </c>
      <c r="B687" s="5">
        <v>95.57</v>
      </c>
      <c r="C687" s="5">
        <f t="shared" si="494"/>
        <v>-2.6799999999999926</v>
      </c>
      <c r="D687" s="5">
        <f t="shared" si="495"/>
        <v>1.9803215860087564</v>
      </c>
      <c r="E687" s="5">
        <f t="shared" si="496"/>
        <v>9.5569999999999995E-5</v>
      </c>
      <c r="F687" s="5">
        <f t="shared" si="497"/>
        <v>-2.6799999999999947E-6</v>
      </c>
      <c r="G687" s="5">
        <f t="shared" si="498"/>
        <v>-4.0196784139912438</v>
      </c>
      <c r="H687" s="6">
        <f t="shared" si="499"/>
        <v>1.148577387632202E-2</v>
      </c>
      <c r="K687" s="11">
        <v>321</v>
      </c>
      <c r="L687" s="11">
        <v>1.764</v>
      </c>
      <c r="M687" s="11">
        <f t="shared" si="500"/>
        <v>176400</v>
      </c>
      <c r="N687" s="11">
        <f t="shared" si="501"/>
        <v>-7.0000000000001172E-3</v>
      </c>
      <c r="O687" s="11">
        <f t="shared" si="501"/>
        <v>-700</v>
      </c>
      <c r="P687" s="11">
        <f t="shared" si="502"/>
        <v>0.24649858079580092</v>
      </c>
      <c r="Q687" s="11">
        <f t="shared" si="502"/>
        <v>5.2464985807958007</v>
      </c>
      <c r="R687" s="11">
        <f t="shared" si="503"/>
        <v>-0.13979373306569898</v>
      </c>
      <c r="S687" s="11">
        <f t="shared" si="504"/>
        <v>0.47275199999999906</v>
      </c>
      <c r="T687" s="11">
        <f t="shared" si="493"/>
        <v>378.9950509485077</v>
      </c>
      <c r="V687" s="11">
        <v>321</v>
      </c>
      <c r="W687" s="25">
        <v>1.2669999999999999</v>
      </c>
      <c r="X687" s="11">
        <f t="shared" si="505"/>
        <v>126699.99999999999</v>
      </c>
      <c r="Y687" s="11">
        <f t="shared" si="506"/>
        <v>-1.0000000000000009E-2</v>
      </c>
      <c r="Z687" s="11">
        <f t="shared" si="507"/>
        <v>-1000</v>
      </c>
      <c r="AA687" s="11">
        <f t="shared" si="508"/>
        <v>0.10277661488344131</v>
      </c>
      <c r="AB687" s="11">
        <f t="shared" si="509"/>
        <v>5.1027766148834415</v>
      </c>
      <c r="AC687" s="11">
        <f>(AB687-AB688)/(G688-G687)</f>
        <v>-0.27859161258698056</v>
      </c>
      <c r="AD687" s="11">
        <f>X687*F687</f>
        <v>-0.3395559999999993</v>
      </c>
      <c r="AE687" s="11">
        <f>(X687*E687)/(($I$3+$I$4)*286.9)+273</f>
        <v>349.13136595904723</v>
      </c>
      <c r="AG687" s="11">
        <v>321</v>
      </c>
      <c r="AH687" s="11">
        <v>1.1000000000000001</v>
      </c>
      <c r="AI687" s="11">
        <f t="shared" si="510"/>
        <v>110000.00000000001</v>
      </c>
      <c r="AJ687" s="11">
        <f t="shared" si="511"/>
        <v>9.9999999999988987E-4</v>
      </c>
      <c r="AK687" s="11">
        <f t="shared" si="512"/>
        <v>99.999999999985448</v>
      </c>
      <c r="AL687" s="11">
        <f t="shared" si="513"/>
        <v>4.1392685158225077E-2</v>
      </c>
      <c r="AM687" s="11">
        <f t="shared" si="514"/>
        <v>5.0413926851582254</v>
      </c>
      <c r="AN687" s="11">
        <f t="shared" si="515"/>
        <v>3.1947369345839596E-2</v>
      </c>
      <c r="AO687" s="11">
        <f t="shared" si="516"/>
        <v>-0.29479999999999945</v>
      </c>
      <c r="AP687" s="11">
        <f t="shared" si="517"/>
        <v>196.09436979357329</v>
      </c>
      <c r="AR687" s="11">
        <v>321</v>
      </c>
      <c r="AS687" s="11">
        <v>0.97899999999999998</v>
      </c>
      <c r="AT687" s="11">
        <f t="shared" si="518"/>
        <v>97900</v>
      </c>
      <c r="AU687" s="11">
        <f t="shared" si="519"/>
        <v>6.0000000000000053E-3</v>
      </c>
      <c r="AV687" s="11">
        <f t="shared" si="520"/>
        <v>600</v>
      </c>
      <c r="AW687" s="11">
        <f t="shared" si="521"/>
        <v>-9.2173081968621833E-3</v>
      </c>
      <c r="AX687" s="11">
        <f t="shared" si="522"/>
        <v>4.9907826918031377</v>
      </c>
      <c r="AY687" s="11">
        <f t="shared" si="523"/>
        <v>0.21481580604658573</v>
      </c>
      <c r="AZ687" s="11">
        <f t="shared" si="524"/>
        <v>-0.26237199999999949</v>
      </c>
      <c r="BA687" s="11">
        <f t="shared" si="525"/>
        <v>204.55398911628026</v>
      </c>
      <c r="BC687" s="11">
        <v>321</v>
      </c>
      <c r="BD687" s="11">
        <v>0.94199999999999995</v>
      </c>
      <c r="BE687" s="11">
        <f t="shared" si="526"/>
        <v>94200</v>
      </c>
      <c r="BF687" s="11">
        <f t="shared" si="527"/>
        <v>7.0000000000000062E-3</v>
      </c>
      <c r="BG687" s="11">
        <f t="shared" si="528"/>
        <v>700</v>
      </c>
      <c r="BH687" s="11">
        <f t="shared" si="529"/>
        <v>-2.5949097207122653E-2</v>
      </c>
      <c r="BI687" s="11">
        <f t="shared" si="530"/>
        <v>4.974050902792877</v>
      </c>
      <c r="BJ687" s="11">
        <f t="shared" si="531"/>
        <v>0.26029367208576182</v>
      </c>
      <c r="BK687" s="11">
        <f t="shared" si="532"/>
        <v>-0.25245599999999951</v>
      </c>
      <c r="BL687" s="11">
        <f t="shared" si="533"/>
        <v>207.14081485958729</v>
      </c>
      <c r="BN687" s="11">
        <v>321</v>
      </c>
      <c r="BO687" s="11">
        <v>0.98699999999999999</v>
      </c>
      <c r="BP687" s="11">
        <f t="shared" si="534"/>
        <v>98700</v>
      </c>
      <c r="BQ687" s="11">
        <f t="shared" si="535"/>
        <v>-2.0000000000000018E-3</v>
      </c>
      <c r="BR687" s="11">
        <f t="shared" si="536"/>
        <v>-200</v>
      </c>
      <c r="BS687" s="11">
        <f t="shared" si="537"/>
        <v>-5.6828473303632727E-3</v>
      </c>
      <c r="BT687" s="11">
        <f t="shared" si="538"/>
        <v>4.9943171526696366</v>
      </c>
      <c r="BU687" s="11">
        <f t="shared" si="539"/>
        <v>-7.1314583368168719E-2</v>
      </c>
      <c r="BV687" s="11">
        <f t="shared" si="540"/>
        <v>-0.26451599999999947</v>
      </c>
      <c r="BW687" s="11">
        <f t="shared" si="541"/>
        <v>203.99467544205169</v>
      </c>
    </row>
    <row r="688" spans="1:75" x14ac:dyDescent="0.35">
      <c r="A688" s="4">
        <v>322</v>
      </c>
      <c r="B688" s="5">
        <v>92.89</v>
      </c>
      <c r="C688" s="5">
        <f t="shared" si="494"/>
        <v>-2.6299999999999955</v>
      </c>
      <c r="D688" s="5">
        <f t="shared" si="495"/>
        <v>1.9679689628786923</v>
      </c>
      <c r="E688" s="5">
        <f t="shared" si="496"/>
        <v>9.289E-5</v>
      </c>
      <c r="F688" s="5">
        <f t="shared" si="497"/>
        <v>-2.6299999999999935E-6</v>
      </c>
      <c r="G688" s="5">
        <f t="shared" si="498"/>
        <v>-4.0320310371213077</v>
      </c>
      <c r="H688" s="6">
        <f t="shared" si="499"/>
        <v>1.0938966488082402E-2</v>
      </c>
      <c r="K688" s="11">
        <v>322</v>
      </c>
      <c r="L688" s="11">
        <v>1.7569999999999999</v>
      </c>
      <c r="M688" s="11">
        <f t="shared" si="500"/>
        <v>175700</v>
      </c>
      <c r="N688" s="11">
        <f t="shared" si="501"/>
        <v>-1.0999999999999899E-2</v>
      </c>
      <c r="O688" s="11">
        <f t="shared" si="501"/>
        <v>-1100</v>
      </c>
      <c r="P688" s="11">
        <f t="shared" si="502"/>
        <v>0.24477176149529495</v>
      </c>
      <c r="Q688" s="11">
        <f t="shared" si="502"/>
        <v>5.2447717614952953</v>
      </c>
      <c r="R688" s="11">
        <f t="shared" si="503"/>
        <v>-0.21866299688862503</v>
      </c>
      <c r="S688" s="11">
        <f t="shared" si="504"/>
        <v>0.46209099999999886</v>
      </c>
      <c r="T688" s="11">
        <f t="shared" si="493"/>
        <v>375.61388855398633</v>
      </c>
      <c r="V688" s="11">
        <v>322</v>
      </c>
      <c r="W688" s="25">
        <v>1.2569999999999999</v>
      </c>
      <c r="X688" s="11">
        <f t="shared" si="505"/>
        <v>125699.99999999999</v>
      </c>
      <c r="Y688" s="11">
        <f t="shared" si="506"/>
        <v>-7.9999999999997851E-3</v>
      </c>
      <c r="Z688" s="11">
        <f t="shared" si="507"/>
        <v>-799.9999999999709</v>
      </c>
      <c r="AA688" s="11">
        <f t="shared" si="508"/>
        <v>9.9335277685957707E-2</v>
      </c>
      <c r="AB688" s="11">
        <f t="shared" si="509"/>
        <v>5.0993352776859577</v>
      </c>
      <c r="AC688" s="11">
        <f>(AB688-AB689)/(G689-G688)</f>
        <v>-0.22229603495813485</v>
      </c>
      <c r="AD688" s="11">
        <f>X688*F688</f>
        <v>-0.33059099999999914</v>
      </c>
      <c r="AE688" s="11">
        <f>(X688*E688)/(($I$3+$I$4)*286.9)+273</f>
        <v>346.41244047373982</v>
      </c>
      <c r="AG688" s="11">
        <v>322</v>
      </c>
      <c r="AH688" s="11">
        <v>1.101</v>
      </c>
      <c r="AI688" s="11">
        <f t="shared" si="510"/>
        <v>110100</v>
      </c>
      <c r="AJ688" s="11">
        <f t="shared" si="511"/>
        <v>-9.9999999999988987E-4</v>
      </c>
      <c r="AK688" s="11">
        <f t="shared" si="512"/>
        <v>-99.999999999985448</v>
      </c>
      <c r="AL688" s="11">
        <f t="shared" si="513"/>
        <v>4.1787318971751766E-2</v>
      </c>
      <c r="AM688" s="11">
        <f t="shared" si="514"/>
        <v>5.0417873189717515</v>
      </c>
      <c r="AN688" s="11">
        <f t="shared" si="515"/>
        <v>-3.1637438070516319E-2</v>
      </c>
      <c r="AO688" s="11">
        <f t="shared" si="516"/>
        <v>-0.28956299999999929</v>
      </c>
      <c r="AP688" s="11">
        <f t="shared" si="517"/>
        <v>198.18302479046918</v>
      </c>
      <c r="AR688" s="11">
        <v>322</v>
      </c>
      <c r="AS688" s="11">
        <v>0.98499999999999999</v>
      </c>
      <c r="AT688" s="11">
        <f t="shared" si="518"/>
        <v>98500</v>
      </c>
      <c r="AU688" s="11">
        <f t="shared" si="519"/>
        <v>5.0000000000000044E-3</v>
      </c>
      <c r="AV688" s="11">
        <f t="shared" si="520"/>
        <v>500</v>
      </c>
      <c r="AW688" s="11">
        <f t="shared" si="521"/>
        <v>-6.5637695023882739E-3</v>
      </c>
      <c r="AX688" s="11">
        <f t="shared" si="522"/>
        <v>4.9934362304976121</v>
      </c>
      <c r="AY688" s="11">
        <f t="shared" si="523"/>
        <v>0.17628897511201366</v>
      </c>
      <c r="AZ688" s="11">
        <f t="shared" si="524"/>
        <v>-0.25905499999999937</v>
      </c>
      <c r="BA688" s="11">
        <f t="shared" si="525"/>
        <v>206.06564888157322</v>
      </c>
      <c r="BC688" s="11">
        <v>322</v>
      </c>
      <c r="BD688" s="11">
        <v>0.94899999999999995</v>
      </c>
      <c r="BE688" s="11">
        <f t="shared" si="526"/>
        <v>94900</v>
      </c>
      <c r="BF688" s="11">
        <f t="shared" si="527"/>
        <v>4.0000000000000036E-3</v>
      </c>
      <c r="BG688" s="11">
        <f t="shared" si="528"/>
        <v>400</v>
      </c>
      <c r="BH688" s="11">
        <f t="shared" si="529"/>
        <v>-2.2733787572707352E-2</v>
      </c>
      <c r="BI688" s="11">
        <f t="shared" si="530"/>
        <v>4.9772662124272928</v>
      </c>
      <c r="BJ688" s="11">
        <f t="shared" si="531"/>
        <v>0.14644395175956373</v>
      </c>
      <c r="BK688" s="11">
        <f t="shared" si="532"/>
        <v>-0.24958699999999939</v>
      </c>
      <c r="BL688" s="11">
        <f t="shared" si="533"/>
        <v>208.51198049605381</v>
      </c>
      <c r="BN688" s="11">
        <v>322</v>
      </c>
      <c r="BO688" s="11">
        <v>0.98499999999999999</v>
      </c>
      <c r="BP688" s="11">
        <f t="shared" si="534"/>
        <v>98500</v>
      </c>
      <c r="BQ688" s="11">
        <f t="shared" si="535"/>
        <v>-1.0000000000000009E-3</v>
      </c>
      <c r="BR688" s="11">
        <f t="shared" si="536"/>
        <v>-100</v>
      </c>
      <c r="BS688" s="11">
        <f t="shared" si="537"/>
        <v>-6.5637695023882739E-3</v>
      </c>
      <c r="BT688" s="11">
        <f t="shared" si="538"/>
        <v>4.9934362304976121</v>
      </c>
      <c r="BU688" s="11">
        <f t="shared" si="539"/>
        <v>-3.5365161192963325E-2</v>
      </c>
      <c r="BV688" s="11">
        <f t="shared" si="540"/>
        <v>-0.25905499999999937</v>
      </c>
      <c r="BW688" s="11">
        <f t="shared" si="541"/>
        <v>206.06564888157322</v>
      </c>
    </row>
    <row r="689" spans="1:75" x14ac:dyDescent="0.35">
      <c r="A689" s="4">
        <v>323</v>
      </c>
      <c r="B689" s="5">
        <v>90.26</v>
      </c>
      <c r="C689" s="5">
        <f t="shared" si="494"/>
        <v>-2.5700000000000074</v>
      </c>
      <c r="D689" s="5">
        <f t="shared" si="495"/>
        <v>1.9554953291841271</v>
      </c>
      <c r="E689" s="5">
        <f t="shared" si="496"/>
        <v>9.0260000000000007E-5</v>
      </c>
      <c r="F689" s="5">
        <f t="shared" si="497"/>
        <v>-2.570000000000011E-6</v>
      </c>
      <c r="G689" s="5">
        <f t="shared" si="498"/>
        <v>-4.0445046708158729</v>
      </c>
      <c r="H689" s="6">
        <f t="shared" si="499"/>
        <v>1.0402915277809899E-2</v>
      </c>
      <c r="K689" s="11">
        <v>323</v>
      </c>
      <c r="L689" s="11">
        <v>1.746</v>
      </c>
      <c r="M689" s="11">
        <f t="shared" si="500"/>
        <v>174600</v>
      </c>
      <c r="N689" s="11">
        <f t="shared" si="501"/>
        <v>-1.6000000000000014E-2</v>
      </c>
      <c r="O689" s="11">
        <f t="shared" si="501"/>
        <v>-1600</v>
      </c>
      <c r="P689" s="11">
        <f t="shared" si="502"/>
        <v>0.24204423936955091</v>
      </c>
      <c r="Q689" s="11">
        <f t="shared" si="502"/>
        <v>5.2420442393695508</v>
      </c>
      <c r="R689" s="11">
        <f t="shared" si="503"/>
        <v>-0.31869698398782081</v>
      </c>
      <c r="S689" s="11">
        <f t="shared" si="504"/>
        <v>0.4487220000000019</v>
      </c>
      <c r="T689" s="11">
        <f t="shared" si="493"/>
        <v>372.08433288191304</v>
      </c>
      <c r="V689" s="11">
        <v>323</v>
      </c>
      <c r="W689" s="25">
        <v>1.2490000000000001</v>
      </c>
      <c r="X689" s="11">
        <f t="shared" si="505"/>
        <v>124900.00000000001</v>
      </c>
      <c r="Y689" s="11">
        <f t="shared" si="506"/>
        <v>-9.000000000000119E-3</v>
      </c>
      <c r="Z689" s="11">
        <f t="shared" si="507"/>
        <v>-900.00000000001455</v>
      </c>
      <c r="AA689" s="11">
        <f t="shared" si="508"/>
        <v>9.6562438374135556E-2</v>
      </c>
      <c r="AB689" s="11">
        <f t="shared" si="509"/>
        <v>5.0965624383741357</v>
      </c>
      <c r="AC689" s="11">
        <f>(AB689-AB690)/(G690-G689)</f>
        <v>-0.25035379382011919</v>
      </c>
      <c r="AD689" s="11">
        <f>X689*F689</f>
        <v>-0.32099300000000142</v>
      </c>
      <c r="AE689" s="11">
        <f>(X689*E689)/(($I$3+$I$4)*286.9)+273</f>
        <v>343.87991510281176</v>
      </c>
      <c r="AG689" s="11">
        <v>323</v>
      </c>
      <c r="AH689" s="11">
        <v>1.1000000000000001</v>
      </c>
      <c r="AI689" s="11">
        <f t="shared" si="510"/>
        <v>110000.00000000001</v>
      </c>
      <c r="AJ689" s="11">
        <f t="shared" si="511"/>
        <v>-6.0000000000000053E-3</v>
      </c>
      <c r="AK689" s="11">
        <f t="shared" si="512"/>
        <v>-600</v>
      </c>
      <c r="AL689" s="11">
        <f t="shared" si="513"/>
        <v>4.1392685158225077E-2</v>
      </c>
      <c r="AM689" s="11">
        <f t="shared" si="514"/>
        <v>5.0413926851582254</v>
      </c>
      <c r="AN689" s="11">
        <f t="shared" si="515"/>
        <v>-0.18934349147738283</v>
      </c>
      <c r="AO689" s="11">
        <f t="shared" si="516"/>
        <v>-0.28270000000000123</v>
      </c>
      <c r="AP689" s="11">
        <f t="shared" si="517"/>
        <v>200.36735186321988</v>
      </c>
      <c r="AR689" s="11">
        <v>323</v>
      </c>
      <c r="AS689" s="11">
        <v>0.99</v>
      </c>
      <c r="AT689" s="11">
        <f t="shared" si="518"/>
        <v>99000</v>
      </c>
      <c r="AU689" s="11">
        <f t="shared" si="519"/>
        <v>3.0000000000000027E-3</v>
      </c>
      <c r="AV689" s="11">
        <f t="shared" si="520"/>
        <v>300</v>
      </c>
      <c r="AW689" s="11">
        <f t="shared" si="521"/>
        <v>-4.3648054024500883E-3</v>
      </c>
      <c r="AX689" s="11">
        <f t="shared" si="522"/>
        <v>4.9956351945975497</v>
      </c>
      <c r="AY689" s="11">
        <f t="shared" si="523"/>
        <v>0.10474505840182982</v>
      </c>
      <c r="AZ689" s="11">
        <f t="shared" si="524"/>
        <v>-0.2544300000000011</v>
      </c>
      <c r="BA689" s="11">
        <f t="shared" si="525"/>
        <v>207.63061667689789</v>
      </c>
      <c r="BC689" s="11">
        <v>323</v>
      </c>
      <c r="BD689" s="11">
        <v>0.95299999999999996</v>
      </c>
      <c r="BE689" s="11">
        <f t="shared" si="526"/>
        <v>95300</v>
      </c>
      <c r="BF689" s="11">
        <f t="shared" si="527"/>
        <v>-6.0000000000000053E-3</v>
      </c>
      <c r="BG689" s="11">
        <f t="shared" si="528"/>
        <v>-600</v>
      </c>
      <c r="BH689" s="11">
        <f t="shared" si="529"/>
        <v>-2.090709936167361E-2</v>
      </c>
      <c r="BI689" s="11">
        <f t="shared" si="530"/>
        <v>4.9790929006383262</v>
      </c>
      <c r="BJ689" s="11">
        <f t="shared" si="531"/>
        <v>-0.21864208715437802</v>
      </c>
      <c r="BK689" s="11">
        <f t="shared" si="532"/>
        <v>-0.24492100000000105</v>
      </c>
      <c r="BL689" s="11">
        <f t="shared" si="533"/>
        <v>210.07371484149868</v>
      </c>
      <c r="BN689" s="11">
        <v>323</v>
      </c>
      <c r="BO689" s="11">
        <v>0.98399999999999999</v>
      </c>
      <c r="BP689" s="11">
        <f t="shared" si="534"/>
        <v>98400</v>
      </c>
      <c r="BQ689" s="11">
        <f t="shared" si="535"/>
        <v>5.0000000000000044E-3</v>
      </c>
      <c r="BR689" s="11">
        <f t="shared" si="536"/>
        <v>500</v>
      </c>
      <c r="BS689" s="11">
        <f t="shared" si="537"/>
        <v>-7.0049015686584892E-3</v>
      </c>
      <c r="BT689" s="11">
        <f t="shared" si="538"/>
        <v>4.9929950984313418</v>
      </c>
      <c r="BU689" s="11">
        <f t="shared" si="539"/>
        <v>0.17546015965538875</v>
      </c>
      <c r="BV689" s="11">
        <f t="shared" si="540"/>
        <v>-0.25288800000000106</v>
      </c>
      <c r="BW689" s="11">
        <f t="shared" si="541"/>
        <v>208.02679475764398</v>
      </c>
    </row>
    <row r="690" spans="1:75" x14ac:dyDescent="0.35">
      <c r="A690" s="4">
        <v>324</v>
      </c>
      <c r="B690" s="5">
        <v>87.69</v>
      </c>
      <c r="C690" s="5">
        <f t="shared" si="494"/>
        <v>-2.519999999999996</v>
      </c>
      <c r="D690" s="5">
        <f t="shared" si="495"/>
        <v>1.9429500700770987</v>
      </c>
      <c r="E690" s="5">
        <f t="shared" si="496"/>
        <v>8.7689999999999996E-5</v>
      </c>
      <c r="F690" s="5">
        <f t="shared" si="497"/>
        <v>-2.5199999999999962E-6</v>
      </c>
      <c r="G690" s="5">
        <f t="shared" si="498"/>
        <v>-4.0570499299229015</v>
      </c>
      <c r="H690" s="6">
        <f t="shared" si="499"/>
        <v>9.8778757981248799E-3</v>
      </c>
      <c r="K690" s="11">
        <v>324</v>
      </c>
      <c r="L690" s="11">
        <v>1.73</v>
      </c>
      <c r="M690" s="11">
        <f t="shared" si="500"/>
        <v>173000</v>
      </c>
      <c r="N690" s="11">
        <f t="shared" si="501"/>
        <v>-1.6999999999999904E-2</v>
      </c>
      <c r="O690" s="11">
        <f t="shared" si="501"/>
        <v>-1700</v>
      </c>
      <c r="P690" s="11">
        <f t="shared" si="502"/>
        <v>0.2380461031287954</v>
      </c>
      <c r="Q690" s="11">
        <f t="shared" si="502"/>
        <v>5.238046103128795</v>
      </c>
      <c r="R690" s="11">
        <f t="shared" si="503"/>
        <v>-0.3386714808724185</v>
      </c>
      <c r="S690" s="11">
        <f t="shared" si="504"/>
        <v>0.43595999999999935</v>
      </c>
      <c r="T690" s="11">
        <f t="shared" si="493"/>
        <v>368.38093915666479</v>
      </c>
      <c r="V690" s="11">
        <v>324</v>
      </c>
      <c r="W690" s="25">
        <v>1.24</v>
      </c>
      <c r="X690" s="11">
        <f t="shared" si="505"/>
        <v>124000</v>
      </c>
      <c r="Y690" s="11">
        <f t="shared" si="506"/>
        <v>-6.0000000000000053E-3</v>
      </c>
      <c r="Z690" s="11">
        <f t="shared" si="507"/>
        <v>-600</v>
      </c>
      <c r="AA690" s="11">
        <f t="shared" si="508"/>
        <v>9.3421685162235063E-2</v>
      </c>
      <c r="AB690" s="11">
        <f t="shared" si="509"/>
        <v>5.0934216851622347</v>
      </c>
      <c r="AC690" s="11">
        <f>(AB690-AB691)/(G691-G690)</f>
        <v>-0.1663472422130963</v>
      </c>
      <c r="AD690" s="11">
        <f>X690*F690</f>
        <v>-0.31247999999999954</v>
      </c>
      <c r="AE690" s="11">
        <f>(X690*E690)/(($I$3+$I$4)*286.9)+273</f>
        <v>341.36552864408344</v>
      </c>
      <c r="AG690" s="11">
        <v>324</v>
      </c>
      <c r="AH690" s="11">
        <v>1.0940000000000001</v>
      </c>
      <c r="AI690" s="11">
        <f t="shared" si="510"/>
        <v>109400.00000000001</v>
      </c>
      <c r="AJ690" s="11">
        <f t="shared" si="511"/>
        <v>-7.0000000000001172E-3</v>
      </c>
      <c r="AK690" s="11">
        <f t="shared" si="512"/>
        <v>-700.00000000001455</v>
      </c>
      <c r="AL690" s="11">
        <f t="shared" si="513"/>
        <v>3.9017321997412001E-2</v>
      </c>
      <c r="AM690" s="11">
        <f t="shared" si="514"/>
        <v>5.0390173219974121</v>
      </c>
      <c r="AN690" s="11">
        <f t="shared" si="515"/>
        <v>-0.22014410702338491</v>
      </c>
      <c r="AO690" s="11">
        <f t="shared" si="516"/>
        <v>-0.2756879999999996</v>
      </c>
      <c r="AP690" s="11">
        <f t="shared" si="517"/>
        <v>202.82034058039415</v>
      </c>
      <c r="AR690" s="11">
        <v>324</v>
      </c>
      <c r="AS690" s="11">
        <v>0.99299999999999999</v>
      </c>
      <c r="AT690" s="11">
        <f t="shared" si="518"/>
        <v>99300</v>
      </c>
      <c r="AU690" s="11">
        <f t="shared" si="519"/>
        <v>-7.0000000000000062E-3</v>
      </c>
      <c r="AV690" s="11">
        <f t="shared" si="520"/>
        <v>-700</v>
      </c>
      <c r="AW690" s="11">
        <f t="shared" si="521"/>
        <v>-3.0507515046188267E-3</v>
      </c>
      <c r="AX690" s="11">
        <f t="shared" si="522"/>
        <v>4.9969492484953815</v>
      </c>
      <c r="AY690" s="11">
        <f t="shared" si="523"/>
        <v>-0.24261478077704687</v>
      </c>
      <c r="AZ690" s="11">
        <f t="shared" si="524"/>
        <v>-0.25023599999999963</v>
      </c>
      <c r="BA690" s="11">
        <f t="shared" si="525"/>
        <v>209.29944990523893</v>
      </c>
      <c r="BC690" s="11">
        <v>324</v>
      </c>
      <c r="BD690" s="11">
        <v>0.94699999999999995</v>
      </c>
      <c r="BE690" s="11">
        <f t="shared" si="526"/>
        <v>94700</v>
      </c>
      <c r="BF690" s="11">
        <f t="shared" si="527"/>
        <v>-1.5999999999999903E-2</v>
      </c>
      <c r="BG690" s="11">
        <f t="shared" si="528"/>
        <v>-1600</v>
      </c>
      <c r="BH690" s="11">
        <f t="shared" si="529"/>
        <v>-2.3650020996726601E-2</v>
      </c>
      <c r="BI690" s="11">
        <f t="shared" si="530"/>
        <v>4.976349979003273</v>
      </c>
      <c r="BJ690" s="11">
        <f t="shared" si="531"/>
        <v>-0.58438371049858273</v>
      </c>
      <c r="BK690" s="11">
        <f t="shared" si="532"/>
        <v>-0.23864399999999963</v>
      </c>
      <c r="BL690" s="11">
        <f t="shared" si="533"/>
        <v>212.25033137992071</v>
      </c>
      <c r="BN690" s="11">
        <v>324</v>
      </c>
      <c r="BO690" s="11">
        <v>0.98899999999999999</v>
      </c>
      <c r="BP690" s="11">
        <f t="shared" si="534"/>
        <v>98900</v>
      </c>
      <c r="BQ690" s="11">
        <f t="shared" si="535"/>
        <v>9.000000000000008E-3</v>
      </c>
      <c r="BR690" s="11">
        <f t="shared" si="536"/>
        <v>900</v>
      </c>
      <c r="BS690" s="11">
        <f t="shared" si="537"/>
        <v>-4.8037084028205992E-3</v>
      </c>
      <c r="BT690" s="11">
        <f t="shared" si="538"/>
        <v>4.9951962915971793</v>
      </c>
      <c r="BU690" s="11">
        <f t="shared" si="539"/>
        <v>0.31067822203499573</v>
      </c>
      <c r="BV690" s="11">
        <f t="shared" si="540"/>
        <v>-0.24922799999999962</v>
      </c>
      <c r="BW690" s="11">
        <f t="shared" si="541"/>
        <v>209.55604829434171</v>
      </c>
    </row>
    <row r="691" spans="1:75" x14ac:dyDescent="0.35">
      <c r="A691" s="4">
        <v>325</v>
      </c>
      <c r="B691" s="5">
        <v>85.17</v>
      </c>
      <c r="C691" s="5">
        <f t="shared" si="494"/>
        <v>-2.460000000000008</v>
      </c>
      <c r="D691" s="5">
        <f t="shared" si="495"/>
        <v>1.9302866472455196</v>
      </c>
      <c r="E691" s="5">
        <f t="shared" si="496"/>
        <v>8.5169999999999999E-5</v>
      </c>
      <c r="F691" s="5">
        <f t="shared" si="497"/>
        <v>-2.4600000000000002E-6</v>
      </c>
      <c r="G691" s="5">
        <f t="shared" si="498"/>
        <v>-4.06971335275448</v>
      </c>
      <c r="H691" s="6">
        <f t="shared" si="499"/>
        <v>9.3640989798792207E-3</v>
      </c>
      <c r="K691" s="11">
        <v>325</v>
      </c>
      <c r="L691" s="11">
        <v>1.7130000000000001</v>
      </c>
      <c r="M691" s="11">
        <f t="shared" si="500"/>
        <v>171300</v>
      </c>
      <c r="N691" s="11">
        <f t="shared" si="501"/>
        <v>-2.100000000000013E-2</v>
      </c>
      <c r="O691" s="11">
        <f t="shared" si="501"/>
        <v>-2100</v>
      </c>
      <c r="P691" s="11">
        <f t="shared" si="502"/>
        <v>0.2337573629655105</v>
      </c>
      <c r="Q691" s="11">
        <f t="shared" si="502"/>
        <v>5.2337573629655108</v>
      </c>
      <c r="R691" s="11">
        <f t="shared" si="503"/>
        <v>-0.42086271414591953</v>
      </c>
      <c r="S691" s="11">
        <f t="shared" si="504"/>
        <v>0.42139800000000005</v>
      </c>
      <c r="T691" s="11">
        <f t="shared" si="493"/>
        <v>364.72958556184187</v>
      </c>
      <c r="V691" s="11">
        <v>325</v>
      </c>
      <c r="W691" s="25">
        <v>1.234</v>
      </c>
      <c r="X691" s="11">
        <f t="shared" si="505"/>
        <v>123400</v>
      </c>
      <c r="Y691" s="11">
        <f t="shared" si="506"/>
        <v>-2.0000000000000018E-3</v>
      </c>
      <c r="Z691" s="11">
        <f t="shared" si="507"/>
        <v>-200</v>
      </c>
      <c r="AA691" s="11">
        <f t="shared" si="508"/>
        <v>9.131515969722287E-2</v>
      </c>
      <c r="AB691" s="11">
        <f t="shared" si="509"/>
        <v>5.0913151596972233</v>
      </c>
      <c r="AC691" s="11">
        <f>(AB691-AB692)/(G692-G691)</f>
        <v>-5.5343903227871194E-2</v>
      </c>
      <c r="AD691" s="11">
        <f>X691*F691</f>
        <v>-0.303564</v>
      </c>
      <c r="AE691" s="11">
        <f>(X691*E691)/(($I$3+$I$4)*286.9)+273</f>
        <v>339.07957302003086</v>
      </c>
      <c r="AG691" s="11">
        <v>325</v>
      </c>
      <c r="AH691" s="11">
        <v>1.087</v>
      </c>
      <c r="AI691" s="11">
        <f t="shared" si="510"/>
        <v>108700</v>
      </c>
      <c r="AJ691" s="11">
        <f t="shared" si="511"/>
        <v>-1.0999999999999899E-2</v>
      </c>
      <c r="AK691" s="11">
        <f t="shared" si="512"/>
        <v>-1100</v>
      </c>
      <c r="AL691" s="11">
        <f t="shared" si="513"/>
        <v>3.6229544086294529E-2</v>
      </c>
      <c r="AM691" s="11">
        <f t="shared" si="514"/>
        <v>5.0362295440862948</v>
      </c>
      <c r="AN691" s="11">
        <f t="shared" si="515"/>
        <v>-0.34703451968350879</v>
      </c>
      <c r="AO691" s="11">
        <f t="shared" si="516"/>
        <v>-0.26740200000000003</v>
      </c>
      <c r="AP691" s="11">
        <f t="shared" si="517"/>
        <v>205.27327808908615</v>
      </c>
      <c r="AR691" s="11">
        <v>325</v>
      </c>
      <c r="AS691" s="11">
        <v>0.98599999999999999</v>
      </c>
      <c r="AT691" s="11">
        <f t="shared" si="518"/>
        <v>98600</v>
      </c>
      <c r="AU691" s="11">
        <f t="shared" si="519"/>
        <v>-4.0000000000000036E-3</v>
      </c>
      <c r="AV691" s="11">
        <f t="shared" si="520"/>
        <v>-400</v>
      </c>
      <c r="AW691" s="11">
        <f t="shared" si="521"/>
        <v>-6.1230850587887945E-3</v>
      </c>
      <c r="AX691" s="11">
        <f t="shared" si="522"/>
        <v>4.993876914941211</v>
      </c>
      <c r="AY691" s="11">
        <f t="shared" si="523"/>
        <v>-0.1386973814767247</v>
      </c>
      <c r="AZ691" s="11">
        <f t="shared" si="524"/>
        <v>-0.24255600000000002</v>
      </c>
      <c r="BA691" s="11">
        <f t="shared" si="525"/>
        <v>211.56619337243691</v>
      </c>
      <c r="BC691" s="11">
        <v>325</v>
      </c>
      <c r="BD691" s="11">
        <v>0.93100000000000005</v>
      </c>
      <c r="BE691" s="11">
        <f t="shared" si="526"/>
        <v>93100</v>
      </c>
      <c r="BF691" s="11">
        <f t="shared" si="527"/>
        <v>-2.1000000000000019E-2</v>
      </c>
      <c r="BG691" s="11">
        <f t="shared" si="528"/>
        <v>-2100</v>
      </c>
      <c r="BH691" s="11">
        <f t="shared" si="529"/>
        <v>-3.1050319018657353E-2</v>
      </c>
      <c r="BI691" s="11">
        <f t="shared" si="530"/>
        <v>4.9689496809813427</v>
      </c>
      <c r="BJ691" s="11">
        <f t="shared" si="531"/>
        <v>-0.77842560015863449</v>
      </c>
      <c r="BK691" s="11">
        <f t="shared" si="532"/>
        <v>-0.22902600000000001</v>
      </c>
      <c r="BL691" s="11">
        <f t="shared" si="533"/>
        <v>214.99302842772695</v>
      </c>
      <c r="BN691" s="11">
        <v>325</v>
      </c>
      <c r="BO691" s="11">
        <v>0.998</v>
      </c>
      <c r="BP691" s="11">
        <f t="shared" si="534"/>
        <v>99800</v>
      </c>
      <c r="BQ691" s="11">
        <f t="shared" si="535"/>
        <v>8.999999999999897E-3</v>
      </c>
      <c r="BR691" s="11">
        <f t="shared" si="536"/>
        <v>899.99999999998545</v>
      </c>
      <c r="BS691" s="11">
        <f t="shared" si="537"/>
        <v>-8.6945871262889137E-4</v>
      </c>
      <c r="BT691" s="11">
        <f t="shared" si="538"/>
        <v>4.9991305412873714</v>
      </c>
      <c r="BU691" s="11">
        <f t="shared" si="539"/>
        <v>0.30631186253488013</v>
      </c>
      <c r="BV691" s="11">
        <f t="shared" si="540"/>
        <v>-0.245508</v>
      </c>
      <c r="BW691" s="11">
        <f t="shared" si="541"/>
        <v>210.81852026946456</v>
      </c>
    </row>
    <row r="692" spans="1:75" x14ac:dyDescent="0.35">
      <c r="A692" s="4">
        <v>326</v>
      </c>
      <c r="B692" s="5">
        <v>82.71</v>
      </c>
      <c r="C692" s="5">
        <f t="shared" si="494"/>
        <v>-2.3999999999999915</v>
      </c>
      <c r="D692" s="5">
        <f t="shared" si="495"/>
        <v>1.9175580208254361</v>
      </c>
      <c r="E692" s="5">
        <f t="shared" si="496"/>
        <v>8.2709999999999999E-5</v>
      </c>
      <c r="F692" s="5">
        <f t="shared" si="497"/>
        <v>-2.3999999999999906E-6</v>
      </c>
      <c r="G692" s="5">
        <f t="shared" si="498"/>
        <v>-4.0824419791745639</v>
      </c>
      <c r="H692" s="6">
        <f t="shared" si="499"/>
        <v>8.8618309577537524E-3</v>
      </c>
      <c r="K692" s="11">
        <v>326</v>
      </c>
      <c r="L692" s="11">
        <v>1.6919999999999999</v>
      </c>
      <c r="M692" s="11">
        <f t="shared" si="500"/>
        <v>169200</v>
      </c>
      <c r="N692" s="11">
        <f t="shared" si="501"/>
        <v>-3.0000000000000027E-2</v>
      </c>
      <c r="O692" s="11">
        <f t="shared" si="501"/>
        <v>-3000</v>
      </c>
      <c r="P692" s="11">
        <f t="shared" si="502"/>
        <v>0.22840035870300471</v>
      </c>
      <c r="Q692" s="11">
        <f t="shared" si="502"/>
        <v>5.2284003587030048</v>
      </c>
      <c r="R692" s="11">
        <f t="shared" si="503"/>
        <v>-0.60753044492441644</v>
      </c>
      <c r="S692" s="11">
        <f t="shared" si="504"/>
        <v>0.40607999999999839</v>
      </c>
      <c r="T692" s="11">
        <f t="shared" si="493"/>
        <v>360.98807182804364</v>
      </c>
      <c r="V692" s="11">
        <v>326</v>
      </c>
      <c r="W692" s="25">
        <v>1.232</v>
      </c>
      <c r="X692" s="11">
        <f t="shared" si="505"/>
        <v>123200</v>
      </c>
      <c r="Y692" s="11">
        <f t="shared" si="506"/>
        <v>-4.0000000000000036E-3</v>
      </c>
      <c r="Z692" s="11">
        <f t="shared" si="507"/>
        <v>-400</v>
      </c>
      <c r="AA692" s="11">
        <f t="shared" si="508"/>
        <v>9.0610707828406648E-2</v>
      </c>
      <c r="AB692" s="11">
        <f t="shared" si="509"/>
        <v>5.0906107078284064</v>
      </c>
      <c r="AC692" s="11">
        <f>(AB692-AB693)/(G693-G692)</f>
        <v>-0.11043927187273632</v>
      </c>
      <c r="AD692" s="11">
        <f>X692*F692</f>
        <v>-0.29567999999999883</v>
      </c>
      <c r="AE692" s="11">
        <f>(X692*E692)/(($I$3+$I$4)*286.9)+273</f>
        <v>337.06696482987576</v>
      </c>
      <c r="AG692" s="11">
        <v>326</v>
      </c>
      <c r="AH692" s="11">
        <v>1.0760000000000001</v>
      </c>
      <c r="AI692" s="11">
        <f t="shared" si="510"/>
        <v>107600</v>
      </c>
      <c r="AJ692" s="11">
        <f t="shared" si="511"/>
        <v>-7.0000000000001172E-3</v>
      </c>
      <c r="AK692" s="11">
        <f t="shared" si="512"/>
        <v>-700</v>
      </c>
      <c r="AL692" s="11">
        <f t="shared" si="513"/>
        <v>3.1812271330370401E-2</v>
      </c>
      <c r="AM692" s="11">
        <f t="shared" si="514"/>
        <v>5.0318122713303701</v>
      </c>
      <c r="AN692" s="11">
        <f t="shared" si="515"/>
        <v>-0.22165143785293134</v>
      </c>
      <c r="AO692" s="11">
        <f t="shared" si="516"/>
        <v>-0.25823999999999897</v>
      </c>
      <c r="AP692" s="11">
        <f t="shared" si="517"/>
        <v>207.8950280172939</v>
      </c>
      <c r="AR692" s="11">
        <v>326</v>
      </c>
      <c r="AS692" s="11">
        <v>0.98199999999999998</v>
      </c>
      <c r="AT692" s="11">
        <f t="shared" si="518"/>
        <v>98200</v>
      </c>
      <c r="AU692" s="11">
        <f t="shared" si="519"/>
        <v>0</v>
      </c>
      <c r="AV692" s="11">
        <f t="shared" si="520"/>
        <v>0</v>
      </c>
      <c r="AW692" s="11">
        <f t="shared" si="521"/>
        <v>-7.8885122130503398E-3</v>
      </c>
      <c r="AX692" s="11">
        <f t="shared" si="522"/>
        <v>4.9921114877869499</v>
      </c>
      <c r="AY692" s="11">
        <f t="shared" si="523"/>
        <v>0</v>
      </c>
      <c r="AZ692" s="11">
        <f t="shared" si="524"/>
        <v>-0.23567999999999908</v>
      </c>
      <c r="BA692" s="11">
        <f t="shared" si="525"/>
        <v>213.58263709385002</v>
      </c>
      <c r="BC692" s="11">
        <v>326</v>
      </c>
      <c r="BD692" s="11">
        <v>0.91</v>
      </c>
      <c r="BE692" s="11">
        <f t="shared" si="526"/>
        <v>91000</v>
      </c>
      <c r="BF692" s="11">
        <f t="shared" si="527"/>
        <v>-2.6000000000000023E-2</v>
      </c>
      <c r="BG692" s="11">
        <f t="shared" si="528"/>
        <v>-2600</v>
      </c>
      <c r="BH692" s="11">
        <f t="shared" si="529"/>
        <v>-4.0958607678906384E-2</v>
      </c>
      <c r="BI692" s="11">
        <f t="shared" si="530"/>
        <v>4.9590413923210939</v>
      </c>
      <c r="BJ692" s="11">
        <f t="shared" si="531"/>
        <v>-0.98441809061382468</v>
      </c>
      <c r="BK692" s="11">
        <f t="shared" si="532"/>
        <v>-0.21839999999999915</v>
      </c>
      <c r="BL692" s="11">
        <f t="shared" si="533"/>
        <v>217.93910362057386</v>
      </c>
      <c r="BN692" s="11">
        <v>326</v>
      </c>
      <c r="BO692" s="11">
        <v>1.0069999999999999</v>
      </c>
      <c r="BP692" s="11">
        <f t="shared" si="534"/>
        <v>100699.99999999999</v>
      </c>
      <c r="BQ692" s="11">
        <f t="shared" si="535"/>
        <v>5.0000000000001155E-3</v>
      </c>
      <c r="BR692" s="11">
        <f t="shared" si="536"/>
        <v>500.00000000001455</v>
      </c>
      <c r="BS692" s="11">
        <f t="shared" si="537"/>
        <v>3.0294705536179621E-3</v>
      </c>
      <c r="BT692" s="11">
        <f t="shared" si="538"/>
        <v>5.003029470553618</v>
      </c>
      <c r="BU692" s="11">
        <f t="shared" si="539"/>
        <v>0.16820265278114643</v>
      </c>
      <c r="BV692" s="11">
        <f t="shared" si="540"/>
        <v>-0.24167999999999901</v>
      </c>
      <c r="BW692" s="11">
        <f t="shared" si="541"/>
        <v>212.06997510540424</v>
      </c>
    </row>
    <row r="693" spans="1:75" x14ac:dyDescent="0.35">
      <c r="A693" s="4">
        <v>327</v>
      </c>
      <c r="B693" s="5">
        <v>80.31</v>
      </c>
      <c r="C693" s="5">
        <f t="shared" si="494"/>
        <v>-2.3500000000000085</v>
      </c>
      <c r="D693" s="5">
        <f t="shared" si="495"/>
        <v>1.9047696259065952</v>
      </c>
      <c r="E693" s="5">
        <f t="shared" si="496"/>
        <v>8.0310000000000009E-5</v>
      </c>
      <c r="F693" s="5">
        <f t="shared" si="497"/>
        <v>-2.3500000000000165E-6</v>
      </c>
      <c r="G693" s="5">
        <f t="shared" si="498"/>
        <v>-4.0952303740934051</v>
      </c>
      <c r="H693" s="6">
        <f t="shared" si="499"/>
        <v>8.3713128999610142E-3</v>
      </c>
      <c r="K693" s="11">
        <v>327</v>
      </c>
      <c r="L693" s="11">
        <v>1.6619999999999999</v>
      </c>
      <c r="M693" s="11">
        <f t="shared" si="500"/>
        <v>166200</v>
      </c>
      <c r="N693" s="11">
        <f t="shared" si="501"/>
        <v>-3.6000000000000032E-2</v>
      </c>
      <c r="O693" s="11">
        <f t="shared" si="501"/>
        <v>-3600</v>
      </c>
      <c r="P693" s="11">
        <f t="shared" si="502"/>
        <v>0.22063101944809216</v>
      </c>
      <c r="Q693" s="11">
        <f t="shared" si="502"/>
        <v>5.220631019448092</v>
      </c>
      <c r="R693" s="11">
        <f t="shared" si="503"/>
        <v>-0.73737238420254769</v>
      </c>
      <c r="S693" s="11">
        <f t="shared" si="504"/>
        <v>0.39057000000000275</v>
      </c>
      <c r="T693" s="11">
        <f t="shared" si="493"/>
        <v>356.92011426051215</v>
      </c>
      <c r="V693" s="11">
        <v>327</v>
      </c>
      <c r="W693" s="25">
        <v>1.228</v>
      </c>
      <c r="X693" s="11">
        <f t="shared" si="505"/>
        <v>122800</v>
      </c>
      <c r="Y693" s="11">
        <f t="shared" si="506"/>
        <v>-4.9999999999998934E-3</v>
      </c>
      <c r="Z693" s="11">
        <f t="shared" si="507"/>
        <v>-499.99999999998545</v>
      </c>
      <c r="AA693" s="11">
        <f t="shared" si="508"/>
        <v>8.9198366805148865E-2</v>
      </c>
      <c r="AB693" s="11">
        <f t="shared" si="509"/>
        <v>5.0891983668051486</v>
      </c>
      <c r="AC693" s="11">
        <f>(AB693-AB694)/(G694-G693)</f>
        <v>-0.13738082405004301</v>
      </c>
      <c r="AD693" s="11">
        <f>X693*F693</f>
        <v>-0.288580000000002</v>
      </c>
      <c r="AE693" s="11">
        <f>(X693*E693)/(($I$3+$I$4)*286.9)+273</f>
        <v>335.00595686637115</v>
      </c>
      <c r="AG693" s="11">
        <v>327</v>
      </c>
      <c r="AH693" s="11">
        <v>1.069</v>
      </c>
      <c r="AI693" s="11">
        <f t="shared" si="510"/>
        <v>106900</v>
      </c>
      <c r="AJ693" s="11">
        <f t="shared" si="511"/>
        <v>-6.0000000000000053E-3</v>
      </c>
      <c r="AK693" s="11">
        <f t="shared" si="512"/>
        <v>-600</v>
      </c>
      <c r="AL693" s="11">
        <f t="shared" si="513"/>
        <v>2.8977705208777998E-2</v>
      </c>
      <c r="AM693" s="11">
        <f t="shared" si="514"/>
        <v>5.0289777052087778</v>
      </c>
      <c r="AN693" s="11">
        <f t="shared" si="515"/>
        <v>-0.18952391459997397</v>
      </c>
      <c r="AO693" s="11">
        <f t="shared" si="516"/>
        <v>-0.25121500000000174</v>
      </c>
      <c r="AP693" s="11">
        <f t="shared" si="517"/>
        <v>210.19543740382852</v>
      </c>
      <c r="AR693" s="11">
        <v>327</v>
      </c>
      <c r="AS693" s="11">
        <v>0.98199999999999998</v>
      </c>
      <c r="AT693" s="11">
        <f t="shared" si="518"/>
        <v>98200</v>
      </c>
      <c r="AU693" s="11">
        <f t="shared" si="519"/>
        <v>3.0000000000000027E-3</v>
      </c>
      <c r="AV693" s="11">
        <f t="shared" si="520"/>
        <v>300</v>
      </c>
      <c r="AW693" s="11">
        <f t="shared" si="521"/>
        <v>-7.8885122130503398E-3</v>
      </c>
      <c r="AX693" s="11">
        <f t="shared" si="522"/>
        <v>4.9921114877869499</v>
      </c>
      <c r="AY693" s="11">
        <f t="shared" si="523"/>
        <v>0.10271078609261027</v>
      </c>
      <c r="AZ693" s="11">
        <f t="shared" si="524"/>
        <v>-0.23077000000000161</v>
      </c>
      <c r="BA693" s="11">
        <f t="shared" si="525"/>
        <v>215.30675353653845</v>
      </c>
      <c r="BC693" s="11">
        <v>327</v>
      </c>
      <c r="BD693" s="11">
        <v>0.88400000000000001</v>
      </c>
      <c r="BE693" s="11">
        <f t="shared" si="526"/>
        <v>88400</v>
      </c>
      <c r="BF693" s="11">
        <f t="shared" si="527"/>
        <v>-1.9000000000000017E-2</v>
      </c>
      <c r="BG693" s="11">
        <f t="shared" si="528"/>
        <v>-1900</v>
      </c>
      <c r="BH693" s="11">
        <f t="shared" si="529"/>
        <v>-5.3547734986926908E-2</v>
      </c>
      <c r="BI693" s="11">
        <f t="shared" si="530"/>
        <v>4.9464522650130727</v>
      </c>
      <c r="BJ693" s="11">
        <f t="shared" si="531"/>
        <v>-0.73161010940073501</v>
      </c>
      <c r="BK693" s="11">
        <f t="shared" si="532"/>
        <v>-0.20774000000000145</v>
      </c>
      <c r="BL693" s="11">
        <f t="shared" si="533"/>
        <v>221.06432803085539</v>
      </c>
      <c r="BN693" s="11">
        <v>327</v>
      </c>
      <c r="BO693" s="11">
        <v>1.012</v>
      </c>
      <c r="BP693" s="11">
        <f t="shared" si="534"/>
        <v>101200</v>
      </c>
      <c r="BQ693" s="11">
        <f t="shared" si="535"/>
        <v>6.9999999999998952E-3</v>
      </c>
      <c r="BR693" s="11">
        <f t="shared" si="536"/>
        <v>699.99999999998545</v>
      </c>
      <c r="BS693" s="11">
        <f t="shared" si="537"/>
        <v>5.1805125037803143E-3</v>
      </c>
      <c r="BT693" s="11">
        <f t="shared" si="538"/>
        <v>5.00518051250378</v>
      </c>
      <c r="BU693" s="11">
        <f t="shared" si="539"/>
        <v>0.23210722419160129</v>
      </c>
      <c r="BV693" s="11">
        <f t="shared" si="540"/>
        <v>-0.23782000000000167</v>
      </c>
      <c r="BW693" s="11">
        <f t="shared" si="541"/>
        <v>213.54423073215571</v>
      </c>
    </row>
    <row r="694" spans="1:75" x14ac:dyDescent="0.35">
      <c r="A694" s="4">
        <v>328</v>
      </c>
      <c r="B694" s="5">
        <v>77.959999999999994</v>
      </c>
      <c r="C694" s="5">
        <f t="shared" si="494"/>
        <v>-2.289999999999992</v>
      </c>
      <c r="D694" s="5">
        <f t="shared" si="495"/>
        <v>1.8918718304455837</v>
      </c>
      <c r="E694" s="5">
        <f t="shared" si="496"/>
        <v>7.7959999999999992E-5</v>
      </c>
      <c r="F694" s="5">
        <f t="shared" si="497"/>
        <v>-2.2899999999999933E-6</v>
      </c>
      <c r="G694" s="5">
        <f t="shared" si="498"/>
        <v>-4.1081281695544165</v>
      </c>
      <c r="H694" s="6">
        <f t="shared" si="499"/>
        <v>7.8927808421461743E-3</v>
      </c>
      <c r="K694" s="11">
        <v>328</v>
      </c>
      <c r="L694" s="11">
        <v>1.6259999999999999</v>
      </c>
      <c r="M694" s="11">
        <f t="shared" si="500"/>
        <v>162600</v>
      </c>
      <c r="N694" s="11">
        <f t="shared" si="501"/>
        <v>-3.1999999999999806E-2</v>
      </c>
      <c r="O694" s="11">
        <f t="shared" si="501"/>
        <v>-3200</v>
      </c>
      <c r="P694" s="11">
        <f t="shared" si="502"/>
        <v>0.21112054125804933</v>
      </c>
      <c r="Q694" s="11">
        <f t="shared" si="502"/>
        <v>5.2111205412580492</v>
      </c>
      <c r="R694" s="11">
        <f t="shared" si="503"/>
        <v>-0.66667901437185906</v>
      </c>
      <c r="S694" s="11">
        <f t="shared" si="504"/>
        <v>0.37235399999999891</v>
      </c>
      <c r="T694" s="11">
        <f t="shared" si="493"/>
        <v>352.6999030022256</v>
      </c>
      <c r="V694" s="11">
        <v>328</v>
      </c>
      <c r="W694" s="25">
        <v>1.2230000000000001</v>
      </c>
      <c r="X694" s="11">
        <f t="shared" si="505"/>
        <v>122300.00000000001</v>
      </c>
      <c r="Y694" s="11">
        <f t="shared" si="506"/>
        <v>-4.0000000000000036E-3</v>
      </c>
      <c r="Z694" s="11">
        <f t="shared" si="507"/>
        <v>-400</v>
      </c>
      <c r="AA694" s="11">
        <f t="shared" si="508"/>
        <v>8.7426457036285488E-2</v>
      </c>
      <c r="AB694" s="11">
        <f t="shared" si="509"/>
        <v>5.0874264570362859</v>
      </c>
      <c r="AC694" s="11">
        <f>(AB694-AB695)/(G695-G694)</f>
        <v>-0.10988112579476772</v>
      </c>
      <c r="AD694" s="11">
        <f>X694*F694</f>
        <v>-0.28006699999999923</v>
      </c>
      <c r="AE694" s="11">
        <f>(X694*E694)/(($I$3+$I$4)*286.9)+273</f>
        <v>332.94648300843909</v>
      </c>
      <c r="AG694" s="11">
        <v>328</v>
      </c>
      <c r="AH694" s="11">
        <v>1.0629999999999999</v>
      </c>
      <c r="AI694" s="11">
        <f t="shared" si="510"/>
        <v>106300</v>
      </c>
      <c r="AJ694" s="11">
        <f t="shared" si="511"/>
        <v>-6.9999999999998952E-3</v>
      </c>
      <c r="AK694" s="11">
        <f t="shared" si="512"/>
        <v>-700</v>
      </c>
      <c r="AL694" s="11">
        <f t="shared" si="513"/>
        <v>2.6533264523296733E-2</v>
      </c>
      <c r="AM694" s="11">
        <f t="shared" si="514"/>
        <v>5.0265332645232972</v>
      </c>
      <c r="AN694" s="11">
        <f t="shared" si="515"/>
        <v>-0.22160371838250378</v>
      </c>
      <c r="AO694" s="11">
        <f t="shared" si="516"/>
        <v>-0.24342699999999928</v>
      </c>
      <c r="AP694" s="11">
        <f t="shared" si="517"/>
        <v>212.37538980909486</v>
      </c>
      <c r="AR694" s="11">
        <v>328</v>
      </c>
      <c r="AS694" s="11">
        <v>0.98499999999999999</v>
      </c>
      <c r="AT694" s="11">
        <f t="shared" si="518"/>
        <v>98500</v>
      </c>
      <c r="AU694" s="11">
        <f t="shared" si="519"/>
        <v>-7.0000000000000062E-3</v>
      </c>
      <c r="AV694" s="11">
        <f t="shared" si="520"/>
        <v>-700</v>
      </c>
      <c r="AW694" s="11">
        <f t="shared" si="521"/>
        <v>-6.5637695023882739E-3</v>
      </c>
      <c r="AX694" s="11">
        <f t="shared" si="522"/>
        <v>4.9934362304976121</v>
      </c>
      <c r="AY694" s="11">
        <f t="shared" si="523"/>
        <v>-0.23921475371069434</v>
      </c>
      <c r="AZ694" s="11">
        <f t="shared" si="524"/>
        <v>-0.22556499999999935</v>
      </c>
      <c r="BA694" s="11">
        <f t="shared" si="525"/>
        <v>216.82385603194584</v>
      </c>
      <c r="BC694" s="11">
        <v>328</v>
      </c>
      <c r="BD694" s="11">
        <v>0.86499999999999999</v>
      </c>
      <c r="BE694" s="11">
        <f t="shared" si="526"/>
        <v>86500</v>
      </c>
      <c r="BF694" s="11">
        <f t="shared" si="527"/>
        <v>-1.5000000000000013E-2</v>
      </c>
      <c r="BG694" s="11">
        <f t="shared" si="528"/>
        <v>-1500</v>
      </c>
      <c r="BH694" s="11">
        <f t="shared" si="529"/>
        <v>-6.2983892535185784E-2</v>
      </c>
      <c r="BI694" s="11">
        <f t="shared" si="530"/>
        <v>4.9370161074648138</v>
      </c>
      <c r="BJ694" s="11">
        <f t="shared" si="531"/>
        <v>-0.58674120658736217</v>
      </c>
      <c r="BK694" s="11">
        <f t="shared" si="532"/>
        <v>-0.19808499999999943</v>
      </c>
      <c r="BL694" s="11">
        <f t="shared" si="533"/>
        <v>223.66765022094737</v>
      </c>
      <c r="BN694" s="11">
        <v>328</v>
      </c>
      <c r="BO694" s="11">
        <v>1.0189999999999999</v>
      </c>
      <c r="BP694" s="11">
        <f t="shared" si="534"/>
        <v>101899.99999999999</v>
      </c>
      <c r="BQ694" s="11">
        <f t="shared" si="535"/>
        <v>1.3000000000000123E-2</v>
      </c>
      <c r="BR694" s="11">
        <f t="shared" si="536"/>
        <v>1300.0000000000146</v>
      </c>
      <c r="BS694" s="11">
        <f t="shared" si="537"/>
        <v>8.1741840064263552E-3</v>
      </c>
      <c r="BT694" s="11">
        <f t="shared" si="538"/>
        <v>5.0081741840064264</v>
      </c>
      <c r="BU694" s="11">
        <f t="shared" si="539"/>
        <v>0.42519866098569037</v>
      </c>
      <c r="BV694" s="11">
        <f t="shared" si="540"/>
        <v>-0.23335099999999928</v>
      </c>
      <c r="BW694" s="11">
        <f t="shared" si="541"/>
        <v>214.88478101172876</v>
      </c>
    </row>
    <row r="695" spans="1:75" x14ac:dyDescent="0.35">
      <c r="A695" s="4">
        <v>329</v>
      </c>
      <c r="B695" s="5">
        <v>75.67</v>
      </c>
      <c r="C695" s="5">
        <f t="shared" si="494"/>
        <v>-2.2199999999999989</v>
      </c>
      <c r="D695" s="5">
        <f t="shared" si="495"/>
        <v>1.8789237339675673</v>
      </c>
      <c r="E695" s="5">
        <f t="shared" si="496"/>
        <v>7.5669999999999999E-5</v>
      </c>
      <c r="F695" s="5">
        <f t="shared" si="497"/>
        <v>-2.2200000000000025E-6</v>
      </c>
      <c r="G695" s="5">
        <f t="shared" si="498"/>
        <v>-4.1210762660324329</v>
      </c>
      <c r="H695" s="6">
        <f t="shared" si="499"/>
        <v>7.4264655255753542E-3</v>
      </c>
      <c r="K695" s="11">
        <v>329</v>
      </c>
      <c r="L695" s="11">
        <v>1.5940000000000001</v>
      </c>
      <c r="M695" s="11">
        <f t="shared" si="500"/>
        <v>159400</v>
      </c>
      <c r="N695" s="11">
        <f t="shared" si="501"/>
        <v>-2.8000000000000025E-2</v>
      </c>
      <c r="O695" s="11">
        <f t="shared" si="501"/>
        <v>-2800</v>
      </c>
      <c r="P695" s="11">
        <f t="shared" si="502"/>
        <v>0.20248831706009357</v>
      </c>
      <c r="Q695" s="11">
        <f t="shared" si="502"/>
        <v>5.2024883170600935</v>
      </c>
      <c r="R695" s="11">
        <f t="shared" si="503"/>
        <v>-0.59515919526233907</v>
      </c>
      <c r="S695" s="11">
        <f t="shared" si="504"/>
        <v>0.3538680000000004</v>
      </c>
      <c r="T695" s="11">
        <f t="shared" si="493"/>
        <v>348.83635871491475</v>
      </c>
      <c r="V695" s="11">
        <v>329</v>
      </c>
      <c r="W695" s="25">
        <v>1.2190000000000001</v>
      </c>
      <c r="X695" s="11">
        <f t="shared" si="505"/>
        <v>121900.00000000001</v>
      </c>
      <c r="Y695" s="11">
        <f t="shared" si="506"/>
        <v>-6.0000000000000053E-3</v>
      </c>
      <c r="Z695" s="11">
        <f t="shared" si="507"/>
        <v>-600</v>
      </c>
      <c r="AA695" s="11">
        <f t="shared" si="508"/>
        <v>8.6003705618381956E-2</v>
      </c>
      <c r="AB695" s="11">
        <f t="shared" si="509"/>
        <v>5.0860037056183822</v>
      </c>
      <c r="AC695" s="11">
        <f>(AB695-AB696)/(G696-G695)</f>
        <v>-0.16570644252503858</v>
      </c>
      <c r="AD695" s="11">
        <f>X695*F695</f>
        <v>-0.27061800000000036</v>
      </c>
      <c r="AE695" s="11">
        <f>(X695*E695)/(($I$3+$I$4)*286.9)+273</f>
        <v>330.99530820168201</v>
      </c>
      <c r="AG695" s="11">
        <v>329</v>
      </c>
      <c r="AH695" s="11">
        <v>1.056</v>
      </c>
      <c r="AI695" s="11">
        <f t="shared" si="510"/>
        <v>105600</v>
      </c>
      <c r="AJ695" s="11">
        <f t="shared" si="511"/>
        <v>-6.0000000000000053E-3</v>
      </c>
      <c r="AK695" s="11">
        <f t="shared" si="512"/>
        <v>-600</v>
      </c>
      <c r="AL695" s="11">
        <f t="shared" si="513"/>
        <v>2.3663918197793475E-2</v>
      </c>
      <c r="AM695" s="11">
        <f t="shared" si="514"/>
        <v>5.0236639181977933</v>
      </c>
      <c r="AN695" s="11">
        <f t="shared" si="515"/>
        <v>-0.19135723691638884</v>
      </c>
      <c r="AO695" s="11">
        <f t="shared" si="516"/>
        <v>-0.23443200000000025</v>
      </c>
      <c r="AP695" s="11">
        <f t="shared" si="517"/>
        <v>214.54367399590356</v>
      </c>
      <c r="AR695" s="11">
        <v>329</v>
      </c>
      <c r="AS695" s="11">
        <v>0.97799999999999998</v>
      </c>
      <c r="AT695" s="11">
        <f t="shared" si="518"/>
        <v>97800</v>
      </c>
      <c r="AU695" s="11">
        <f t="shared" si="519"/>
        <v>0</v>
      </c>
      <c r="AV695" s="11">
        <f t="shared" si="520"/>
        <v>0</v>
      </c>
      <c r="AW695" s="11">
        <f t="shared" si="521"/>
        <v>-9.6611452123985687E-3</v>
      </c>
      <c r="AX695" s="11">
        <f t="shared" si="522"/>
        <v>4.9903388547876011</v>
      </c>
      <c r="AY695" s="11">
        <f t="shared" si="523"/>
        <v>0</v>
      </c>
      <c r="AZ695" s="11">
        <f t="shared" si="524"/>
        <v>-0.21711600000000025</v>
      </c>
      <c r="BA695" s="11">
        <f t="shared" si="525"/>
        <v>218.86147080302433</v>
      </c>
      <c r="BC695" s="11">
        <v>329</v>
      </c>
      <c r="BD695" s="11">
        <v>0.85</v>
      </c>
      <c r="BE695" s="11">
        <f t="shared" si="526"/>
        <v>85000</v>
      </c>
      <c r="BF695" s="11">
        <f t="shared" si="527"/>
        <v>-1.0000000000000009E-3</v>
      </c>
      <c r="BG695" s="11">
        <f t="shared" si="528"/>
        <v>-100</v>
      </c>
      <c r="BH695" s="11">
        <f t="shared" si="529"/>
        <v>-7.0581074285707285E-2</v>
      </c>
      <c r="BI695" s="11">
        <f t="shared" si="530"/>
        <v>4.9294189257142929</v>
      </c>
      <c r="BJ695" s="11">
        <f t="shared" si="531"/>
        <v>-3.9532793518330715E-2</v>
      </c>
      <c r="BK695" s="11">
        <f t="shared" si="532"/>
        <v>-0.1887000000000002</v>
      </c>
      <c r="BL695" s="11">
        <f t="shared" si="533"/>
        <v>225.94708607624813</v>
      </c>
      <c r="BN695" s="11">
        <v>329</v>
      </c>
      <c r="BO695" s="11">
        <v>1.032</v>
      </c>
      <c r="BP695" s="11">
        <f t="shared" si="534"/>
        <v>103200</v>
      </c>
      <c r="BQ695" s="11">
        <f t="shared" si="535"/>
        <v>8.0000000000000071E-3</v>
      </c>
      <c r="BR695" s="11">
        <f t="shared" si="536"/>
        <v>800</v>
      </c>
      <c r="BS695" s="11">
        <f t="shared" si="537"/>
        <v>1.3679697291192561E-2</v>
      </c>
      <c r="BT695" s="11">
        <f t="shared" si="538"/>
        <v>5.0136796972911926</v>
      </c>
      <c r="BU695" s="11">
        <f t="shared" si="539"/>
        <v>0.25933027873062758</v>
      </c>
      <c r="BV695" s="11">
        <f t="shared" si="540"/>
        <v>-0.22910400000000025</v>
      </c>
      <c r="BW695" s="11">
        <f t="shared" si="541"/>
        <v>215.87222685963303</v>
      </c>
    </row>
    <row r="696" spans="1:75" x14ac:dyDescent="0.35">
      <c r="A696" s="4">
        <v>330</v>
      </c>
      <c r="B696" s="5">
        <v>73.45</v>
      </c>
      <c r="C696" s="5">
        <f t="shared" si="494"/>
        <v>-2.1599999999999966</v>
      </c>
      <c r="D696" s="5">
        <f t="shared" si="495"/>
        <v>1.8659918001262754</v>
      </c>
      <c r="E696" s="5">
        <f t="shared" si="496"/>
        <v>7.3449999999999996E-5</v>
      </c>
      <c r="F696" s="5">
        <f t="shared" si="497"/>
        <v>-2.1599999999999929E-6</v>
      </c>
      <c r="G696" s="5">
        <f t="shared" si="498"/>
        <v>-4.1340081998737244</v>
      </c>
      <c r="H696" s="6">
        <f t="shared" si="499"/>
        <v>6.9725922396898232E-3</v>
      </c>
      <c r="K696" s="11">
        <v>330</v>
      </c>
      <c r="L696" s="11">
        <v>1.5660000000000001</v>
      </c>
      <c r="M696" s="11">
        <f t="shared" si="500"/>
        <v>156600</v>
      </c>
      <c r="N696" s="11">
        <f t="shared" si="501"/>
        <v>-2.200000000000002E-2</v>
      </c>
      <c r="O696" s="11">
        <f t="shared" si="501"/>
        <v>-2200</v>
      </c>
      <c r="P696" s="11">
        <f t="shared" si="502"/>
        <v>0.19479175772192461</v>
      </c>
      <c r="Q696" s="11">
        <f t="shared" si="502"/>
        <v>5.1947917577219247</v>
      </c>
      <c r="R696" s="11">
        <f t="shared" si="503"/>
        <v>-0.47399319891774006</v>
      </c>
      <c r="S696" s="11">
        <f t="shared" si="504"/>
        <v>0.33825599999999889</v>
      </c>
      <c r="T696" s="11">
        <f t="shared" si="493"/>
        <v>345.31842829367582</v>
      </c>
      <c r="V696" s="11">
        <v>330</v>
      </c>
      <c r="W696" s="25">
        <v>1.2130000000000001</v>
      </c>
      <c r="X696" s="11">
        <f t="shared" si="505"/>
        <v>121300.00000000001</v>
      </c>
      <c r="Y696" s="11">
        <f t="shared" si="506"/>
        <v>-1.3000000000000123E-2</v>
      </c>
      <c r="Z696" s="11">
        <f t="shared" si="507"/>
        <v>-1300.0000000000146</v>
      </c>
      <c r="AA696" s="11">
        <f t="shared" si="508"/>
        <v>8.3860800866573007E-2</v>
      </c>
      <c r="AB696" s="11">
        <f t="shared" si="509"/>
        <v>5.0838608008665727</v>
      </c>
      <c r="AC696" s="11">
        <f>(AB696-AB697)/(G697-G696)</f>
        <v>-0.36098803417187741</v>
      </c>
      <c r="AD696" s="11">
        <f>X696*F696</f>
        <v>-0.26200799999999919</v>
      </c>
      <c r="AE696" s="11">
        <f>(X696*E696)/(($I$3+$I$4)*286.9)+273</f>
        <v>329.01676470001837</v>
      </c>
      <c r="AG696" s="11">
        <v>330</v>
      </c>
      <c r="AH696" s="11">
        <v>1.05</v>
      </c>
      <c r="AI696" s="11">
        <f t="shared" si="510"/>
        <v>105000</v>
      </c>
      <c r="AJ696" s="11">
        <f t="shared" si="511"/>
        <v>-3.0000000000001137E-3</v>
      </c>
      <c r="AK696" s="11">
        <f t="shared" si="512"/>
        <v>-300</v>
      </c>
      <c r="AL696" s="11">
        <f t="shared" si="513"/>
        <v>2.1189299069938092E-2</v>
      </c>
      <c r="AM696" s="11">
        <f t="shared" si="514"/>
        <v>5.0211892990699383</v>
      </c>
      <c r="AN696" s="11">
        <f t="shared" si="515"/>
        <v>-9.5857410927908213E-2</v>
      </c>
      <c r="AO696" s="11">
        <f t="shared" si="516"/>
        <v>-0.22679999999999925</v>
      </c>
      <c r="AP696" s="11">
        <f t="shared" si="517"/>
        <v>216.58105467106316</v>
      </c>
      <c r="AR696" s="11">
        <v>330</v>
      </c>
      <c r="AS696" s="11">
        <v>0.97799999999999998</v>
      </c>
      <c r="AT696" s="11">
        <f t="shared" si="518"/>
        <v>97800</v>
      </c>
      <c r="AU696" s="11">
        <f t="shared" si="519"/>
        <v>3.0000000000000027E-3</v>
      </c>
      <c r="AV696" s="11">
        <f t="shared" si="520"/>
        <v>300</v>
      </c>
      <c r="AW696" s="11">
        <f t="shared" si="521"/>
        <v>-9.6611452123985687E-3</v>
      </c>
      <c r="AX696" s="11">
        <f t="shared" si="522"/>
        <v>4.9903388547876011</v>
      </c>
      <c r="AY696" s="11">
        <f t="shared" si="523"/>
        <v>0.10261001057531667</v>
      </c>
      <c r="AZ696" s="11">
        <f t="shared" si="524"/>
        <v>-0.2112479999999993</v>
      </c>
      <c r="BA696" s="11">
        <f t="shared" si="525"/>
        <v>220.44978235076169</v>
      </c>
      <c r="BC696" s="11">
        <v>330</v>
      </c>
      <c r="BD696" s="11">
        <v>0.84899999999999998</v>
      </c>
      <c r="BE696" s="11">
        <f t="shared" si="526"/>
        <v>84900</v>
      </c>
      <c r="BF696" s="11">
        <f t="shared" si="527"/>
        <v>-1.2000000000000011E-2</v>
      </c>
      <c r="BG696" s="11">
        <f t="shared" si="528"/>
        <v>-1200</v>
      </c>
      <c r="BH696" s="11">
        <f t="shared" si="529"/>
        <v>-7.1092309756047342E-2</v>
      </c>
      <c r="BI696" s="11">
        <f t="shared" si="530"/>
        <v>4.9289076902439524</v>
      </c>
      <c r="BJ696" s="11">
        <f t="shared" si="531"/>
        <v>-0.47690687540088234</v>
      </c>
      <c r="BK696" s="11">
        <f t="shared" si="532"/>
        <v>-0.18338399999999941</v>
      </c>
      <c r="BL696" s="11">
        <f t="shared" si="533"/>
        <v>227.3812527768882</v>
      </c>
      <c r="BN696" s="11">
        <v>330</v>
      </c>
      <c r="BO696" s="11">
        <v>1.04</v>
      </c>
      <c r="BP696" s="11">
        <f t="shared" si="534"/>
        <v>104000</v>
      </c>
      <c r="BQ696" s="11">
        <f t="shared" si="535"/>
        <v>8.999999999999897E-3</v>
      </c>
      <c r="BR696" s="11">
        <f t="shared" si="536"/>
        <v>900</v>
      </c>
      <c r="BS696" s="11">
        <f t="shared" si="537"/>
        <v>1.703333929878037E-2</v>
      </c>
      <c r="BT696" s="11">
        <f t="shared" si="538"/>
        <v>5.0170333392987807</v>
      </c>
      <c r="BU696" s="11">
        <f t="shared" si="539"/>
        <v>0.28867510380142103</v>
      </c>
      <c r="BV696" s="11">
        <f t="shared" si="540"/>
        <v>-0.22463999999999926</v>
      </c>
      <c r="BW696" s="11">
        <f t="shared" si="541"/>
        <v>217.11837795991016</v>
      </c>
    </row>
    <row r="697" spans="1:75" x14ac:dyDescent="0.35">
      <c r="A697" s="4">
        <v>331</v>
      </c>
      <c r="B697" s="5">
        <v>71.290000000000006</v>
      </c>
      <c r="C697" s="5">
        <f t="shared" si="494"/>
        <v>-2.1000000000000085</v>
      </c>
      <c r="D697" s="5">
        <f t="shared" si="495"/>
        <v>1.8530286147129897</v>
      </c>
      <c r="E697" s="5">
        <f t="shared" si="496"/>
        <v>7.1290000000000004E-5</v>
      </c>
      <c r="F697" s="5">
        <f t="shared" si="497"/>
        <v>-2.1000000000000104E-6</v>
      </c>
      <c r="G697" s="5">
        <f t="shared" si="498"/>
        <v>-4.14697138528701</v>
      </c>
      <c r="H697" s="6">
        <f t="shared" si="499"/>
        <v>6.5313806690997234E-3</v>
      </c>
      <c r="K697" s="11">
        <v>331</v>
      </c>
      <c r="L697" s="11">
        <v>1.544</v>
      </c>
      <c r="M697" s="11">
        <f t="shared" si="500"/>
        <v>154400</v>
      </c>
      <c r="N697" s="11">
        <f t="shared" si="501"/>
        <v>-2.3000000000000131E-2</v>
      </c>
      <c r="O697" s="11">
        <f t="shared" si="501"/>
        <v>-2300</v>
      </c>
      <c r="P697" s="11">
        <f t="shared" si="502"/>
        <v>0.18864729599971736</v>
      </c>
      <c r="Q697" s="11">
        <f t="shared" si="502"/>
        <v>5.1886472959997176</v>
      </c>
      <c r="R697" s="11">
        <f t="shared" si="503"/>
        <v>-0.50195913248849366</v>
      </c>
      <c r="S697" s="11">
        <f t="shared" si="504"/>
        <v>0.32424000000000158</v>
      </c>
      <c r="T697" s="11">
        <f t="shared" si="493"/>
        <v>342.20561491530538</v>
      </c>
      <c r="V697" s="11">
        <v>331</v>
      </c>
      <c r="W697" s="25">
        <v>1.2</v>
      </c>
      <c r="X697" s="11">
        <f t="shared" si="505"/>
        <v>120000</v>
      </c>
      <c r="Y697" s="11">
        <f t="shared" si="506"/>
        <v>-1.6999999999999904E-2</v>
      </c>
      <c r="Z697" s="11">
        <f t="shared" si="507"/>
        <v>-1700</v>
      </c>
      <c r="AA697" s="11">
        <f t="shared" si="508"/>
        <v>7.9181246047624818E-2</v>
      </c>
      <c r="AB697" s="11">
        <f t="shared" si="509"/>
        <v>5.0791812460476251</v>
      </c>
      <c r="AC697" s="11">
        <f>(AB697-AB698)/(G698-G697)</f>
        <v>-0.47719413510272563</v>
      </c>
      <c r="AD697" s="11">
        <f>X697*F697</f>
        <v>-0.25200000000000122</v>
      </c>
      <c r="AE697" s="11">
        <f>(X697*E697)/(($I$3+$I$4)*286.9)+273</f>
        <v>326.78674734350159</v>
      </c>
      <c r="AG697" s="11">
        <v>331</v>
      </c>
      <c r="AH697" s="11">
        <v>1.0469999999999999</v>
      </c>
      <c r="AI697" s="11">
        <f t="shared" si="510"/>
        <v>104700</v>
      </c>
      <c r="AJ697" s="11">
        <f t="shared" si="511"/>
        <v>3.0000000000001137E-3</v>
      </c>
      <c r="AK697" s="11">
        <f t="shared" si="512"/>
        <v>300</v>
      </c>
      <c r="AL697" s="11">
        <f t="shared" si="513"/>
        <v>1.9946681678842306E-2</v>
      </c>
      <c r="AM697" s="11">
        <f t="shared" si="514"/>
        <v>5.0199466816788423</v>
      </c>
      <c r="AN697" s="11">
        <f t="shared" si="515"/>
        <v>9.5694278278227227E-2</v>
      </c>
      <c r="AO697" s="11">
        <f t="shared" si="516"/>
        <v>-0.21987000000000109</v>
      </c>
      <c r="AP697" s="11">
        <f t="shared" si="517"/>
        <v>218.39666604055361</v>
      </c>
      <c r="AR697" s="11">
        <v>331</v>
      </c>
      <c r="AS697" s="11">
        <v>0.98099999999999998</v>
      </c>
      <c r="AT697" s="11">
        <f t="shared" si="518"/>
        <v>98100</v>
      </c>
      <c r="AU697" s="11">
        <f t="shared" si="519"/>
        <v>-1.5000000000000013E-2</v>
      </c>
      <c r="AV697" s="11">
        <f t="shared" si="520"/>
        <v>-1500</v>
      </c>
      <c r="AW697" s="11">
        <f t="shared" si="521"/>
        <v>-8.3309926200514969E-3</v>
      </c>
      <c r="AX697" s="11">
        <f t="shared" si="522"/>
        <v>4.9916690073799481</v>
      </c>
      <c r="AY697" s="11">
        <f t="shared" si="523"/>
        <v>-0.51534343862074294</v>
      </c>
      <c r="AZ697" s="11">
        <f t="shared" si="524"/>
        <v>-0.20601000000000103</v>
      </c>
      <c r="BA697" s="11">
        <f t="shared" si="525"/>
        <v>221.83871001507458</v>
      </c>
      <c r="BC697" s="11">
        <v>331</v>
      </c>
      <c r="BD697" s="11">
        <v>0.83699999999999997</v>
      </c>
      <c r="BE697" s="11">
        <f t="shared" si="526"/>
        <v>83700</v>
      </c>
      <c r="BF697" s="11">
        <f t="shared" si="527"/>
        <v>-1.4000000000000012E-2</v>
      </c>
      <c r="BG697" s="11">
        <f t="shared" si="528"/>
        <v>-1400</v>
      </c>
      <c r="BH697" s="11">
        <f t="shared" si="529"/>
        <v>-7.7274542006740027E-2</v>
      </c>
      <c r="BI697" s="11">
        <f t="shared" si="530"/>
        <v>4.92272545799326</v>
      </c>
      <c r="BJ697" s="11">
        <f t="shared" si="531"/>
        <v>-0.56414805553871272</v>
      </c>
      <c r="BK697" s="11">
        <f t="shared" si="532"/>
        <v>-0.17577000000000087</v>
      </c>
      <c r="BL697" s="11">
        <f t="shared" si="533"/>
        <v>229.34862414130217</v>
      </c>
      <c r="BN697" s="11">
        <v>331</v>
      </c>
      <c r="BO697" s="11">
        <v>1.0489999999999999</v>
      </c>
      <c r="BP697" s="11">
        <f t="shared" si="534"/>
        <v>104900</v>
      </c>
      <c r="BQ697" s="11">
        <f t="shared" si="535"/>
        <v>4.0000000000000036E-3</v>
      </c>
      <c r="BR697" s="11">
        <f t="shared" si="536"/>
        <v>400</v>
      </c>
      <c r="BS697" s="11">
        <f t="shared" si="537"/>
        <v>2.0775488193557831E-2</v>
      </c>
      <c r="BT697" s="11">
        <f t="shared" si="538"/>
        <v>5.020775488193558</v>
      </c>
      <c r="BU697" s="11">
        <f t="shared" si="539"/>
        <v>0.1272889355358551</v>
      </c>
      <c r="BV697" s="11">
        <f t="shared" si="540"/>
        <v>-0.2202900000000011</v>
      </c>
      <c r="BW697" s="11">
        <f t="shared" si="541"/>
        <v>218.29236167768934</v>
      </c>
    </row>
    <row r="698" spans="1:75" x14ac:dyDescent="0.35">
      <c r="A698" s="4">
        <v>332</v>
      </c>
      <c r="B698" s="5">
        <v>69.19</v>
      </c>
      <c r="C698" s="5">
        <f t="shared" si="494"/>
        <v>-2.039999999999992</v>
      </c>
      <c r="D698" s="5">
        <f t="shared" si="495"/>
        <v>1.840043330603494</v>
      </c>
      <c r="E698" s="5">
        <f t="shared" si="496"/>
        <v>6.9189999999999993E-5</v>
      </c>
      <c r="F698" s="5">
        <f t="shared" si="497"/>
        <v>-2.0399999999999872E-6</v>
      </c>
      <c r="G698" s="5">
        <f t="shared" si="498"/>
        <v>-4.1599566693965064</v>
      </c>
      <c r="H698" s="6">
        <f t="shared" si="499"/>
        <v>6.1030447450831637E-3</v>
      </c>
      <c r="K698" s="11">
        <v>332</v>
      </c>
      <c r="L698" s="11">
        <v>1.5209999999999999</v>
      </c>
      <c r="M698" s="11">
        <f t="shared" si="500"/>
        <v>152100</v>
      </c>
      <c r="N698" s="11">
        <f t="shared" si="501"/>
        <v>-1.6000000000000014E-2</v>
      </c>
      <c r="O698" s="11">
        <f t="shared" si="501"/>
        <v>-1600</v>
      </c>
      <c r="P698" s="11">
        <f t="shared" si="502"/>
        <v>0.18212921405299839</v>
      </c>
      <c r="Q698" s="11">
        <f t="shared" si="502"/>
        <v>5.1821292140529982</v>
      </c>
      <c r="R698" s="11">
        <f t="shared" si="503"/>
        <v>-0.35335872203426538</v>
      </c>
      <c r="S698" s="11">
        <f t="shared" si="504"/>
        <v>0.31028399999999806</v>
      </c>
      <c r="T698" s="11">
        <f t="shared" si="493"/>
        <v>339.1664700410056</v>
      </c>
      <c r="V698" s="11">
        <v>332</v>
      </c>
      <c r="W698" s="25">
        <v>1.1830000000000001</v>
      </c>
      <c r="X698" s="11">
        <f t="shared" si="505"/>
        <v>118300</v>
      </c>
      <c r="Y698" s="11">
        <f t="shared" si="506"/>
        <v>-1.4000000000000012E-2</v>
      </c>
      <c r="Z698" s="11">
        <f t="shared" si="507"/>
        <v>-1400</v>
      </c>
      <c r="AA698" s="11">
        <f t="shared" si="508"/>
        <v>7.2984744627930392E-2</v>
      </c>
      <c r="AB698" s="11">
        <f t="shared" si="509"/>
        <v>5.0729847446279308</v>
      </c>
      <c r="AC698" s="11">
        <f>(AB698-AB699)/(G699-G698)</f>
        <v>-0.39779246894403869</v>
      </c>
      <c r="AD698" s="11">
        <f>X698*F698</f>
        <v>-0.24133199999999849</v>
      </c>
      <c r="AE698" s="11">
        <f>(X698*E698)/(($I$3+$I$4)*286.9)+273</f>
        <v>324.46281003189324</v>
      </c>
      <c r="AG698" s="11">
        <v>332</v>
      </c>
      <c r="AH698" s="11">
        <v>1.05</v>
      </c>
      <c r="AI698" s="11">
        <f t="shared" si="510"/>
        <v>105000</v>
      </c>
      <c r="AJ698" s="11">
        <f t="shared" si="511"/>
        <v>-3.0000000000001137E-3</v>
      </c>
      <c r="AK698" s="11">
        <f t="shared" si="512"/>
        <v>-300</v>
      </c>
      <c r="AL698" s="11">
        <f t="shared" si="513"/>
        <v>2.1189299069938092E-2</v>
      </c>
      <c r="AM698" s="11">
        <f t="shared" si="514"/>
        <v>5.0211892990699383</v>
      </c>
      <c r="AN698" s="11">
        <f t="shared" si="515"/>
        <v>-9.5605709722550891E-2</v>
      </c>
      <c r="AO698" s="11">
        <f t="shared" si="516"/>
        <v>-0.21419999999999867</v>
      </c>
      <c r="AP698" s="11">
        <f t="shared" si="517"/>
        <v>219.85327668741812</v>
      </c>
      <c r="AR698" s="11">
        <v>332</v>
      </c>
      <c r="AS698" s="11">
        <v>0.96599999999999997</v>
      </c>
      <c r="AT698" s="11">
        <f t="shared" si="518"/>
        <v>96600</v>
      </c>
      <c r="AU698" s="11">
        <f t="shared" si="519"/>
        <v>-2.0000000000000018E-3</v>
      </c>
      <c r="AV698" s="11">
        <f t="shared" si="520"/>
        <v>-200</v>
      </c>
      <c r="AW698" s="11">
        <f t="shared" si="521"/>
        <v>-1.5022873584506671E-2</v>
      </c>
      <c r="AX698" s="11">
        <f t="shared" si="522"/>
        <v>4.984977126415493</v>
      </c>
      <c r="AY698" s="11">
        <f t="shared" si="523"/>
        <v>-6.9252196296008955E-2</v>
      </c>
      <c r="AZ698" s="11">
        <f t="shared" si="524"/>
        <v>-0.19706399999999877</v>
      </c>
      <c r="BA698" s="11">
        <f t="shared" si="525"/>
        <v>224.10501455242468</v>
      </c>
      <c r="BC698" s="11">
        <v>332</v>
      </c>
      <c r="BD698" s="11">
        <v>0.82299999999999995</v>
      </c>
      <c r="BE698" s="11">
        <f t="shared" si="526"/>
        <v>82300</v>
      </c>
      <c r="BF698" s="11">
        <f t="shared" si="527"/>
        <v>-5.0000000000000044E-3</v>
      </c>
      <c r="BG698" s="11">
        <f t="shared" si="528"/>
        <v>-500</v>
      </c>
      <c r="BH698" s="11">
        <f t="shared" si="529"/>
        <v>-8.4600164787730178E-2</v>
      </c>
      <c r="BI698" s="11">
        <f t="shared" si="530"/>
        <v>4.9153998352122699</v>
      </c>
      <c r="BJ698" s="11">
        <f t="shared" si="531"/>
        <v>-0.20362142690773238</v>
      </c>
      <c r="BK698" s="11">
        <f t="shared" si="532"/>
        <v>-0.16789199999999896</v>
      </c>
      <c r="BL698" s="11">
        <f t="shared" si="533"/>
        <v>231.34309210832868</v>
      </c>
      <c r="BN698" s="11">
        <v>332</v>
      </c>
      <c r="BO698" s="11">
        <v>1.0529999999999999</v>
      </c>
      <c r="BP698" s="11">
        <f t="shared" si="534"/>
        <v>105300</v>
      </c>
      <c r="BQ698" s="11">
        <f t="shared" si="535"/>
        <v>4.0000000000000036E-3</v>
      </c>
      <c r="BR698" s="11">
        <f t="shared" si="536"/>
        <v>400</v>
      </c>
      <c r="BS698" s="11">
        <f t="shared" si="537"/>
        <v>2.2428371185486493E-2</v>
      </c>
      <c r="BT698" s="11">
        <f t="shared" si="538"/>
        <v>5.0224283711854865</v>
      </c>
      <c r="BU698" s="11">
        <f t="shared" si="539"/>
        <v>0.12668895840885863</v>
      </c>
      <c r="BV698" s="11">
        <f t="shared" si="540"/>
        <v>-0.21481199999999867</v>
      </c>
      <c r="BW698" s="11">
        <f t="shared" si="541"/>
        <v>219.70142890652502</v>
      </c>
    </row>
    <row r="699" spans="1:75" x14ac:dyDescent="0.35">
      <c r="A699" s="4">
        <v>333</v>
      </c>
      <c r="B699" s="5">
        <v>67.150000000000006</v>
      </c>
      <c r="C699" s="5">
        <f t="shared" si="494"/>
        <v>-1.9699999999999989</v>
      </c>
      <c r="D699" s="5">
        <f t="shared" si="495"/>
        <v>1.8270460170047342</v>
      </c>
      <c r="E699" s="5">
        <f t="shared" si="496"/>
        <v>6.7150000000000006E-5</v>
      </c>
      <c r="F699" s="5">
        <f t="shared" si="497"/>
        <v>-1.9699999999999964E-6</v>
      </c>
      <c r="G699" s="5">
        <f t="shared" si="498"/>
        <v>-4.1729539829952662</v>
      </c>
      <c r="H699" s="6">
        <f t="shared" si="499"/>
        <v>5.6877925016502462E-3</v>
      </c>
      <c r="K699" s="11">
        <v>333</v>
      </c>
      <c r="L699" s="11">
        <v>1.5049999999999999</v>
      </c>
      <c r="M699" s="11">
        <f t="shared" si="500"/>
        <v>150500</v>
      </c>
      <c r="N699" s="11">
        <f t="shared" si="501"/>
        <v>-1.2999999999999901E-2</v>
      </c>
      <c r="O699" s="11">
        <f t="shared" si="501"/>
        <v>-1300</v>
      </c>
      <c r="P699" s="11">
        <f t="shared" si="502"/>
        <v>0.17753649992986212</v>
      </c>
      <c r="Q699" s="11">
        <f t="shared" si="502"/>
        <v>5.1775364999298619</v>
      </c>
      <c r="R699" s="11">
        <f t="shared" si="503"/>
        <v>-0.29135289190254654</v>
      </c>
      <c r="S699" s="11">
        <f t="shared" si="504"/>
        <v>0.29648499999999944</v>
      </c>
      <c r="T699" s="11">
        <f t="shared" si="493"/>
        <v>336.54010645011897</v>
      </c>
      <c r="V699" s="11">
        <v>333</v>
      </c>
      <c r="W699" s="25">
        <v>1.169</v>
      </c>
      <c r="X699" s="11">
        <f t="shared" si="505"/>
        <v>116900</v>
      </c>
      <c r="Y699" s="11">
        <f t="shared" si="506"/>
        <v>-1.6000000000000014E-2</v>
      </c>
      <c r="Z699" s="11">
        <f t="shared" si="507"/>
        <v>-1600</v>
      </c>
      <c r="AA699" s="11">
        <f t="shared" si="508"/>
        <v>6.7814511161840119E-2</v>
      </c>
      <c r="AB699" s="11">
        <f t="shared" si="509"/>
        <v>5.0678145111618402</v>
      </c>
      <c r="AC699" s="11">
        <f>(AB699-AB700)/(G700-G699)</f>
        <v>-0.46283334559368622</v>
      </c>
      <c r="AD699" s="11">
        <f>X699*F699</f>
        <v>-0.23029299999999958</v>
      </c>
      <c r="AE699" s="11">
        <f>(X699*E699)/(($I$3+$I$4)*286.9)+273</f>
        <v>322.35440826590639</v>
      </c>
      <c r="AG699" s="11">
        <v>333</v>
      </c>
      <c r="AH699" s="11">
        <v>1.0469999999999999</v>
      </c>
      <c r="AI699" s="11">
        <f t="shared" si="510"/>
        <v>104700</v>
      </c>
      <c r="AJ699" s="11">
        <f t="shared" si="511"/>
        <v>-8.0000000000000071E-3</v>
      </c>
      <c r="AK699" s="11">
        <f t="shared" si="512"/>
        <v>-800.00000000001455</v>
      </c>
      <c r="AL699" s="11">
        <f t="shared" si="513"/>
        <v>1.9946681678842306E-2</v>
      </c>
      <c r="AM699" s="11">
        <f t="shared" si="514"/>
        <v>5.0199466816788423</v>
      </c>
      <c r="AN699" s="11">
        <f t="shared" si="515"/>
        <v>-0.25759522722624267</v>
      </c>
      <c r="AO699" s="11">
        <f t="shared" si="516"/>
        <v>-0.20625899999999961</v>
      </c>
      <c r="AP699" s="11">
        <f t="shared" si="517"/>
        <v>221.56762694098998</v>
      </c>
      <c r="AR699" s="11">
        <v>333</v>
      </c>
      <c r="AS699" s="11">
        <v>0.96399999999999997</v>
      </c>
      <c r="AT699" s="11">
        <f t="shared" si="518"/>
        <v>96400</v>
      </c>
      <c r="AU699" s="11">
        <f t="shared" si="519"/>
        <v>-3.0000000000000027E-3</v>
      </c>
      <c r="AV699" s="11">
        <f t="shared" si="520"/>
        <v>-300</v>
      </c>
      <c r="AW699" s="11">
        <f t="shared" si="521"/>
        <v>-1.5922966097169242E-2</v>
      </c>
      <c r="AX699" s="11">
        <f t="shared" si="522"/>
        <v>4.9840770339028309</v>
      </c>
      <c r="AY699" s="11">
        <f t="shared" si="523"/>
        <v>-0.1046769047925472</v>
      </c>
      <c r="AZ699" s="11">
        <f t="shared" si="524"/>
        <v>-0.18990799999999966</v>
      </c>
      <c r="BA699" s="11">
        <f t="shared" si="525"/>
        <v>225.64488287594492</v>
      </c>
      <c r="BC699" s="11">
        <v>333</v>
      </c>
      <c r="BD699" s="11">
        <v>0.81799999999999995</v>
      </c>
      <c r="BE699" s="11">
        <f t="shared" si="526"/>
        <v>81800</v>
      </c>
      <c r="BF699" s="11">
        <f t="shared" si="527"/>
        <v>-5.0000000000000044E-3</v>
      </c>
      <c r="BG699" s="11">
        <f t="shared" si="528"/>
        <v>-500</v>
      </c>
      <c r="BH699" s="11">
        <f t="shared" si="529"/>
        <v>-8.7246696328677029E-2</v>
      </c>
      <c r="BI699" s="11">
        <f t="shared" si="530"/>
        <v>4.9127533036713231</v>
      </c>
      <c r="BJ699" s="11">
        <f t="shared" si="531"/>
        <v>-0.20590998347919795</v>
      </c>
      <c r="BK699" s="11">
        <f t="shared" si="532"/>
        <v>-0.16114599999999971</v>
      </c>
      <c r="BL699" s="11">
        <f t="shared" si="533"/>
        <v>232.81692343622711</v>
      </c>
      <c r="BN699" s="11">
        <v>333</v>
      </c>
      <c r="BO699" s="11">
        <v>1.0569999999999999</v>
      </c>
      <c r="BP699" s="11">
        <f t="shared" si="534"/>
        <v>105700</v>
      </c>
      <c r="BQ699" s="11">
        <f t="shared" si="535"/>
        <v>5.0000000000001155E-3</v>
      </c>
      <c r="BR699" s="11">
        <f t="shared" si="536"/>
        <v>500</v>
      </c>
      <c r="BS699" s="11">
        <f t="shared" si="537"/>
        <v>2.4074987307426243E-2</v>
      </c>
      <c r="BT699" s="11">
        <f t="shared" si="538"/>
        <v>5.0240749873074266</v>
      </c>
      <c r="BU699" s="11">
        <f t="shared" si="539"/>
        <v>0.15848926582117576</v>
      </c>
      <c r="BV699" s="11">
        <f t="shared" si="540"/>
        <v>-0.20822899999999961</v>
      </c>
      <c r="BW699" s="11">
        <f t="shared" si="541"/>
        <v>221.07639128617615</v>
      </c>
    </row>
    <row r="700" spans="1:75" x14ac:dyDescent="0.35">
      <c r="A700" s="4">
        <v>334</v>
      </c>
      <c r="B700" s="5">
        <v>65.180000000000007</v>
      </c>
      <c r="C700" s="5">
        <f t="shared" si="494"/>
        <v>-1.9000000000000057</v>
      </c>
      <c r="D700" s="5">
        <f t="shared" si="495"/>
        <v>1.8141143561291255</v>
      </c>
      <c r="E700" s="5">
        <f t="shared" si="496"/>
        <v>6.518000000000001E-5</v>
      </c>
      <c r="F700" s="5">
        <f t="shared" si="497"/>
        <v>-1.9000000000000055E-6</v>
      </c>
      <c r="G700" s="5">
        <f t="shared" si="498"/>
        <v>-4.1858856438708747</v>
      </c>
      <c r="H700" s="6">
        <f t="shared" si="499"/>
        <v>5.2858259362265625E-3</v>
      </c>
      <c r="K700" s="11">
        <v>334</v>
      </c>
      <c r="L700" s="11">
        <v>1.492</v>
      </c>
      <c r="M700" s="11">
        <f t="shared" si="500"/>
        <v>149200</v>
      </c>
      <c r="N700" s="11">
        <f t="shared" si="501"/>
        <v>-1.2999999999999901E-2</v>
      </c>
      <c r="O700" s="11">
        <f t="shared" si="501"/>
        <v>-1300</v>
      </c>
      <c r="P700" s="11">
        <f t="shared" si="502"/>
        <v>0.17376882313664999</v>
      </c>
      <c r="Q700" s="11">
        <f t="shared" si="502"/>
        <v>5.1737688231366503</v>
      </c>
      <c r="R700" s="11">
        <f t="shared" si="503"/>
        <v>-0.29581903562960388</v>
      </c>
      <c r="S700" s="11">
        <f t="shared" si="504"/>
        <v>0.28348000000000084</v>
      </c>
      <c r="T700" s="11">
        <f t="shared" si="493"/>
        <v>334.14326139990828</v>
      </c>
      <c r="V700" s="11">
        <v>334</v>
      </c>
      <c r="W700" s="25">
        <v>1.153</v>
      </c>
      <c r="X700" s="11">
        <f t="shared" si="505"/>
        <v>115300</v>
      </c>
      <c r="Y700" s="11">
        <f t="shared" si="506"/>
        <v>-2.0000000000000018E-2</v>
      </c>
      <c r="Z700" s="11">
        <f t="shared" si="507"/>
        <v>-2000</v>
      </c>
      <c r="AA700" s="11">
        <f t="shared" si="508"/>
        <v>6.1829307294699029E-2</v>
      </c>
      <c r="AB700" s="11">
        <f t="shared" si="509"/>
        <v>5.0618293072946994</v>
      </c>
      <c r="AC700" s="11">
        <f>(AB700-AB701)/(G701-G700)</f>
        <v>-0.59149012098417597</v>
      </c>
      <c r="AD700" s="11">
        <f>X700*F700</f>
        <v>-0.21907000000000063</v>
      </c>
      <c r="AE700" s="11">
        <f>(X700*E700)/(($I$3+$I$4)*286.9)+273</f>
        <v>320.25079114885676</v>
      </c>
      <c r="AG700" s="11">
        <v>334</v>
      </c>
      <c r="AH700" s="11">
        <v>1.0389999999999999</v>
      </c>
      <c r="AI700" s="11">
        <f t="shared" si="510"/>
        <v>103899.99999999999</v>
      </c>
      <c r="AJ700" s="11">
        <f t="shared" si="511"/>
        <v>-8.0000000000000071E-3</v>
      </c>
      <c r="AK700" s="11">
        <f t="shared" si="512"/>
        <v>-800</v>
      </c>
      <c r="AL700" s="11">
        <f t="shared" si="513"/>
        <v>1.6615547557177382E-2</v>
      </c>
      <c r="AM700" s="11">
        <f t="shared" si="514"/>
        <v>5.0166155475571772</v>
      </c>
      <c r="AN700" s="11">
        <f t="shared" si="515"/>
        <v>-0.26127896588202154</v>
      </c>
      <c r="AO700" s="11">
        <f t="shared" si="516"/>
        <v>-0.19741000000000056</v>
      </c>
      <c r="AP700" s="11">
        <f t="shared" si="517"/>
        <v>223.45797343258883</v>
      </c>
      <c r="AR700" s="11">
        <v>334</v>
      </c>
      <c r="AS700" s="11">
        <v>0.96099999999999997</v>
      </c>
      <c r="AT700" s="11">
        <f t="shared" si="518"/>
        <v>96100</v>
      </c>
      <c r="AU700" s="11">
        <f t="shared" si="519"/>
        <v>7.0000000000000062E-3</v>
      </c>
      <c r="AV700" s="11">
        <f t="shared" si="520"/>
        <v>700</v>
      </c>
      <c r="AW700" s="11">
        <f t="shared" si="521"/>
        <v>-1.7276612331454656E-2</v>
      </c>
      <c r="AX700" s="11">
        <f t="shared" si="522"/>
        <v>4.9827233876685453</v>
      </c>
      <c r="AY700" s="11">
        <f t="shared" si="523"/>
        <v>0.24532983311716478</v>
      </c>
      <c r="AZ700" s="11">
        <f t="shared" si="524"/>
        <v>-0.18259000000000053</v>
      </c>
      <c r="BA700" s="11">
        <f t="shared" si="525"/>
        <v>227.1772016060807</v>
      </c>
      <c r="BC700" s="11">
        <v>334</v>
      </c>
      <c r="BD700" s="11">
        <v>0.81299999999999994</v>
      </c>
      <c r="BE700" s="11">
        <f t="shared" si="526"/>
        <v>81300</v>
      </c>
      <c r="BF700" s="11">
        <f t="shared" si="527"/>
        <v>-2.9999999999998916E-3</v>
      </c>
      <c r="BG700" s="11">
        <f t="shared" si="528"/>
        <v>-300</v>
      </c>
      <c r="BH700" s="11">
        <f t="shared" si="529"/>
        <v>-8.9909454405931857E-2</v>
      </c>
      <c r="BI700" s="11">
        <f t="shared" si="530"/>
        <v>4.910090545594068</v>
      </c>
      <c r="BJ700" s="11">
        <f t="shared" si="531"/>
        <v>-0.12496427509299168</v>
      </c>
      <c r="BK700" s="11">
        <f t="shared" si="532"/>
        <v>-0.15447000000000044</v>
      </c>
      <c r="BL700" s="11">
        <f t="shared" si="533"/>
        <v>234.23419865321918</v>
      </c>
      <c r="BN700" s="11">
        <v>334</v>
      </c>
      <c r="BO700" s="11">
        <v>1.0620000000000001</v>
      </c>
      <c r="BP700" s="11">
        <f t="shared" si="534"/>
        <v>106200</v>
      </c>
      <c r="BQ700" s="11">
        <f t="shared" si="535"/>
        <v>4.9999999999998934E-3</v>
      </c>
      <c r="BR700" s="11">
        <f t="shared" si="536"/>
        <v>500</v>
      </c>
      <c r="BS700" s="11">
        <f t="shared" si="537"/>
        <v>2.6124516745450282E-2</v>
      </c>
      <c r="BT700" s="11">
        <f t="shared" si="538"/>
        <v>5.0261245167454502</v>
      </c>
      <c r="BU700" s="11">
        <f t="shared" si="539"/>
        <v>0.15877341503935877</v>
      </c>
      <c r="BV700" s="11">
        <f t="shared" si="540"/>
        <v>-0.2017800000000006</v>
      </c>
      <c r="BW700" s="11">
        <f t="shared" si="541"/>
        <v>222.36127794553352</v>
      </c>
    </row>
    <row r="701" spans="1:75" x14ac:dyDescent="0.35">
      <c r="A701" s="4">
        <v>335</v>
      </c>
      <c r="B701" s="5">
        <v>63.28</v>
      </c>
      <c r="C701" s="5">
        <f t="shared" si="494"/>
        <v>-1.8400000000000034</v>
      </c>
      <c r="D701" s="5">
        <f t="shared" si="495"/>
        <v>1.8012664704896202</v>
      </c>
      <c r="E701" s="5">
        <f t="shared" si="496"/>
        <v>6.3280000000000004E-5</v>
      </c>
      <c r="F701" s="5">
        <f t="shared" si="497"/>
        <v>-1.8400000000000095E-6</v>
      </c>
      <c r="G701" s="5">
        <f t="shared" si="498"/>
        <v>-4.1987335295103803</v>
      </c>
      <c r="H701" s="6">
        <f t="shared" si="499"/>
        <v>4.8973408750032643E-3</v>
      </c>
      <c r="K701" s="11">
        <v>335</v>
      </c>
      <c r="L701" s="11">
        <v>1.4790000000000001</v>
      </c>
      <c r="M701" s="11">
        <f t="shared" si="500"/>
        <v>147900</v>
      </c>
      <c r="N701" s="11">
        <f t="shared" si="501"/>
        <v>-1.5000000000000124E-2</v>
      </c>
      <c r="O701" s="11">
        <f t="shared" si="501"/>
        <v>-1500</v>
      </c>
      <c r="P701" s="11">
        <f t="shared" si="502"/>
        <v>0.16996817399689249</v>
      </c>
      <c r="Q701" s="11">
        <f t="shared" si="502"/>
        <v>5.1699681739968923</v>
      </c>
      <c r="R701" s="11">
        <f t="shared" si="503"/>
        <v>-0.34545503385150567</v>
      </c>
      <c r="S701" s="11">
        <f t="shared" si="504"/>
        <v>0.27213600000000138</v>
      </c>
      <c r="T701" s="11">
        <f t="shared" si="493"/>
        <v>331.84371259451234</v>
      </c>
      <c r="V701" s="11">
        <v>335</v>
      </c>
      <c r="W701" s="25">
        <v>1.133</v>
      </c>
      <c r="X701" s="11">
        <f t="shared" si="505"/>
        <v>113300</v>
      </c>
      <c r="Y701" s="11">
        <f t="shared" si="506"/>
        <v>-1.4999999999999902E-2</v>
      </c>
      <c r="Z701" s="11">
        <f t="shared" si="507"/>
        <v>-1499.9999999999854</v>
      </c>
      <c r="AA701" s="11">
        <f t="shared" si="508"/>
        <v>5.4229909863397249E-2</v>
      </c>
      <c r="AB701" s="11">
        <f t="shared" si="509"/>
        <v>5.0542299098633974</v>
      </c>
      <c r="AC701" s="11">
        <f>(AB701-AB702)/(G702-G701)</f>
        <v>-0.45165722330057012</v>
      </c>
      <c r="AD701" s="11">
        <f>X701*F701</f>
        <v>-0.20847200000000107</v>
      </c>
      <c r="AE701" s="11">
        <f>(X701*E701)/(($I$3+$I$4)*286.9)+273</f>
        <v>318.07770545610714</v>
      </c>
      <c r="AG701" s="11">
        <v>335</v>
      </c>
      <c r="AH701" s="11">
        <v>1.0309999999999999</v>
      </c>
      <c r="AI701" s="11">
        <f t="shared" si="510"/>
        <v>103099.99999999999</v>
      </c>
      <c r="AJ701" s="11">
        <f t="shared" si="511"/>
        <v>-8.0000000000000071E-3</v>
      </c>
      <c r="AK701" s="11">
        <f t="shared" si="512"/>
        <v>-800</v>
      </c>
      <c r="AL701" s="11">
        <f t="shared" si="513"/>
        <v>1.3258665283516512E-2</v>
      </c>
      <c r="AM701" s="11">
        <f t="shared" si="514"/>
        <v>5.0132586652835167</v>
      </c>
      <c r="AN701" s="11">
        <f t="shared" si="515"/>
        <v>-0.26398455094494716</v>
      </c>
      <c r="AO701" s="11">
        <f t="shared" si="516"/>
        <v>-0.18970400000000096</v>
      </c>
      <c r="AP701" s="11">
        <f t="shared" si="517"/>
        <v>225.27246553096708</v>
      </c>
      <c r="AR701" s="11">
        <v>335</v>
      </c>
      <c r="AS701" s="11">
        <v>0.96799999999999997</v>
      </c>
      <c r="AT701" s="11">
        <f t="shared" si="518"/>
        <v>96800</v>
      </c>
      <c r="AU701" s="11">
        <f t="shared" si="519"/>
        <v>-7.0000000000000062E-3</v>
      </c>
      <c r="AV701" s="11">
        <f t="shared" si="520"/>
        <v>-700</v>
      </c>
      <c r="AW701" s="11">
        <f t="shared" si="521"/>
        <v>-1.4124642691606345E-2</v>
      </c>
      <c r="AX701" s="11">
        <f t="shared" si="522"/>
        <v>4.9858753573083936</v>
      </c>
      <c r="AY701" s="11">
        <f t="shared" si="523"/>
        <v>-0.24595433782304749</v>
      </c>
      <c r="AZ701" s="11">
        <f t="shared" si="524"/>
        <v>-0.17811200000000091</v>
      </c>
      <c r="BA701" s="11">
        <f t="shared" si="525"/>
        <v>228.18889101258594</v>
      </c>
      <c r="BC701" s="11">
        <v>335</v>
      </c>
      <c r="BD701" s="11">
        <v>0.81</v>
      </c>
      <c r="BE701" s="11">
        <f t="shared" si="526"/>
        <v>81000</v>
      </c>
      <c r="BF701" s="11">
        <f t="shared" si="527"/>
        <v>0</v>
      </c>
      <c r="BG701" s="11">
        <f t="shared" si="528"/>
        <v>0</v>
      </c>
      <c r="BH701" s="11">
        <f t="shared" si="529"/>
        <v>-9.1514981121350217E-2</v>
      </c>
      <c r="BI701" s="11">
        <f t="shared" si="530"/>
        <v>4.9084850188786495</v>
      </c>
      <c r="BJ701" s="11">
        <f t="shared" si="531"/>
        <v>0</v>
      </c>
      <c r="BK701" s="11">
        <f t="shared" si="532"/>
        <v>-0.14904000000000076</v>
      </c>
      <c r="BL701" s="11">
        <f t="shared" si="533"/>
        <v>235.50310095061428</v>
      </c>
      <c r="BN701" s="11">
        <v>335</v>
      </c>
      <c r="BO701" s="11">
        <v>1.0669999999999999</v>
      </c>
      <c r="BP701" s="11">
        <f t="shared" si="534"/>
        <v>106700</v>
      </c>
      <c r="BQ701" s="11">
        <f t="shared" si="535"/>
        <v>1.0000000000001119E-3</v>
      </c>
      <c r="BR701" s="11">
        <f t="shared" si="536"/>
        <v>100</v>
      </c>
      <c r="BS701" s="11">
        <f t="shared" si="537"/>
        <v>2.8164419424469872E-2</v>
      </c>
      <c r="BT701" s="11">
        <f t="shared" si="538"/>
        <v>5.0281644194244697</v>
      </c>
      <c r="BU701" s="11">
        <f t="shared" si="539"/>
        <v>3.1745993294787528E-2</v>
      </c>
      <c r="BV701" s="11">
        <f t="shared" si="540"/>
        <v>-0.196328000000001</v>
      </c>
      <c r="BW701" s="11">
        <f t="shared" si="541"/>
        <v>223.6059366843277</v>
      </c>
    </row>
    <row r="702" spans="1:75" x14ac:dyDescent="0.35">
      <c r="A702" s="4">
        <v>336</v>
      </c>
      <c r="B702" s="5">
        <v>61.44</v>
      </c>
      <c r="C702" s="5">
        <f t="shared" si="494"/>
        <v>-1.769999999999996</v>
      </c>
      <c r="D702" s="5">
        <f t="shared" si="495"/>
        <v>1.7884512070234555</v>
      </c>
      <c r="E702" s="5">
        <f t="shared" si="496"/>
        <v>6.1439999999999995E-5</v>
      </c>
      <c r="F702" s="5">
        <f t="shared" si="497"/>
        <v>-1.7699999999999915E-6</v>
      </c>
      <c r="G702" s="5">
        <f t="shared" si="498"/>
        <v>-4.2115487929765445</v>
      </c>
      <c r="H702" s="6">
        <f t="shared" si="499"/>
        <v>4.5225268429976151E-3</v>
      </c>
      <c r="K702" s="11">
        <v>336</v>
      </c>
      <c r="L702" s="11">
        <v>1.464</v>
      </c>
      <c r="M702" s="11">
        <f t="shared" si="500"/>
        <v>146400</v>
      </c>
      <c r="N702" s="11">
        <f t="shared" si="501"/>
        <v>-2.0999999999999908E-2</v>
      </c>
      <c r="O702" s="11">
        <f t="shared" si="501"/>
        <v>-2100</v>
      </c>
      <c r="P702" s="11">
        <f t="shared" si="502"/>
        <v>0.16554107672237306</v>
      </c>
      <c r="Q702" s="11">
        <f t="shared" si="502"/>
        <v>5.1655410767223726</v>
      </c>
      <c r="R702" s="11">
        <f t="shared" si="503"/>
        <v>-0.49426246631520926</v>
      </c>
      <c r="S702" s="11">
        <f t="shared" si="504"/>
        <v>0.25912799999999875</v>
      </c>
      <c r="T702" s="11">
        <f t="shared" si="493"/>
        <v>329.55326782546473</v>
      </c>
      <c r="V702" s="11">
        <v>336</v>
      </c>
      <c r="W702" s="25">
        <v>1.1180000000000001</v>
      </c>
      <c r="X702" s="11">
        <f t="shared" si="505"/>
        <v>111800.00000000001</v>
      </c>
      <c r="Y702" s="11">
        <f t="shared" si="506"/>
        <v>-9.000000000000119E-3</v>
      </c>
      <c r="Z702" s="11">
        <f t="shared" si="507"/>
        <v>-900.00000000001455</v>
      </c>
      <c r="AA702" s="11">
        <f t="shared" si="508"/>
        <v>4.8441803550404533E-2</v>
      </c>
      <c r="AB702" s="11">
        <f t="shared" si="509"/>
        <v>5.0484418035504044</v>
      </c>
      <c r="AC702" s="11">
        <f>(AB702-AB703)/(G703-G702)</f>
        <v>-0.2765033968158831</v>
      </c>
      <c r="AD702" s="11">
        <f>X702*F702</f>
        <v>-0.19788599999999909</v>
      </c>
      <c r="AE702" s="11">
        <f>(X702*E702)/(($I$3+$I$4)*286.9)+273</f>
        <v>316.18753649512951</v>
      </c>
      <c r="AG702" s="11">
        <v>336</v>
      </c>
      <c r="AH702" s="11">
        <v>1.0229999999999999</v>
      </c>
      <c r="AI702" s="11">
        <f t="shared" si="510"/>
        <v>102299.99999999999</v>
      </c>
      <c r="AJ702" s="11">
        <f t="shared" si="511"/>
        <v>-8.0000000000000071E-3</v>
      </c>
      <c r="AK702" s="11">
        <f t="shared" si="512"/>
        <v>-800</v>
      </c>
      <c r="AL702" s="11">
        <f t="shared" si="513"/>
        <v>9.8756337121601191E-3</v>
      </c>
      <c r="AM702" s="11">
        <f t="shared" si="514"/>
        <v>5.0098756337121602</v>
      </c>
      <c r="AN702" s="11">
        <f t="shared" si="515"/>
        <v>-0.26857392877228287</v>
      </c>
      <c r="AO702" s="11">
        <f t="shared" si="516"/>
        <v>-0.18107099999999909</v>
      </c>
      <c r="AP702" s="11">
        <f t="shared" si="517"/>
        <v>227.01981599360619</v>
      </c>
      <c r="AR702" s="11">
        <v>336</v>
      </c>
      <c r="AS702" s="11">
        <v>0.96099999999999997</v>
      </c>
      <c r="AT702" s="11">
        <f t="shared" si="518"/>
        <v>96100</v>
      </c>
      <c r="AU702" s="11">
        <f t="shared" si="519"/>
        <v>-1.6000000000000014E-2</v>
      </c>
      <c r="AV702" s="11">
        <f t="shared" si="520"/>
        <v>-1600</v>
      </c>
      <c r="AW702" s="11">
        <f t="shared" si="521"/>
        <v>-1.7276612331454656E-2</v>
      </c>
      <c r="AX702" s="11">
        <f t="shared" si="522"/>
        <v>4.9827233876685453</v>
      </c>
      <c r="AY702" s="11">
        <f t="shared" si="523"/>
        <v>-0.57435856555097098</v>
      </c>
      <c r="AZ702" s="11">
        <f t="shared" si="524"/>
        <v>-0.17009699999999919</v>
      </c>
      <c r="BA702" s="11">
        <f t="shared" si="525"/>
        <v>229.80649381217552</v>
      </c>
      <c r="BC702" s="11">
        <v>336</v>
      </c>
      <c r="BD702" s="11">
        <v>0.81</v>
      </c>
      <c r="BE702" s="11">
        <f t="shared" si="526"/>
        <v>81000</v>
      </c>
      <c r="BF702" s="11">
        <f t="shared" si="527"/>
        <v>5.9999999999998943E-3</v>
      </c>
      <c r="BG702" s="11">
        <f t="shared" si="528"/>
        <v>600</v>
      </c>
      <c r="BH702" s="11">
        <f t="shared" si="529"/>
        <v>-9.1514981121350217E-2</v>
      </c>
      <c r="BI702" s="11">
        <f t="shared" si="530"/>
        <v>4.9084850188786495</v>
      </c>
      <c r="BJ702" s="11">
        <f t="shared" si="531"/>
        <v>0.25246925266840109</v>
      </c>
      <c r="BK702" s="11">
        <f t="shared" si="532"/>
        <v>-0.1433699999999993</v>
      </c>
      <c r="BL702" s="11">
        <f t="shared" si="533"/>
        <v>236.59340269288467</v>
      </c>
      <c r="BN702" s="11">
        <v>336</v>
      </c>
      <c r="BO702" s="11">
        <v>1.0680000000000001</v>
      </c>
      <c r="BP702" s="11">
        <f t="shared" si="534"/>
        <v>106800</v>
      </c>
      <c r="BQ702" s="11">
        <f t="shared" si="535"/>
        <v>-3.0000000000001137E-3</v>
      </c>
      <c r="BR702" s="11">
        <f t="shared" si="536"/>
        <v>-300</v>
      </c>
      <c r="BS702" s="11">
        <f t="shared" si="537"/>
        <v>2.8571252692537637E-2</v>
      </c>
      <c r="BT702" s="11">
        <f t="shared" si="538"/>
        <v>5.0285712526925375</v>
      </c>
      <c r="BU702" s="11">
        <f t="shared" si="539"/>
        <v>-9.6229116801929443E-2</v>
      </c>
      <c r="BV702" s="11">
        <f t="shared" si="540"/>
        <v>-0.18903599999999909</v>
      </c>
      <c r="BW702" s="11">
        <f t="shared" si="541"/>
        <v>224.99722725432201</v>
      </c>
    </row>
    <row r="703" spans="1:75" x14ac:dyDescent="0.35">
      <c r="A703" s="4">
        <v>337</v>
      </c>
      <c r="B703" s="5">
        <v>59.67</v>
      </c>
      <c r="C703" s="5">
        <f t="shared" si="494"/>
        <v>-1.7000000000000028</v>
      </c>
      <c r="D703" s="5">
        <f t="shared" si="495"/>
        <v>1.775756037844098</v>
      </c>
      <c r="E703" s="5">
        <f t="shared" si="496"/>
        <v>5.9670000000000003E-5</v>
      </c>
      <c r="F703" s="5">
        <f t="shared" si="497"/>
        <v>-1.7000000000000074E-6</v>
      </c>
      <c r="G703" s="5">
        <f t="shared" si="498"/>
        <v>-4.224243962155902</v>
      </c>
      <c r="H703" s="6">
        <f t="shared" si="499"/>
        <v>4.1615669388609944E-3</v>
      </c>
      <c r="K703" s="11">
        <v>337</v>
      </c>
      <c r="L703" s="11">
        <v>1.4430000000000001</v>
      </c>
      <c r="M703" s="11">
        <f t="shared" si="500"/>
        <v>144300</v>
      </c>
      <c r="N703" s="11">
        <f t="shared" si="501"/>
        <v>-8.0000000000000071E-3</v>
      </c>
      <c r="O703" s="11">
        <f t="shared" si="501"/>
        <v>-800</v>
      </c>
      <c r="P703" s="11">
        <f t="shared" si="502"/>
        <v>0.15926633109349422</v>
      </c>
      <c r="Q703" s="11">
        <f t="shared" si="502"/>
        <v>5.1592663310934945</v>
      </c>
      <c r="R703" s="11">
        <f t="shared" si="503"/>
        <v>-0.19234290756210756</v>
      </c>
      <c r="S703" s="11">
        <f t="shared" si="504"/>
        <v>0.24531000000000108</v>
      </c>
      <c r="T703" s="11">
        <f t="shared" si="493"/>
        <v>327.13620276082275</v>
      </c>
      <c r="V703" s="11">
        <v>337</v>
      </c>
      <c r="W703" s="25">
        <v>1.109</v>
      </c>
      <c r="X703" s="11">
        <f t="shared" si="505"/>
        <v>110900</v>
      </c>
      <c r="Y703" s="11">
        <f t="shared" si="506"/>
        <v>-8.0000000000000071E-3</v>
      </c>
      <c r="Z703" s="11">
        <f t="shared" si="507"/>
        <v>-800</v>
      </c>
      <c r="AA703" s="11">
        <f t="shared" si="508"/>
        <v>4.4931546149160062E-2</v>
      </c>
      <c r="AB703" s="11">
        <f t="shared" si="509"/>
        <v>5.0449315461491597</v>
      </c>
      <c r="AC703" s="11">
        <f>(AB703-AB704)/(G704-G703)</f>
        <v>-0.25048139372702721</v>
      </c>
      <c r="AD703" s="11">
        <f>X703*F703</f>
        <v>-0.18853000000000084</v>
      </c>
      <c r="AE703" s="11">
        <f>(X703*E703)/(($I$3+$I$4)*286.9)+273</f>
        <v>314.60571646691091</v>
      </c>
      <c r="AG703" s="11">
        <v>337</v>
      </c>
      <c r="AH703" s="11">
        <v>1.0149999999999999</v>
      </c>
      <c r="AI703" s="11">
        <f t="shared" si="510"/>
        <v>101499.99999999999</v>
      </c>
      <c r="AJ703" s="11">
        <f t="shared" si="511"/>
        <v>-1.0999999999999899E-2</v>
      </c>
      <c r="AK703" s="11">
        <f t="shared" si="512"/>
        <v>-1099.9999999999854</v>
      </c>
      <c r="AL703" s="11">
        <f t="shared" si="513"/>
        <v>6.4660422492316813E-3</v>
      </c>
      <c r="AM703" s="11">
        <f t="shared" si="514"/>
        <v>5.0064660422492313</v>
      </c>
      <c r="AN703" s="11">
        <f t="shared" si="515"/>
        <v>-0.37699581069756771</v>
      </c>
      <c r="AO703" s="11">
        <f t="shared" si="516"/>
        <v>-0.17255000000000073</v>
      </c>
      <c r="AP703" s="11">
        <f t="shared" si="517"/>
        <v>228.69365302221368</v>
      </c>
      <c r="AR703" s="11">
        <v>337</v>
      </c>
      <c r="AS703" s="11">
        <v>0.94499999999999995</v>
      </c>
      <c r="AT703" s="11">
        <f t="shared" si="518"/>
        <v>94500</v>
      </c>
      <c r="AU703" s="11">
        <f t="shared" si="519"/>
        <v>-5.0000000000000044E-3</v>
      </c>
      <c r="AV703" s="11">
        <f t="shared" si="520"/>
        <v>-500</v>
      </c>
      <c r="AW703" s="11">
        <f t="shared" si="521"/>
        <v>-2.4568191490737076E-2</v>
      </c>
      <c r="AX703" s="11">
        <f t="shared" si="522"/>
        <v>4.9754318085092626</v>
      </c>
      <c r="AY703" s="11">
        <f t="shared" si="523"/>
        <v>-0.18354202933503538</v>
      </c>
      <c r="AZ703" s="11">
        <f t="shared" si="524"/>
        <v>-0.16065000000000071</v>
      </c>
      <c r="BA703" s="11">
        <f t="shared" si="525"/>
        <v>231.74926315861273</v>
      </c>
      <c r="BC703" s="11">
        <v>337</v>
      </c>
      <c r="BD703" s="11">
        <v>0.81599999999999995</v>
      </c>
      <c r="BE703" s="11">
        <f t="shared" si="526"/>
        <v>81600</v>
      </c>
      <c r="BF703" s="11">
        <f t="shared" si="527"/>
        <v>6.0000000000000053E-3</v>
      </c>
      <c r="BG703" s="11">
        <f t="shared" si="528"/>
        <v>600</v>
      </c>
      <c r="BH703" s="11">
        <f t="shared" si="529"/>
        <v>-8.8309841246138887E-2</v>
      </c>
      <c r="BI703" s="11">
        <f t="shared" si="530"/>
        <v>4.9116901587538608</v>
      </c>
      <c r="BJ703" s="11">
        <f t="shared" si="531"/>
        <v>0.25346334159783912</v>
      </c>
      <c r="BK703" s="11">
        <f t="shared" si="532"/>
        <v>-0.13872000000000062</v>
      </c>
      <c r="BL703" s="11">
        <f t="shared" si="533"/>
        <v>237.38031612426241</v>
      </c>
      <c r="BN703" s="11">
        <v>337</v>
      </c>
      <c r="BO703" s="11">
        <v>1.0649999999999999</v>
      </c>
      <c r="BP703" s="11">
        <f t="shared" si="534"/>
        <v>106500</v>
      </c>
      <c r="BQ703" s="11">
        <f t="shared" si="535"/>
        <v>-2.9999999999998916E-3</v>
      </c>
      <c r="BR703" s="11">
        <f t="shared" si="536"/>
        <v>-300</v>
      </c>
      <c r="BS703" s="11">
        <f t="shared" si="537"/>
        <v>2.7349607774756507E-2</v>
      </c>
      <c r="BT703" s="11">
        <f t="shared" si="538"/>
        <v>5.0273496077747568</v>
      </c>
      <c r="BU703" s="11">
        <f t="shared" si="539"/>
        <v>-9.7595527024268783E-2</v>
      </c>
      <c r="BV703" s="11">
        <f t="shared" si="540"/>
        <v>-0.18105000000000079</v>
      </c>
      <c r="BW703" s="11">
        <f t="shared" si="541"/>
        <v>226.5110743533572</v>
      </c>
    </row>
    <row r="704" spans="1:75" x14ac:dyDescent="0.35">
      <c r="A704" s="4">
        <v>338</v>
      </c>
      <c r="B704" s="5">
        <v>57.97</v>
      </c>
      <c r="C704" s="5">
        <f t="shared" si="494"/>
        <v>-1.6299999999999955</v>
      </c>
      <c r="D704" s="5">
        <f t="shared" si="495"/>
        <v>1.7632033003707717</v>
      </c>
      <c r="E704" s="5">
        <f t="shared" si="496"/>
        <v>5.7969999999999996E-5</v>
      </c>
      <c r="F704" s="5">
        <f t="shared" si="497"/>
        <v>-1.6299999999999895E-6</v>
      </c>
      <c r="G704" s="5">
        <f t="shared" si="498"/>
        <v>-4.2367966996292283</v>
      </c>
      <c r="H704" s="6">
        <f t="shared" si="499"/>
        <v>3.8146377144682442E-3</v>
      </c>
      <c r="K704" s="11">
        <v>338</v>
      </c>
      <c r="L704" s="11">
        <v>1.4350000000000001</v>
      </c>
      <c r="M704" s="11">
        <f t="shared" si="500"/>
        <v>143500</v>
      </c>
      <c r="N704" s="11">
        <f t="shared" si="501"/>
        <v>-1.0000000000001119E-3</v>
      </c>
      <c r="O704" s="11">
        <f t="shared" si="501"/>
        <v>-100</v>
      </c>
      <c r="P704" s="11">
        <f t="shared" si="502"/>
        <v>0.15685190107001115</v>
      </c>
      <c r="Q704" s="11">
        <f t="shared" si="502"/>
        <v>5.1568519010700111</v>
      </c>
      <c r="R704" s="11">
        <f t="shared" si="503"/>
        <v>-2.44419950440307E-2</v>
      </c>
      <c r="S704" s="11">
        <f t="shared" si="504"/>
        <v>0.2339049999999985</v>
      </c>
      <c r="T704" s="11">
        <f t="shared" si="493"/>
        <v>325.302280145959</v>
      </c>
      <c r="V704" s="11">
        <v>338</v>
      </c>
      <c r="W704" s="25">
        <v>1.101</v>
      </c>
      <c r="X704" s="11">
        <f t="shared" si="505"/>
        <v>110100</v>
      </c>
      <c r="Y704" s="11">
        <f t="shared" si="506"/>
        <v>-6.9999999999998952E-3</v>
      </c>
      <c r="Z704" s="11">
        <f t="shared" si="507"/>
        <v>-699.99999999998545</v>
      </c>
      <c r="AA704" s="11">
        <f t="shared" si="508"/>
        <v>4.1787318971751766E-2</v>
      </c>
      <c r="AB704" s="11">
        <f t="shared" si="509"/>
        <v>5.0417873189717515</v>
      </c>
      <c r="AC704" s="11">
        <f>(AB704-AB705)/(G705-G704)</f>
        <v>-0.22363108458678235</v>
      </c>
      <c r="AD704" s="11">
        <f>X704*F704</f>
        <v>-0.17946299999999885</v>
      </c>
      <c r="AE704" s="11">
        <f>(X704*E704)/(($I$3+$I$4)*286.9)+273</f>
        <v>313.12878776355461</v>
      </c>
      <c r="AG704" s="11">
        <v>338</v>
      </c>
      <c r="AH704" s="11">
        <v>1.004</v>
      </c>
      <c r="AI704" s="11">
        <f t="shared" si="510"/>
        <v>100400</v>
      </c>
      <c r="AJ704" s="11">
        <f t="shared" si="511"/>
        <v>-1.2000000000000011E-2</v>
      </c>
      <c r="AK704" s="11">
        <f t="shared" si="512"/>
        <v>-1200</v>
      </c>
      <c r="AL704" s="11">
        <f t="shared" si="513"/>
        <v>1.7337128090005314E-3</v>
      </c>
      <c r="AM704" s="11">
        <f t="shared" si="514"/>
        <v>5.0017337128090009</v>
      </c>
      <c r="AN704" s="11">
        <f t="shared" si="515"/>
        <v>-0.42159274042988865</v>
      </c>
      <c r="AO704" s="11">
        <f t="shared" si="516"/>
        <v>-0.16365199999999894</v>
      </c>
      <c r="AP704" s="11">
        <f t="shared" si="517"/>
        <v>230.42242943678767</v>
      </c>
      <c r="AR704" s="11">
        <v>338</v>
      </c>
      <c r="AS704" s="11">
        <v>0.94</v>
      </c>
      <c r="AT704" s="11">
        <f t="shared" si="518"/>
        <v>94000</v>
      </c>
      <c r="AU704" s="11">
        <f t="shared" si="519"/>
        <v>-3.9999999999998925E-3</v>
      </c>
      <c r="AV704" s="11">
        <f t="shared" si="520"/>
        <v>-400</v>
      </c>
      <c r="AW704" s="11">
        <f t="shared" si="521"/>
        <v>-2.6872146400301365E-2</v>
      </c>
      <c r="AX704" s="11">
        <f t="shared" si="522"/>
        <v>4.9731278535996983</v>
      </c>
      <c r="AY704" s="11">
        <f t="shared" si="523"/>
        <v>-0.14951852283408701</v>
      </c>
      <c r="AZ704" s="11">
        <f t="shared" si="524"/>
        <v>-0.15321999999999902</v>
      </c>
      <c r="BA704" s="11">
        <f t="shared" si="525"/>
        <v>233.13653752049842</v>
      </c>
      <c r="BC704" s="11">
        <v>338</v>
      </c>
      <c r="BD704" s="11">
        <v>0.82199999999999995</v>
      </c>
      <c r="BE704" s="11">
        <f t="shared" si="526"/>
        <v>82200</v>
      </c>
      <c r="BF704" s="11">
        <f t="shared" si="527"/>
        <v>1.0000000000000009E-3</v>
      </c>
      <c r="BG704" s="11">
        <f t="shared" si="528"/>
        <v>100</v>
      </c>
      <c r="BH704" s="11">
        <f t="shared" si="529"/>
        <v>-8.5128182459949631E-2</v>
      </c>
      <c r="BI704" s="11">
        <f t="shared" si="530"/>
        <v>4.9148718175400505</v>
      </c>
      <c r="BJ704" s="11">
        <f t="shared" si="531"/>
        <v>4.2628625884170823E-2</v>
      </c>
      <c r="BK704" s="11">
        <f t="shared" si="532"/>
        <v>-0.13398599999999913</v>
      </c>
      <c r="BL704" s="11">
        <f t="shared" si="533"/>
        <v>238.1406742998401</v>
      </c>
      <c r="BN704" s="11">
        <v>338</v>
      </c>
      <c r="BO704" s="11">
        <v>1.0620000000000001</v>
      </c>
      <c r="BP704" s="11">
        <f t="shared" si="534"/>
        <v>106200</v>
      </c>
      <c r="BQ704" s="11">
        <f t="shared" si="535"/>
        <v>-4.0000000000000036E-3</v>
      </c>
      <c r="BR704" s="11">
        <f t="shared" si="536"/>
        <v>-400</v>
      </c>
      <c r="BS704" s="11">
        <f t="shared" si="537"/>
        <v>2.6124516745450282E-2</v>
      </c>
      <c r="BT704" s="11">
        <f t="shared" si="538"/>
        <v>5.0261245167454502</v>
      </c>
      <c r="BU704" s="11">
        <f t="shared" si="539"/>
        <v>-0.13230974368903928</v>
      </c>
      <c r="BV704" s="11">
        <f t="shared" si="540"/>
        <v>-0.17310599999999887</v>
      </c>
      <c r="BW704" s="11">
        <f t="shared" si="541"/>
        <v>227.96276898592481</v>
      </c>
    </row>
    <row r="705" spans="1:75" x14ac:dyDescent="0.35">
      <c r="A705" s="4">
        <v>339</v>
      </c>
      <c r="B705" s="5">
        <v>56.34</v>
      </c>
      <c r="C705" s="5">
        <f t="shared" si="494"/>
        <v>-1.5600000000000023</v>
      </c>
      <c r="D705" s="5">
        <f t="shared" si="495"/>
        <v>1.7508168426497546</v>
      </c>
      <c r="E705" s="5">
        <f t="shared" si="496"/>
        <v>5.6340000000000006E-5</v>
      </c>
      <c r="F705" s="5">
        <f t="shared" si="497"/>
        <v>-1.5600000000000054E-6</v>
      </c>
      <c r="G705" s="5">
        <f t="shared" si="498"/>
        <v>-4.2491831573502452</v>
      </c>
      <c r="H705" s="6">
        <f t="shared" si="499"/>
        <v>3.4819090593173896E-3</v>
      </c>
      <c r="K705" s="11">
        <v>339</v>
      </c>
      <c r="L705" s="11">
        <v>1.4339999999999999</v>
      </c>
      <c r="M705" s="11">
        <f t="shared" si="500"/>
        <v>143400</v>
      </c>
      <c r="N705" s="11">
        <f t="shared" si="501"/>
        <v>2.0000000000000018E-3</v>
      </c>
      <c r="O705" s="11">
        <f t="shared" si="501"/>
        <v>200</v>
      </c>
      <c r="P705" s="11">
        <f t="shared" si="502"/>
        <v>0.15654915133178129</v>
      </c>
      <c r="Q705" s="11">
        <f t="shared" si="502"/>
        <v>5.1565491513317809</v>
      </c>
      <c r="R705" s="11">
        <f t="shared" si="503"/>
        <v>4.9634913511355516E-2</v>
      </c>
      <c r="S705" s="11">
        <f t="shared" si="504"/>
        <v>0.22370400000000076</v>
      </c>
      <c r="T705" s="11">
        <f t="shared" si="493"/>
        <v>323.79622229867852</v>
      </c>
      <c r="V705" s="11">
        <v>339</v>
      </c>
      <c r="W705" s="25">
        <v>1.0940000000000001</v>
      </c>
      <c r="X705" s="11">
        <f t="shared" si="505"/>
        <v>109400.00000000001</v>
      </c>
      <c r="Y705" s="11">
        <f t="shared" si="506"/>
        <v>-3.0000000000001137E-3</v>
      </c>
      <c r="Z705" s="11">
        <f t="shared" si="507"/>
        <v>-300.00000000001455</v>
      </c>
      <c r="AA705" s="11">
        <f t="shared" si="508"/>
        <v>3.9017321997412001E-2</v>
      </c>
      <c r="AB705" s="11">
        <f t="shared" si="509"/>
        <v>5.0390173219974121</v>
      </c>
      <c r="AC705" s="11">
        <f>(AB705-AB706)/(G706-G705)</f>
        <v>-9.779331915219143E-2</v>
      </c>
      <c r="AD705" s="11">
        <f>X705*F705</f>
        <v>-0.17066400000000062</v>
      </c>
      <c r="AE705" s="11">
        <f>(X705*E705)/(($I$3+$I$4)*286.9)+273</f>
        <v>311.75248758351069</v>
      </c>
      <c r="AG705" s="11">
        <v>339</v>
      </c>
      <c r="AH705" s="11">
        <v>0.99199999999999999</v>
      </c>
      <c r="AI705" s="11">
        <f t="shared" si="510"/>
        <v>99200</v>
      </c>
      <c r="AJ705" s="11">
        <f t="shared" si="511"/>
        <v>1.0000000000000009E-3</v>
      </c>
      <c r="AK705" s="11">
        <f t="shared" si="512"/>
        <v>100</v>
      </c>
      <c r="AL705" s="11">
        <f t="shared" si="513"/>
        <v>-3.4883278458213473E-3</v>
      </c>
      <c r="AM705" s="11">
        <f t="shared" si="514"/>
        <v>4.9965116721541785</v>
      </c>
      <c r="AN705" s="11">
        <f t="shared" si="515"/>
        <v>3.5882163921812441E-2</v>
      </c>
      <c r="AO705" s="11">
        <f t="shared" si="516"/>
        <v>-0.15475200000000053</v>
      </c>
      <c r="AP705" s="11">
        <f t="shared" si="517"/>
        <v>232.11421138067823</v>
      </c>
      <c r="AR705" s="11">
        <v>339</v>
      </c>
      <c r="AS705" s="11">
        <v>0.93600000000000005</v>
      </c>
      <c r="AT705" s="11">
        <f t="shared" si="518"/>
        <v>93600</v>
      </c>
      <c r="AU705" s="11">
        <f t="shared" si="519"/>
        <v>-9.000000000000008E-3</v>
      </c>
      <c r="AV705" s="11">
        <f t="shared" si="520"/>
        <v>-900</v>
      </c>
      <c r="AW705" s="11">
        <f t="shared" si="521"/>
        <v>-2.8724151261894745E-2</v>
      </c>
      <c r="AX705" s="11">
        <f t="shared" si="522"/>
        <v>4.971275848738105</v>
      </c>
      <c r="AY705" s="11">
        <f t="shared" si="523"/>
        <v>-0.3440900649898081</v>
      </c>
      <c r="AZ705" s="11">
        <f t="shared" si="524"/>
        <v>-0.14601600000000051</v>
      </c>
      <c r="BA705" s="11">
        <f t="shared" si="525"/>
        <v>234.4222800930593</v>
      </c>
      <c r="BC705" s="11">
        <v>339</v>
      </c>
      <c r="BD705" s="11">
        <v>0.82299999999999995</v>
      </c>
      <c r="BE705" s="11">
        <f t="shared" si="526"/>
        <v>82300</v>
      </c>
      <c r="BF705" s="11">
        <f t="shared" si="527"/>
        <v>3.0000000000000027E-3</v>
      </c>
      <c r="BG705" s="11">
        <f t="shared" si="528"/>
        <v>300</v>
      </c>
      <c r="BH705" s="11">
        <f t="shared" si="529"/>
        <v>-8.4600164787730178E-2</v>
      </c>
      <c r="BI705" s="11">
        <f t="shared" si="530"/>
        <v>4.9153998352122699</v>
      </c>
      <c r="BJ705" s="11">
        <f t="shared" si="531"/>
        <v>0.12958065725999937</v>
      </c>
      <c r="BK705" s="11">
        <f t="shared" si="532"/>
        <v>-0.12838800000000045</v>
      </c>
      <c r="BL705" s="11">
        <f t="shared" si="533"/>
        <v>239.07963303054251</v>
      </c>
      <c r="BN705" s="11">
        <v>339</v>
      </c>
      <c r="BO705" s="11">
        <v>1.0580000000000001</v>
      </c>
      <c r="BP705" s="11">
        <f t="shared" si="534"/>
        <v>105800</v>
      </c>
      <c r="BQ705" s="11">
        <f t="shared" si="535"/>
        <v>-3.0000000000001137E-3</v>
      </c>
      <c r="BR705" s="11">
        <f t="shared" si="536"/>
        <v>-300</v>
      </c>
      <c r="BS705" s="11">
        <f t="shared" si="537"/>
        <v>2.4485667699166973E-2</v>
      </c>
      <c r="BT705" s="11">
        <f t="shared" si="538"/>
        <v>5.0244856676991674</v>
      </c>
      <c r="BU705" s="11">
        <f t="shared" si="539"/>
        <v>-0.10112560892283014</v>
      </c>
      <c r="BV705" s="11">
        <f t="shared" si="540"/>
        <v>-0.16504800000000058</v>
      </c>
      <c r="BW705" s="11">
        <f t="shared" si="541"/>
        <v>229.39398754108626</v>
      </c>
    </row>
    <row r="706" spans="1:75" x14ac:dyDescent="0.35">
      <c r="A706" s="4">
        <v>340</v>
      </c>
      <c r="B706" s="5">
        <v>54.78</v>
      </c>
      <c r="C706" s="5">
        <f t="shared" si="494"/>
        <v>-1.490000000000002</v>
      </c>
      <c r="D706" s="5">
        <f t="shared" si="495"/>
        <v>1.7386220279179425</v>
      </c>
      <c r="E706" s="5">
        <f t="shared" si="496"/>
        <v>5.4780000000000001E-5</v>
      </c>
      <c r="F706" s="5">
        <f t="shared" si="497"/>
        <v>-1.490000000000001E-6</v>
      </c>
      <c r="G706" s="5">
        <f t="shared" si="498"/>
        <v>-4.261377972082057</v>
      </c>
      <c r="H706" s="6">
        <f t="shared" si="499"/>
        <v>3.1635440897643252E-3</v>
      </c>
      <c r="K706" s="11">
        <v>340</v>
      </c>
      <c r="L706" s="11">
        <v>1.4359999999999999</v>
      </c>
      <c r="M706" s="11">
        <f t="shared" si="500"/>
        <v>143600</v>
      </c>
      <c r="N706" s="11">
        <f t="shared" si="501"/>
        <v>-2.9999999999998916E-3</v>
      </c>
      <c r="O706" s="11">
        <f t="shared" si="501"/>
        <v>-300</v>
      </c>
      <c r="P706" s="11">
        <f t="shared" si="502"/>
        <v>0.15715443990628153</v>
      </c>
      <c r="Q706" s="11">
        <f t="shared" si="502"/>
        <v>5.1571544399062814</v>
      </c>
      <c r="R706" s="11">
        <f t="shared" si="503"/>
        <v>-7.5837189009336073E-2</v>
      </c>
      <c r="S706" s="11">
        <f t="shared" si="504"/>
        <v>0.21396400000000015</v>
      </c>
      <c r="T706" s="11">
        <f t="shared" si="493"/>
        <v>322.45860798579741</v>
      </c>
      <c r="V706" s="11">
        <v>340</v>
      </c>
      <c r="W706" s="25">
        <v>1.091</v>
      </c>
      <c r="X706" s="11">
        <f t="shared" si="505"/>
        <v>109100</v>
      </c>
      <c r="Y706" s="11">
        <f t="shared" si="506"/>
        <v>1.0000000000001119E-3</v>
      </c>
      <c r="Z706" s="11">
        <f t="shared" si="507"/>
        <v>100.00000000001455</v>
      </c>
      <c r="AA706" s="11">
        <f t="shared" si="508"/>
        <v>3.7824750588341866E-2</v>
      </c>
      <c r="AB706" s="11">
        <f t="shared" si="509"/>
        <v>5.0378247505883422</v>
      </c>
      <c r="AC706" s="11">
        <f>(AB706-AB707)/(G707-G706)</f>
        <v>3.3222909022198217E-2</v>
      </c>
      <c r="AD706" s="11">
        <f>X706*F706</f>
        <v>-0.16255900000000012</v>
      </c>
      <c r="AE706" s="11">
        <f>(X706*E706)/(($I$3+$I$4)*286.9)+273</f>
        <v>310.57614297528198</v>
      </c>
      <c r="AG706" s="11">
        <v>340</v>
      </c>
      <c r="AH706" s="11">
        <v>0.99299999999999999</v>
      </c>
      <c r="AI706" s="11">
        <f t="shared" si="510"/>
        <v>99300</v>
      </c>
      <c r="AJ706" s="11">
        <f t="shared" si="511"/>
        <v>4.0000000000000036E-3</v>
      </c>
      <c r="AK706" s="11">
        <f t="shared" si="512"/>
        <v>400</v>
      </c>
      <c r="AL706" s="11">
        <f t="shared" si="513"/>
        <v>-3.0507515046188267E-3</v>
      </c>
      <c r="AM706" s="11">
        <f t="shared" si="514"/>
        <v>4.9969492484953815</v>
      </c>
      <c r="AN706" s="11">
        <f t="shared" si="515"/>
        <v>0.14578030753358395</v>
      </c>
      <c r="AO706" s="11">
        <f t="shared" si="516"/>
        <v>-0.14795700000000009</v>
      </c>
      <c r="AP706" s="11">
        <f t="shared" si="517"/>
        <v>233.20622494935554</v>
      </c>
      <c r="AR706" s="11">
        <v>340</v>
      </c>
      <c r="AS706" s="11">
        <v>0.92700000000000005</v>
      </c>
      <c r="AT706" s="11">
        <f t="shared" si="518"/>
        <v>92700</v>
      </c>
      <c r="AU706" s="11">
        <f t="shared" si="519"/>
        <v>-1.7000000000000015E-2</v>
      </c>
      <c r="AV706" s="11">
        <f t="shared" si="520"/>
        <v>-1700</v>
      </c>
      <c r="AW706" s="11">
        <f t="shared" si="521"/>
        <v>-3.2920265855502902E-2</v>
      </c>
      <c r="AX706" s="11">
        <f t="shared" si="522"/>
        <v>4.9670797341444972</v>
      </c>
      <c r="AY706" s="11">
        <f t="shared" si="523"/>
        <v>-0.67118698351577322</v>
      </c>
      <c r="AZ706" s="11">
        <f t="shared" si="524"/>
        <v>-0.13812300000000008</v>
      </c>
      <c r="BA706" s="11">
        <f t="shared" si="525"/>
        <v>235.85112842704189</v>
      </c>
      <c r="BC706" s="11">
        <v>340</v>
      </c>
      <c r="BD706" s="11">
        <v>0.82599999999999996</v>
      </c>
      <c r="BE706" s="11">
        <f t="shared" si="526"/>
        <v>82600</v>
      </c>
      <c r="BF706" s="11">
        <f t="shared" si="527"/>
        <v>0</v>
      </c>
      <c r="BG706" s="11">
        <f t="shared" si="528"/>
        <v>0</v>
      </c>
      <c r="BH706" s="11">
        <f t="shared" si="529"/>
        <v>-8.3019952679617801E-2</v>
      </c>
      <c r="BI706" s="11">
        <f t="shared" si="530"/>
        <v>4.916980047320382</v>
      </c>
      <c r="BJ706" s="11">
        <f t="shared" si="531"/>
        <v>0</v>
      </c>
      <c r="BK706" s="11">
        <f t="shared" si="532"/>
        <v>-0.12307400000000009</v>
      </c>
      <c r="BL706" s="11">
        <f t="shared" si="533"/>
        <v>239.89863223380431</v>
      </c>
      <c r="BN706" s="11">
        <v>340</v>
      </c>
      <c r="BO706" s="11">
        <v>1.0549999999999999</v>
      </c>
      <c r="BP706" s="11">
        <f t="shared" si="534"/>
        <v>105500</v>
      </c>
      <c r="BQ706" s="11">
        <f t="shared" si="535"/>
        <v>-4.0000000000000036E-3</v>
      </c>
      <c r="BR706" s="11">
        <f t="shared" si="536"/>
        <v>-400</v>
      </c>
      <c r="BS706" s="11">
        <f t="shared" si="537"/>
        <v>2.3252459633711444E-2</v>
      </c>
      <c r="BT706" s="11">
        <f t="shared" si="538"/>
        <v>5.0232524596337118</v>
      </c>
      <c r="BU706" s="11">
        <f t="shared" si="539"/>
        <v>-0.13775060310392503</v>
      </c>
      <c r="BV706" s="11">
        <f t="shared" si="540"/>
        <v>-0.15719500000000011</v>
      </c>
      <c r="BW706" s="11">
        <f t="shared" si="541"/>
        <v>230.72161865213505</v>
      </c>
    </row>
    <row r="707" spans="1:75" x14ac:dyDescent="0.35">
      <c r="A707" s="4">
        <v>341</v>
      </c>
      <c r="B707" s="5">
        <v>53.29</v>
      </c>
      <c r="C707" s="5">
        <f t="shared" si="494"/>
        <v>-1.4200000000000017</v>
      </c>
      <c r="D707" s="5">
        <f t="shared" si="495"/>
        <v>1.7266457202409118</v>
      </c>
      <c r="E707" s="5">
        <f t="shared" si="496"/>
        <v>5.329E-5</v>
      </c>
      <c r="F707" s="5">
        <f t="shared" si="497"/>
        <v>-1.4200000000000033E-6</v>
      </c>
      <c r="G707" s="5">
        <f t="shared" si="498"/>
        <v>-4.2733542797590882</v>
      </c>
      <c r="H707" s="6">
        <f t="shared" si="499"/>
        <v>2.8596990431149494E-3</v>
      </c>
      <c r="K707" s="11">
        <v>341</v>
      </c>
      <c r="L707" s="11">
        <v>1.4330000000000001</v>
      </c>
      <c r="M707" s="11">
        <f t="shared" si="500"/>
        <v>143300</v>
      </c>
      <c r="N707" s="11">
        <f t="shared" si="501"/>
        <v>-1.4000000000000012E-2</v>
      </c>
      <c r="O707" s="11">
        <f t="shared" si="501"/>
        <v>-1400</v>
      </c>
      <c r="P707" s="11">
        <f t="shared" si="502"/>
        <v>0.1562461903973445</v>
      </c>
      <c r="Q707" s="11">
        <f t="shared" si="502"/>
        <v>5.1562461903973444</v>
      </c>
      <c r="R707" s="11">
        <f t="shared" si="503"/>
        <v>-0.36351123477376773</v>
      </c>
      <c r="S707" s="11">
        <f t="shared" si="504"/>
        <v>0.20348600000000047</v>
      </c>
      <c r="T707" s="11">
        <f t="shared" si="493"/>
        <v>321.01283294273554</v>
      </c>
      <c r="V707" s="11">
        <v>341</v>
      </c>
      <c r="W707" s="25">
        <v>1.0920000000000001</v>
      </c>
      <c r="X707" s="11">
        <f t="shared" si="505"/>
        <v>109200.00000000001</v>
      </c>
      <c r="Y707" s="11">
        <f t="shared" si="506"/>
        <v>2.0000000000000018E-3</v>
      </c>
      <c r="Z707" s="11">
        <f t="shared" si="507"/>
        <v>200</v>
      </c>
      <c r="AA707" s="11">
        <f t="shared" si="508"/>
        <v>3.8222638368718462E-2</v>
      </c>
      <c r="AB707" s="11">
        <f t="shared" si="509"/>
        <v>5.0382226383687181</v>
      </c>
      <c r="AC707" s="11">
        <f>(AB707-AB708)/(G708-G707)</f>
        <v>6.7751013169002117E-2</v>
      </c>
      <c r="AD707" s="11">
        <f>X707*F707</f>
        <v>-0.1550640000000004</v>
      </c>
      <c r="AE707" s="11">
        <f>(X707*E707)/(($I$3+$I$4)*286.9)+273</f>
        <v>309.58758797869314</v>
      </c>
      <c r="AG707" s="11">
        <v>341</v>
      </c>
      <c r="AH707" s="11">
        <v>0.997</v>
      </c>
      <c r="AI707" s="11">
        <f t="shared" si="510"/>
        <v>99700</v>
      </c>
      <c r="AJ707" s="11">
        <f t="shared" si="511"/>
        <v>1.0000000000000009E-3</v>
      </c>
      <c r="AK707" s="11">
        <f t="shared" si="512"/>
        <v>100</v>
      </c>
      <c r="AL707" s="11">
        <f t="shared" si="513"/>
        <v>-1.3048416883442813E-3</v>
      </c>
      <c r="AM707" s="11">
        <f t="shared" si="514"/>
        <v>4.9986951583116559</v>
      </c>
      <c r="AN707" s="11">
        <f t="shared" si="515"/>
        <v>3.7118718262433896E-2</v>
      </c>
      <c r="AO707" s="11">
        <f t="shared" si="516"/>
        <v>-0.14157400000000034</v>
      </c>
      <c r="AP707" s="11">
        <f t="shared" si="517"/>
        <v>234.13266686389437</v>
      </c>
      <c r="AR707" s="11">
        <v>341</v>
      </c>
      <c r="AS707" s="11">
        <v>0.91</v>
      </c>
      <c r="AT707" s="11">
        <f t="shared" si="518"/>
        <v>91000</v>
      </c>
      <c r="AU707" s="11">
        <f t="shared" si="519"/>
        <v>-2.300000000000002E-2</v>
      </c>
      <c r="AV707" s="11">
        <f t="shared" si="520"/>
        <v>-2300</v>
      </c>
      <c r="AW707" s="11">
        <f t="shared" si="521"/>
        <v>-4.0958607678906384E-2</v>
      </c>
      <c r="AX707" s="11">
        <f t="shared" si="522"/>
        <v>4.9590413923210939</v>
      </c>
      <c r="AY707" s="11">
        <f t="shared" si="523"/>
        <v>-0.94784933669128213</v>
      </c>
      <c r="AZ707" s="11">
        <f t="shared" si="524"/>
        <v>-0.12922000000000031</v>
      </c>
      <c r="BA707" s="11">
        <f t="shared" si="525"/>
        <v>237.52429974538001</v>
      </c>
      <c r="BC707" s="11">
        <v>341</v>
      </c>
      <c r="BD707" s="11">
        <v>0.82599999999999996</v>
      </c>
      <c r="BE707" s="11">
        <f t="shared" si="526"/>
        <v>82600</v>
      </c>
      <c r="BF707" s="11">
        <f t="shared" si="527"/>
        <v>-2.0000000000000018E-3</v>
      </c>
      <c r="BG707" s="11">
        <f t="shared" si="528"/>
        <v>-200</v>
      </c>
      <c r="BH707" s="11">
        <f t="shared" si="529"/>
        <v>-8.3019952679617801E-2</v>
      </c>
      <c r="BI707" s="11">
        <f t="shared" si="530"/>
        <v>4.916980047320382</v>
      </c>
      <c r="BJ707" s="11">
        <f t="shared" si="531"/>
        <v>-8.9759846058390866E-2</v>
      </c>
      <c r="BK707" s="11">
        <f t="shared" si="532"/>
        <v>-0.11729200000000027</v>
      </c>
      <c r="BL707" s="11">
        <f t="shared" si="533"/>
        <v>240.79897976888338</v>
      </c>
      <c r="BN707" s="11">
        <v>341</v>
      </c>
      <c r="BO707" s="11">
        <v>1.0509999999999999</v>
      </c>
      <c r="BP707" s="11">
        <f t="shared" si="534"/>
        <v>105100</v>
      </c>
      <c r="BQ707" s="11">
        <f t="shared" si="535"/>
        <v>-2.9999999999998916E-3</v>
      </c>
      <c r="BR707" s="11">
        <f t="shared" si="536"/>
        <v>-300</v>
      </c>
      <c r="BS707" s="11">
        <f t="shared" si="537"/>
        <v>2.1602716028242194E-2</v>
      </c>
      <c r="BT707" s="11">
        <f t="shared" si="538"/>
        <v>5.0216027160282426</v>
      </c>
      <c r="BU707" s="11">
        <f t="shared" si="539"/>
        <v>-0.10583880965465949</v>
      </c>
      <c r="BV707" s="11">
        <f t="shared" si="540"/>
        <v>-0.14924200000000035</v>
      </c>
      <c r="BW707" s="11">
        <f t="shared" si="541"/>
        <v>232.0275154202136</v>
      </c>
    </row>
    <row r="708" spans="1:75" x14ac:dyDescent="0.35">
      <c r="A708" s="4">
        <v>342</v>
      </c>
      <c r="B708" s="5">
        <v>51.87</v>
      </c>
      <c r="C708" s="5">
        <f t="shared" si="494"/>
        <v>-1.3399999999999963</v>
      </c>
      <c r="D708" s="5">
        <f t="shared" si="495"/>
        <v>1.7149162479935849</v>
      </c>
      <c r="E708" s="5">
        <f t="shared" si="496"/>
        <v>5.1869999999999996E-5</v>
      </c>
      <c r="F708" s="5">
        <f t="shared" si="497"/>
        <v>-1.3399999999999973E-6</v>
      </c>
      <c r="G708" s="5">
        <f t="shared" si="498"/>
        <v>-4.2850837520064147</v>
      </c>
      <c r="H708" s="6">
        <f t="shared" si="499"/>
        <v>2.5705231765919268E-3</v>
      </c>
      <c r="K708" s="11">
        <v>342</v>
      </c>
      <c r="L708" s="11">
        <v>1.419</v>
      </c>
      <c r="M708" s="11">
        <f t="shared" si="500"/>
        <v>141900</v>
      </c>
      <c r="N708" s="11">
        <f t="shared" si="501"/>
        <v>-6.0000000000000053E-3</v>
      </c>
      <c r="O708" s="11">
        <f t="shared" si="501"/>
        <v>-600</v>
      </c>
      <c r="P708" s="11">
        <f t="shared" si="502"/>
        <v>0.15198239545747402</v>
      </c>
      <c r="Q708" s="11">
        <f t="shared" si="502"/>
        <v>5.1519823954574742</v>
      </c>
      <c r="R708" s="11">
        <f t="shared" si="503"/>
        <v>-0.16189335296823051</v>
      </c>
      <c r="S708" s="11">
        <f t="shared" si="504"/>
        <v>0.19014599999999962</v>
      </c>
      <c r="T708" s="11">
        <f t="shared" si="493"/>
        <v>319.27687931570392</v>
      </c>
      <c r="V708" s="11">
        <v>342</v>
      </c>
      <c r="W708" s="25">
        <v>1.0940000000000001</v>
      </c>
      <c r="X708" s="11">
        <f t="shared" si="505"/>
        <v>109400.00000000001</v>
      </c>
      <c r="Y708" s="11">
        <f t="shared" si="506"/>
        <v>-8.0000000000000071E-3</v>
      </c>
      <c r="Z708" s="11">
        <f t="shared" si="507"/>
        <v>-800</v>
      </c>
      <c r="AA708" s="11">
        <f t="shared" si="508"/>
        <v>3.9017321997412001E-2</v>
      </c>
      <c r="AB708" s="11">
        <f t="shared" si="509"/>
        <v>5.0390173219974121</v>
      </c>
      <c r="AC708" s="11">
        <f>(AB708-AB709)/(G709-G708)</f>
        <v>-0.28041794968629091</v>
      </c>
      <c r="AD708" s="11">
        <f>X708*F708</f>
        <v>-0.14659599999999973</v>
      </c>
      <c r="AE708" s="11">
        <f>(X708*E708)/(($I$3+$I$4)*286.9)+273</f>
        <v>308.67787594882316</v>
      </c>
      <c r="AG708" s="11">
        <v>342</v>
      </c>
      <c r="AH708" s="11">
        <v>0.998</v>
      </c>
      <c r="AI708" s="11">
        <f t="shared" si="510"/>
        <v>99800</v>
      </c>
      <c r="AJ708" s="11">
        <f t="shared" si="511"/>
        <v>8.999999999999897E-3</v>
      </c>
      <c r="AK708" s="11">
        <f t="shared" si="512"/>
        <v>899.99999999998545</v>
      </c>
      <c r="AL708" s="11">
        <f t="shared" si="513"/>
        <v>-8.6945871262889137E-4</v>
      </c>
      <c r="AM708" s="11">
        <f t="shared" si="514"/>
        <v>4.9991305412873714</v>
      </c>
      <c r="AN708" s="11">
        <f t="shared" si="515"/>
        <v>0.34300576233389035</v>
      </c>
      <c r="AO708" s="11">
        <f t="shared" si="516"/>
        <v>-0.13373199999999974</v>
      </c>
      <c r="AP708" s="11">
        <f t="shared" si="517"/>
        <v>235.13040561673273</v>
      </c>
      <c r="AR708" s="11">
        <v>342</v>
      </c>
      <c r="AS708" s="11">
        <v>0.88700000000000001</v>
      </c>
      <c r="AT708" s="11">
        <f t="shared" si="518"/>
        <v>88700</v>
      </c>
      <c r="AU708" s="11">
        <f t="shared" si="519"/>
        <v>-2.300000000000002E-2</v>
      </c>
      <c r="AV708" s="11">
        <f t="shared" si="520"/>
        <v>-2300</v>
      </c>
      <c r="AW708" s="11">
        <f t="shared" si="521"/>
        <v>-5.2076380168273602E-2</v>
      </c>
      <c r="AX708" s="11">
        <f t="shared" si="522"/>
        <v>4.9479236198317267</v>
      </c>
      <c r="AY708" s="11">
        <f t="shared" si="523"/>
        <v>-1.0037765274240136</v>
      </c>
      <c r="AZ708" s="11">
        <f t="shared" si="524"/>
        <v>-0.11885799999999977</v>
      </c>
      <c r="BA708" s="11">
        <f t="shared" si="525"/>
        <v>239.34235449102397</v>
      </c>
      <c r="BC708" s="11">
        <v>342</v>
      </c>
      <c r="BD708" s="11">
        <v>0.82399999999999995</v>
      </c>
      <c r="BE708" s="11">
        <f t="shared" si="526"/>
        <v>82400</v>
      </c>
      <c r="BF708" s="11">
        <f t="shared" si="527"/>
        <v>-4.0000000000000036E-3</v>
      </c>
      <c r="BG708" s="11">
        <f t="shared" si="528"/>
        <v>-400</v>
      </c>
      <c r="BH708" s="11">
        <f t="shared" si="529"/>
        <v>-8.4072788302884227E-2</v>
      </c>
      <c r="BI708" s="11">
        <f t="shared" si="530"/>
        <v>4.9159272116971158</v>
      </c>
      <c r="BJ708" s="11">
        <f t="shared" si="531"/>
        <v>-0.18592140889893999</v>
      </c>
      <c r="BK708" s="11">
        <f t="shared" si="532"/>
        <v>-0.11041599999999978</v>
      </c>
      <c r="BL708" s="11">
        <f t="shared" si="533"/>
        <v>241.7329200683244</v>
      </c>
      <c r="BN708" s="11">
        <v>342</v>
      </c>
      <c r="BO708" s="11">
        <v>1.048</v>
      </c>
      <c r="BP708" s="11">
        <f t="shared" si="534"/>
        <v>104800</v>
      </c>
      <c r="BQ708" s="11">
        <f t="shared" si="535"/>
        <v>-2.0000000000000018E-3</v>
      </c>
      <c r="BR708" s="11">
        <f t="shared" si="536"/>
        <v>-200</v>
      </c>
      <c r="BS708" s="11">
        <f t="shared" si="537"/>
        <v>2.0361282647707864E-2</v>
      </c>
      <c r="BT708" s="11">
        <f t="shared" si="538"/>
        <v>5.0203612826477082</v>
      </c>
      <c r="BU708" s="11">
        <f t="shared" si="539"/>
        <v>-7.2983353873096152E-2</v>
      </c>
      <c r="BV708" s="11">
        <f t="shared" si="540"/>
        <v>-0.14043199999999972</v>
      </c>
      <c r="BW708" s="11">
        <f t="shared" si="541"/>
        <v>233.23313134903398</v>
      </c>
    </row>
    <row r="709" spans="1:75" x14ac:dyDescent="0.35">
      <c r="A709" s="4">
        <v>343</v>
      </c>
      <c r="B709" s="5">
        <v>50.53</v>
      </c>
      <c r="C709" s="5">
        <f t="shared" si="494"/>
        <v>-1.2700000000000031</v>
      </c>
      <c r="D709" s="5">
        <f t="shared" si="495"/>
        <v>1.7035492982382305</v>
      </c>
      <c r="E709" s="5">
        <f t="shared" si="496"/>
        <v>5.0529999999999999E-5</v>
      </c>
      <c r="F709" s="5">
        <f t="shared" si="497"/>
        <v>-1.2699999999999997E-6</v>
      </c>
      <c r="G709" s="5">
        <f t="shared" si="498"/>
        <v>-4.2964507017617697</v>
      </c>
      <c r="H709" s="6">
        <f t="shared" si="499"/>
        <v>2.2961586711919557E-3</v>
      </c>
      <c r="K709" s="11">
        <v>343</v>
      </c>
      <c r="L709" s="11">
        <v>1.413</v>
      </c>
      <c r="M709" s="11">
        <f t="shared" si="500"/>
        <v>141300</v>
      </c>
      <c r="N709" s="11">
        <f t="shared" si="501"/>
        <v>-1.5000000000000124E-2</v>
      </c>
      <c r="O709" s="11">
        <f t="shared" si="501"/>
        <v>-1500</v>
      </c>
      <c r="P709" s="11">
        <f t="shared" si="502"/>
        <v>0.15014216184855861</v>
      </c>
      <c r="Q709" s="11">
        <f t="shared" si="502"/>
        <v>5.1501421618485583</v>
      </c>
      <c r="R709" s="11">
        <f t="shared" si="503"/>
        <v>-0.41927057896284836</v>
      </c>
      <c r="S709" s="11">
        <f t="shared" si="504"/>
        <v>0.17945099999999994</v>
      </c>
      <c r="T709" s="11">
        <f t="shared" si="493"/>
        <v>317.89075205775077</v>
      </c>
      <c r="V709" s="11">
        <v>343</v>
      </c>
      <c r="W709" s="25">
        <v>1.0860000000000001</v>
      </c>
      <c r="X709" s="11">
        <f t="shared" si="505"/>
        <v>108600.00000000001</v>
      </c>
      <c r="Y709" s="11">
        <f t="shared" si="506"/>
        <v>-9.000000000000119E-3</v>
      </c>
      <c r="Z709" s="11">
        <f t="shared" si="507"/>
        <v>-900.00000000001455</v>
      </c>
      <c r="AA709" s="11">
        <f t="shared" si="508"/>
        <v>3.5829825252828171E-2</v>
      </c>
      <c r="AB709" s="11">
        <f t="shared" si="509"/>
        <v>5.0358298252528284</v>
      </c>
      <c r="AC709" s="11">
        <f>(AB709-AB710)/(G710-G709)</f>
        <v>-0.32692516293778101</v>
      </c>
      <c r="AD709" s="11">
        <f>X709*F709</f>
        <v>-0.13792199999999999</v>
      </c>
      <c r="AE709" s="11">
        <f>(X709*E709)/(($I$3+$I$4)*286.9)+273</f>
        <v>307.50202175139231</v>
      </c>
      <c r="AG709" s="11">
        <v>343</v>
      </c>
      <c r="AH709" s="11">
        <v>1.0069999999999999</v>
      </c>
      <c r="AI709" s="11">
        <f t="shared" si="510"/>
        <v>100699.99999999999</v>
      </c>
      <c r="AJ709" s="11">
        <f t="shared" si="511"/>
        <v>-2.0000000000000018E-3</v>
      </c>
      <c r="AK709" s="11">
        <f t="shared" si="512"/>
        <v>-200</v>
      </c>
      <c r="AL709" s="11">
        <f t="shared" si="513"/>
        <v>3.0294705536179621E-3</v>
      </c>
      <c r="AM709" s="11">
        <f t="shared" si="514"/>
        <v>5.003029470553618</v>
      </c>
      <c r="AN709" s="11">
        <f t="shared" si="515"/>
        <v>-7.8101974754550205E-2</v>
      </c>
      <c r="AO709" s="11">
        <f t="shared" si="516"/>
        <v>-0.12788899999999995</v>
      </c>
      <c r="AP709" s="11">
        <f t="shared" si="517"/>
        <v>235.77603484555769</v>
      </c>
      <c r="AR709" s="11">
        <v>343</v>
      </c>
      <c r="AS709" s="11">
        <v>0.86399999999999999</v>
      </c>
      <c r="AT709" s="11">
        <f t="shared" si="518"/>
        <v>86400</v>
      </c>
      <c r="AU709" s="11">
        <f t="shared" si="519"/>
        <v>-1.8000000000000016E-2</v>
      </c>
      <c r="AV709" s="11">
        <f t="shared" si="520"/>
        <v>-1800</v>
      </c>
      <c r="AW709" s="11">
        <f t="shared" si="521"/>
        <v>-6.3486257521106718E-2</v>
      </c>
      <c r="AX709" s="11">
        <f t="shared" si="522"/>
        <v>4.9365137424788932</v>
      </c>
      <c r="AY709" s="11">
        <f t="shared" si="523"/>
        <v>-0.8270890829161226</v>
      </c>
      <c r="AZ709" s="11">
        <f t="shared" si="524"/>
        <v>-0.10972799999999998</v>
      </c>
      <c r="BA709" s="11">
        <f t="shared" si="525"/>
        <v>241.06205968874065</v>
      </c>
      <c r="BC709" s="11">
        <v>343</v>
      </c>
      <c r="BD709" s="11">
        <v>0.82</v>
      </c>
      <c r="BE709" s="11">
        <f t="shared" si="526"/>
        <v>82000</v>
      </c>
      <c r="BF709" s="11">
        <f t="shared" si="527"/>
        <v>2.0000000000000018E-3</v>
      </c>
      <c r="BG709" s="11">
        <f t="shared" si="528"/>
        <v>200</v>
      </c>
      <c r="BH709" s="11">
        <f t="shared" si="529"/>
        <v>-8.6186147616283335E-2</v>
      </c>
      <c r="BI709" s="11">
        <f t="shared" si="530"/>
        <v>4.9138138523837167</v>
      </c>
      <c r="BJ709" s="11">
        <f t="shared" si="531"/>
        <v>9.5701095712356604E-2</v>
      </c>
      <c r="BK709" s="11">
        <f t="shared" si="532"/>
        <v>-0.10413999999999997</v>
      </c>
      <c r="BL709" s="11">
        <f t="shared" si="533"/>
        <v>242.68852887125848</v>
      </c>
      <c r="BN709" s="11">
        <v>343</v>
      </c>
      <c r="BO709" s="11">
        <v>1.046</v>
      </c>
      <c r="BP709" s="11">
        <f t="shared" si="534"/>
        <v>104600</v>
      </c>
      <c r="BQ709" s="11">
        <f t="shared" si="535"/>
        <v>-3.0000000000001137E-3</v>
      </c>
      <c r="BR709" s="11">
        <f t="shared" si="536"/>
        <v>-300.00000000001455</v>
      </c>
      <c r="BS709" s="11">
        <f t="shared" si="537"/>
        <v>1.953168453125545E-2</v>
      </c>
      <c r="BT709" s="11">
        <f t="shared" si="538"/>
        <v>5.0195316845312554</v>
      </c>
      <c r="BU709" s="11">
        <f t="shared" si="539"/>
        <v>-0.11283477463588215</v>
      </c>
      <c r="BV709" s="11">
        <f t="shared" si="540"/>
        <v>-0.13284199999999996</v>
      </c>
      <c r="BW709" s="11">
        <f t="shared" si="541"/>
        <v>234.3343917065078</v>
      </c>
    </row>
    <row r="710" spans="1:75" x14ac:dyDescent="0.35">
      <c r="A710" s="4">
        <v>344</v>
      </c>
      <c r="B710" s="5">
        <v>49.26</v>
      </c>
      <c r="C710" s="5">
        <f t="shared" si="494"/>
        <v>-1.1999999999999957</v>
      </c>
      <c r="D710" s="5">
        <f t="shared" si="495"/>
        <v>1.6924944075030843</v>
      </c>
      <c r="E710" s="5">
        <f t="shared" si="496"/>
        <v>4.9259999999999999E-5</v>
      </c>
      <c r="F710" s="5">
        <f t="shared" si="497"/>
        <v>-1.1999999999999953E-6</v>
      </c>
      <c r="G710" s="5">
        <f t="shared" si="498"/>
        <v>-4.3075055924969154</v>
      </c>
      <c r="H710" s="6">
        <f t="shared" si="499"/>
        <v>2.0367405404463079E-3</v>
      </c>
      <c r="K710" s="11">
        <v>344</v>
      </c>
      <c r="L710" s="11">
        <v>1.3979999999999999</v>
      </c>
      <c r="M710" s="11">
        <f t="shared" si="500"/>
        <v>139800</v>
      </c>
      <c r="N710" s="11">
        <f t="shared" si="501"/>
        <v>-2.0999999999999908E-2</v>
      </c>
      <c r="O710" s="11">
        <f t="shared" si="501"/>
        <v>-2100</v>
      </c>
      <c r="P710" s="11">
        <f t="shared" si="502"/>
        <v>0.14550717140966257</v>
      </c>
      <c r="Q710" s="11">
        <f t="shared" si="502"/>
        <v>5.1455071714096627</v>
      </c>
      <c r="R710" s="11">
        <f t="shared" si="503"/>
        <v>-0.61371034013133119</v>
      </c>
      <c r="S710" s="11">
        <f t="shared" si="504"/>
        <v>0.16775999999999935</v>
      </c>
      <c r="T710" s="11">
        <f t="shared" ref="T710:T725" si="542">(M710*E710)/(($I$3+$I$4)*286.9)+273</f>
        <v>316.29791664853605</v>
      </c>
      <c r="V710" s="11">
        <v>344</v>
      </c>
      <c r="W710" s="25">
        <v>1.077</v>
      </c>
      <c r="X710" s="11">
        <f t="shared" si="505"/>
        <v>107700</v>
      </c>
      <c r="Y710" s="11">
        <f t="shared" si="506"/>
        <v>-1.2000000000000011E-2</v>
      </c>
      <c r="Z710" s="11">
        <f t="shared" si="507"/>
        <v>-1200</v>
      </c>
      <c r="AA710" s="11">
        <f t="shared" si="508"/>
        <v>3.2215703297981568E-2</v>
      </c>
      <c r="AB710" s="11">
        <f t="shared" si="509"/>
        <v>5.0322157032979815</v>
      </c>
      <c r="AC710" s="11">
        <f>(AB710-AB711)/(G711-G710)</f>
        <v>-0.45432346273496504</v>
      </c>
      <c r="AD710" s="11">
        <f>X710*F710</f>
        <v>-0.12923999999999949</v>
      </c>
      <c r="AE710" s="11">
        <f>(X710*E710)/(($I$3+$I$4)*286.9)+273</f>
        <v>306.35612033653314</v>
      </c>
      <c r="AG710" s="11">
        <v>344</v>
      </c>
      <c r="AH710" s="11">
        <v>1.0049999999999999</v>
      </c>
      <c r="AI710" s="11">
        <f t="shared" si="510"/>
        <v>100499.99999999999</v>
      </c>
      <c r="AJ710" s="11">
        <f t="shared" si="511"/>
        <v>-1.19999999999999E-2</v>
      </c>
      <c r="AK710" s="11">
        <f t="shared" si="512"/>
        <v>-1199.9999999999854</v>
      </c>
      <c r="AL710" s="11">
        <f t="shared" si="513"/>
        <v>2.1660617565076304E-3</v>
      </c>
      <c r="AM710" s="11">
        <f t="shared" si="514"/>
        <v>5.0021660617565074</v>
      </c>
      <c r="AN710" s="11">
        <f t="shared" si="515"/>
        <v>-0.48706825707066032</v>
      </c>
      <c r="AO710" s="11">
        <f t="shared" si="516"/>
        <v>-0.12059999999999951</v>
      </c>
      <c r="AP710" s="11">
        <f t="shared" si="517"/>
        <v>236.78367878196445</v>
      </c>
      <c r="AR710" s="11">
        <v>344</v>
      </c>
      <c r="AS710" s="11">
        <v>0.84599999999999997</v>
      </c>
      <c r="AT710" s="11">
        <f t="shared" si="518"/>
        <v>84600</v>
      </c>
      <c r="AU710" s="11">
        <f t="shared" si="519"/>
        <v>-5.0000000000000044E-3</v>
      </c>
      <c r="AV710" s="11">
        <f t="shared" si="520"/>
        <v>-500</v>
      </c>
      <c r="AW710" s="11">
        <f t="shared" si="521"/>
        <v>-7.2629636960976476E-2</v>
      </c>
      <c r="AX710" s="11">
        <f t="shared" si="522"/>
        <v>4.9273703630390235</v>
      </c>
      <c r="AY710" s="11">
        <f t="shared" si="523"/>
        <v>-0.24035603776189379</v>
      </c>
      <c r="AZ710" s="11">
        <f t="shared" si="524"/>
        <v>-0.1015199999999996</v>
      </c>
      <c r="BA710" s="11">
        <f t="shared" si="525"/>
        <v>242.51342512392233</v>
      </c>
      <c r="BC710" s="11">
        <v>344</v>
      </c>
      <c r="BD710" s="11">
        <v>0.82199999999999995</v>
      </c>
      <c r="BE710" s="11">
        <f t="shared" si="526"/>
        <v>82200</v>
      </c>
      <c r="BF710" s="11">
        <f t="shared" si="527"/>
        <v>5.0000000000000044E-3</v>
      </c>
      <c r="BG710" s="11">
        <f t="shared" si="528"/>
        <v>500</v>
      </c>
      <c r="BH710" s="11">
        <f t="shared" si="529"/>
        <v>-8.5128182459949631E-2</v>
      </c>
      <c r="BI710" s="11">
        <f t="shared" si="530"/>
        <v>4.9148718175400505</v>
      </c>
      <c r="BJ710" s="11">
        <f t="shared" si="531"/>
        <v>0.24589490057973676</v>
      </c>
      <c r="BK710" s="11">
        <f t="shared" si="532"/>
        <v>-9.8639999999999617E-2</v>
      </c>
      <c r="BL710" s="11">
        <f t="shared" si="533"/>
        <v>243.37829249629331</v>
      </c>
      <c r="BN710" s="11">
        <v>344</v>
      </c>
      <c r="BO710" s="11">
        <v>1.0429999999999999</v>
      </c>
      <c r="BP710" s="11">
        <f t="shared" si="534"/>
        <v>104299.99999999999</v>
      </c>
      <c r="BQ710" s="11">
        <f t="shared" si="535"/>
        <v>-2.0000000000000018E-3</v>
      </c>
      <c r="BR710" s="11">
        <f t="shared" si="536"/>
        <v>-200</v>
      </c>
      <c r="BS710" s="11">
        <f t="shared" si="537"/>
        <v>1.8284308426530838E-2</v>
      </c>
      <c r="BT710" s="11">
        <f t="shared" si="538"/>
        <v>5.0182843084265309</v>
      </c>
      <c r="BU710" s="11">
        <f t="shared" si="539"/>
        <v>-7.7827173299475236E-2</v>
      </c>
      <c r="BV710" s="11">
        <f t="shared" si="540"/>
        <v>-0.12515999999999949</v>
      </c>
      <c r="BW710" s="11">
        <f t="shared" si="541"/>
        <v>235.41430544237704</v>
      </c>
    </row>
    <row r="711" spans="1:75" x14ac:dyDescent="0.35">
      <c r="A711" s="4">
        <v>345</v>
      </c>
      <c r="B711" s="5">
        <v>48.06</v>
      </c>
      <c r="C711" s="5">
        <f t="shared" ref="C711:C724" si="543">B712-B711</f>
        <v>-1.1300000000000026</v>
      </c>
      <c r="D711" s="5">
        <f t="shared" ref="D711:D725" si="544">LOG(B711)</f>
        <v>1.6817837664678814</v>
      </c>
      <c r="E711" s="5">
        <f t="shared" ref="E711:E725" si="545">B711/1000000</f>
        <v>4.8060000000000004E-5</v>
      </c>
      <c r="F711" s="5">
        <f t="shared" ref="F711:F724" si="546">E712-E711</f>
        <v>-1.1300000000000044E-6</v>
      </c>
      <c r="G711" s="5">
        <f t="shared" ref="G711:G724" si="547">LOG(E711)</f>
        <v>-4.3182162335321186</v>
      </c>
      <c r="H711" s="6">
        <f t="shared" ref="H711:H725" si="548">($I$1+(0.5*$I$2)-((0.5*$I$2)*COS(RADIANS(A711))+(($I$1^2)-((0.5*$I$2)^2)*(SIN(RADIANS(A711))*(SIN(RADIANS(A711)))))^0.5))</f>
        <v>1.7923965440942435E-3</v>
      </c>
      <c r="K711" s="11">
        <v>345</v>
      </c>
      <c r="L711" s="11">
        <v>1.377</v>
      </c>
      <c r="M711" s="11">
        <f t="shared" ref="M711:M725" si="549">L711*100000</f>
        <v>137700</v>
      </c>
      <c r="N711" s="11">
        <f t="shared" ref="N711:N724" si="550">L712-L711</f>
        <v>-2.0999999999999908E-2</v>
      </c>
      <c r="O711" s="11">
        <f t="shared" ref="O711:O724" si="551">M712-M711</f>
        <v>-2100</v>
      </c>
      <c r="P711" s="11">
        <f t="shared" ref="P711:Q725" si="552">LOG(L711)</f>
        <v>0.13893394025692368</v>
      </c>
      <c r="Q711" s="11">
        <f t="shared" si="552"/>
        <v>5.1389339402569236</v>
      </c>
      <c r="R711" s="11">
        <f t="shared" ref="R711:R724" si="553">(Q711-Q712)/(G712-G711)</f>
        <v>-0.64590279972233655</v>
      </c>
      <c r="S711" s="11">
        <f t="shared" ref="S711:S725" si="554">-M711*F711</f>
        <v>0.1556010000000006</v>
      </c>
      <c r="T711" s="11">
        <f t="shared" si="542"/>
        <v>314.60860234583629</v>
      </c>
      <c r="V711" s="11">
        <v>345</v>
      </c>
      <c r="W711" s="25">
        <v>1.0649999999999999</v>
      </c>
      <c r="X711" s="11">
        <f t="shared" ref="X711:X725" si="555">W711*100000</f>
        <v>106500</v>
      </c>
      <c r="Y711" s="11">
        <f t="shared" ref="Y711:Y724" si="556">W712-W711</f>
        <v>-1.4999999999999902E-2</v>
      </c>
      <c r="Z711" s="11">
        <f t="shared" ref="Z711:Z724" si="557">X712-X711</f>
        <v>-1500</v>
      </c>
      <c r="AA711" s="11">
        <f t="shared" ref="AA711:AA725" si="558">LOG(W711)</f>
        <v>2.7349607774756507E-2</v>
      </c>
      <c r="AB711" s="11">
        <f t="shared" ref="AB711:AB725" si="559">LOG(X711)</f>
        <v>5.0273496077747568</v>
      </c>
      <c r="AC711" s="11">
        <f>(AB711-AB712)/(G712-G711)</f>
        <v>-0.59616589232521999</v>
      </c>
      <c r="AD711" s="11">
        <f>X711*F711</f>
        <v>-0.12034500000000047</v>
      </c>
      <c r="AE711" s="11">
        <f>(X711*E711)/(($I$3+$I$4)*286.9)+273</f>
        <v>305.18094516943762</v>
      </c>
      <c r="AG711" s="11">
        <v>345</v>
      </c>
      <c r="AH711" s="11">
        <v>0.99299999999999999</v>
      </c>
      <c r="AI711" s="11">
        <f t="shared" ref="AI711:AI725" si="560">AH711*100000</f>
        <v>99300</v>
      </c>
      <c r="AJ711" s="11">
        <f t="shared" ref="AJ711:AJ725" si="561">AH712-AH711</f>
        <v>3.0000000000000027E-3</v>
      </c>
      <c r="AK711" s="11">
        <f t="shared" ref="AK711:AK725" si="562">AI712-AI711</f>
        <v>300</v>
      </c>
      <c r="AL711" s="11">
        <f t="shared" ref="AL711:AL725" si="563">LOG(AH711)</f>
        <v>-3.0507515046188267E-3</v>
      </c>
      <c r="AM711" s="11">
        <f t="shared" ref="AM711:AM725" si="564">LOG(AI711)</f>
        <v>4.9969492484953815</v>
      </c>
      <c r="AN711" s="11">
        <f t="shared" ref="AN711:AN725" si="565">(AM711-AM712)/(G712-G711)</f>
        <v>0.12678438184935437</v>
      </c>
      <c r="AO711" s="11">
        <f t="shared" ref="AO711:AO725" si="566">AI711*F711</f>
        <v>-0.11220900000000043</v>
      </c>
      <c r="AP711" s="11">
        <f t="shared" ref="AP711:AP725" si="567">(AI711*E711)/(($I$3-$I$4)*286.9)+273</f>
        <v>238.08782714614875</v>
      </c>
      <c r="AR711" s="11">
        <v>345</v>
      </c>
      <c r="AS711" s="11">
        <v>0.84099999999999997</v>
      </c>
      <c r="AT711" s="11">
        <f t="shared" ref="AT711:AT725" si="568">AS711*100000</f>
        <v>84100</v>
      </c>
      <c r="AU711" s="11">
        <f t="shared" ref="AU711:AU725" si="569">AS712-AS711</f>
        <v>-3.0000000000000027E-3</v>
      </c>
      <c r="AV711" s="11">
        <f t="shared" ref="AV711:AV725" si="570">AT712-AT711</f>
        <v>-300</v>
      </c>
      <c r="AW711" s="11">
        <f t="shared" ref="AW711:AW725" si="571">LOG(AS711)</f>
        <v>-7.5204004202087837E-2</v>
      </c>
      <c r="AX711" s="11">
        <f t="shared" ref="AX711:AX724" si="572">LOG(AT711)</f>
        <v>4.9247959957979122</v>
      </c>
      <c r="AY711" s="11">
        <f t="shared" ref="AY711:AY725" si="573">(AX711-AX712)/(G712-G711)</f>
        <v>-0.1501930986491373</v>
      </c>
      <c r="AZ711" s="11">
        <f t="shared" ref="AZ711:AZ725" si="574">AT711*F711</f>
        <v>-9.5033000000000367E-2</v>
      </c>
      <c r="BA711" s="11">
        <f t="shared" ref="BA711:BA724" si="575">(AT711*E711)/(($I$3-$I$4)*286.9)+273</f>
        <v>243.43188583072617</v>
      </c>
      <c r="BC711" s="11">
        <v>345</v>
      </c>
      <c r="BD711" s="11">
        <v>0.82699999999999996</v>
      </c>
      <c r="BE711" s="11">
        <f t="shared" ref="BE711:BE725" si="576">BD711*100000</f>
        <v>82700</v>
      </c>
      <c r="BF711" s="11">
        <f t="shared" ref="BF711:BF725" si="577">BD712-BD711</f>
        <v>5.0000000000000044E-3</v>
      </c>
      <c r="BG711" s="11">
        <f t="shared" ref="BG711:BG725" si="578">BE712-BE711</f>
        <v>500</v>
      </c>
      <c r="BH711" s="11">
        <f t="shared" ref="BH711:BH725" si="579">LOG(BD711)</f>
        <v>-8.2494490447453356E-2</v>
      </c>
      <c r="BI711" s="11">
        <f t="shared" ref="BI711:BI724" si="580">LOG(BE711)</f>
        <v>4.9175055095525471</v>
      </c>
      <c r="BJ711" s="11">
        <f t="shared" ref="BJ711:BJ725" si="581">(BI711-BI712)/(G712-G711)</f>
        <v>0.25334007213602294</v>
      </c>
      <c r="BK711" s="11">
        <f t="shared" ref="BK711:BK725" si="582">BE711*$F711</f>
        <v>-9.3451000000000367E-2</v>
      </c>
      <c r="BL711" s="11">
        <f t="shared" ref="BL711:BL725" si="583">(BE711*$E711)/(($I$3-$I$4)*286.9)+273</f>
        <v>243.92410176220042</v>
      </c>
      <c r="BN711" s="11">
        <v>345</v>
      </c>
      <c r="BO711" s="11">
        <v>1.0409999999999999</v>
      </c>
      <c r="BP711" s="11">
        <f t="shared" ref="BP711:BP725" si="584">BO711*100000</f>
        <v>104099.99999999999</v>
      </c>
      <c r="BQ711" s="11">
        <f t="shared" ref="BQ711:BQ725" si="585">BO712-BO711</f>
        <v>-9.9999999999988987E-4</v>
      </c>
      <c r="BR711" s="11">
        <f t="shared" ref="BR711:BR725" si="586">BP712-BP711</f>
        <v>-99.999999999985448</v>
      </c>
      <c r="BS711" s="11">
        <f t="shared" ref="BS711:BS725" si="587">LOG(BO711)</f>
        <v>1.7450729510536125E-2</v>
      </c>
      <c r="BT711" s="11">
        <f t="shared" ref="BT711:BT724" si="588">LOG(BP711)</f>
        <v>5.0174507295105357</v>
      </c>
      <c r="BU711" s="11">
        <f t="shared" ref="BU711:BU725" si="589">(BT711-BT712)/(G712-G711)</f>
        <v>-4.0393074432147909E-2</v>
      </c>
      <c r="BV711" s="11">
        <f t="shared" ref="BV711:BV725" si="590">BP711*$F711</f>
        <v>-0.11763300000000045</v>
      </c>
      <c r="BW711" s="11">
        <f t="shared" ref="BW711:BW725" si="591">(BP711*$E711)/(($I$3-$I$4)*286.9)+273</f>
        <v>236.40022966680851</v>
      </c>
    </row>
    <row r="712" spans="1:75" x14ac:dyDescent="0.35">
      <c r="A712" s="4">
        <v>346</v>
      </c>
      <c r="B712" s="5">
        <v>46.93</v>
      </c>
      <c r="C712" s="5">
        <f t="shared" si="543"/>
        <v>-1.0399999999999991</v>
      </c>
      <c r="D712" s="5">
        <f t="shared" si="544"/>
        <v>1.6714505542124947</v>
      </c>
      <c r="E712" s="5">
        <f t="shared" si="545"/>
        <v>4.693E-5</v>
      </c>
      <c r="F712" s="5">
        <f t="shared" si="546"/>
        <v>-1.0399999999999968E-6</v>
      </c>
      <c r="G712" s="5">
        <f t="shared" si="547"/>
        <v>-4.3285494457875053</v>
      </c>
      <c r="H712" s="6">
        <f t="shared" si="548"/>
        <v>1.5632471066777121E-3</v>
      </c>
      <c r="K712" s="11">
        <v>346</v>
      </c>
      <c r="L712" s="11">
        <v>1.3560000000000001</v>
      </c>
      <c r="M712" s="11">
        <f t="shared" si="549"/>
        <v>135600</v>
      </c>
      <c r="N712" s="11">
        <f t="shared" si="550"/>
        <v>-2.5000000000000133E-2</v>
      </c>
      <c r="O712" s="11">
        <f t="shared" si="551"/>
        <v>-2500</v>
      </c>
      <c r="P712" s="11">
        <f t="shared" si="552"/>
        <v>0.13225968953104458</v>
      </c>
      <c r="Q712" s="11">
        <f t="shared" si="552"/>
        <v>5.1322596895310442</v>
      </c>
      <c r="R712" s="11">
        <f t="shared" si="553"/>
        <v>-0.83037625973550622</v>
      </c>
      <c r="S712" s="11">
        <f t="shared" si="554"/>
        <v>0.14102399999999957</v>
      </c>
      <c r="T712" s="11">
        <f t="shared" si="542"/>
        <v>313.01065534715246</v>
      </c>
      <c r="V712" s="11">
        <v>346</v>
      </c>
      <c r="W712" s="25">
        <v>1.05</v>
      </c>
      <c r="X712" s="11">
        <f t="shared" si="555"/>
        <v>105000</v>
      </c>
      <c r="Y712" s="11">
        <f t="shared" si="556"/>
        <v>-1.5000000000000124E-2</v>
      </c>
      <c r="Z712" s="11">
        <f t="shared" si="557"/>
        <v>-1500.0000000000146</v>
      </c>
      <c r="AA712" s="11">
        <f t="shared" si="558"/>
        <v>2.1189299069938092E-2</v>
      </c>
      <c r="AB712" s="11">
        <f t="shared" si="559"/>
        <v>5.0211892990699383</v>
      </c>
      <c r="AC712" s="11">
        <f>(AB712-AB713)/(G713-G712)</f>
        <v>-0.64207053817595361</v>
      </c>
      <c r="AD712" s="11">
        <f>X712*F712</f>
        <v>-0.10919999999999967</v>
      </c>
      <c r="AE712" s="11">
        <f>(X712*E712)/(($I$3+$I$4)*286.9)+273</f>
        <v>303.98170214934373</v>
      </c>
      <c r="AG712" s="11">
        <v>346</v>
      </c>
      <c r="AH712" s="11">
        <v>0.996</v>
      </c>
      <c r="AI712" s="11">
        <f t="shared" si="560"/>
        <v>99600</v>
      </c>
      <c r="AJ712" s="11">
        <f t="shared" si="561"/>
        <v>-3.0000000000000027E-3</v>
      </c>
      <c r="AK712" s="11">
        <f t="shared" si="562"/>
        <v>-300</v>
      </c>
      <c r="AL712" s="11">
        <f t="shared" si="563"/>
        <v>-1.7406615763012701E-3</v>
      </c>
      <c r="AM712" s="11">
        <f t="shared" si="564"/>
        <v>4.9982593384236988</v>
      </c>
      <c r="AN712" s="11">
        <f t="shared" si="565"/>
        <v>-0.13460985328035471</v>
      </c>
      <c r="AO712" s="11">
        <f t="shared" si="566"/>
        <v>-0.10358399999999968</v>
      </c>
      <c r="AP712" s="11">
        <f t="shared" si="567"/>
        <v>238.80569691244634</v>
      </c>
      <c r="AR712" s="11">
        <v>346</v>
      </c>
      <c r="AS712" s="11">
        <v>0.83799999999999997</v>
      </c>
      <c r="AT712" s="11">
        <f t="shared" si="568"/>
        <v>83800</v>
      </c>
      <c r="AU712" s="11">
        <f t="shared" si="569"/>
        <v>-9.000000000000008E-3</v>
      </c>
      <c r="AV712" s="11">
        <f t="shared" si="570"/>
        <v>-900</v>
      </c>
      <c r="AW712" s="11">
        <f t="shared" si="571"/>
        <v>-7.6755981369723517E-2</v>
      </c>
      <c r="AX712" s="11">
        <f t="shared" si="572"/>
        <v>4.9232440186302764</v>
      </c>
      <c r="AY712" s="11">
        <f t="shared" si="573"/>
        <v>-0.48183814619499371</v>
      </c>
      <c r="AZ712" s="11">
        <f t="shared" si="574"/>
        <v>-8.715199999999973E-2</v>
      </c>
      <c r="BA712" s="11">
        <f t="shared" si="575"/>
        <v>244.2300943901908</v>
      </c>
      <c r="BC712" s="11">
        <v>346</v>
      </c>
      <c r="BD712" s="11">
        <v>0.83199999999999996</v>
      </c>
      <c r="BE712" s="11">
        <f t="shared" si="576"/>
        <v>83200</v>
      </c>
      <c r="BF712" s="11">
        <f t="shared" si="577"/>
        <v>1.0000000000000009E-3</v>
      </c>
      <c r="BG712" s="11">
        <f t="shared" si="578"/>
        <v>100</v>
      </c>
      <c r="BH712" s="11">
        <f t="shared" si="579"/>
        <v>-7.9876673709276078E-2</v>
      </c>
      <c r="BI712" s="11">
        <f t="shared" si="580"/>
        <v>4.9201233262907236</v>
      </c>
      <c r="BJ712" s="11">
        <f t="shared" si="581"/>
        <v>5.3601366834129312E-2</v>
      </c>
      <c r="BK712" s="11">
        <f t="shared" si="582"/>
        <v>-8.652799999999973E-2</v>
      </c>
      <c r="BL712" s="11">
        <f t="shared" si="583"/>
        <v>244.43608416782666</v>
      </c>
      <c r="BN712" s="11">
        <v>346</v>
      </c>
      <c r="BO712" s="11">
        <v>1.04</v>
      </c>
      <c r="BP712" s="11">
        <f t="shared" si="584"/>
        <v>104000</v>
      </c>
      <c r="BQ712" s="11">
        <f t="shared" si="585"/>
        <v>-2.0000000000000018E-3</v>
      </c>
      <c r="BR712" s="11">
        <f t="shared" si="586"/>
        <v>-200</v>
      </c>
      <c r="BS712" s="11">
        <f t="shared" si="587"/>
        <v>1.703333929878037E-2</v>
      </c>
      <c r="BT712" s="11">
        <f t="shared" si="588"/>
        <v>5.0170333392987807</v>
      </c>
      <c r="BU712" s="11">
        <f t="shared" si="589"/>
        <v>-8.5896335519855163E-2</v>
      </c>
      <c r="BV712" s="11">
        <f t="shared" si="590"/>
        <v>-0.10815999999999967</v>
      </c>
      <c r="BW712" s="11">
        <f t="shared" si="591"/>
        <v>237.29510520978332</v>
      </c>
    </row>
    <row r="713" spans="1:75" x14ac:dyDescent="0.35">
      <c r="A713" s="4">
        <v>347</v>
      </c>
      <c r="B713" s="5">
        <v>45.89</v>
      </c>
      <c r="C713" s="5">
        <f t="shared" si="543"/>
        <v>-0.98000000000000398</v>
      </c>
      <c r="D713" s="5">
        <f t="shared" si="544"/>
        <v>1.6617180576946593</v>
      </c>
      <c r="E713" s="5">
        <f t="shared" si="545"/>
        <v>4.5890000000000003E-5</v>
      </c>
      <c r="F713" s="5">
        <f t="shared" si="546"/>
        <v>-9.8000000000000756E-7</v>
      </c>
      <c r="G713" s="5">
        <f t="shared" si="547"/>
        <v>-4.3382819423053407</v>
      </c>
      <c r="H713" s="6">
        <f t="shared" si="548"/>
        <v>1.349405241063556E-3</v>
      </c>
      <c r="K713" s="11">
        <v>347</v>
      </c>
      <c r="L713" s="11">
        <v>1.331</v>
      </c>
      <c r="M713" s="11">
        <f t="shared" si="549"/>
        <v>133100</v>
      </c>
      <c r="N713" s="11">
        <f t="shared" si="550"/>
        <v>-3.0000000000000027E-2</v>
      </c>
      <c r="O713" s="11">
        <f t="shared" si="551"/>
        <v>-3000</v>
      </c>
      <c r="P713" s="11">
        <f t="shared" si="552"/>
        <v>0.12417805547467511</v>
      </c>
      <c r="Q713" s="11">
        <f t="shared" si="552"/>
        <v>5.1241780554746752</v>
      </c>
      <c r="R713" s="11">
        <f t="shared" si="553"/>
        <v>-1.0560806542445711</v>
      </c>
      <c r="S713" s="11">
        <f t="shared" si="554"/>
        <v>0.130438000000001</v>
      </c>
      <c r="T713" s="11">
        <f t="shared" si="542"/>
        <v>311.40268007638599</v>
      </c>
      <c r="V713" s="11">
        <v>347</v>
      </c>
      <c r="W713" s="25">
        <v>1.0349999999999999</v>
      </c>
      <c r="X713" s="11">
        <f t="shared" si="555"/>
        <v>103499.99999999999</v>
      </c>
      <c r="Y713" s="11">
        <f t="shared" si="556"/>
        <v>-6.0000000000000053E-3</v>
      </c>
      <c r="Z713" s="11">
        <f t="shared" si="557"/>
        <v>-600</v>
      </c>
      <c r="AA713" s="11">
        <f t="shared" si="558"/>
        <v>1.4940349792936524E-2</v>
      </c>
      <c r="AB713" s="11">
        <f t="shared" si="559"/>
        <v>5.0149403497929361</v>
      </c>
      <c r="AC713" s="11">
        <f>(AB713-AB714)/(G714-G713)</f>
        <v>-0.26933059430830764</v>
      </c>
      <c r="AD713" s="11">
        <f>X713*F713</f>
        <v>-0.10143000000000077</v>
      </c>
      <c r="AE713" s="11">
        <f>(X713*E713)/(($I$3+$I$4)*286.9)+273</f>
        <v>302.86233950342557</v>
      </c>
      <c r="AG713" s="11">
        <v>347</v>
      </c>
      <c r="AH713" s="11">
        <v>0.99299999999999999</v>
      </c>
      <c r="AI713" s="11">
        <f t="shared" si="560"/>
        <v>99300</v>
      </c>
      <c r="AJ713" s="11">
        <f t="shared" si="561"/>
        <v>-8.0000000000000071E-3</v>
      </c>
      <c r="AK713" s="11">
        <f t="shared" si="562"/>
        <v>-800</v>
      </c>
      <c r="AL713" s="11">
        <f t="shared" si="563"/>
        <v>-3.0507515046188267E-3</v>
      </c>
      <c r="AM713" s="11">
        <f t="shared" si="564"/>
        <v>4.9969492484953815</v>
      </c>
      <c r="AN713" s="11">
        <f t="shared" si="565"/>
        <v>-0.37472181456237275</v>
      </c>
      <c r="AO713" s="11">
        <f t="shared" si="566"/>
        <v>-9.7314000000000747E-2</v>
      </c>
      <c r="AP713" s="11">
        <f t="shared" si="567"/>
        <v>239.66417785552989</v>
      </c>
      <c r="AR713" s="11">
        <v>347</v>
      </c>
      <c r="AS713" s="11">
        <v>0.82899999999999996</v>
      </c>
      <c r="AT713" s="11">
        <f t="shared" si="568"/>
        <v>82900</v>
      </c>
      <c r="AU713" s="11">
        <f t="shared" si="569"/>
        <v>-1.6000000000000014E-2</v>
      </c>
      <c r="AV713" s="11">
        <f t="shared" si="570"/>
        <v>-1600</v>
      </c>
      <c r="AW713" s="11">
        <f t="shared" si="571"/>
        <v>-8.1445469449726471E-2</v>
      </c>
      <c r="AX713" s="11">
        <f t="shared" si="572"/>
        <v>4.9185545305502734</v>
      </c>
      <c r="AY713" s="11">
        <f t="shared" si="573"/>
        <v>-0.9028248085355004</v>
      </c>
      <c r="AZ713" s="11">
        <f t="shared" si="574"/>
        <v>-8.1242000000000633E-2</v>
      </c>
      <c r="BA713" s="11">
        <f t="shared" si="575"/>
        <v>245.16979198613723</v>
      </c>
      <c r="BC713" s="11">
        <v>347</v>
      </c>
      <c r="BD713" s="11">
        <v>0.83299999999999996</v>
      </c>
      <c r="BE713" s="11">
        <f t="shared" si="576"/>
        <v>83300</v>
      </c>
      <c r="BF713" s="11">
        <f t="shared" si="577"/>
        <v>-1.0000000000000009E-3</v>
      </c>
      <c r="BG713" s="11">
        <f t="shared" si="578"/>
        <v>-100</v>
      </c>
      <c r="BH713" s="11">
        <f t="shared" si="579"/>
        <v>-7.9354998593212434E-2</v>
      </c>
      <c r="BI713" s="11">
        <f t="shared" si="580"/>
        <v>4.920645001406788</v>
      </c>
      <c r="BJ713" s="11">
        <f t="shared" si="581"/>
        <v>-5.5645330091620544E-2</v>
      </c>
      <c r="BK713" s="11">
        <f t="shared" si="582"/>
        <v>-8.1634000000000623E-2</v>
      </c>
      <c r="BL713" s="11">
        <f t="shared" si="583"/>
        <v>245.03550871465899</v>
      </c>
      <c r="BN713" s="11">
        <v>347</v>
      </c>
      <c r="BO713" s="11">
        <v>1.038</v>
      </c>
      <c r="BP713" s="11">
        <f t="shared" si="584"/>
        <v>103800</v>
      </c>
      <c r="BQ713" s="11">
        <f t="shared" si="585"/>
        <v>-1.0000000000001119E-3</v>
      </c>
      <c r="BR713" s="11">
        <f t="shared" si="586"/>
        <v>-100.00000000001455</v>
      </c>
      <c r="BS713" s="11">
        <f t="shared" si="587"/>
        <v>1.6197353512439061E-2</v>
      </c>
      <c r="BT713" s="11">
        <f t="shared" si="588"/>
        <v>5.0161973535124389</v>
      </c>
      <c r="BU713" s="11">
        <f t="shared" si="589"/>
        <v>-4.4650347293908994E-2</v>
      </c>
      <c r="BV713" s="11">
        <f t="shared" si="590"/>
        <v>-0.10172400000000079</v>
      </c>
      <c r="BW713" s="11">
        <f t="shared" si="591"/>
        <v>238.15349105139981</v>
      </c>
    </row>
    <row r="714" spans="1:75" x14ac:dyDescent="0.35">
      <c r="A714" s="4">
        <v>348</v>
      </c>
      <c r="B714" s="5">
        <v>44.91</v>
      </c>
      <c r="C714" s="5">
        <f t="shared" si="543"/>
        <v>-0.88999999999999346</v>
      </c>
      <c r="D714" s="5">
        <f t="shared" si="544"/>
        <v>1.6523430550627147</v>
      </c>
      <c r="E714" s="5">
        <f t="shared" si="545"/>
        <v>4.4909999999999995E-5</v>
      </c>
      <c r="F714" s="5">
        <f t="shared" si="546"/>
        <v>-8.8999999999999317E-7</v>
      </c>
      <c r="G714" s="5">
        <f t="shared" si="547"/>
        <v>-4.3476569449372855</v>
      </c>
      <c r="H714" s="6">
        <f t="shared" si="548"/>
        <v>1.1509764768977415E-3</v>
      </c>
      <c r="K714" s="11">
        <v>348</v>
      </c>
      <c r="L714" s="11">
        <v>1.3009999999999999</v>
      </c>
      <c r="M714" s="11">
        <f t="shared" si="549"/>
        <v>130100</v>
      </c>
      <c r="N714" s="11">
        <f t="shared" si="550"/>
        <v>-3.0000000000000027E-2</v>
      </c>
      <c r="O714" s="11">
        <f t="shared" si="551"/>
        <v>-3000.0000000000146</v>
      </c>
      <c r="P714" s="11">
        <f t="shared" si="552"/>
        <v>0.11427729656158624</v>
      </c>
      <c r="Q714" s="11">
        <f t="shared" si="552"/>
        <v>5.1142772965615864</v>
      </c>
      <c r="R714" s="11">
        <f t="shared" si="553"/>
        <v>-1.1655040117581199</v>
      </c>
      <c r="S714" s="11">
        <f t="shared" si="554"/>
        <v>0.11578899999999911</v>
      </c>
      <c r="T714" s="11">
        <f t="shared" si="542"/>
        <v>309.73548455812937</v>
      </c>
      <c r="V714" s="11">
        <v>348</v>
      </c>
      <c r="W714" s="25">
        <v>1.0289999999999999</v>
      </c>
      <c r="X714" s="11">
        <f t="shared" si="555"/>
        <v>102899.99999999999</v>
      </c>
      <c r="Y714" s="11">
        <f t="shared" si="556"/>
        <v>-6.0000000000000053E-3</v>
      </c>
      <c r="Z714" s="11">
        <f t="shared" si="557"/>
        <v>-600</v>
      </c>
      <c r="AA714" s="11">
        <f t="shared" si="558"/>
        <v>1.2415374762432893E-2</v>
      </c>
      <c r="AB714" s="11">
        <f t="shared" si="559"/>
        <v>5.0124153747624325</v>
      </c>
      <c r="AC714" s="11">
        <f>(AB714-AB715)/(G715-G714)</f>
        <v>-0.29215876322849477</v>
      </c>
      <c r="AD714" s="11">
        <f>X714*F714</f>
        <v>-9.1580999999999288E-2</v>
      </c>
      <c r="AE714" s="11">
        <f>(X714*E714)/(($I$3+$I$4)*286.9)+273</f>
        <v>302.05519877810536</v>
      </c>
      <c r="AG714" s="11">
        <v>348</v>
      </c>
      <c r="AH714" s="11">
        <v>0.98499999999999999</v>
      </c>
      <c r="AI714" s="11">
        <f t="shared" si="560"/>
        <v>98500</v>
      </c>
      <c r="AJ714" s="11">
        <f t="shared" si="561"/>
        <v>1.9000000000000017E-2</v>
      </c>
      <c r="AK714" s="11">
        <f t="shared" si="562"/>
        <v>1900</v>
      </c>
      <c r="AL714" s="11">
        <f t="shared" si="563"/>
        <v>-6.5637695023882739E-3</v>
      </c>
      <c r="AM714" s="11">
        <f t="shared" si="564"/>
        <v>4.9934362304976121</v>
      </c>
      <c r="AN714" s="11">
        <f t="shared" si="565"/>
        <v>0.95449973915479946</v>
      </c>
      <c r="AO714" s="11">
        <f t="shared" si="566"/>
        <v>-8.7664999999999327E-2</v>
      </c>
      <c r="AP714" s="11">
        <f t="shared" si="567"/>
        <v>240.63890936883899</v>
      </c>
      <c r="AR714" s="11">
        <v>348</v>
      </c>
      <c r="AS714" s="11">
        <v>0.81299999999999994</v>
      </c>
      <c r="AT714" s="11">
        <f t="shared" si="568"/>
        <v>81300</v>
      </c>
      <c r="AU714" s="11">
        <f t="shared" si="569"/>
        <v>-1.9999999999999907E-2</v>
      </c>
      <c r="AV714" s="11">
        <f t="shared" si="570"/>
        <v>-2000</v>
      </c>
      <c r="AW714" s="11">
        <f t="shared" si="571"/>
        <v>-8.9909454405931857E-2</v>
      </c>
      <c r="AX714" s="11">
        <f t="shared" si="572"/>
        <v>4.910090545594068</v>
      </c>
      <c r="AY714" s="11">
        <f t="shared" si="573"/>
        <v>-1.244373325033409</v>
      </c>
      <c r="AZ714" s="11">
        <f t="shared" si="574"/>
        <v>-7.235699999999945E-2</v>
      </c>
      <c r="BA714" s="11">
        <f t="shared" si="575"/>
        <v>246.28978001712295</v>
      </c>
      <c r="BC714" s="11">
        <v>348</v>
      </c>
      <c r="BD714" s="11">
        <v>0.83199999999999996</v>
      </c>
      <c r="BE714" s="11">
        <f t="shared" si="576"/>
        <v>83200</v>
      </c>
      <c r="BF714" s="11">
        <f t="shared" si="577"/>
        <v>5.0000000000000044E-3</v>
      </c>
      <c r="BG714" s="11">
        <f t="shared" si="578"/>
        <v>500</v>
      </c>
      <c r="BH714" s="11">
        <f t="shared" si="579"/>
        <v>-7.9876673709276078E-2</v>
      </c>
      <c r="BI714" s="11">
        <f t="shared" si="580"/>
        <v>4.9201233262907236</v>
      </c>
      <c r="BJ714" s="11">
        <f t="shared" si="581"/>
        <v>0.29933586335078632</v>
      </c>
      <c r="BK714" s="11">
        <f t="shared" si="582"/>
        <v>-7.4047999999999434E-2</v>
      </c>
      <c r="BL714" s="11">
        <f t="shared" si="583"/>
        <v>245.66555593388227</v>
      </c>
      <c r="BN714" s="11">
        <v>348</v>
      </c>
      <c r="BO714" s="11">
        <v>1.0369999999999999</v>
      </c>
      <c r="BP714" s="11">
        <f t="shared" si="584"/>
        <v>103699.99999999999</v>
      </c>
      <c r="BQ714" s="11">
        <f t="shared" si="585"/>
        <v>0</v>
      </c>
      <c r="BR714" s="11">
        <f t="shared" si="586"/>
        <v>0</v>
      </c>
      <c r="BS714" s="11">
        <f t="shared" si="587"/>
        <v>1.5778756389040929E-2</v>
      </c>
      <c r="BT714" s="11">
        <f t="shared" si="588"/>
        <v>5.0157787563890412</v>
      </c>
      <c r="BU714" s="11">
        <f t="shared" si="589"/>
        <v>0</v>
      </c>
      <c r="BV714" s="11">
        <f t="shared" si="590"/>
        <v>-9.2292999999999278E-2</v>
      </c>
      <c r="BW714" s="11">
        <f t="shared" si="591"/>
        <v>238.93050661470664</v>
      </c>
    </row>
    <row r="715" spans="1:75" x14ac:dyDescent="0.35">
      <c r="A715" s="4">
        <v>349</v>
      </c>
      <c r="B715" s="5">
        <v>44.02</v>
      </c>
      <c r="C715" s="5">
        <f t="shared" si="543"/>
        <v>-0.82000000000000028</v>
      </c>
      <c r="D715" s="5">
        <f t="shared" si="544"/>
        <v>1.6436500382173291</v>
      </c>
      <c r="E715" s="5">
        <f t="shared" si="545"/>
        <v>4.4020000000000002E-5</v>
      </c>
      <c r="F715" s="5">
        <f t="shared" si="546"/>
        <v>-8.2000000000000231E-7</v>
      </c>
      <c r="G715" s="5">
        <f t="shared" si="547"/>
        <v>-4.3563499617826711</v>
      </c>
      <c r="H715" s="6">
        <f t="shared" si="548"/>
        <v>9.6805879399464168E-4</v>
      </c>
      <c r="K715" s="11">
        <v>349</v>
      </c>
      <c r="L715" s="11">
        <v>1.2709999999999999</v>
      </c>
      <c r="M715" s="11">
        <f t="shared" si="549"/>
        <v>127099.99999999999</v>
      </c>
      <c r="N715" s="11">
        <f t="shared" si="550"/>
        <v>-3.1999999999999806E-2</v>
      </c>
      <c r="O715" s="11">
        <f t="shared" si="551"/>
        <v>-3199.9999999999709</v>
      </c>
      <c r="P715" s="11">
        <f t="shared" si="552"/>
        <v>0.10414555055400815</v>
      </c>
      <c r="Q715" s="11">
        <f t="shared" si="552"/>
        <v>5.1041455505540085</v>
      </c>
      <c r="R715" s="11">
        <f t="shared" si="553"/>
        <v>-1.3560922127598307</v>
      </c>
      <c r="S715" s="11">
        <f t="shared" si="554"/>
        <v>0.10422200000000029</v>
      </c>
      <c r="T715" s="11">
        <f t="shared" si="542"/>
        <v>308.17717909893224</v>
      </c>
      <c r="V715" s="11">
        <v>349</v>
      </c>
      <c r="W715" s="25">
        <v>1.0229999999999999</v>
      </c>
      <c r="X715" s="11">
        <f t="shared" si="555"/>
        <v>102299.99999999999</v>
      </c>
      <c r="Y715" s="11">
        <f t="shared" si="556"/>
        <v>-8.999999999999897E-3</v>
      </c>
      <c r="Z715" s="11">
        <f t="shared" si="557"/>
        <v>-899.99999999998545</v>
      </c>
      <c r="AA715" s="11">
        <f t="shared" si="558"/>
        <v>9.8756337121601191E-3</v>
      </c>
      <c r="AB715" s="11">
        <f t="shared" si="559"/>
        <v>5.0098756337121602</v>
      </c>
      <c r="AC715" s="11">
        <f>(AB715-AB716)/(G716-G715)</f>
        <v>-0.46994143678334416</v>
      </c>
      <c r="AD715" s="11">
        <f>X715*F715</f>
        <v>-8.3886000000000224E-2</v>
      </c>
      <c r="AE715" s="11">
        <f>(X715*E715)/(($I$3+$I$4)*286.9)+273</f>
        <v>301.31333927475032</v>
      </c>
      <c r="AG715" s="11">
        <v>349</v>
      </c>
      <c r="AH715" s="11">
        <v>1.004</v>
      </c>
      <c r="AI715" s="11">
        <f t="shared" si="560"/>
        <v>100400</v>
      </c>
      <c r="AJ715" s="11">
        <f t="shared" si="561"/>
        <v>1.8000000000000016E-2</v>
      </c>
      <c r="AK715" s="11">
        <f t="shared" si="562"/>
        <v>1800</v>
      </c>
      <c r="AL715" s="11">
        <f t="shared" si="563"/>
        <v>1.7337128090005314E-3</v>
      </c>
      <c r="AM715" s="11">
        <f t="shared" si="564"/>
        <v>5.0017337128090009</v>
      </c>
      <c r="AN715" s="11">
        <f t="shared" si="565"/>
        <v>0.94500460605766434</v>
      </c>
      <c r="AO715" s="11">
        <f t="shared" si="566"/>
        <v>-8.2328000000000234E-2</v>
      </c>
      <c r="AP715" s="11">
        <f t="shared" si="567"/>
        <v>240.66836887713288</v>
      </c>
      <c r="AR715" s="11">
        <v>349</v>
      </c>
      <c r="AS715" s="11">
        <v>0.79300000000000004</v>
      </c>
      <c r="AT715" s="11">
        <f t="shared" si="568"/>
        <v>79300</v>
      </c>
      <c r="AU715" s="11">
        <f t="shared" si="569"/>
        <v>-1.100000000000001E-2</v>
      </c>
      <c r="AV715" s="11">
        <f t="shared" si="570"/>
        <v>-1100</v>
      </c>
      <c r="AW715" s="11">
        <f t="shared" si="571"/>
        <v>-0.10072681268239618</v>
      </c>
      <c r="AX715" s="11">
        <f t="shared" si="572"/>
        <v>4.8992731873176041</v>
      </c>
      <c r="AY715" s="11">
        <f t="shared" si="573"/>
        <v>-0.74286281970787549</v>
      </c>
      <c r="AZ715" s="11">
        <f t="shared" si="574"/>
        <v>-6.5026000000000181E-2</v>
      </c>
      <c r="BA715" s="11">
        <f t="shared" si="575"/>
        <v>247.46316386410993</v>
      </c>
      <c r="BC715" s="11">
        <v>349</v>
      </c>
      <c r="BD715" s="11">
        <v>0.83699999999999997</v>
      </c>
      <c r="BE715" s="11">
        <f t="shared" si="576"/>
        <v>83700</v>
      </c>
      <c r="BF715" s="11">
        <f t="shared" si="577"/>
        <v>1.0000000000000009E-3</v>
      </c>
      <c r="BG715" s="11">
        <f t="shared" si="578"/>
        <v>100</v>
      </c>
      <c r="BH715" s="11">
        <f t="shared" si="579"/>
        <v>-7.7274542006740027E-2</v>
      </c>
      <c r="BI715" s="11">
        <f t="shared" si="580"/>
        <v>4.92272545799326</v>
      </c>
      <c r="BJ715" s="11">
        <f t="shared" si="581"/>
        <v>6.350013873652692E-2</v>
      </c>
      <c r="BK715" s="11">
        <f t="shared" si="582"/>
        <v>-6.8634000000000195E-2</v>
      </c>
      <c r="BL715" s="11">
        <f t="shared" si="583"/>
        <v>246.04623979099625</v>
      </c>
      <c r="BN715" s="11">
        <v>349</v>
      </c>
      <c r="BO715" s="11">
        <v>1.0369999999999999</v>
      </c>
      <c r="BP715" s="11">
        <f t="shared" si="584"/>
        <v>103699.99999999999</v>
      </c>
      <c r="BQ715" s="11">
        <f t="shared" si="585"/>
        <v>-9.9999999999988987E-4</v>
      </c>
      <c r="BR715" s="11">
        <f t="shared" si="586"/>
        <v>-99.999999999985448</v>
      </c>
      <c r="BS715" s="11">
        <f t="shared" si="587"/>
        <v>1.5778756389040929E-2</v>
      </c>
      <c r="BT715" s="11">
        <f t="shared" si="588"/>
        <v>5.0157787563890412</v>
      </c>
      <c r="BU715" s="11">
        <f t="shared" si="589"/>
        <v>-5.1308600095120484E-2</v>
      </c>
      <c r="BV715" s="11">
        <f t="shared" si="590"/>
        <v>-8.5034000000000234E-2</v>
      </c>
      <c r="BW715" s="11">
        <f t="shared" si="591"/>
        <v>239.6056758222976</v>
      </c>
    </row>
    <row r="716" spans="1:75" x14ac:dyDescent="0.35">
      <c r="A716" s="4">
        <v>350</v>
      </c>
      <c r="B716" s="5">
        <v>43.2</v>
      </c>
      <c r="C716" s="5">
        <f t="shared" si="543"/>
        <v>-0.75</v>
      </c>
      <c r="D716" s="5">
        <f t="shared" si="544"/>
        <v>1.6354837468149122</v>
      </c>
      <c r="E716" s="5">
        <f t="shared" si="545"/>
        <v>4.32E-5</v>
      </c>
      <c r="F716" s="5">
        <f t="shared" si="546"/>
        <v>-7.499999999999979E-7</v>
      </c>
      <c r="G716" s="5">
        <f t="shared" si="547"/>
        <v>-4.3645162531850881</v>
      </c>
      <c r="H716" s="6">
        <f t="shared" si="548"/>
        <v>8.0074256066370308E-4</v>
      </c>
      <c r="K716" s="11">
        <v>350</v>
      </c>
      <c r="L716" s="11">
        <v>1.2390000000000001</v>
      </c>
      <c r="M716" s="11">
        <f t="shared" si="549"/>
        <v>123900.00000000001</v>
      </c>
      <c r="N716" s="11">
        <f t="shared" si="550"/>
        <v>-2.4000000000000021E-2</v>
      </c>
      <c r="O716" s="11">
        <f t="shared" si="551"/>
        <v>-2400</v>
      </c>
      <c r="P716" s="11">
        <f t="shared" si="552"/>
        <v>9.3071306376063492E-2</v>
      </c>
      <c r="Q716" s="11">
        <f t="shared" si="552"/>
        <v>5.0930713063760633</v>
      </c>
      <c r="R716" s="11">
        <f t="shared" si="553"/>
        <v>-1.1168774785305615</v>
      </c>
      <c r="S716" s="11">
        <f t="shared" si="554"/>
        <v>9.2924999999999758E-2</v>
      </c>
      <c r="T716" s="11">
        <f t="shared" si="542"/>
        <v>306.6527434213711</v>
      </c>
      <c r="V716" s="11">
        <v>350</v>
      </c>
      <c r="W716" s="25">
        <v>1.014</v>
      </c>
      <c r="X716" s="11">
        <f t="shared" si="555"/>
        <v>101400</v>
      </c>
      <c r="Y716" s="11">
        <f t="shared" si="556"/>
        <v>-1.0000000000000009E-2</v>
      </c>
      <c r="Z716" s="11">
        <f t="shared" si="557"/>
        <v>-1000</v>
      </c>
      <c r="AA716" s="11">
        <f t="shared" si="558"/>
        <v>6.0379549973171767E-3</v>
      </c>
      <c r="AB716" s="11">
        <f t="shared" si="559"/>
        <v>5.0060379549973169</v>
      </c>
      <c r="AC716" s="11">
        <f>(AB716-AB717)/(G717-G716)</f>
        <v>-0.56589700614242788</v>
      </c>
      <c r="AD716" s="11">
        <f>X716*F716</f>
        <v>-7.6049999999999784E-2</v>
      </c>
      <c r="AE716" s="11">
        <f>(X716*E716)/(($I$3+$I$4)*286.9)+273</f>
        <v>300.54147040296232</v>
      </c>
      <c r="AG716" s="11">
        <v>350</v>
      </c>
      <c r="AH716" s="11">
        <v>1.022</v>
      </c>
      <c r="AI716" s="11">
        <f t="shared" si="560"/>
        <v>102200</v>
      </c>
      <c r="AJ716" s="11">
        <f t="shared" si="561"/>
        <v>-8.0000000000000071E-3</v>
      </c>
      <c r="AK716" s="11">
        <f t="shared" si="562"/>
        <v>-800</v>
      </c>
      <c r="AL716" s="11">
        <f t="shared" si="563"/>
        <v>9.4508957986939347E-3</v>
      </c>
      <c r="AM716" s="11">
        <f t="shared" si="564"/>
        <v>5.0094508957986941</v>
      </c>
      <c r="AN716" s="11">
        <f t="shared" si="565"/>
        <v>-0.44871382629990225</v>
      </c>
      <c r="AO716" s="11">
        <f t="shared" si="566"/>
        <v>-7.6649999999999788E-2</v>
      </c>
      <c r="AP716" s="11">
        <f t="shared" si="567"/>
        <v>240.70178606955568</v>
      </c>
      <c r="AR716" s="11">
        <v>350</v>
      </c>
      <c r="AS716" s="11">
        <v>0.78200000000000003</v>
      </c>
      <c r="AT716" s="11">
        <f t="shared" si="568"/>
        <v>78200</v>
      </c>
      <c r="AU716" s="11">
        <f t="shared" si="569"/>
        <v>-3.0000000000000027E-3</v>
      </c>
      <c r="AV716" s="11">
        <f t="shared" si="570"/>
        <v>-300</v>
      </c>
      <c r="AW716" s="11">
        <f t="shared" si="571"/>
        <v>-0.10679324694015198</v>
      </c>
      <c r="AX716" s="11">
        <f t="shared" si="572"/>
        <v>4.8932067530598484</v>
      </c>
      <c r="AY716" s="11">
        <f t="shared" si="573"/>
        <v>-0.21946935620763552</v>
      </c>
      <c r="AZ716" s="11">
        <f t="shared" si="574"/>
        <v>-5.8649999999999834E-2</v>
      </c>
      <c r="BA716" s="11">
        <f t="shared" si="575"/>
        <v>248.28649384187136</v>
      </c>
      <c r="BC716" s="11">
        <v>350</v>
      </c>
      <c r="BD716" s="11">
        <v>0.83799999999999997</v>
      </c>
      <c r="BE716" s="11">
        <f t="shared" si="576"/>
        <v>83800</v>
      </c>
      <c r="BF716" s="11">
        <f t="shared" si="577"/>
        <v>-1.0000000000000009E-3</v>
      </c>
      <c r="BG716" s="11">
        <f t="shared" si="578"/>
        <v>-100</v>
      </c>
      <c r="BH716" s="11">
        <f t="shared" si="579"/>
        <v>-7.6755981369723517E-2</v>
      </c>
      <c r="BI716" s="11">
        <f t="shared" si="580"/>
        <v>4.9232440186302764</v>
      </c>
      <c r="BJ716" s="11">
        <f t="shared" si="581"/>
        <v>-6.8177369941559457E-2</v>
      </c>
      <c r="BK716" s="11">
        <f t="shared" si="582"/>
        <v>-6.2849999999999823E-2</v>
      </c>
      <c r="BL716" s="11">
        <f t="shared" si="583"/>
        <v>246.51672869499771</v>
      </c>
      <c r="BN716" s="11">
        <v>350</v>
      </c>
      <c r="BO716" s="11">
        <v>1.036</v>
      </c>
      <c r="BP716" s="11">
        <f t="shared" si="584"/>
        <v>103600</v>
      </c>
      <c r="BQ716" s="11">
        <f t="shared" si="585"/>
        <v>4.0000000000000036E-3</v>
      </c>
      <c r="BR716" s="11">
        <f t="shared" si="586"/>
        <v>400</v>
      </c>
      <c r="BS716" s="11">
        <f t="shared" si="587"/>
        <v>1.5359755409214231E-2</v>
      </c>
      <c r="BT716" s="11">
        <f t="shared" si="588"/>
        <v>5.0153597554092144</v>
      </c>
      <c r="BU716" s="11">
        <f t="shared" si="589"/>
        <v>0.22003318382145057</v>
      </c>
      <c r="BV716" s="11">
        <f t="shared" si="590"/>
        <v>-7.7699999999999783E-2</v>
      </c>
      <c r="BW716" s="11">
        <f t="shared" si="591"/>
        <v>240.25934478283725</v>
      </c>
    </row>
    <row r="717" spans="1:75" x14ac:dyDescent="0.35">
      <c r="A717" s="4">
        <v>351</v>
      </c>
      <c r="B717" s="5">
        <v>42.45</v>
      </c>
      <c r="C717" s="5">
        <f t="shared" si="543"/>
        <v>-0.66000000000000369</v>
      </c>
      <c r="D717" s="5">
        <f t="shared" si="544"/>
        <v>1.6278776945799716</v>
      </c>
      <c r="E717" s="5">
        <f t="shared" si="545"/>
        <v>4.2450000000000002E-5</v>
      </c>
      <c r="F717" s="5">
        <f t="shared" si="546"/>
        <v>-6.6000000000000385E-7</v>
      </c>
      <c r="G717" s="5">
        <f t="shared" si="547"/>
        <v>-4.3721223054200289</v>
      </c>
      <c r="H717" s="6">
        <f t="shared" si="548"/>
        <v>6.4911047697424618E-4</v>
      </c>
      <c r="K717" s="11">
        <v>351</v>
      </c>
      <c r="L717" s="11">
        <v>1.2150000000000001</v>
      </c>
      <c r="M717" s="11">
        <f t="shared" si="549"/>
        <v>121500.00000000001</v>
      </c>
      <c r="N717" s="11">
        <f t="shared" si="550"/>
        <v>-3.7000000000000144E-2</v>
      </c>
      <c r="O717" s="11">
        <f t="shared" si="551"/>
        <v>-3700.0000000000146</v>
      </c>
      <c r="P717" s="11">
        <f t="shared" si="552"/>
        <v>8.4576277934331021E-2</v>
      </c>
      <c r="Q717" s="11">
        <f t="shared" si="552"/>
        <v>5.0845762779343309</v>
      </c>
      <c r="R717" s="11">
        <f t="shared" si="553"/>
        <v>-1.9736001688790796</v>
      </c>
      <c r="S717" s="11">
        <f t="shared" si="554"/>
        <v>8.0190000000000483E-2</v>
      </c>
      <c r="T717" s="11">
        <f t="shared" si="542"/>
        <v>305.42794245393168</v>
      </c>
      <c r="V717" s="11">
        <v>351</v>
      </c>
      <c r="W717" s="25">
        <v>1.004</v>
      </c>
      <c r="X717" s="11">
        <f t="shared" si="555"/>
        <v>100400</v>
      </c>
      <c r="Y717" s="11">
        <f t="shared" si="556"/>
        <v>-2.0000000000000018E-3</v>
      </c>
      <c r="Z717" s="11">
        <f t="shared" si="557"/>
        <v>-200</v>
      </c>
      <c r="AA717" s="11">
        <f t="shared" si="558"/>
        <v>1.7337128090005314E-3</v>
      </c>
      <c r="AB717" s="11">
        <f t="shared" si="559"/>
        <v>5.0017337128090009</v>
      </c>
      <c r="AC717" s="11">
        <f>(AB717-AB718)/(G718-G717)</f>
        <v>-0.12725203818363084</v>
      </c>
      <c r="AD717" s="11">
        <f>X717*F717</f>
        <v>-6.6264000000000392E-2</v>
      </c>
      <c r="AE717" s="11">
        <f>(X717*E717)/(($I$3+$I$4)*286.9)+273</f>
        <v>299.79642322942169</v>
      </c>
      <c r="AG717" s="11">
        <v>351</v>
      </c>
      <c r="AH717" s="11">
        <v>1.014</v>
      </c>
      <c r="AI717" s="11">
        <f t="shared" si="560"/>
        <v>101400</v>
      </c>
      <c r="AJ717" s="11">
        <f t="shared" si="561"/>
        <v>-5.0000000000001155E-3</v>
      </c>
      <c r="AK717" s="11">
        <f t="shared" si="562"/>
        <v>-500.00000000001455</v>
      </c>
      <c r="AL717" s="11">
        <f t="shared" si="563"/>
        <v>6.0379549973171767E-3</v>
      </c>
      <c r="AM717" s="11">
        <f t="shared" si="564"/>
        <v>5.0060379549973169</v>
      </c>
      <c r="AN717" s="11">
        <f t="shared" si="565"/>
        <v>-0.31545727113287819</v>
      </c>
      <c r="AO717" s="11">
        <f t="shared" si="566"/>
        <v>-6.6924000000000386E-2</v>
      </c>
      <c r="AP717" s="11">
        <f t="shared" si="567"/>
        <v>241.51095324422371</v>
      </c>
      <c r="AR717" s="11">
        <v>351</v>
      </c>
      <c r="AS717" s="11">
        <v>0.77900000000000003</v>
      </c>
      <c r="AT717" s="11">
        <f t="shared" si="568"/>
        <v>77900</v>
      </c>
      <c r="AU717" s="11">
        <f t="shared" si="569"/>
        <v>3.0000000000000027E-3</v>
      </c>
      <c r="AV717" s="11">
        <f t="shared" si="570"/>
        <v>300</v>
      </c>
      <c r="AW717" s="11">
        <f t="shared" si="571"/>
        <v>-0.10846254232743553</v>
      </c>
      <c r="AX717" s="11">
        <f t="shared" si="572"/>
        <v>4.8915374576725643</v>
      </c>
      <c r="AY717" s="11">
        <f t="shared" si="573"/>
        <v>0.24529258644326848</v>
      </c>
      <c r="AZ717" s="11">
        <f t="shared" si="574"/>
        <v>-5.14140000000003E-2</v>
      </c>
      <c r="BA717" s="11">
        <f t="shared" si="575"/>
        <v>248.80871062845196</v>
      </c>
      <c r="BC717" s="11">
        <v>351</v>
      </c>
      <c r="BD717" s="11">
        <v>0.83699999999999997</v>
      </c>
      <c r="BE717" s="11">
        <f t="shared" si="576"/>
        <v>83700</v>
      </c>
      <c r="BF717" s="11">
        <f t="shared" si="577"/>
        <v>2.0000000000000018E-3</v>
      </c>
      <c r="BG717" s="11">
        <f t="shared" si="578"/>
        <v>200</v>
      </c>
      <c r="BH717" s="11">
        <f t="shared" si="579"/>
        <v>-7.7274542006740027E-2</v>
      </c>
      <c r="BI717" s="11">
        <f t="shared" si="580"/>
        <v>4.92272545799326</v>
      </c>
      <c r="BJ717" s="11">
        <f t="shared" si="581"/>
        <v>0.15230765225710446</v>
      </c>
      <c r="BK717" s="11">
        <f t="shared" si="582"/>
        <v>-5.5242000000000319E-2</v>
      </c>
      <c r="BL717" s="11">
        <f t="shared" si="583"/>
        <v>247.00756199745095</v>
      </c>
      <c r="BN717" s="11">
        <v>351</v>
      </c>
      <c r="BO717" s="11">
        <v>1.04</v>
      </c>
      <c r="BP717" s="11">
        <f t="shared" si="584"/>
        <v>104000</v>
      </c>
      <c r="BQ717" s="11">
        <f t="shared" si="585"/>
        <v>4.9999999999998934E-3</v>
      </c>
      <c r="BR717" s="11">
        <f t="shared" si="586"/>
        <v>500</v>
      </c>
      <c r="BS717" s="11">
        <f t="shared" si="587"/>
        <v>1.703333929878037E-2</v>
      </c>
      <c r="BT717" s="11">
        <f t="shared" si="588"/>
        <v>5.0170333392987807</v>
      </c>
      <c r="BU717" s="11">
        <f t="shared" si="589"/>
        <v>0.30607673063235219</v>
      </c>
      <c r="BV717" s="11">
        <f t="shared" si="590"/>
        <v>-6.8640000000000395E-2</v>
      </c>
      <c r="BW717" s="11">
        <f t="shared" si="591"/>
        <v>240.7035417889474</v>
      </c>
    </row>
    <row r="718" spans="1:75" x14ac:dyDescent="0.35">
      <c r="A718" s="4">
        <v>352</v>
      </c>
      <c r="B718" s="5">
        <v>41.79</v>
      </c>
      <c r="C718" s="5">
        <f t="shared" si="543"/>
        <v>-0.58999999999999631</v>
      </c>
      <c r="D718" s="5">
        <f t="shared" si="544"/>
        <v>1.6210723711436259</v>
      </c>
      <c r="E718" s="5">
        <f t="shared" si="545"/>
        <v>4.1789999999999998E-5</v>
      </c>
      <c r="F718" s="5">
        <f t="shared" si="546"/>
        <v>-5.8999999999999266E-7</v>
      </c>
      <c r="G718" s="5">
        <f t="shared" si="547"/>
        <v>-4.3789276288563741</v>
      </c>
      <c r="H718" s="6">
        <f t="shared" si="548"/>
        <v>5.1323752295859282E-4</v>
      </c>
      <c r="K718" s="11">
        <v>352</v>
      </c>
      <c r="L718" s="11">
        <v>1.1779999999999999</v>
      </c>
      <c r="M718" s="11">
        <f t="shared" si="549"/>
        <v>117800</v>
      </c>
      <c r="N718" s="11">
        <f t="shared" si="550"/>
        <v>-4.0999999999999925E-2</v>
      </c>
      <c r="O718" s="11">
        <f t="shared" si="551"/>
        <v>-4100</v>
      </c>
      <c r="P718" s="11">
        <f t="shared" si="552"/>
        <v>7.114529045108281E-2</v>
      </c>
      <c r="Q718" s="11">
        <f t="shared" si="552"/>
        <v>5.0711452904510832</v>
      </c>
      <c r="R718" s="11">
        <f t="shared" si="553"/>
        <v>-2.4914071773209594</v>
      </c>
      <c r="S718" s="11">
        <f t="shared" si="554"/>
        <v>6.9501999999999134E-2</v>
      </c>
      <c r="T718" s="11">
        <f t="shared" si="542"/>
        <v>303.95159847114189</v>
      </c>
      <c r="V718" s="11">
        <v>352</v>
      </c>
      <c r="W718" s="25">
        <v>1.002</v>
      </c>
      <c r="X718" s="11">
        <f t="shared" si="555"/>
        <v>100200</v>
      </c>
      <c r="Y718" s="11">
        <f t="shared" si="556"/>
        <v>9.9999999999988987E-4</v>
      </c>
      <c r="Z718" s="11">
        <f t="shared" si="557"/>
        <v>99.999999999985448</v>
      </c>
      <c r="AA718" s="11">
        <f t="shared" si="558"/>
        <v>8.6772153122691327E-4</v>
      </c>
      <c r="AB718" s="11">
        <f t="shared" si="559"/>
        <v>5.0008677215312272</v>
      </c>
      <c r="AC718" s="11">
        <f>(AB718-AB719)/(G719-G718)</f>
        <v>7.0153944547031791E-2</v>
      </c>
      <c r="AD718" s="11">
        <f>X718*F718</f>
        <v>-5.9117999999999261E-2</v>
      </c>
      <c r="AE718" s="11">
        <f>(X718*E718)/(($I$3+$I$4)*286.9)+273</f>
        <v>299.3272509915825</v>
      </c>
      <c r="AG718" s="11">
        <v>352</v>
      </c>
      <c r="AH718" s="11">
        <v>1.0089999999999999</v>
      </c>
      <c r="AI718" s="11">
        <f t="shared" si="560"/>
        <v>100899.99999999999</v>
      </c>
      <c r="AJ718" s="11">
        <f t="shared" si="561"/>
        <v>-4.0000000000000036E-3</v>
      </c>
      <c r="AK718" s="11">
        <f t="shared" si="562"/>
        <v>-400</v>
      </c>
      <c r="AL718" s="11">
        <f t="shared" si="563"/>
        <v>3.8911662369104775E-3</v>
      </c>
      <c r="AM718" s="11">
        <f t="shared" si="564"/>
        <v>5.0038911662369108</v>
      </c>
      <c r="AN718" s="11">
        <f t="shared" si="565"/>
        <v>-0.27936212929656162</v>
      </c>
      <c r="AO718" s="11">
        <f t="shared" si="566"/>
        <v>-5.9530999999999251E-2</v>
      </c>
      <c r="AP718" s="11">
        <f t="shared" si="567"/>
        <v>242.15339291615368</v>
      </c>
      <c r="AR718" s="11">
        <v>352</v>
      </c>
      <c r="AS718" s="11">
        <v>0.78200000000000003</v>
      </c>
      <c r="AT718" s="11">
        <f t="shared" si="568"/>
        <v>78200</v>
      </c>
      <c r="AU718" s="11">
        <f t="shared" si="569"/>
        <v>5.0000000000000044E-3</v>
      </c>
      <c r="AV718" s="11">
        <f t="shared" si="570"/>
        <v>500</v>
      </c>
      <c r="AW718" s="11">
        <f t="shared" si="571"/>
        <v>-0.10679324694015198</v>
      </c>
      <c r="AX718" s="11">
        <f t="shared" si="572"/>
        <v>4.8932067530598484</v>
      </c>
      <c r="AY718" s="11">
        <f t="shared" si="573"/>
        <v>0.44824449745620898</v>
      </c>
      <c r="AZ718" s="11">
        <f t="shared" si="574"/>
        <v>-4.6137999999999423E-2</v>
      </c>
      <c r="BA718" s="11">
        <f t="shared" si="575"/>
        <v>249.09311522342139</v>
      </c>
      <c r="BC718" s="11">
        <v>352</v>
      </c>
      <c r="BD718" s="11">
        <v>0.83899999999999997</v>
      </c>
      <c r="BE718" s="11">
        <f t="shared" si="576"/>
        <v>83900</v>
      </c>
      <c r="BF718" s="11">
        <f t="shared" si="577"/>
        <v>5.0000000000000044E-3</v>
      </c>
      <c r="BG718" s="11">
        <f t="shared" si="578"/>
        <v>500</v>
      </c>
      <c r="BH718" s="11">
        <f t="shared" si="579"/>
        <v>-7.6238039171299746E-2</v>
      </c>
      <c r="BI718" s="11">
        <f t="shared" si="580"/>
        <v>4.9237619608287</v>
      </c>
      <c r="BJ718" s="11">
        <f t="shared" si="581"/>
        <v>0.41788193993225065</v>
      </c>
      <c r="BK718" s="11">
        <f t="shared" si="582"/>
        <v>-4.9500999999999386E-2</v>
      </c>
      <c r="BL718" s="11">
        <f t="shared" si="583"/>
        <v>247.35054178062731</v>
      </c>
      <c r="BN718" s="11">
        <v>352</v>
      </c>
      <c r="BO718" s="11">
        <v>1.0449999999999999</v>
      </c>
      <c r="BP718" s="11">
        <f t="shared" si="584"/>
        <v>104500</v>
      </c>
      <c r="BQ718" s="11">
        <f t="shared" si="585"/>
        <v>2.0000000000000018E-3</v>
      </c>
      <c r="BR718" s="11">
        <f t="shared" si="586"/>
        <v>200</v>
      </c>
      <c r="BS718" s="11">
        <f t="shared" si="587"/>
        <v>1.9116290447072779E-2</v>
      </c>
      <c r="BT718" s="11">
        <f t="shared" si="588"/>
        <v>5.019116290447073</v>
      </c>
      <c r="BU718" s="11">
        <f t="shared" si="589"/>
        <v>0.13447293499696955</v>
      </c>
      <c r="BV718" s="11">
        <f t="shared" si="590"/>
        <v>-6.1654999999999231E-2</v>
      </c>
      <c r="BW718" s="11">
        <f t="shared" si="591"/>
        <v>241.05282021544164</v>
      </c>
    </row>
    <row r="719" spans="1:75" x14ac:dyDescent="0.35">
      <c r="A719" s="4">
        <v>353</v>
      </c>
      <c r="B719" s="5">
        <v>41.2</v>
      </c>
      <c r="C719" s="5">
        <f t="shared" si="543"/>
        <v>-0.51000000000000512</v>
      </c>
      <c r="D719" s="5">
        <f t="shared" si="544"/>
        <v>1.6148972160331345</v>
      </c>
      <c r="E719" s="5">
        <f t="shared" si="545"/>
        <v>4.1200000000000005E-5</v>
      </c>
      <c r="F719" s="5">
        <f t="shared" si="546"/>
        <v>-5.1000000000000698E-7</v>
      </c>
      <c r="G719" s="5">
        <f t="shared" si="547"/>
        <v>-4.3851027839668655</v>
      </c>
      <c r="H719" s="6">
        <f t="shared" si="548"/>
        <v>3.9319091175379906E-4</v>
      </c>
      <c r="K719" s="11">
        <v>353</v>
      </c>
      <c r="L719" s="11">
        <v>1.137</v>
      </c>
      <c r="M719" s="11">
        <f t="shared" si="549"/>
        <v>113700</v>
      </c>
      <c r="N719" s="11">
        <f t="shared" si="550"/>
        <v>-2.8999999999999915E-2</v>
      </c>
      <c r="O719" s="11">
        <f t="shared" si="551"/>
        <v>-2899.9999999999854</v>
      </c>
      <c r="P719" s="11">
        <f t="shared" si="552"/>
        <v>5.5760464687734781E-2</v>
      </c>
      <c r="Q719" s="11">
        <f t="shared" si="552"/>
        <v>5.0557604646877348</v>
      </c>
      <c r="R719" s="11">
        <f t="shared" si="553"/>
        <v>-2.0742490048614153</v>
      </c>
      <c r="S719" s="11">
        <f t="shared" si="554"/>
        <v>5.7987000000000795E-2</v>
      </c>
      <c r="T719" s="11">
        <f t="shared" si="542"/>
        <v>302.45256355797829</v>
      </c>
      <c r="V719" s="11">
        <v>353</v>
      </c>
      <c r="W719" s="25">
        <v>1.0029999999999999</v>
      </c>
      <c r="X719" s="11">
        <f t="shared" si="555"/>
        <v>100299.99999999999</v>
      </c>
      <c r="Y719" s="11">
        <f t="shared" si="556"/>
        <v>-4.9999999999998934E-3</v>
      </c>
      <c r="Z719" s="11">
        <f t="shared" si="557"/>
        <v>-499.99999999998545</v>
      </c>
      <c r="AA719" s="11">
        <f t="shared" si="558"/>
        <v>1.300933020418072E-3</v>
      </c>
      <c r="AB719" s="11">
        <f t="shared" si="559"/>
        <v>5.0013009330204179</v>
      </c>
      <c r="AC719" s="11">
        <f>(AB719-AB720)/(G720-G719)</f>
        <v>-0.40121660583347729</v>
      </c>
      <c r="AD719" s="11">
        <f>X719*F719</f>
        <v>-5.1153000000000691E-2</v>
      </c>
      <c r="AE719" s="11">
        <f>(X719*E719)/(($I$3+$I$4)*286.9)+273</f>
        <v>298.98146108060882</v>
      </c>
      <c r="AG719" s="11">
        <v>353</v>
      </c>
      <c r="AH719" s="11">
        <v>1.0049999999999999</v>
      </c>
      <c r="AI719" s="11">
        <f t="shared" si="560"/>
        <v>100499.99999999999</v>
      </c>
      <c r="AJ719" s="11">
        <f t="shared" si="561"/>
        <v>-1.7999999999999905E-2</v>
      </c>
      <c r="AK719" s="11">
        <f t="shared" si="562"/>
        <v>-1799.9999999999854</v>
      </c>
      <c r="AL719" s="11">
        <f t="shared" si="563"/>
        <v>2.1660617565076304E-3</v>
      </c>
      <c r="AM719" s="11">
        <f t="shared" si="564"/>
        <v>5.0021660617565074</v>
      </c>
      <c r="AN719" s="11">
        <f t="shared" si="565"/>
        <v>-1.4509420651495</v>
      </c>
      <c r="AO719" s="11">
        <f t="shared" si="566"/>
        <v>-5.1255000000000696E-2</v>
      </c>
      <c r="AP719" s="11">
        <f t="shared" si="567"/>
        <v>242.70945119401006</v>
      </c>
      <c r="AR719" s="11">
        <v>353</v>
      </c>
      <c r="AS719" s="11">
        <v>0.78700000000000003</v>
      </c>
      <c r="AT719" s="11">
        <f t="shared" si="568"/>
        <v>78700</v>
      </c>
      <c r="AU719" s="11">
        <f t="shared" si="569"/>
        <v>-1.0000000000000009E-3</v>
      </c>
      <c r="AV719" s="11">
        <f t="shared" si="570"/>
        <v>-100</v>
      </c>
      <c r="AW719" s="11">
        <f t="shared" si="571"/>
        <v>-0.10402526764093542</v>
      </c>
      <c r="AX719" s="11">
        <f t="shared" si="572"/>
        <v>4.8959747323590648</v>
      </c>
      <c r="AY719" s="11">
        <f t="shared" si="573"/>
        <v>-0.1020766516877947</v>
      </c>
      <c r="AZ719" s="11">
        <f t="shared" si="574"/>
        <v>-4.0137000000000547E-2</v>
      </c>
      <c r="BA719" s="11">
        <f t="shared" si="575"/>
        <v>249.27993839769744</v>
      </c>
      <c r="BC719" s="11">
        <v>353</v>
      </c>
      <c r="BD719" s="11">
        <v>0.84399999999999997</v>
      </c>
      <c r="BE719" s="11">
        <f t="shared" si="576"/>
        <v>84400</v>
      </c>
      <c r="BF719" s="11">
        <f t="shared" si="577"/>
        <v>8.0000000000000071E-3</v>
      </c>
      <c r="BG719" s="11">
        <f t="shared" si="578"/>
        <v>800</v>
      </c>
      <c r="BH719" s="11">
        <f t="shared" si="579"/>
        <v>-7.3657553374344958E-2</v>
      </c>
      <c r="BI719" s="11">
        <f t="shared" si="580"/>
        <v>4.9263424466256547</v>
      </c>
      <c r="BJ719" s="11">
        <f t="shared" si="581"/>
        <v>0.75739501110228202</v>
      </c>
      <c r="BK719" s="11">
        <f t="shared" si="582"/>
        <v>-4.3044000000000589E-2</v>
      </c>
      <c r="BL719" s="11">
        <f t="shared" si="583"/>
        <v>247.5619669728801</v>
      </c>
      <c r="BN719" s="11">
        <v>353</v>
      </c>
      <c r="BO719" s="11">
        <v>1.0469999999999999</v>
      </c>
      <c r="BP719" s="11">
        <f t="shared" si="584"/>
        <v>104700</v>
      </c>
      <c r="BQ719" s="11">
        <f t="shared" si="585"/>
        <v>0</v>
      </c>
      <c r="BR719" s="11">
        <f t="shared" si="586"/>
        <v>0</v>
      </c>
      <c r="BS719" s="11">
        <f t="shared" si="587"/>
        <v>1.9946681678842306E-2</v>
      </c>
      <c r="BT719" s="11">
        <f t="shared" si="588"/>
        <v>5.0199466816788423</v>
      </c>
      <c r="BU719" s="11">
        <f t="shared" si="589"/>
        <v>0</v>
      </c>
      <c r="BV719" s="11">
        <f t="shared" si="590"/>
        <v>-5.3397000000000729E-2</v>
      </c>
      <c r="BW719" s="11">
        <f t="shared" si="591"/>
        <v>241.4435775125657</v>
      </c>
    </row>
    <row r="720" spans="1:75" x14ac:dyDescent="0.35">
      <c r="A720" s="4">
        <v>354</v>
      </c>
      <c r="B720" s="5">
        <v>40.69</v>
      </c>
      <c r="C720" s="5">
        <f t="shared" si="543"/>
        <v>-0.42999999999999972</v>
      </c>
      <c r="D720" s="5">
        <f t="shared" si="544"/>
        <v>1.6094876898532853</v>
      </c>
      <c r="E720" s="5">
        <f t="shared" si="545"/>
        <v>4.0689999999999998E-5</v>
      </c>
      <c r="F720" s="5">
        <f t="shared" si="546"/>
        <v>-4.3000000000000097E-7</v>
      </c>
      <c r="G720" s="5">
        <f t="shared" si="547"/>
        <v>-4.3905123101467147</v>
      </c>
      <c r="H720" s="6">
        <f t="shared" si="548"/>
        <v>2.890300476801333E-4</v>
      </c>
      <c r="K720" s="11">
        <v>354</v>
      </c>
      <c r="L720" s="11">
        <v>1.1080000000000001</v>
      </c>
      <c r="M720" s="11">
        <f t="shared" si="549"/>
        <v>110800.00000000001</v>
      </c>
      <c r="N720" s="11">
        <f t="shared" si="550"/>
        <v>-1.9000000000000128E-2</v>
      </c>
      <c r="O720" s="11">
        <f t="shared" si="551"/>
        <v>-1900.0000000000146</v>
      </c>
      <c r="P720" s="11">
        <f t="shared" si="552"/>
        <v>4.4539760392410983E-2</v>
      </c>
      <c r="Q720" s="11">
        <f t="shared" si="552"/>
        <v>5.0445397603924107</v>
      </c>
      <c r="R720" s="11">
        <f t="shared" si="553"/>
        <v>-1.6280910321898605</v>
      </c>
      <c r="S720" s="11">
        <f t="shared" si="554"/>
        <v>4.764400000000011E-2</v>
      </c>
      <c r="T720" s="11">
        <f t="shared" si="542"/>
        <v>301.34607105184273</v>
      </c>
      <c r="V720" s="11">
        <v>354</v>
      </c>
      <c r="W720" s="25">
        <v>0.998</v>
      </c>
      <c r="X720" s="11">
        <f t="shared" si="555"/>
        <v>99800</v>
      </c>
      <c r="Y720" s="11">
        <f t="shared" si="556"/>
        <v>-1.0000000000000009E-2</v>
      </c>
      <c r="Z720" s="11">
        <f t="shared" si="557"/>
        <v>-1000</v>
      </c>
      <c r="AA720" s="11">
        <f t="shared" si="558"/>
        <v>-8.6945871262889137E-4</v>
      </c>
      <c r="AB720" s="11">
        <f t="shared" si="559"/>
        <v>4.9991305412873714</v>
      </c>
      <c r="AC720" s="11">
        <f>(AB720-AB721)/(G721-G720)</f>
        <v>-0.94791356648287572</v>
      </c>
      <c r="AD720" s="11">
        <f>X720*F720</f>
        <v>-4.2914000000000098E-2</v>
      </c>
      <c r="AE720" s="11">
        <f>(X720*E720)/(($I$3+$I$4)*286.9)+273</f>
        <v>298.53193042395225</v>
      </c>
      <c r="AG720" s="11">
        <v>354</v>
      </c>
      <c r="AH720" s="11">
        <v>0.98699999999999999</v>
      </c>
      <c r="AI720" s="11">
        <f t="shared" si="560"/>
        <v>98700</v>
      </c>
      <c r="AJ720" s="11">
        <f t="shared" si="561"/>
        <v>5.0000000000000044E-3</v>
      </c>
      <c r="AK720" s="11">
        <f t="shared" si="562"/>
        <v>500</v>
      </c>
      <c r="AL720" s="11">
        <f t="shared" si="563"/>
        <v>-5.6828473303632727E-3</v>
      </c>
      <c r="AM720" s="11">
        <f t="shared" si="564"/>
        <v>4.9943171526696366</v>
      </c>
      <c r="AN720" s="11">
        <f t="shared" si="565"/>
        <v>0.47563022704640506</v>
      </c>
      <c r="AO720" s="11">
        <f t="shared" si="566"/>
        <v>-4.2441000000000097E-2</v>
      </c>
      <c r="AP720" s="11">
        <f t="shared" si="567"/>
        <v>243.62020868198266</v>
      </c>
      <c r="AR720" s="11">
        <v>354</v>
      </c>
      <c r="AS720" s="11">
        <v>0.78600000000000003</v>
      </c>
      <c r="AT720" s="11">
        <f t="shared" si="568"/>
        <v>78600</v>
      </c>
      <c r="AU720" s="11">
        <f t="shared" si="569"/>
        <v>-2.0000000000000018E-3</v>
      </c>
      <c r="AV720" s="11">
        <f t="shared" si="570"/>
        <v>-200</v>
      </c>
      <c r="AW720" s="11">
        <f t="shared" si="571"/>
        <v>-0.10457745396059209</v>
      </c>
      <c r="AX720" s="11">
        <f t="shared" si="572"/>
        <v>4.8954225460394083</v>
      </c>
      <c r="AY720" s="11">
        <f t="shared" si="573"/>
        <v>-0.23981419762014516</v>
      </c>
      <c r="AZ720" s="11">
        <f t="shared" si="574"/>
        <v>-3.3798000000000078E-2</v>
      </c>
      <c r="BA720" s="11">
        <f t="shared" si="575"/>
        <v>249.60332727866097</v>
      </c>
      <c r="BC720" s="11">
        <v>354</v>
      </c>
      <c r="BD720" s="11">
        <v>0.85199999999999998</v>
      </c>
      <c r="BE720" s="11">
        <f t="shared" si="576"/>
        <v>85200</v>
      </c>
      <c r="BF720" s="11">
        <f t="shared" si="577"/>
        <v>4.0000000000000036E-3</v>
      </c>
      <c r="BG720" s="11">
        <f t="shared" si="578"/>
        <v>400</v>
      </c>
      <c r="BH720" s="11">
        <f t="shared" si="579"/>
        <v>-6.9560405233299899E-2</v>
      </c>
      <c r="BI720" s="11">
        <f t="shared" si="580"/>
        <v>4.9304395947666997</v>
      </c>
      <c r="BJ720" s="11">
        <f t="shared" si="581"/>
        <v>0.44087678563587235</v>
      </c>
      <c r="BK720" s="11">
        <f t="shared" si="582"/>
        <v>-3.6636000000000085E-2</v>
      </c>
      <c r="BL720" s="11">
        <f t="shared" si="583"/>
        <v>247.638721172289</v>
      </c>
      <c r="BN720" s="11">
        <v>354</v>
      </c>
      <c r="BO720" s="11">
        <v>1.0469999999999999</v>
      </c>
      <c r="BP720" s="11">
        <f t="shared" si="584"/>
        <v>104700</v>
      </c>
      <c r="BQ720" s="11">
        <f t="shared" si="585"/>
        <v>-9.9999999999988987E-4</v>
      </c>
      <c r="BR720" s="11">
        <f t="shared" si="586"/>
        <v>-100</v>
      </c>
      <c r="BS720" s="11">
        <f t="shared" si="587"/>
        <v>1.9946681678842306E-2</v>
      </c>
      <c r="BT720" s="11">
        <f t="shared" si="588"/>
        <v>5.0199466816788423</v>
      </c>
      <c r="BU720" s="11">
        <f t="shared" si="589"/>
        <v>-8.994460469397747E-2</v>
      </c>
      <c r="BV720" s="11">
        <f t="shared" si="590"/>
        <v>-4.5021000000000103E-2</v>
      </c>
      <c r="BW720" s="11">
        <f t="shared" si="591"/>
        <v>241.8342031307354</v>
      </c>
    </row>
    <row r="721" spans="1:75" x14ac:dyDescent="0.35">
      <c r="A721" s="4">
        <v>355</v>
      </c>
      <c r="B721" s="5">
        <v>40.26</v>
      </c>
      <c r="C721" s="5">
        <f t="shared" si="543"/>
        <v>-0.35999999999999943</v>
      </c>
      <c r="D721" s="5">
        <f t="shared" si="544"/>
        <v>1.6048737705526357</v>
      </c>
      <c r="E721" s="5">
        <f t="shared" si="545"/>
        <v>4.0259999999999997E-5</v>
      </c>
      <c r="F721" s="5">
        <f t="shared" si="546"/>
        <v>-3.5999999999999655E-7</v>
      </c>
      <c r="G721" s="5">
        <f t="shared" si="547"/>
        <v>-4.3951262294473645</v>
      </c>
      <c r="H721" s="6">
        <f t="shared" si="548"/>
        <v>2.0080648925629996E-4</v>
      </c>
      <c r="K721" s="11">
        <v>355</v>
      </c>
      <c r="L721" s="11">
        <v>1.089</v>
      </c>
      <c r="M721" s="11">
        <f t="shared" si="549"/>
        <v>108900</v>
      </c>
      <c r="N721" s="11">
        <f t="shared" si="550"/>
        <v>-1.4999999999999902E-2</v>
      </c>
      <c r="O721" s="11">
        <f t="shared" si="551"/>
        <v>-1500</v>
      </c>
      <c r="P721" s="11">
        <f t="shared" si="552"/>
        <v>3.7027879755774942E-2</v>
      </c>
      <c r="Q721" s="11">
        <f t="shared" si="552"/>
        <v>5.037027879755775</v>
      </c>
      <c r="R721" s="11">
        <f t="shared" si="553"/>
        <v>-1.5441660138636795</v>
      </c>
      <c r="S721" s="11">
        <f t="shared" si="554"/>
        <v>3.9203999999999628E-2</v>
      </c>
      <c r="T721" s="11">
        <f t="shared" si="542"/>
        <v>300.56557597986824</v>
      </c>
      <c r="V721" s="11">
        <v>355</v>
      </c>
      <c r="W721" s="25">
        <v>0.98799999999999999</v>
      </c>
      <c r="X721" s="11">
        <f t="shared" si="555"/>
        <v>98800</v>
      </c>
      <c r="Y721" s="11">
        <f t="shared" si="556"/>
        <v>-3.0000000000000027E-3</v>
      </c>
      <c r="Z721" s="11">
        <f t="shared" si="557"/>
        <v>-300</v>
      </c>
      <c r="AA721" s="11">
        <f t="shared" si="558"/>
        <v>-5.2430554123718831E-3</v>
      </c>
      <c r="AB721" s="11">
        <f t="shared" si="559"/>
        <v>4.9947569445876283</v>
      </c>
      <c r="AC721" s="11">
        <f>(AB721-AB722)/(G722-G721)</f>
        <v>-0.33856868918451677</v>
      </c>
      <c r="AD721" s="11">
        <f>X721*F721</f>
        <v>-3.5567999999999662E-2</v>
      </c>
      <c r="AE721" s="11">
        <f>(X721*E721)/(($I$3+$I$4)*286.9)+273</f>
        <v>298.0089890432597</v>
      </c>
      <c r="AG721" s="11">
        <v>355</v>
      </c>
      <c r="AH721" s="11">
        <v>0.99199999999999999</v>
      </c>
      <c r="AI721" s="11">
        <f t="shared" si="560"/>
        <v>99200</v>
      </c>
      <c r="AJ721" s="11">
        <f t="shared" si="561"/>
        <v>8.999999999999897E-3</v>
      </c>
      <c r="AK721" s="11">
        <f t="shared" si="562"/>
        <v>899.99999999998545</v>
      </c>
      <c r="AL721" s="11">
        <f t="shared" si="563"/>
        <v>-3.4883278458213473E-3</v>
      </c>
      <c r="AM721" s="11">
        <f t="shared" si="564"/>
        <v>4.9965116721541785</v>
      </c>
      <c r="AN721" s="11">
        <f t="shared" si="565"/>
        <v>1.0055193924422126</v>
      </c>
      <c r="AO721" s="11">
        <f t="shared" si="566"/>
        <v>-3.5711999999999661E-2</v>
      </c>
      <c r="AP721" s="11">
        <f t="shared" si="567"/>
        <v>243.78342474593728</v>
      </c>
      <c r="AR721" s="11">
        <v>355</v>
      </c>
      <c r="AS721" s="11">
        <v>0.78400000000000003</v>
      </c>
      <c r="AT721" s="11">
        <f t="shared" si="568"/>
        <v>78400</v>
      </c>
      <c r="AU721" s="11">
        <f t="shared" si="569"/>
        <v>-1.0000000000000009E-3</v>
      </c>
      <c r="AV721" s="11">
        <f t="shared" si="570"/>
        <v>-100</v>
      </c>
      <c r="AW721" s="11">
        <f t="shared" si="571"/>
        <v>-0.10568393731556154</v>
      </c>
      <c r="AX721" s="11">
        <f t="shared" si="572"/>
        <v>4.8943160626844389</v>
      </c>
      <c r="AY721" s="11">
        <f t="shared" si="573"/>
        <v>-0.14209649003169633</v>
      </c>
      <c r="AZ721" s="11">
        <f t="shared" si="574"/>
        <v>-2.8223999999999728E-2</v>
      </c>
      <c r="BA721" s="11">
        <f t="shared" si="575"/>
        <v>249.90948084759557</v>
      </c>
      <c r="BC721" s="11">
        <v>355</v>
      </c>
      <c r="BD721" s="11">
        <v>0.85599999999999998</v>
      </c>
      <c r="BE721" s="11">
        <f t="shared" si="576"/>
        <v>85600</v>
      </c>
      <c r="BF721" s="11">
        <f t="shared" si="577"/>
        <v>1.0000000000000009E-3</v>
      </c>
      <c r="BG721" s="11">
        <f t="shared" si="578"/>
        <v>100</v>
      </c>
      <c r="BH721" s="11">
        <f t="shared" si="579"/>
        <v>-6.7526235322846781E-2</v>
      </c>
      <c r="BI721" s="11">
        <f t="shared" si="580"/>
        <v>4.9324737646771535</v>
      </c>
      <c r="BJ721" s="11">
        <f t="shared" si="581"/>
        <v>0.12998551952518034</v>
      </c>
      <c r="BK721" s="11">
        <f t="shared" si="582"/>
        <v>-3.0815999999999705E-2</v>
      </c>
      <c r="BL721" s="11">
        <f t="shared" si="583"/>
        <v>247.78892296625233</v>
      </c>
      <c r="BN721" s="11">
        <v>355</v>
      </c>
      <c r="BO721" s="11">
        <v>1.046</v>
      </c>
      <c r="BP721" s="11">
        <f t="shared" si="584"/>
        <v>104600</v>
      </c>
      <c r="BQ721" s="11">
        <f t="shared" si="585"/>
        <v>4.0000000000000036E-3</v>
      </c>
      <c r="BR721" s="11">
        <f t="shared" si="586"/>
        <v>400</v>
      </c>
      <c r="BS721" s="11">
        <f t="shared" si="587"/>
        <v>1.953168453125545E-2</v>
      </c>
      <c r="BT721" s="11">
        <f t="shared" si="588"/>
        <v>5.0195316845312554</v>
      </c>
      <c r="BU721" s="11">
        <f t="shared" si="589"/>
        <v>0.42493404573896743</v>
      </c>
      <c r="BV721" s="11">
        <f t="shared" si="590"/>
        <v>-3.7655999999999641E-2</v>
      </c>
      <c r="BW721" s="11">
        <f t="shared" si="591"/>
        <v>242.19300633492981</v>
      </c>
    </row>
    <row r="722" spans="1:75" x14ac:dyDescent="0.35">
      <c r="A722" s="4">
        <v>356</v>
      </c>
      <c r="B722" s="5">
        <v>39.9</v>
      </c>
      <c r="C722" s="5">
        <f t="shared" si="543"/>
        <v>-0.26999999999999602</v>
      </c>
      <c r="D722" s="5">
        <f t="shared" si="544"/>
        <v>1.6009728956867482</v>
      </c>
      <c r="E722" s="5">
        <f t="shared" si="545"/>
        <v>3.9900000000000001E-5</v>
      </c>
      <c r="F722" s="5">
        <f t="shared" si="546"/>
        <v>-2.6999999999999572E-7</v>
      </c>
      <c r="G722" s="5">
        <f t="shared" si="547"/>
        <v>-4.3990271043132516</v>
      </c>
      <c r="H722" s="6">
        <f t="shared" si="548"/>
        <v>1.2856391714929916E-4</v>
      </c>
      <c r="K722" s="11">
        <v>356</v>
      </c>
      <c r="L722" s="11">
        <v>1.0740000000000001</v>
      </c>
      <c r="M722" s="11">
        <f t="shared" si="549"/>
        <v>107400</v>
      </c>
      <c r="N722" s="11">
        <f t="shared" si="550"/>
        <v>-2.0000000000000018E-2</v>
      </c>
      <c r="O722" s="11">
        <f t="shared" si="551"/>
        <v>-2000</v>
      </c>
      <c r="P722" s="11">
        <f t="shared" si="552"/>
        <v>3.1004281363536827E-2</v>
      </c>
      <c r="Q722" s="11">
        <f t="shared" si="552"/>
        <v>5.0310042813635372</v>
      </c>
      <c r="R722" s="11">
        <f t="shared" si="553"/>
        <v>-2.7684501616302164</v>
      </c>
      <c r="S722" s="11">
        <f t="shared" si="554"/>
        <v>2.8997999999999542E-2</v>
      </c>
      <c r="T722" s="11">
        <f t="shared" si="542"/>
        <v>299.94279199060338</v>
      </c>
      <c r="V722" s="11">
        <v>356</v>
      </c>
      <c r="W722" s="25">
        <v>0.98499999999999999</v>
      </c>
      <c r="X722" s="11">
        <f t="shared" si="555"/>
        <v>98500</v>
      </c>
      <c r="Y722" s="11">
        <f t="shared" si="556"/>
        <v>1.2000000000000011E-2</v>
      </c>
      <c r="Z722" s="11">
        <f t="shared" si="557"/>
        <v>1200</v>
      </c>
      <c r="AA722" s="11">
        <f t="shared" si="558"/>
        <v>-6.5637695023882739E-3</v>
      </c>
      <c r="AB722" s="11">
        <f t="shared" si="559"/>
        <v>4.9934362304976121</v>
      </c>
      <c r="AC722" s="11">
        <f>(AB722-AB723)/(G723-G722)</f>
        <v>1.783398727319806</v>
      </c>
      <c r="AD722" s="11">
        <f>X722*F722</f>
        <v>-2.6594999999999577E-2</v>
      </c>
      <c r="AE722" s="11">
        <f>(X722*E722)/(($I$3+$I$4)*286.9)+273</f>
        <v>297.71010252397048</v>
      </c>
      <c r="AG722" s="11">
        <v>356</v>
      </c>
      <c r="AH722" s="11">
        <v>1.0009999999999999</v>
      </c>
      <c r="AI722" s="11">
        <f t="shared" si="560"/>
        <v>100099.99999999999</v>
      </c>
      <c r="AJ722" s="11">
        <f t="shared" si="561"/>
        <v>-1.5999999999999903E-2</v>
      </c>
      <c r="AK722" s="11">
        <f t="shared" si="562"/>
        <v>-1599.9999999999854</v>
      </c>
      <c r="AL722" s="11">
        <f t="shared" si="563"/>
        <v>4.340774793185929E-4</v>
      </c>
      <c r="AM722" s="11">
        <f t="shared" si="564"/>
        <v>5.0004340774793183</v>
      </c>
      <c r="AN722" s="11">
        <f t="shared" si="565"/>
        <v>-2.3730980615148107</v>
      </c>
      <c r="AO722" s="11">
        <f t="shared" si="566"/>
        <v>-2.7026999999999569E-2</v>
      </c>
      <c r="AP722" s="11">
        <f t="shared" si="567"/>
        <v>243.78197627743907</v>
      </c>
      <c r="AR722" s="11">
        <v>356</v>
      </c>
      <c r="AS722" s="11">
        <v>0.78300000000000003</v>
      </c>
      <c r="AT722" s="11">
        <f t="shared" si="568"/>
        <v>78300</v>
      </c>
      <c r="AU722" s="11">
        <f t="shared" si="569"/>
        <v>7.0000000000000062E-3</v>
      </c>
      <c r="AV722" s="11">
        <f t="shared" si="570"/>
        <v>700</v>
      </c>
      <c r="AW722" s="11">
        <f t="shared" si="571"/>
        <v>-0.10623823794205658</v>
      </c>
      <c r="AX722" s="11">
        <f t="shared" si="572"/>
        <v>4.8937617620579434</v>
      </c>
      <c r="AY722" s="11">
        <f t="shared" si="573"/>
        <v>1.3108039276563157</v>
      </c>
      <c r="AZ722" s="11">
        <f t="shared" si="574"/>
        <v>-2.1140999999999664E-2</v>
      </c>
      <c r="BA722" s="11">
        <f t="shared" si="575"/>
        <v>250.14514228295184</v>
      </c>
      <c r="BC722" s="11">
        <v>356</v>
      </c>
      <c r="BD722" s="11">
        <v>0.85699999999999998</v>
      </c>
      <c r="BE722" s="11">
        <f t="shared" si="576"/>
        <v>85700</v>
      </c>
      <c r="BF722" s="11">
        <f t="shared" si="577"/>
        <v>2.0000000000000018E-3</v>
      </c>
      <c r="BG722" s="11">
        <f t="shared" si="578"/>
        <v>200</v>
      </c>
      <c r="BH722" s="11">
        <f t="shared" si="579"/>
        <v>-6.7019178076801841E-2</v>
      </c>
      <c r="BI722" s="11">
        <f t="shared" si="580"/>
        <v>4.9329808219231985</v>
      </c>
      <c r="BJ722" s="11">
        <f t="shared" si="581"/>
        <v>0.34330367981015009</v>
      </c>
      <c r="BK722" s="11">
        <f t="shared" si="582"/>
        <v>-2.3138999999999632E-2</v>
      </c>
      <c r="BL722" s="11">
        <f t="shared" si="583"/>
        <v>247.98516850126401</v>
      </c>
      <c r="BN722" s="11">
        <v>356</v>
      </c>
      <c r="BO722" s="11">
        <v>1.05</v>
      </c>
      <c r="BP722" s="11">
        <f t="shared" si="584"/>
        <v>105000</v>
      </c>
      <c r="BQ722" s="11">
        <f t="shared" si="585"/>
        <v>6.0000000000000053E-3</v>
      </c>
      <c r="BR722" s="11">
        <f t="shared" si="586"/>
        <v>600</v>
      </c>
      <c r="BS722" s="11">
        <f t="shared" si="587"/>
        <v>2.1189299069938092E-2</v>
      </c>
      <c r="BT722" s="11">
        <f t="shared" si="588"/>
        <v>5.0211892990699383</v>
      </c>
      <c r="BU722" s="11">
        <f t="shared" si="589"/>
        <v>0.83918866340636644</v>
      </c>
      <c r="BV722" s="11">
        <f t="shared" si="590"/>
        <v>-2.8349999999999549E-2</v>
      </c>
      <c r="BW722" s="11">
        <f t="shared" si="591"/>
        <v>242.35172336794309</v>
      </c>
    </row>
    <row r="723" spans="1:75" x14ac:dyDescent="0.35">
      <c r="A723" s="4">
        <v>357</v>
      </c>
      <c r="B723" s="5">
        <v>39.630000000000003</v>
      </c>
      <c r="C723" s="5">
        <f t="shared" si="543"/>
        <v>-0.20000000000000284</v>
      </c>
      <c r="D723" s="5">
        <f t="shared" si="544"/>
        <v>1.5980240723341896</v>
      </c>
      <c r="E723" s="5">
        <f t="shared" si="545"/>
        <v>3.9630000000000005E-5</v>
      </c>
      <c r="F723" s="5">
        <f t="shared" si="546"/>
        <v>-2.0000000000000486E-7</v>
      </c>
      <c r="G723" s="5">
        <f t="shared" si="547"/>
        <v>-4.4019759276658101</v>
      </c>
      <c r="H723" s="6">
        <f t="shared" si="548"/>
        <v>7.2338107058145251E-5</v>
      </c>
      <c r="K723" s="11">
        <v>357</v>
      </c>
      <c r="L723" s="11">
        <v>1.054</v>
      </c>
      <c r="M723" s="11">
        <f t="shared" si="549"/>
        <v>105400</v>
      </c>
      <c r="N723" s="11">
        <f t="shared" si="550"/>
        <v>-9.000000000000119E-3</v>
      </c>
      <c r="O723" s="11">
        <f t="shared" si="551"/>
        <v>-900</v>
      </c>
      <c r="P723" s="11">
        <f t="shared" si="552"/>
        <v>2.2840610876527823E-2</v>
      </c>
      <c r="Q723" s="11">
        <f t="shared" si="552"/>
        <v>5.0228406108765276</v>
      </c>
      <c r="R723" s="11">
        <f t="shared" si="553"/>
        <v>-1.6949567477865002</v>
      </c>
      <c r="S723" s="11">
        <f t="shared" si="554"/>
        <v>2.1080000000000512E-2</v>
      </c>
      <c r="T723" s="11">
        <f t="shared" si="542"/>
        <v>299.26213952720121</v>
      </c>
      <c r="V723" s="11">
        <v>357</v>
      </c>
      <c r="W723" s="25">
        <v>0.997</v>
      </c>
      <c r="X723" s="11">
        <f t="shared" si="555"/>
        <v>99700</v>
      </c>
      <c r="Y723" s="11">
        <f t="shared" si="556"/>
        <v>9.000000000000008E-3</v>
      </c>
      <c r="Z723" s="11">
        <f t="shared" si="557"/>
        <v>900</v>
      </c>
      <c r="AA723" s="11">
        <f t="shared" si="558"/>
        <v>-1.3048416883442813E-3</v>
      </c>
      <c r="AB723" s="11">
        <f t="shared" si="559"/>
        <v>4.9986951583116559</v>
      </c>
      <c r="AC723" s="11">
        <f>(AB723-AB724)/(G724-G723)</f>
        <v>1.7761938859941229</v>
      </c>
      <c r="AD723" s="11">
        <f>X723*F723</f>
        <v>-1.9940000000000485E-2</v>
      </c>
      <c r="AE723" s="11">
        <f>(X723*E723)/(($I$3+$I$4)*286.9)+273</f>
        <v>297.84189099489527</v>
      </c>
      <c r="AG723" s="11">
        <v>357</v>
      </c>
      <c r="AH723" s="11">
        <v>0.98499999999999999</v>
      </c>
      <c r="AI723" s="11">
        <f t="shared" si="560"/>
        <v>98500</v>
      </c>
      <c r="AJ723" s="11">
        <f t="shared" si="561"/>
        <v>-2.4000000000000021E-2</v>
      </c>
      <c r="AK723" s="11">
        <f t="shared" si="562"/>
        <v>-2400</v>
      </c>
      <c r="AL723" s="11">
        <f t="shared" si="563"/>
        <v>-6.5637695023882739E-3</v>
      </c>
      <c r="AM723" s="11">
        <f t="shared" si="564"/>
        <v>4.9934362304976121</v>
      </c>
      <c r="AN723" s="11">
        <f t="shared" si="565"/>
        <v>-4.8754680444513117</v>
      </c>
      <c r="AO723" s="11">
        <f t="shared" si="566"/>
        <v>-1.9700000000000478E-2</v>
      </c>
      <c r="AP723" s="11">
        <f t="shared" si="567"/>
        <v>244.443553290739</v>
      </c>
      <c r="AR723" s="11">
        <v>357</v>
      </c>
      <c r="AS723" s="11">
        <v>0.79</v>
      </c>
      <c r="AT723" s="11">
        <f t="shared" si="568"/>
        <v>79000</v>
      </c>
      <c r="AU723" s="11">
        <f t="shared" si="569"/>
        <v>1.3000000000000012E-2</v>
      </c>
      <c r="AV723" s="11">
        <f t="shared" si="570"/>
        <v>1300</v>
      </c>
      <c r="AW723" s="11">
        <f t="shared" si="571"/>
        <v>-0.10237290870955855</v>
      </c>
      <c r="AX723" s="11">
        <f t="shared" si="572"/>
        <v>4.8976270912904418</v>
      </c>
      <c r="AY723" s="11">
        <f t="shared" si="573"/>
        <v>3.2259906595899563</v>
      </c>
      <c r="AZ723" s="11">
        <f t="shared" si="574"/>
        <v>-1.5800000000000383E-2</v>
      </c>
      <c r="BA723" s="11">
        <f t="shared" si="575"/>
        <v>250.096859999679</v>
      </c>
      <c r="BC723" s="11">
        <v>357</v>
      </c>
      <c r="BD723" s="11">
        <v>0.85899999999999999</v>
      </c>
      <c r="BE723" s="11">
        <f t="shared" si="576"/>
        <v>85900</v>
      </c>
      <c r="BF723" s="11">
        <f t="shared" si="577"/>
        <v>0</v>
      </c>
      <c r="BG723" s="11">
        <f t="shared" si="578"/>
        <v>0</v>
      </c>
      <c r="BH723" s="11">
        <f t="shared" si="579"/>
        <v>-6.6006836168757702E-2</v>
      </c>
      <c r="BI723" s="11">
        <f t="shared" si="580"/>
        <v>4.933993163831242</v>
      </c>
      <c r="BJ723" s="11">
        <f t="shared" si="581"/>
        <v>0</v>
      </c>
      <c r="BK723" s="11">
        <f t="shared" si="582"/>
        <v>-1.7180000000000417E-2</v>
      </c>
      <c r="BL723" s="11">
        <f t="shared" si="583"/>
        <v>248.09645916420791</v>
      </c>
      <c r="BN723" s="11">
        <v>357</v>
      </c>
      <c r="BO723" s="11">
        <v>1.056</v>
      </c>
      <c r="BP723" s="11">
        <f t="shared" si="584"/>
        <v>105600</v>
      </c>
      <c r="BQ723" s="11">
        <f t="shared" si="585"/>
        <v>2.9999999999998916E-3</v>
      </c>
      <c r="BR723" s="11">
        <f t="shared" si="586"/>
        <v>300</v>
      </c>
      <c r="BS723" s="11">
        <f t="shared" si="587"/>
        <v>2.3663918197793475E-2</v>
      </c>
      <c r="BT723" s="11">
        <f t="shared" si="588"/>
        <v>5.0236639181977933</v>
      </c>
      <c r="BU723" s="11">
        <f t="shared" si="589"/>
        <v>0.56070839981225518</v>
      </c>
      <c r="BV723" s="11">
        <f t="shared" si="590"/>
        <v>-2.1120000000000513E-2</v>
      </c>
      <c r="BW723" s="11">
        <f t="shared" si="591"/>
        <v>242.38516982235572</v>
      </c>
    </row>
    <row r="724" spans="1:75" x14ac:dyDescent="0.35">
      <c r="A724" s="4">
        <v>358</v>
      </c>
      <c r="B724" s="5">
        <v>39.43</v>
      </c>
      <c r="C724" s="5">
        <f t="shared" si="543"/>
        <v>-0.11999999999999744</v>
      </c>
      <c r="D724" s="5">
        <f t="shared" si="544"/>
        <v>1.5958267770732231</v>
      </c>
      <c r="E724" s="5">
        <f t="shared" si="545"/>
        <v>3.943E-5</v>
      </c>
      <c r="F724" s="5">
        <f t="shared" si="546"/>
        <v>-1.1999999999999885E-7</v>
      </c>
      <c r="G724" s="5">
        <f t="shared" si="547"/>
        <v>-4.4041732229267767</v>
      </c>
      <c r="H724" s="6">
        <f t="shared" si="548"/>
        <v>3.2156907529640177E-5</v>
      </c>
      <c r="K724" s="11">
        <v>358</v>
      </c>
      <c r="L724" s="11">
        <v>1.0449999999999999</v>
      </c>
      <c r="M724" s="11">
        <f t="shared" si="549"/>
        <v>104500</v>
      </c>
      <c r="N724" s="11">
        <f t="shared" si="550"/>
        <v>1.8000000000000016E-2</v>
      </c>
      <c r="O724" s="11">
        <f t="shared" si="551"/>
        <v>1800</v>
      </c>
      <c r="P724" s="11">
        <f t="shared" si="552"/>
        <v>1.9116290447072779E-2</v>
      </c>
      <c r="Q724" s="11">
        <f t="shared" si="552"/>
        <v>5.019116290447073</v>
      </c>
      <c r="R724" s="11">
        <f t="shared" si="553"/>
        <v>5.6030730199339276</v>
      </c>
      <c r="S724" s="11">
        <f t="shared" si="554"/>
        <v>1.2539999999999879E-2</v>
      </c>
      <c r="T724" s="11">
        <f t="shared" si="542"/>
        <v>298.90648481441076</v>
      </c>
      <c r="V724" s="11">
        <v>358</v>
      </c>
      <c r="W724" s="25">
        <v>1.006</v>
      </c>
      <c r="X724" s="11">
        <f t="shared" si="555"/>
        <v>100600</v>
      </c>
      <c r="Y724" s="11">
        <f t="shared" si="556"/>
        <v>-1.0000000000001119E-3</v>
      </c>
      <c r="Z724" s="11">
        <f t="shared" si="557"/>
        <v>-100.00000000001455</v>
      </c>
      <c r="AA724" s="11">
        <f t="shared" si="558"/>
        <v>2.5979807199085947E-3</v>
      </c>
      <c r="AB724" s="11">
        <f t="shared" si="559"/>
        <v>5.0025979807199086</v>
      </c>
      <c r="AC724" s="11">
        <f>(AB724-AB725)/(G725-G724)</f>
        <v>-0.32628851951754689</v>
      </c>
      <c r="AD724" s="11">
        <f>X724*F724</f>
        <v>-1.2071999999999885E-2</v>
      </c>
      <c r="AE724" s="11">
        <f>(X724*E724)/(($I$3+$I$4)*286.9)+273</f>
        <v>297.93963992660019</v>
      </c>
      <c r="AG724" s="11">
        <v>358</v>
      </c>
      <c r="AH724" s="11">
        <v>0.96099999999999997</v>
      </c>
      <c r="AI724" s="11">
        <f t="shared" si="560"/>
        <v>96100</v>
      </c>
      <c r="AJ724" s="11">
        <f t="shared" si="561"/>
        <v>-2.6999999999999913E-2</v>
      </c>
      <c r="AK724" s="11">
        <f t="shared" si="562"/>
        <v>-2700</v>
      </c>
      <c r="AL724" s="11">
        <f t="shared" si="563"/>
        <v>-1.7276612331454656E-2</v>
      </c>
      <c r="AM724" s="11">
        <f t="shared" si="564"/>
        <v>4.9827233876685453</v>
      </c>
      <c r="AN724" s="11">
        <f t="shared" si="565"/>
        <v>-9.3497019955876173</v>
      </c>
      <c r="AO724" s="11">
        <f t="shared" si="566"/>
        <v>-1.153199999999989E-2</v>
      </c>
      <c r="AP724" s="11">
        <f t="shared" si="567"/>
        <v>245.27994874697396</v>
      </c>
      <c r="AR724" s="11">
        <v>358</v>
      </c>
      <c r="AS724" s="11">
        <v>0.80300000000000005</v>
      </c>
      <c r="AT724" s="11">
        <f t="shared" si="568"/>
        <v>80300</v>
      </c>
      <c r="AU724" s="11">
        <f t="shared" si="569"/>
        <v>1.5999999999999903E-2</v>
      </c>
      <c r="AV724" s="11">
        <f t="shared" si="570"/>
        <v>1600</v>
      </c>
      <c r="AW724" s="11">
        <f t="shared" si="571"/>
        <v>-9.5284454721319037E-2</v>
      </c>
      <c r="AX724" s="11">
        <f t="shared" si="572"/>
        <v>4.9047155452786813</v>
      </c>
      <c r="AY724" s="11">
        <f t="shared" si="573"/>
        <v>6.4728724321544817</v>
      </c>
      <c r="AZ724" s="11">
        <f t="shared" si="574"/>
        <v>-9.6359999999999085E-3</v>
      </c>
      <c r="BA724" s="11">
        <f t="shared" si="575"/>
        <v>249.83745977504691</v>
      </c>
      <c r="BC724" s="11">
        <v>358</v>
      </c>
      <c r="BD724" s="11">
        <v>0.85899999999999999</v>
      </c>
      <c r="BE724" s="11">
        <f t="shared" si="576"/>
        <v>85900</v>
      </c>
      <c r="BF724" s="11">
        <f t="shared" si="577"/>
        <v>-1.0000000000000009E-3</v>
      </c>
      <c r="BG724" s="11">
        <f t="shared" si="578"/>
        <v>-100</v>
      </c>
      <c r="BH724" s="11">
        <f t="shared" si="579"/>
        <v>-6.6006836168757702E-2</v>
      </c>
      <c r="BI724" s="11">
        <f t="shared" si="580"/>
        <v>4.933993163831242</v>
      </c>
      <c r="BJ724" s="11">
        <f t="shared" si="581"/>
        <v>-0.38215855145970012</v>
      </c>
      <c r="BK724" s="11">
        <f t="shared" si="582"/>
        <v>-1.0307999999999901E-2</v>
      </c>
      <c r="BL724" s="11">
        <f t="shared" si="583"/>
        <v>248.22213941066664</v>
      </c>
      <c r="BN724" s="11">
        <v>358</v>
      </c>
      <c r="BO724" s="11">
        <v>1.0589999999999999</v>
      </c>
      <c r="BP724" s="11">
        <f t="shared" si="584"/>
        <v>105900</v>
      </c>
      <c r="BQ724" s="11">
        <f t="shared" si="585"/>
        <v>1.0000000000001119E-3</v>
      </c>
      <c r="BR724" s="11">
        <f t="shared" si="586"/>
        <v>100</v>
      </c>
      <c r="BS724" s="11">
        <f t="shared" si="587"/>
        <v>2.4895960107484977E-2</v>
      </c>
      <c r="BT724" s="11">
        <f t="shared" si="588"/>
        <v>5.024895960107485</v>
      </c>
      <c r="BU724" s="11">
        <f t="shared" si="589"/>
        <v>0.30965842726621545</v>
      </c>
      <c r="BV724" s="11">
        <f t="shared" si="590"/>
        <v>-1.2707999999999879E-2</v>
      </c>
      <c r="BW724" s="11">
        <f t="shared" si="591"/>
        <v>242.45313810930847</v>
      </c>
    </row>
    <row r="725" spans="1:75" ht="15" thickBot="1" x14ac:dyDescent="0.4">
      <c r="A725" s="7">
        <v>359</v>
      </c>
      <c r="B725" s="8">
        <v>39.31</v>
      </c>
      <c r="C725" s="8" t="e">
        <f>#REF!-B725</f>
        <v>#REF!</v>
      </c>
      <c r="D725" s="8">
        <f t="shared" si="544"/>
        <v>1.5945030438200891</v>
      </c>
      <c r="E725" s="8">
        <f t="shared" si="545"/>
        <v>3.9310000000000001E-5</v>
      </c>
      <c r="F725" s="8" t="e">
        <f>#REF!-E725</f>
        <v>#REF!</v>
      </c>
      <c r="G725" s="8">
        <f>LOG(E725)</f>
        <v>-4.4054969561799107</v>
      </c>
      <c r="H725" s="9">
        <f t="shared" si="548"/>
        <v>8.0402227056186604E-6</v>
      </c>
      <c r="K725" s="11">
        <v>359</v>
      </c>
      <c r="L725" s="11">
        <v>1.0629999999999999</v>
      </c>
      <c r="M725" s="11">
        <f t="shared" si="549"/>
        <v>106300</v>
      </c>
      <c r="N725" s="11" t="e">
        <f>#REF!-L725</f>
        <v>#REF!</v>
      </c>
      <c r="O725" s="11" t="e">
        <f>#REF!-M725</f>
        <v>#REF!</v>
      </c>
      <c r="P725" s="11">
        <f t="shared" si="552"/>
        <v>2.6533264523296733E-2</v>
      </c>
      <c r="Q725" s="11">
        <f t="shared" si="552"/>
        <v>5.0265332645232972</v>
      </c>
      <c r="R725" s="11" t="e">
        <f>(Q725-#REF!)/(#REF!-G725)</f>
        <v>#REF!</v>
      </c>
      <c r="S725" s="11" t="e">
        <f t="shared" si="554"/>
        <v>#REF!</v>
      </c>
      <c r="T725" s="11">
        <f t="shared" si="542"/>
        <v>299.27251988908739</v>
      </c>
      <c r="V725" s="11">
        <v>359</v>
      </c>
      <c r="W725" s="25">
        <v>1.0049999999999999</v>
      </c>
      <c r="X725" s="11">
        <f t="shared" si="555"/>
        <v>100499.99999999999</v>
      </c>
      <c r="Y725" s="11" t="e">
        <f>#REF!-W725</f>
        <v>#REF!</v>
      </c>
      <c r="Z725" s="11" t="e">
        <f>#REF!-X725</f>
        <v>#REF!</v>
      </c>
      <c r="AA725" s="11">
        <f t="shared" si="558"/>
        <v>2.1660617565076304E-3</v>
      </c>
      <c r="AB725" s="11">
        <f t="shared" si="559"/>
        <v>5.0021660617565074</v>
      </c>
      <c r="AC725" s="11">
        <f>(AB725-AD726)/(G726-G725)</f>
        <v>1.1354374118315087</v>
      </c>
      <c r="AD725" s="11" t="e">
        <f>X725*F725</f>
        <v>#REF!</v>
      </c>
      <c r="AE725" s="11">
        <f>(X725*E725)/(($I$3+$I$4)*286.9)+273</f>
        <v>297.83902397792366</v>
      </c>
      <c r="AG725" s="11">
        <v>359</v>
      </c>
      <c r="AH725" s="11">
        <v>0.93400000000000005</v>
      </c>
      <c r="AI725" s="11">
        <f t="shared" si="560"/>
        <v>93400</v>
      </c>
      <c r="AJ725" s="11">
        <f t="shared" si="561"/>
        <v>-0.93400000000000005</v>
      </c>
      <c r="AK725" s="11">
        <f t="shared" si="562"/>
        <v>-93400</v>
      </c>
      <c r="AL725" s="11">
        <f t="shared" si="563"/>
        <v>-2.9653123769906618E-2</v>
      </c>
      <c r="AM725" s="11">
        <f t="shared" si="564"/>
        <v>4.9703468762300931</v>
      </c>
      <c r="AN725" s="11">
        <f t="shared" si="565"/>
        <v>1.1282148020231466</v>
      </c>
      <c r="AO725" s="11" t="e">
        <f t="shared" si="566"/>
        <v>#REF!</v>
      </c>
      <c r="AP725" s="11">
        <f t="shared" si="567"/>
        <v>246.14075601825155</v>
      </c>
      <c r="AR725" s="11">
        <v>359</v>
      </c>
      <c r="AS725" s="11">
        <v>0.81899999999999995</v>
      </c>
      <c r="AT725" s="11">
        <f t="shared" si="568"/>
        <v>81900</v>
      </c>
      <c r="AU725" s="11">
        <f t="shared" si="569"/>
        <v>-0.81899999999999995</v>
      </c>
      <c r="AV725" s="11">
        <f t="shared" si="570"/>
        <v>-81900</v>
      </c>
      <c r="AW725" s="11">
        <f t="shared" si="571"/>
        <v>-8.6716098239581554E-2</v>
      </c>
      <c r="AX725" s="11">
        <f>LOG(AT725)</f>
        <v>4.9132839017604182</v>
      </c>
      <c r="AY725" s="11">
        <f t="shared" si="573"/>
        <v>1.1152621260736992</v>
      </c>
      <c r="AZ725" s="11" t="e">
        <f t="shared" si="574"/>
        <v>#REF!</v>
      </c>
      <c r="BA725" s="11">
        <f>(AT725*E725)/(($I$3-$I$4)*286.9)+273</f>
        <v>249.44783638003</v>
      </c>
      <c r="BC725" s="11">
        <v>359</v>
      </c>
      <c r="BD725" s="11">
        <v>0.85799999999999998</v>
      </c>
      <c r="BE725" s="11">
        <f t="shared" si="576"/>
        <v>85800</v>
      </c>
      <c r="BF725" s="11">
        <f t="shared" si="577"/>
        <v>-0.85799999999999998</v>
      </c>
      <c r="BG725" s="11">
        <f t="shared" si="578"/>
        <v>-85800</v>
      </c>
      <c r="BH725" s="11">
        <f t="shared" si="579"/>
        <v>-6.6512712151294562E-2</v>
      </c>
      <c r="BI725" s="11">
        <f>LOG(BE725)</f>
        <v>4.9334872878487053</v>
      </c>
      <c r="BJ725" s="11">
        <f t="shared" si="581"/>
        <v>1.1198480754658438</v>
      </c>
      <c r="BK725" s="11" t="e">
        <f t="shared" si="582"/>
        <v>#REF!</v>
      </c>
      <c r="BL725" s="11">
        <f t="shared" si="583"/>
        <v>248.32630477907907</v>
      </c>
      <c r="BN725" s="11">
        <v>359</v>
      </c>
      <c r="BO725" s="11">
        <v>1.06</v>
      </c>
      <c r="BP725" s="11">
        <f t="shared" si="584"/>
        <v>106000</v>
      </c>
      <c r="BQ725" s="11">
        <f t="shared" si="585"/>
        <v>-1.06</v>
      </c>
      <c r="BR725" s="11">
        <f t="shared" si="586"/>
        <v>-106000</v>
      </c>
      <c r="BS725" s="11">
        <f t="shared" si="587"/>
        <v>2.5305865264770262E-2</v>
      </c>
      <c r="BT725" s="11">
        <f>LOG(BP725)</f>
        <v>5.0253058652647704</v>
      </c>
      <c r="BU725" s="11">
        <f t="shared" si="589"/>
        <v>1.1406898961115859</v>
      </c>
      <c r="BV725" s="11" t="e">
        <f t="shared" si="590"/>
        <v>#REF!</v>
      </c>
      <c r="BW725" s="11">
        <f t="shared" si="591"/>
        <v>242.51734623056387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2AF56-3E04-4414-B283-42466BA5DAEE}">
  <dimension ref="A1"/>
  <sheetViews>
    <sheetView topLeftCell="A27" zoomScale="32" zoomScaleNormal="70" workbookViewId="0">
      <selection activeCell="P60" sqref="P60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B6BD7-DFA2-42C1-969E-BC3AED8709A8}">
  <dimension ref="A1:U723"/>
  <sheetViews>
    <sheetView tabSelected="1" topLeftCell="A3" zoomScale="61" workbookViewId="0">
      <selection activeCell="G12" sqref="G12"/>
    </sheetView>
  </sheetViews>
  <sheetFormatPr defaultRowHeight="14.5" x14ac:dyDescent="0.35"/>
  <cols>
    <col min="1" max="1" width="23.81640625" bestFit="1" customWidth="1"/>
    <col min="2" max="2" width="11.81640625" bestFit="1" customWidth="1"/>
    <col min="4" max="4" width="11.81640625" bestFit="1" customWidth="1"/>
    <col min="9" max="9" width="11.81640625" bestFit="1" customWidth="1"/>
    <col min="10" max="10" width="18.1796875" bestFit="1" customWidth="1"/>
    <col min="11" max="11" width="16.453125" bestFit="1" customWidth="1"/>
    <col min="12" max="12" width="18" bestFit="1" customWidth="1"/>
    <col min="13" max="13" width="16.7265625" bestFit="1" customWidth="1"/>
    <col min="14" max="14" width="10.81640625" bestFit="1" customWidth="1"/>
    <col min="15" max="15" width="11.7265625" bestFit="1" customWidth="1"/>
    <col min="16" max="16" width="13.81640625" bestFit="1" customWidth="1"/>
    <col min="17" max="18" width="13.26953125" bestFit="1" customWidth="1"/>
    <col min="19" max="19" width="12.6328125" bestFit="1" customWidth="1"/>
    <col min="21" max="21" width="12.453125" bestFit="1" customWidth="1"/>
  </cols>
  <sheetData>
    <row r="1" spans="1:21" x14ac:dyDescent="0.35">
      <c r="A1" s="1" t="s">
        <v>18</v>
      </c>
      <c r="B1" s="2"/>
      <c r="C1" s="2"/>
      <c r="D1" s="2"/>
      <c r="E1" s="5"/>
    </row>
    <row r="2" spans="1:21" ht="15" thickBot="1" x14ac:dyDescent="0.4">
      <c r="A2" s="4"/>
      <c r="B2" s="5"/>
      <c r="C2" s="5"/>
      <c r="D2" s="5"/>
      <c r="E2" s="8"/>
    </row>
    <row r="3" spans="1:21" x14ac:dyDescent="0.35">
      <c r="A3" s="17"/>
      <c r="B3" s="20"/>
      <c r="C3" s="21" t="s">
        <v>42</v>
      </c>
      <c r="D3" s="21"/>
      <c r="E3" s="22" t="s">
        <v>54</v>
      </c>
      <c r="G3" t="s">
        <v>0</v>
      </c>
      <c r="H3" t="s">
        <v>1</v>
      </c>
      <c r="I3" t="s">
        <v>69</v>
      </c>
      <c r="J3" t="s">
        <v>55</v>
      </c>
      <c r="K3" t="s">
        <v>56</v>
      </c>
      <c r="L3" t="s">
        <v>57</v>
      </c>
      <c r="M3" t="s">
        <v>58</v>
      </c>
      <c r="N3" t="s">
        <v>59</v>
      </c>
      <c r="O3" t="s">
        <v>66</v>
      </c>
      <c r="P3" t="s">
        <v>65</v>
      </c>
      <c r="Q3" t="s">
        <v>60</v>
      </c>
      <c r="R3" t="s">
        <v>61</v>
      </c>
      <c r="S3" t="s">
        <v>62</v>
      </c>
      <c r="T3" t="s">
        <v>63</v>
      </c>
      <c r="U3" t="s">
        <v>64</v>
      </c>
    </row>
    <row r="4" spans="1:21" x14ac:dyDescent="0.35">
      <c r="A4" s="18" t="s">
        <v>19</v>
      </c>
      <c r="B4" s="16">
        <v>11.16</v>
      </c>
      <c r="C4" s="11"/>
      <c r="D4" s="11"/>
      <c r="E4" s="12"/>
      <c r="G4">
        <v>-360</v>
      </c>
      <c r="H4">
        <f>$B$7+((PI()*$B$5^2)/4)*K4</f>
        <v>39.271253241530204</v>
      </c>
      <c r="I4">
        <f>H4/1000000</f>
        <v>3.9271253241530201E-5</v>
      </c>
      <c r="J4">
        <f>($D$9+(0.5*$D$6)-((0.5*$D$6)*COS(RADIANS(G4))+(($D$9^2)-((0.5*$D$6)^2)*(SIN(RADIANS(G4))*(SIN(RADIANS(G4)))))^0.5))*1000</f>
        <v>0</v>
      </c>
      <c r="K4">
        <f>J4/1000</f>
        <v>0</v>
      </c>
      <c r="L4">
        <f>(K5-K4)/(($B$25)/(360*60))</f>
        <v>5.7889603480454351E-5</v>
      </c>
      <c r="M4">
        <f>(L5-L4)/($B$25/(360*60))</f>
        <v>8.334037962180041E-4</v>
      </c>
      <c r="N4">
        <f>($B$18*(($D$28/I4)^$B$11))</f>
        <v>23.01248247567937</v>
      </c>
      <c r="O4">
        <f>N4*100000</f>
        <v>2301248.2475679368</v>
      </c>
      <c r="P4">
        <v>0</v>
      </c>
      <c r="Q4">
        <f>N4</f>
        <v>23.01248247567937</v>
      </c>
      <c r="R4">
        <f>(O4*I4)/(($B$15+$B$17)*287)+273</f>
        <v>878.88989821338998</v>
      </c>
      <c r="S4">
        <f>O4*(I5-I4)</f>
        <v>9.0693385319998876E-2</v>
      </c>
      <c r="U4" s="29">
        <f>(1-(EXP(-(5)*(((G4-3.659)/(20.28+3.659))^(4)))))</f>
        <v>1</v>
      </c>
    </row>
    <row r="5" spans="1:21" x14ac:dyDescent="0.35">
      <c r="A5" s="18" t="s">
        <v>20</v>
      </c>
      <c r="B5" s="16">
        <v>79</v>
      </c>
      <c r="C5" s="11" t="s">
        <v>43</v>
      </c>
      <c r="D5" s="11">
        <v>7.9000000000000001E-2</v>
      </c>
      <c r="E5" s="12" t="s">
        <v>44</v>
      </c>
      <c r="G5">
        <v>-359</v>
      </c>
      <c r="H5">
        <f t="shared" ref="H5:H68" si="0">$B$7+((PI()*$B$5^2)/4)*K5</f>
        <v>39.31066375945926</v>
      </c>
      <c r="I5">
        <f t="shared" ref="I5:I68" si="1">H5/1000000</f>
        <v>3.9310663759459263E-5</v>
      </c>
      <c r="J5">
        <f t="shared" ref="J5:J68" si="2">($D$9+(0.5*$D$6)-((0.5*$D$6)*COS(RADIANS(G5))+(($D$9^2)-((0.5*$D$6)^2)*(SIN(RADIANS(G5))*(SIN(RADIANS(G5)))))^0.5))*1000</f>
        <v>8.0402227056186604E-3</v>
      </c>
      <c r="K5">
        <f t="shared" ref="K5:K68" si="3">J5/1000</f>
        <v>8.0402227056186604E-6</v>
      </c>
      <c r="L5">
        <f t="shared" ref="L5:L68" si="4">(K6-K5)/(($B$25)/(360*60))</f>
        <v>1.7364013073295492E-4</v>
      </c>
      <c r="M5">
        <f t="shared" ref="M5:M68" si="5">(L6-L5)/($B$25/(360*60))</f>
        <v>8.3278444228042738E-4</v>
      </c>
      <c r="N5">
        <f>($B$18*(($D$28/I5)^$B$11))</f>
        <v>22.982494768690977</v>
      </c>
      <c r="O5">
        <f t="shared" ref="O5:O68" si="6">N5*100000</f>
        <v>2298249.4768690974</v>
      </c>
      <c r="P5">
        <v>0</v>
      </c>
      <c r="Q5">
        <f t="shared" ref="Q5:Q68" si="7">N5</f>
        <v>22.982494768690977</v>
      </c>
      <c r="R5">
        <f t="shared" ref="R5:R68" si="8">(O5*I5)/(($B$15+$B$17)*287)+273</f>
        <v>878.70760555391928</v>
      </c>
      <c r="S5">
        <f t="shared" ref="S5:S68" si="9">O5*(I6-I5)</f>
        <v>0.27168073380984309</v>
      </c>
      <c r="U5" s="29">
        <f t="shared" ref="U5:U68" si="10">(1-(EXP(-(5)*(((G5-3.659)/(20.28+3.659))^(4)))))</f>
        <v>1</v>
      </c>
    </row>
    <row r="6" spans="1:21" x14ac:dyDescent="0.35">
      <c r="A6" s="18" t="s">
        <v>21</v>
      </c>
      <c r="B6" s="16">
        <v>81.400000000000006</v>
      </c>
      <c r="C6" s="11" t="s">
        <v>43</v>
      </c>
      <c r="D6" s="11">
        <v>8.14E-2</v>
      </c>
      <c r="E6" s="12" t="s">
        <v>44</v>
      </c>
      <c r="G6">
        <v>-358</v>
      </c>
      <c r="H6">
        <f t="shared" si="0"/>
        <v>39.428875788459678</v>
      </c>
      <c r="I6">
        <f t="shared" si="1"/>
        <v>3.942887578845968E-5</v>
      </c>
      <c r="J6">
        <f t="shared" si="2"/>
        <v>3.2156907529640177E-2</v>
      </c>
      <c r="K6">
        <f t="shared" si="3"/>
        <v>3.2156907529640177E-5</v>
      </c>
      <c r="L6">
        <f t="shared" si="4"/>
        <v>2.8930463660523651E-4</v>
      </c>
      <c r="M6">
        <f t="shared" si="5"/>
        <v>8.3175261156771536E-4</v>
      </c>
      <c r="N6">
        <f t="shared" ref="N6:N69" si="11">($B$18*(($D$28/I6)^$B$11))</f>
        <v>22.892959877664605</v>
      </c>
      <c r="O6">
        <f t="shared" si="6"/>
        <v>2289295.9877664605</v>
      </c>
      <c r="P6">
        <v>0</v>
      </c>
      <c r="Q6">
        <f t="shared" si="7"/>
        <v>22.892959877664605</v>
      </c>
      <c r="R6">
        <f t="shared" si="8"/>
        <v>878.16223985849024</v>
      </c>
      <c r="S6">
        <f t="shared" si="9"/>
        <v>0.45088824043020886</v>
      </c>
      <c r="U6" s="29">
        <f t="shared" si="10"/>
        <v>1</v>
      </c>
    </row>
    <row r="7" spans="1:21" x14ac:dyDescent="0.35">
      <c r="A7" s="18" t="s">
        <v>22</v>
      </c>
      <c r="B7" s="16">
        <f>B13/(B4-1)</f>
        <v>39.271253241530204</v>
      </c>
      <c r="C7" s="11" t="s">
        <v>46</v>
      </c>
      <c r="D7" s="11">
        <f>B7/1000000</f>
        <v>3.9271253241530201E-5</v>
      </c>
      <c r="E7" s="12" t="s">
        <v>47</v>
      </c>
      <c r="G7">
        <v>-357</v>
      </c>
      <c r="H7">
        <f t="shared" si="0"/>
        <v>39.625830766251831</v>
      </c>
      <c r="I7">
        <f t="shared" si="1"/>
        <v>3.9625830766251833E-5</v>
      </c>
      <c r="J7">
        <f t="shared" si="2"/>
        <v>7.2338107058145251E-2</v>
      </c>
      <c r="K7">
        <f t="shared" si="3"/>
        <v>7.2338107058145251E-5</v>
      </c>
      <c r="L7">
        <f t="shared" si="4"/>
        <v>4.0482583265630809E-4</v>
      </c>
      <c r="M7">
        <f t="shared" si="5"/>
        <v>8.3030894290150306E-4</v>
      </c>
      <c r="N7">
        <f t="shared" si="11"/>
        <v>22.745147911933021</v>
      </c>
      <c r="O7">
        <f t="shared" si="6"/>
        <v>2274514.7911933023</v>
      </c>
      <c r="P7">
        <v>0</v>
      </c>
      <c r="Q7">
        <f t="shared" si="7"/>
        <v>22.745147911933021</v>
      </c>
      <c r="R7">
        <f t="shared" si="8"/>
        <v>877.25830185859991</v>
      </c>
      <c r="S7">
        <f t="shared" si="9"/>
        <v>0.62685710221594215</v>
      </c>
      <c r="U7" s="29">
        <f t="shared" si="10"/>
        <v>1</v>
      </c>
    </row>
    <row r="8" spans="1:21" x14ac:dyDescent="0.35">
      <c r="A8" s="18" t="s">
        <v>23</v>
      </c>
      <c r="B8" s="16">
        <v>4</v>
      </c>
      <c r="C8" s="11"/>
      <c r="D8" s="11"/>
      <c r="E8" s="12"/>
      <c r="G8">
        <v>-356</v>
      </c>
      <c r="H8">
        <f t="shared" si="0"/>
        <v>39.90143112930204</v>
      </c>
      <c r="I8">
        <f t="shared" si="1"/>
        <v>3.9901431129302041E-5</v>
      </c>
      <c r="J8">
        <f t="shared" si="2"/>
        <v>0.12856391714929916</v>
      </c>
      <c r="K8">
        <f t="shared" si="3"/>
        <v>1.2856391714929916E-4</v>
      </c>
      <c r="L8">
        <f t="shared" si="4"/>
        <v>5.2014651917040575E-4</v>
      </c>
      <c r="M8">
        <f t="shared" si="5"/>
        <v>8.284543306645983E-4</v>
      </c>
      <c r="N8">
        <f t="shared" si="11"/>
        <v>22.541128018503038</v>
      </c>
      <c r="O8">
        <f t="shared" si="6"/>
        <v>2254112.801850304</v>
      </c>
      <c r="P8">
        <v>0</v>
      </c>
      <c r="Q8">
        <f t="shared" si="7"/>
        <v>22.541128018503038</v>
      </c>
      <c r="R8">
        <f t="shared" si="8"/>
        <v>876.00317410031346</v>
      </c>
      <c r="S8">
        <f t="shared" si="9"/>
        <v>0.79820217998171095</v>
      </c>
      <c r="U8" s="29">
        <f t="shared" si="10"/>
        <v>1</v>
      </c>
    </row>
    <row r="9" spans="1:21" x14ac:dyDescent="0.35">
      <c r="A9" s="18" t="s">
        <v>24</v>
      </c>
      <c r="B9" s="16">
        <v>137</v>
      </c>
      <c r="C9" s="11" t="s">
        <v>43</v>
      </c>
      <c r="D9" s="11">
        <f>B9/1000</f>
        <v>0.13700000000000001</v>
      </c>
      <c r="E9" s="12" t="s">
        <v>44</v>
      </c>
      <c r="G9">
        <v>-355</v>
      </c>
      <c r="H9">
        <f t="shared" si="0"/>
        <v>40.255540373225635</v>
      </c>
      <c r="I9">
        <f t="shared" si="1"/>
        <v>4.0255540373225638E-5</v>
      </c>
      <c r="J9">
        <f t="shared" si="2"/>
        <v>0.20080648925629996</v>
      </c>
      <c r="K9">
        <f t="shared" si="3"/>
        <v>2.0080648925629996E-4</v>
      </c>
      <c r="L9">
        <f t="shared" si="4"/>
        <v>6.3520962065159996E-4</v>
      </c>
      <c r="M9">
        <f t="shared" si="5"/>
        <v>8.2618992488731318E-4</v>
      </c>
      <c r="N9">
        <f t="shared" si="11"/>
        <v>22.28369989108754</v>
      </c>
      <c r="O9">
        <f t="shared" si="6"/>
        <v>2228369.9891087539</v>
      </c>
      <c r="P9">
        <v>0</v>
      </c>
      <c r="Q9">
        <f t="shared" si="7"/>
        <v>22.28369989108754</v>
      </c>
      <c r="R9">
        <f t="shared" si="8"/>
        <v>874.40694881330535</v>
      </c>
      <c r="S9">
        <f t="shared" si="9"/>
        <v>0.9636424775914586</v>
      </c>
      <c r="U9" s="29">
        <f t="shared" si="10"/>
        <v>1</v>
      </c>
    </row>
    <row r="10" spans="1:21" x14ac:dyDescent="0.35">
      <c r="A10" s="18" t="s">
        <v>25</v>
      </c>
      <c r="B10" s="16">
        <f>PI()*((D5*100/2)^2)*D6*100*B8</f>
        <v>1595.9837317357876</v>
      </c>
      <c r="C10" s="11" t="s">
        <v>53</v>
      </c>
      <c r="D10" s="11">
        <f>B10/1000000</f>
        <v>1.5959837317357877E-3</v>
      </c>
      <c r="E10" s="12" t="s">
        <v>45</v>
      </c>
      <c r="G10">
        <v>-354</v>
      </c>
      <c r="H10">
        <f t="shared" si="0"/>
        <v>40.687983137354259</v>
      </c>
      <c r="I10">
        <f t="shared" si="1"/>
        <v>4.0687983137354261E-5</v>
      </c>
      <c r="J10">
        <f t="shared" si="2"/>
        <v>0.2890300476801333</v>
      </c>
      <c r="K10">
        <f t="shared" si="3"/>
        <v>2.890300476801333E-4</v>
      </c>
      <c r="L10">
        <f t="shared" si="4"/>
        <v>7.4995822133039347E-4</v>
      </c>
      <c r="M10">
        <f t="shared" si="5"/>
        <v>8.2351713127767532E-4</v>
      </c>
      <c r="N10">
        <f t="shared" si="11"/>
        <v>21.976303704701227</v>
      </c>
      <c r="O10">
        <f t="shared" si="6"/>
        <v>2197630.3704701229</v>
      </c>
      <c r="P10">
        <v>0</v>
      </c>
      <c r="Q10">
        <f t="shared" si="7"/>
        <v>21.976303704701227</v>
      </c>
      <c r="R10">
        <f t="shared" si="8"/>
        <v>872.48219821229907</v>
      </c>
      <c r="S10">
        <f t="shared" si="9"/>
        <v>1.1220269442575928</v>
      </c>
      <c r="U10" s="29">
        <f t="shared" si="10"/>
        <v>1</v>
      </c>
    </row>
    <row r="11" spans="1:21" x14ac:dyDescent="0.35">
      <c r="A11" s="18" t="s">
        <v>26</v>
      </c>
      <c r="B11" s="16">
        <v>1.3</v>
      </c>
      <c r="C11" s="11"/>
      <c r="D11" s="11"/>
      <c r="E11" s="12"/>
      <c r="G11">
        <v>-353</v>
      </c>
      <c r="H11">
        <f t="shared" si="0"/>
        <v>41.198545313475613</v>
      </c>
      <c r="I11">
        <f t="shared" si="1"/>
        <v>4.119854531347561E-5</v>
      </c>
      <c r="J11">
        <f t="shared" si="2"/>
        <v>0.39319091175379906</v>
      </c>
      <c r="K11">
        <f t="shared" si="3"/>
        <v>3.9319091175379906E-4</v>
      </c>
      <c r="L11">
        <f t="shared" si="4"/>
        <v>8.6433560067451505E-4</v>
      </c>
      <c r="M11">
        <f t="shared" si="5"/>
        <v>8.2043761131496136E-4</v>
      </c>
      <c r="N11">
        <f t="shared" si="11"/>
        <v>21.622913635891909</v>
      </c>
      <c r="O11">
        <f t="shared" si="6"/>
        <v>2162291.3635891909</v>
      </c>
      <c r="P11">
        <v>0</v>
      </c>
      <c r="Q11">
        <f t="shared" si="7"/>
        <v>21.622913635891909</v>
      </c>
      <c r="R11">
        <f t="shared" si="8"/>
        <v>870.24369746888908</v>
      </c>
      <c r="S11">
        <f t="shared" si="9"/>
        <v>1.2723546534662227</v>
      </c>
      <c r="U11" s="29">
        <f t="shared" si="10"/>
        <v>1</v>
      </c>
    </row>
    <row r="12" spans="1:21" x14ac:dyDescent="0.35">
      <c r="A12" s="18" t="s">
        <v>27</v>
      </c>
      <c r="B12" s="16"/>
      <c r="C12" s="11"/>
      <c r="D12" s="11"/>
      <c r="E12" s="12"/>
      <c r="G12">
        <v>-352</v>
      </c>
      <c r="H12">
        <f t="shared" si="0"/>
        <v>41.78697417874853</v>
      </c>
      <c r="I12">
        <f t="shared" si="1"/>
        <v>4.178697417874853E-5</v>
      </c>
      <c r="J12">
        <f t="shared" si="2"/>
        <v>0.51323752295859282</v>
      </c>
      <c r="K12">
        <f t="shared" si="3"/>
        <v>5.1323752295859282E-4</v>
      </c>
      <c r="L12">
        <f t="shared" si="4"/>
        <v>9.7828526891270413E-4</v>
      </c>
      <c r="M12">
        <f t="shared" si="5"/>
        <v>8.1695328228997637E-4</v>
      </c>
      <c r="N12">
        <f t="shared" si="11"/>
        <v>21.227920758119858</v>
      </c>
      <c r="O12">
        <f t="shared" si="6"/>
        <v>2122792.0758119859</v>
      </c>
      <c r="P12">
        <v>0</v>
      </c>
      <c r="Q12">
        <f t="shared" si="7"/>
        <v>21.227920758119858</v>
      </c>
      <c r="R12">
        <f t="shared" si="8"/>
        <v>867.70811215624269</v>
      </c>
      <c r="S12">
        <f t="shared" si="9"/>
        <v>1.4137888076972034</v>
      </c>
      <c r="U12" s="29">
        <f t="shared" si="10"/>
        <v>1</v>
      </c>
    </row>
    <row r="13" spans="1:21" x14ac:dyDescent="0.35">
      <c r="A13" s="18" t="s">
        <v>28</v>
      </c>
      <c r="B13" s="16">
        <f>PI()*((D5*100/2)^2)*D6*100</f>
        <v>398.9959329339469</v>
      </c>
      <c r="C13" s="11" t="s">
        <v>53</v>
      </c>
      <c r="D13" s="11"/>
      <c r="E13" s="12"/>
      <c r="G13">
        <v>-351</v>
      </c>
      <c r="H13">
        <f t="shared" si="0"/>
        <v>42.452978552802179</v>
      </c>
      <c r="I13">
        <f t="shared" si="1"/>
        <v>4.2452978552802177E-5</v>
      </c>
      <c r="J13">
        <f t="shared" si="2"/>
        <v>0.64911047697424618</v>
      </c>
      <c r="K13">
        <f t="shared" si="3"/>
        <v>6.4911047697424618E-4</v>
      </c>
      <c r="L13">
        <f t="shared" si="4"/>
        <v>1.0917510025640897E-3</v>
      </c>
      <c r="M13">
        <f t="shared" si="5"/>
        <v>8.130663174144106E-4</v>
      </c>
      <c r="N13">
        <f t="shared" si="11"/>
        <v>20.796011253848185</v>
      </c>
      <c r="O13">
        <f t="shared" si="6"/>
        <v>2079601.1253848185</v>
      </c>
      <c r="P13">
        <v>0</v>
      </c>
      <c r="Q13">
        <f t="shared" si="7"/>
        <v>20.796011253848185</v>
      </c>
      <c r="R13">
        <f t="shared" si="8"/>
        <v>864.8936627258812</v>
      </c>
      <c r="S13">
        <f t="shared" si="9"/>
        <v>1.5456644228120413</v>
      </c>
      <c r="U13" s="29">
        <f t="shared" si="10"/>
        <v>1</v>
      </c>
    </row>
    <row r="14" spans="1:21" x14ac:dyDescent="0.35">
      <c r="A14" s="18" t="s">
        <v>29</v>
      </c>
      <c r="B14" s="16">
        <v>1.2250000000000001</v>
      </c>
      <c r="C14" s="11"/>
      <c r="D14" s="11"/>
      <c r="E14" s="12"/>
      <c r="G14">
        <v>-350</v>
      </c>
      <c r="H14">
        <f t="shared" si="0"/>
        <v>43.196228979023225</v>
      </c>
      <c r="I14">
        <f t="shared" si="1"/>
        <v>4.3196228979023227E-5</v>
      </c>
      <c r="J14">
        <f t="shared" si="2"/>
        <v>0.80074256066370308</v>
      </c>
      <c r="K14">
        <f t="shared" si="3"/>
        <v>8.0074256066370308E-4</v>
      </c>
      <c r="L14">
        <f t="shared" si="4"/>
        <v>1.2046768799827579E-3</v>
      </c>
      <c r="M14">
        <f t="shared" si="5"/>
        <v>8.0877914582083894E-4</v>
      </c>
      <c r="N14">
        <f t="shared" si="11"/>
        <v>20.332045592297003</v>
      </c>
      <c r="O14">
        <f t="shared" si="6"/>
        <v>2033204.5592297004</v>
      </c>
      <c r="P14">
        <v>0</v>
      </c>
      <c r="Q14">
        <f t="shared" si="7"/>
        <v>20.332045592297003</v>
      </c>
      <c r="R14">
        <f t="shared" si="8"/>
        <v>861.8197785403421</v>
      </c>
      <c r="S14">
        <f t="shared" si="9"/>
        <v>1.6674899223662294</v>
      </c>
      <c r="U14" s="29">
        <f t="shared" si="10"/>
        <v>1</v>
      </c>
    </row>
    <row r="15" spans="1:21" x14ac:dyDescent="0.35">
      <c r="A15" s="18" t="s">
        <v>30</v>
      </c>
      <c r="B15" s="16">
        <f>(D28*1.225)*0.9</f>
        <v>4.8318958800000006E-4</v>
      </c>
      <c r="C15" s="11"/>
      <c r="D15" s="11"/>
      <c r="E15" s="12"/>
      <c r="G15">
        <v>-349</v>
      </c>
      <c r="H15">
        <f t="shared" si="0"/>
        <v>44.016357930041302</v>
      </c>
      <c r="I15">
        <f t="shared" si="1"/>
        <v>4.4016357930041305E-5</v>
      </c>
      <c r="J15">
        <f t="shared" si="2"/>
        <v>0.96805879399464168</v>
      </c>
      <c r="K15">
        <f t="shared" si="3"/>
        <v>9.6805879399464168E-4</v>
      </c>
      <c r="L15">
        <f t="shared" si="4"/>
        <v>1.3170073169023189E-3</v>
      </c>
      <c r="M15">
        <f t="shared" si="5"/>
        <v>8.0409445265912469E-4</v>
      </c>
      <c r="N15">
        <f t="shared" si="11"/>
        <v>19.840943661151069</v>
      </c>
      <c r="O15">
        <f t="shared" si="6"/>
        <v>1984094.366115107</v>
      </c>
      <c r="P15">
        <v>0</v>
      </c>
      <c r="Q15">
        <f t="shared" si="7"/>
        <v>19.840943661151069</v>
      </c>
      <c r="R15">
        <f t="shared" si="8"/>
        <v>858.50675324292422</v>
      </c>
      <c r="S15">
        <f t="shared" si="9"/>
        <v>1.7789431898826755</v>
      </c>
      <c r="U15" s="29">
        <f t="shared" si="10"/>
        <v>1</v>
      </c>
    </row>
    <row r="16" spans="1:21" x14ac:dyDescent="0.35">
      <c r="A16" s="18" t="s">
        <v>31</v>
      </c>
      <c r="B16" s="16">
        <v>13.23</v>
      </c>
      <c r="C16" s="11"/>
      <c r="D16" s="11"/>
      <c r="E16" s="12"/>
      <c r="G16">
        <v>-348</v>
      </c>
      <c r="H16">
        <f t="shared" si="0"/>
        <v>44.91296003741278</v>
      </c>
      <c r="I16">
        <f t="shared" si="1"/>
        <v>4.491296003741278E-5</v>
      </c>
      <c r="J16">
        <f t="shared" si="2"/>
        <v>1.1509764768977415</v>
      </c>
      <c r="K16">
        <f t="shared" si="3"/>
        <v>1.1509764768977415E-3</v>
      </c>
      <c r="L16">
        <f t="shared" si="4"/>
        <v>1.428687101993864E-3</v>
      </c>
      <c r="M16">
        <f t="shared" si="5"/>
        <v>7.9901517908202984E-4</v>
      </c>
      <c r="N16">
        <f t="shared" si="11"/>
        <v>19.327579916860405</v>
      </c>
      <c r="O16">
        <f t="shared" si="6"/>
        <v>1932757.9916860405</v>
      </c>
      <c r="P16">
        <v>0</v>
      </c>
      <c r="Q16">
        <f t="shared" si="7"/>
        <v>19.327579916860405</v>
      </c>
      <c r="R16">
        <f t="shared" si="8"/>
        <v>854.97541193256779</v>
      </c>
      <c r="S16">
        <f t="shared" si="9"/>
        <v>1.8798628664506254</v>
      </c>
      <c r="U16" s="29">
        <f t="shared" si="10"/>
        <v>1</v>
      </c>
    </row>
    <row r="17" spans="1:21" x14ac:dyDescent="0.35">
      <c r="A17" s="18" t="s">
        <v>32</v>
      </c>
      <c r="B17">
        <f>B15/13.23</f>
        <v>3.6522266666666668E-5</v>
      </c>
      <c r="C17" s="11"/>
      <c r="D17" s="11"/>
      <c r="E17" s="12"/>
      <c r="G17">
        <v>-347</v>
      </c>
      <c r="H17">
        <f t="shared" si="0"/>
        <v>45.88559234551191</v>
      </c>
      <c r="I17">
        <f t="shared" si="1"/>
        <v>4.5885592345511906E-5</v>
      </c>
      <c r="J17">
        <f t="shared" si="2"/>
        <v>1.349405241063556</v>
      </c>
      <c r="K17">
        <f t="shared" si="3"/>
        <v>1.349405241063556E-3</v>
      </c>
      <c r="L17">
        <f t="shared" si="4"/>
        <v>1.5396614324219237E-3</v>
      </c>
      <c r="M17">
        <f t="shared" si="5"/>
        <v>7.9354452223514172E-4</v>
      </c>
      <c r="N17">
        <f t="shared" si="11"/>
        <v>18.79669154778702</v>
      </c>
      <c r="O17">
        <f t="shared" si="6"/>
        <v>1879669.154778702</v>
      </c>
      <c r="P17">
        <v>0</v>
      </c>
      <c r="Q17">
        <f t="shared" si="7"/>
        <v>18.79669154778702</v>
      </c>
      <c r="R17">
        <f t="shared" si="8"/>
        <v>851.24679889491665</v>
      </c>
      <c r="S17">
        <f t="shared" si="9"/>
        <v>1.9702358328518932</v>
      </c>
      <c r="U17" s="29">
        <f t="shared" si="10"/>
        <v>1</v>
      </c>
    </row>
    <row r="18" spans="1:21" x14ac:dyDescent="0.35">
      <c r="A18" s="18" t="s">
        <v>33</v>
      </c>
      <c r="B18" s="16">
        <v>1</v>
      </c>
      <c r="C18" s="11" t="s">
        <v>67</v>
      </c>
      <c r="D18" s="11"/>
      <c r="E18" s="12"/>
      <c r="G18">
        <v>-346</v>
      </c>
      <c r="H18">
        <f t="shared" si="0"/>
        <v>46.933774589628079</v>
      </c>
      <c r="I18">
        <f t="shared" si="1"/>
        <v>4.6933774589628081E-5</v>
      </c>
      <c r="J18">
        <f t="shared" si="2"/>
        <v>1.5632471066777121</v>
      </c>
      <c r="K18">
        <f t="shared" si="3"/>
        <v>1.5632471066777121E-3</v>
      </c>
      <c r="L18">
        <f t="shared" si="4"/>
        <v>1.6498759493990267E-3</v>
      </c>
      <c r="M18">
        <f t="shared" si="5"/>
        <v>7.8768593521804785E-4</v>
      </c>
      <c r="N18">
        <f t="shared" si="11"/>
        <v>18.252801539012193</v>
      </c>
      <c r="O18">
        <f t="shared" si="6"/>
        <v>1825280.1539012194</v>
      </c>
      <c r="P18">
        <v>0</v>
      </c>
      <c r="Q18">
        <f t="shared" si="7"/>
        <v>18.252801539012193</v>
      </c>
      <c r="R18">
        <f t="shared" si="8"/>
        <v>847.34189269490287</v>
      </c>
      <c r="S18">
        <f t="shared" si="9"/>
        <v>2.0501818813065995</v>
      </c>
      <c r="U18" s="29">
        <f t="shared" si="10"/>
        <v>1</v>
      </c>
    </row>
    <row r="19" spans="1:21" x14ac:dyDescent="0.35">
      <c r="A19" s="18" t="s">
        <v>34</v>
      </c>
      <c r="B19" s="16"/>
      <c r="C19" s="11"/>
      <c r="D19" s="11"/>
      <c r="E19" s="12"/>
      <c r="G19">
        <v>-345</v>
      </c>
      <c r="H19">
        <f t="shared" si="0"/>
        <v>48.056989498268102</v>
      </c>
      <c r="I19">
        <f t="shared" si="1"/>
        <v>4.8056989498268101E-5</v>
      </c>
      <c r="J19">
        <f t="shared" si="2"/>
        <v>1.7923965440942435</v>
      </c>
      <c r="K19">
        <f t="shared" si="3"/>
        <v>1.7923965440942435E-3</v>
      </c>
      <c r="L19">
        <f t="shared" si="4"/>
        <v>1.7592767737348667E-3</v>
      </c>
      <c r="M19">
        <f t="shared" si="5"/>
        <v>7.8144312696329528E-4</v>
      </c>
      <c r="N19">
        <f t="shared" si="11"/>
        <v>17.700157481996278</v>
      </c>
      <c r="O19">
        <f t="shared" si="6"/>
        <v>1770015.7481996277</v>
      </c>
      <c r="P19">
        <v>0</v>
      </c>
      <c r="Q19">
        <f t="shared" si="7"/>
        <v>17.700157481996278</v>
      </c>
      <c r="R19">
        <f t="shared" si="8"/>
        <v>843.28135342644669</v>
      </c>
      <c r="S19">
        <f t="shared" si="9"/>
        <v>2.1199365713819165</v>
      </c>
      <c r="U19" s="29">
        <f t="shared" si="10"/>
        <v>1</v>
      </c>
    </row>
    <row r="20" spans="1:21" x14ac:dyDescent="0.35">
      <c r="A20" s="18" t="s">
        <v>35</v>
      </c>
      <c r="B20" s="16"/>
      <c r="C20" s="11"/>
      <c r="D20" s="11"/>
      <c r="E20" s="12"/>
      <c r="G20">
        <v>-344</v>
      </c>
      <c r="H20">
        <f t="shared" si="0"/>
        <v>49.254683119660008</v>
      </c>
      <c r="I20">
        <f t="shared" si="1"/>
        <v>4.9254683119660007E-5</v>
      </c>
      <c r="J20">
        <f t="shared" si="2"/>
        <v>2.0367405404463081</v>
      </c>
      <c r="K20">
        <f t="shared" si="3"/>
        <v>2.0367405404463084E-3</v>
      </c>
      <c r="L20">
        <f t="shared" si="4"/>
        <v>1.8678105413686577E-3</v>
      </c>
      <c r="M20">
        <f t="shared" si="5"/>
        <v>7.7482006208016237E-4</v>
      </c>
      <c r="N20">
        <f t="shared" si="11"/>
        <v>17.142686057182907</v>
      </c>
      <c r="O20">
        <f t="shared" si="6"/>
        <v>1714268.6057182907</v>
      </c>
      <c r="P20">
        <v>0</v>
      </c>
      <c r="Q20">
        <f t="shared" si="7"/>
        <v>17.142686057182907</v>
      </c>
      <c r="R20">
        <f t="shared" si="8"/>
        <v>839.08530498123673</v>
      </c>
      <c r="S20">
        <f t="shared" si="9"/>
        <v>2.1798331926871177</v>
      </c>
      <c r="U20" s="29">
        <f t="shared" si="10"/>
        <v>1</v>
      </c>
    </row>
    <row r="21" spans="1:21" x14ac:dyDescent="0.35">
      <c r="A21" s="18" t="s">
        <v>36</v>
      </c>
      <c r="B21" s="16">
        <v>0.9</v>
      </c>
      <c r="C21" s="11"/>
      <c r="D21" s="11"/>
      <c r="E21" s="12"/>
      <c r="G21">
        <v>-343</v>
      </c>
      <c r="H21">
        <f t="shared" si="0"/>
        <v>50.526265172446742</v>
      </c>
      <c r="I21">
        <f t="shared" si="1"/>
        <v>5.0526265172446742E-5</v>
      </c>
      <c r="J21">
        <f t="shared" si="2"/>
        <v>2.2961586711919555</v>
      </c>
      <c r="K21">
        <f t="shared" si="3"/>
        <v>2.2961586711919553E-3</v>
      </c>
      <c r="L21">
        <f t="shared" si="4"/>
        <v>1.9754244388797914E-3</v>
      </c>
      <c r="M21">
        <f t="shared" si="5"/>
        <v>7.678209606190176E-4</v>
      </c>
      <c r="N21">
        <f t="shared" si="11"/>
        <v>16.583962376987522</v>
      </c>
      <c r="O21">
        <f t="shared" si="6"/>
        <v>1658396.2376987522</v>
      </c>
      <c r="P21">
        <v>0</v>
      </c>
      <c r="Q21">
        <f t="shared" si="7"/>
        <v>16.583962376987522</v>
      </c>
      <c r="R21">
        <f t="shared" si="8"/>
        <v>834.77315344853491</v>
      </c>
      <c r="S21">
        <f t="shared" si="9"/>
        <v>2.2302846413537436</v>
      </c>
      <c r="U21" s="29">
        <f t="shared" si="10"/>
        <v>1</v>
      </c>
    </row>
    <row r="22" spans="1:21" x14ac:dyDescent="0.35">
      <c r="A22" s="18" t="s">
        <v>14</v>
      </c>
      <c r="B22" s="16"/>
      <c r="C22" s="11"/>
      <c r="D22" s="11"/>
      <c r="E22" s="12"/>
      <c r="G22">
        <v>-342</v>
      </c>
      <c r="H22">
        <f t="shared" si="0"/>
        <v>51.871109420555122</v>
      </c>
      <c r="I22">
        <f t="shared" si="1"/>
        <v>5.1871109420555121E-5</v>
      </c>
      <c r="J22">
        <f t="shared" si="2"/>
        <v>2.5705231765919265</v>
      </c>
      <c r="K22">
        <f t="shared" si="3"/>
        <v>2.5705231765919263E-3</v>
      </c>
      <c r="L22">
        <f t="shared" si="4"/>
        <v>2.0820662389657661E-3</v>
      </c>
      <c r="M22">
        <f t="shared" si="5"/>
        <v>7.6045029775012661E-4</v>
      </c>
      <c r="N22">
        <f t="shared" si="11"/>
        <v>16.027192828959141</v>
      </c>
      <c r="O22">
        <f t="shared" si="6"/>
        <v>1602719.282895914</v>
      </c>
      <c r="P22">
        <v>0</v>
      </c>
      <c r="Q22">
        <f t="shared" si="7"/>
        <v>16.027192828959141</v>
      </c>
      <c r="R22">
        <f t="shared" si="8"/>
        <v>830.36344126326287</v>
      </c>
      <c r="S22">
        <f t="shared" si="9"/>
        <v>2.2717658756573424</v>
      </c>
      <c r="U22" s="29">
        <f t="shared" si="10"/>
        <v>1</v>
      </c>
    </row>
    <row r="23" spans="1:21" x14ac:dyDescent="0.35">
      <c r="A23" s="18" t="s">
        <v>37</v>
      </c>
      <c r="B23" s="16"/>
      <c r="C23" s="11"/>
      <c r="D23" s="11"/>
      <c r="E23" s="12"/>
      <c r="G23">
        <v>-341</v>
      </c>
      <c r="H23">
        <f t="shared" si="0"/>
        <v>53.288554072217728</v>
      </c>
      <c r="I23">
        <f t="shared" si="1"/>
        <v>5.3288554072217728E-5</v>
      </c>
      <c r="J23">
        <f t="shared" si="2"/>
        <v>2.8596990431149494</v>
      </c>
      <c r="K23">
        <f t="shared" si="3"/>
        <v>2.8596990431149494E-3</v>
      </c>
      <c r="L23">
        <f t="shared" si="4"/>
        <v>2.1876843358755059E-3</v>
      </c>
      <c r="M23">
        <f t="shared" si="5"/>
        <v>7.5271280332721529E-4</v>
      </c>
      <c r="N23">
        <f t="shared" si="11"/>
        <v>15.475209701643946</v>
      </c>
      <c r="O23">
        <f t="shared" si="6"/>
        <v>1547520.9701643947</v>
      </c>
      <c r="P23">
        <v>0</v>
      </c>
      <c r="Q23">
        <f t="shared" si="7"/>
        <v>15.475209701643946</v>
      </c>
      <c r="R23">
        <f t="shared" si="8"/>
        <v>825.87373551803296</v>
      </c>
      <c r="S23">
        <f t="shared" si="9"/>
        <v>2.3047974644422586</v>
      </c>
      <c r="U23" s="29">
        <f t="shared" si="10"/>
        <v>1</v>
      </c>
    </row>
    <row r="24" spans="1:21" x14ac:dyDescent="0.35">
      <c r="A24" s="18" t="s">
        <v>38</v>
      </c>
      <c r="B24" s="16"/>
      <c r="C24" s="11"/>
      <c r="D24" s="11"/>
      <c r="E24" s="12"/>
      <c r="G24">
        <v>-340</v>
      </c>
      <c r="H24">
        <f t="shared" si="0"/>
        <v>54.777902203117314</v>
      </c>
      <c r="I24">
        <f t="shared" si="1"/>
        <v>5.4777902203117317E-5</v>
      </c>
      <c r="J24">
        <f t="shared" si="2"/>
        <v>3.1635440897643252</v>
      </c>
      <c r="K24">
        <f t="shared" si="3"/>
        <v>3.1635440897643252E-3</v>
      </c>
      <c r="L24">
        <f t="shared" si="4"/>
        <v>2.2922277807820635E-3</v>
      </c>
      <c r="M24">
        <f t="shared" si="5"/>
        <v>7.4461346138942133E-4</v>
      </c>
      <c r="N24">
        <f t="shared" si="11"/>
        <v>14.930475690630145</v>
      </c>
      <c r="O24">
        <f t="shared" si="6"/>
        <v>1493047.5690630144</v>
      </c>
      <c r="P24">
        <v>0</v>
      </c>
      <c r="Q24">
        <f t="shared" si="7"/>
        <v>14.930475690630145</v>
      </c>
      <c r="R24">
        <f t="shared" si="8"/>
        <v>821.32054795472516</v>
      </c>
      <c r="S24">
        <f t="shared" si="9"/>
        <v>2.3299305932136285</v>
      </c>
      <c r="U24" s="29">
        <f t="shared" si="10"/>
        <v>1</v>
      </c>
    </row>
    <row r="25" spans="1:21" x14ac:dyDescent="0.35">
      <c r="A25" s="18" t="s">
        <v>39</v>
      </c>
      <c r="B25" s="16">
        <v>3000</v>
      </c>
      <c r="C25" s="11"/>
      <c r="D25" s="11"/>
      <c r="E25" s="12"/>
      <c r="G25">
        <v>-339</v>
      </c>
      <c r="H25">
        <f t="shared" si="0"/>
        <v>56.338422203612552</v>
      </c>
      <c r="I25">
        <f t="shared" si="1"/>
        <v>5.6338422203612554E-5</v>
      </c>
      <c r="J25">
        <f t="shared" si="2"/>
        <v>3.4819090593173896</v>
      </c>
      <c r="K25">
        <f t="shared" si="3"/>
        <v>3.4819090593173896E-3</v>
      </c>
      <c r="L25">
        <f t="shared" si="4"/>
        <v>2.3956463170861498E-3</v>
      </c>
      <c r="M25">
        <f t="shared" si="5"/>
        <v>7.3615750949995902E-4</v>
      </c>
      <c r="N25">
        <f t="shared" si="11"/>
        <v>14.39509634156048</v>
      </c>
      <c r="O25">
        <f t="shared" si="6"/>
        <v>1439509.6341560481</v>
      </c>
      <c r="P25">
        <v>0</v>
      </c>
      <c r="Q25">
        <f t="shared" si="7"/>
        <v>14.39509634156048</v>
      </c>
      <c r="R25">
        <f t="shared" si="8"/>
        <v>816.71928353822841</v>
      </c>
      <c r="S25">
        <f t="shared" si="9"/>
        <v>2.3477337563678327</v>
      </c>
      <c r="U25" s="29">
        <f t="shared" si="10"/>
        <v>1</v>
      </c>
    </row>
    <row r="26" spans="1:21" x14ac:dyDescent="0.35">
      <c r="A26" s="18" t="s">
        <v>40</v>
      </c>
      <c r="B26" s="16"/>
      <c r="C26" s="11"/>
      <c r="D26" s="11"/>
      <c r="E26" s="12"/>
      <c r="G26">
        <v>-338</v>
      </c>
      <c r="H26">
        <f t="shared" si="0"/>
        <v>57.969348249997964</v>
      </c>
      <c r="I26">
        <f t="shared" si="1"/>
        <v>5.7969348249997965E-5</v>
      </c>
      <c r="J26">
        <f t="shared" si="2"/>
        <v>3.814637714468244</v>
      </c>
      <c r="K26">
        <f t="shared" si="3"/>
        <v>3.8146377144682437E-3</v>
      </c>
      <c r="L26">
        <f t="shared" si="4"/>
        <v>2.4978904156278108E-3</v>
      </c>
      <c r="M26">
        <f t="shared" si="5"/>
        <v>7.2735043792213484E-4</v>
      </c>
      <c r="N26">
        <f t="shared" si="11"/>
        <v>13.870838558321891</v>
      </c>
      <c r="O26">
        <f t="shared" si="6"/>
        <v>1387083.8558321891</v>
      </c>
      <c r="P26">
        <v>0</v>
      </c>
      <c r="Q26">
        <f t="shared" si="7"/>
        <v>13.870838558321891</v>
      </c>
      <c r="R26">
        <f t="shared" si="8"/>
        <v>812.08421415876171</v>
      </c>
      <c r="S26">
        <f t="shared" si="9"/>
        <v>2.3587812460580975</v>
      </c>
      <c r="U26" s="29">
        <f t="shared" si="10"/>
        <v>1</v>
      </c>
    </row>
    <row r="27" spans="1:21" ht="15" thickBot="1" x14ac:dyDescent="0.4">
      <c r="A27" s="19" t="s">
        <v>41</v>
      </c>
      <c r="B27" s="13"/>
      <c r="C27" s="14"/>
      <c r="D27" s="14"/>
      <c r="E27" s="15"/>
      <c r="G27">
        <v>-337</v>
      </c>
      <c r="H27">
        <f t="shared" si="0"/>
        <v>59.669880799735509</v>
      </c>
      <c r="I27">
        <f t="shared" si="1"/>
        <v>5.966988079973551E-5</v>
      </c>
      <c r="J27">
        <f t="shared" si="2"/>
        <v>4.1615669388609948</v>
      </c>
      <c r="K27">
        <f t="shared" si="3"/>
        <v>4.1615669388609952E-3</v>
      </c>
      <c r="L27">
        <f t="shared" si="4"/>
        <v>2.5989113097836629E-3</v>
      </c>
      <c r="M27">
        <f t="shared" si="5"/>
        <v>7.1819798873048351E-4</v>
      </c>
      <c r="N27">
        <f t="shared" si="11"/>
        <v>13.359153455762725</v>
      </c>
      <c r="O27">
        <f t="shared" si="6"/>
        <v>1335915.3455762723</v>
      </c>
      <c r="P27">
        <v>0</v>
      </c>
      <c r="Q27">
        <f t="shared" si="7"/>
        <v>13.359153455762725</v>
      </c>
      <c r="R27">
        <f t="shared" si="8"/>
        <v>807.42847387012705</v>
      </c>
      <c r="S27">
        <f t="shared" si="9"/>
        <v>2.3636434516820506</v>
      </c>
      <c r="U27" s="29">
        <f t="shared" si="10"/>
        <v>1</v>
      </c>
    </row>
    <row r="28" spans="1:21" x14ac:dyDescent="0.35">
      <c r="A28" s="23" t="s">
        <v>68</v>
      </c>
      <c r="B28" s="24">
        <v>438.2672</v>
      </c>
      <c r="C28" t="s">
        <v>46</v>
      </c>
      <c r="D28">
        <f>B28/1000000</f>
        <v>4.3826720000000001E-4</v>
      </c>
      <c r="G28">
        <v>-336</v>
      </c>
      <c r="H28">
        <f t="shared" si="0"/>
        <v>61.439187110579965</v>
      </c>
      <c r="I28">
        <f t="shared" si="1"/>
        <v>6.1439187110579966E-5</v>
      </c>
      <c r="J28">
        <f t="shared" si="2"/>
        <v>4.5225268429976149</v>
      </c>
      <c r="K28">
        <f t="shared" si="3"/>
        <v>4.5225268429976151E-3</v>
      </c>
      <c r="L28">
        <f t="shared" si="4"/>
        <v>2.6986610304406745E-3</v>
      </c>
      <c r="M28">
        <f t="shared" si="5"/>
        <v>7.0870615464287687E-4</v>
      </c>
      <c r="N28">
        <f t="shared" si="11"/>
        <v>12.861202037537621</v>
      </c>
      <c r="O28">
        <f t="shared" si="6"/>
        <v>1286120.2037537622</v>
      </c>
      <c r="P28">
        <v>0</v>
      </c>
      <c r="Q28">
        <f t="shared" si="7"/>
        <v>12.861202037537621</v>
      </c>
      <c r="R28">
        <f t="shared" si="8"/>
        <v>802.76407210587786</v>
      </c>
      <c r="S28">
        <f t="shared" si="9"/>
        <v>2.3628789094932952</v>
      </c>
      <c r="U28" s="29">
        <f t="shared" si="10"/>
        <v>1</v>
      </c>
    </row>
    <row r="29" spans="1:21" x14ac:dyDescent="0.35">
      <c r="A29" s="23"/>
      <c r="G29">
        <v>-335</v>
      </c>
      <c r="H29">
        <f t="shared" si="0"/>
        <v>63.276401783513975</v>
      </c>
      <c r="I29">
        <f t="shared" si="1"/>
        <v>6.3276401783513979E-5</v>
      </c>
      <c r="J29">
        <f t="shared" si="2"/>
        <v>4.8973408750032643</v>
      </c>
      <c r="K29">
        <f t="shared" si="3"/>
        <v>4.8973408750032643E-3</v>
      </c>
      <c r="L29">
        <f t="shared" si="4"/>
        <v>2.7970924408077407E-3</v>
      </c>
      <c r="M29">
        <f t="shared" si="5"/>
        <v>6.988811777481202E-4</v>
      </c>
      <c r="N29">
        <f t="shared" si="11"/>
        <v>12.377882405983321</v>
      </c>
      <c r="O29">
        <f t="shared" si="6"/>
        <v>1237788.2405983321</v>
      </c>
      <c r="P29">
        <v>0</v>
      </c>
      <c r="Q29">
        <f t="shared" si="7"/>
        <v>12.377882405983321</v>
      </c>
      <c r="R29">
        <f t="shared" si="8"/>
        <v>798.10192148071587</v>
      </c>
      <c r="S29">
        <f t="shared" si="9"/>
        <v>2.3570279881228964</v>
      </c>
      <c r="U29" s="29">
        <f t="shared" si="10"/>
        <v>1</v>
      </c>
    </row>
    <row r="30" spans="1:21" x14ac:dyDescent="0.35">
      <c r="A30" s="23"/>
      <c r="G30">
        <v>-334</v>
      </c>
      <c r="H30">
        <f t="shared" si="0"/>
        <v>65.180627329382418</v>
      </c>
      <c r="I30">
        <f t="shared" si="1"/>
        <v>6.518062732938242E-5</v>
      </c>
      <c r="J30">
        <f t="shared" si="2"/>
        <v>5.285825936226562</v>
      </c>
      <c r="K30">
        <f t="shared" si="3"/>
        <v>5.2858259362265616E-3</v>
      </c>
      <c r="L30">
        <f t="shared" si="4"/>
        <v>2.8941592710505352E-3</v>
      </c>
      <c r="M30">
        <f t="shared" si="5"/>
        <v>6.8872954799854521E-4</v>
      </c>
      <c r="N30">
        <f t="shared" si="11"/>
        <v>11.909857442545535</v>
      </c>
      <c r="O30">
        <f t="shared" si="6"/>
        <v>1190985.7442545535</v>
      </c>
      <c r="P30">
        <v>0</v>
      </c>
      <c r="Q30">
        <f t="shared" si="7"/>
        <v>11.909857442545535</v>
      </c>
      <c r="R30">
        <f t="shared" si="8"/>
        <v>793.45187704105251</v>
      </c>
      <c r="S30">
        <f t="shared" si="9"/>
        <v>2.346608060599285</v>
      </c>
      <c r="U30" s="29">
        <f t="shared" si="10"/>
        <v>1</v>
      </c>
    </row>
    <row r="31" spans="1:21" x14ac:dyDescent="0.35">
      <c r="G31">
        <v>-333</v>
      </c>
      <c r="H31">
        <f t="shared" si="0"/>
        <v>67.150934759105724</v>
      </c>
      <c r="I31">
        <f t="shared" si="1"/>
        <v>6.7150934759105724E-5</v>
      </c>
      <c r="J31">
        <f t="shared" si="2"/>
        <v>5.6877925016502466</v>
      </c>
      <c r="K31">
        <f t="shared" si="3"/>
        <v>5.6877925016502471E-3</v>
      </c>
      <c r="L31">
        <f t="shared" si="4"/>
        <v>2.9898161527169998E-3</v>
      </c>
      <c r="M31">
        <f t="shared" si="5"/>
        <v>6.7825800145605083E-4</v>
      </c>
      <c r="N31">
        <f t="shared" si="11"/>
        <v>11.457582119746684</v>
      </c>
      <c r="O31">
        <f t="shared" si="6"/>
        <v>1145758.2119746683</v>
      </c>
      <c r="P31">
        <v>0</v>
      </c>
      <c r="Q31">
        <f t="shared" si="7"/>
        <v>11.457582119746684</v>
      </c>
      <c r="R31">
        <f t="shared" si="8"/>
        <v>788.82278414217922</v>
      </c>
      <c r="S31">
        <f t="shared" si="9"/>
        <v>2.3321099937401009</v>
      </c>
      <c r="U31" s="29">
        <f t="shared" si="10"/>
        <v>1</v>
      </c>
    </row>
    <row r="32" spans="1:21" x14ac:dyDescent="0.35">
      <c r="G32">
        <v>-332</v>
      </c>
      <c r="H32">
        <f t="shared" si="0"/>
        <v>69.186364197329695</v>
      </c>
      <c r="I32">
        <f t="shared" si="1"/>
        <v>6.9186364197329695E-5</v>
      </c>
      <c r="J32">
        <f t="shared" si="2"/>
        <v>6.1030447450831637</v>
      </c>
      <c r="K32">
        <f t="shared" si="3"/>
        <v>6.1030447450831637E-3</v>
      </c>
      <c r="L32">
        <f t="shared" si="4"/>
        <v>3.0840186529192291E-3</v>
      </c>
      <c r="M32">
        <f t="shared" si="5"/>
        <v>6.6747351837232632E-4</v>
      </c>
      <c r="N32">
        <f t="shared" si="11"/>
        <v>11.021329809372334</v>
      </c>
      <c r="O32">
        <f t="shared" si="6"/>
        <v>1102132.9809372334</v>
      </c>
      <c r="P32">
        <v>0</v>
      </c>
      <c r="Q32">
        <f t="shared" si="7"/>
        <v>11.021329809372334</v>
      </c>
      <c r="R32">
        <f t="shared" si="8"/>
        <v>784.22253247178151</v>
      </c>
      <c r="S32">
        <f t="shared" si="9"/>
        <v>2.3139957784941361</v>
      </c>
      <c r="U32" s="29">
        <f t="shared" si="10"/>
        <v>1</v>
      </c>
    </row>
    <row r="33" spans="7:21" x14ac:dyDescent="0.35">
      <c r="G33">
        <v>-331</v>
      </c>
      <c r="H33">
        <f t="shared" si="0"/>
        <v>71.28592551934581</v>
      </c>
      <c r="I33">
        <f t="shared" si="1"/>
        <v>7.1285925519345807E-5</v>
      </c>
      <c r="J33">
        <f t="shared" si="2"/>
        <v>6.5313806690997236</v>
      </c>
      <c r="K33">
        <f t="shared" si="3"/>
        <v>6.5313806690997234E-3</v>
      </c>
      <c r="L33">
        <f t="shared" si="4"/>
        <v>3.1767233082487189E-3</v>
      </c>
      <c r="M33">
        <f t="shared" si="5"/>
        <v>6.5638332091515097E-4</v>
      </c>
      <c r="N33">
        <f t="shared" si="11"/>
        <v>10.601217130850904</v>
      </c>
      <c r="O33">
        <f t="shared" si="6"/>
        <v>1060121.7130850903</v>
      </c>
      <c r="P33">
        <v>0</v>
      </c>
      <c r="Q33">
        <f t="shared" si="7"/>
        <v>10.601217130850904</v>
      </c>
      <c r="R33">
        <f t="shared" si="8"/>
        <v>779.65811408838658</v>
      </c>
      <c r="S33">
        <f t="shared" si="9"/>
        <v>2.2926971269229215</v>
      </c>
      <c r="U33" s="29">
        <f t="shared" si="10"/>
        <v>1</v>
      </c>
    </row>
    <row r="34" spans="7:21" x14ac:dyDescent="0.35">
      <c r="G34">
        <v>-330</v>
      </c>
      <c r="H34">
        <f t="shared" si="0"/>
        <v>73.448599011100711</v>
      </c>
      <c r="I34">
        <f t="shared" si="1"/>
        <v>7.344859901110071E-5</v>
      </c>
      <c r="J34">
        <f t="shared" si="2"/>
        <v>6.9725922396898232</v>
      </c>
      <c r="K34">
        <f t="shared" si="3"/>
        <v>6.9725922396898232E-3</v>
      </c>
      <c r="L34">
        <f t="shared" si="4"/>
        <v>3.2678876583758232E-3</v>
      </c>
      <c r="M34">
        <f t="shared" si="5"/>
        <v>6.4499487072538326E-4</v>
      </c>
      <c r="N34">
        <f t="shared" si="11"/>
        <v>10.197227036279902</v>
      </c>
      <c r="O34">
        <f t="shared" si="6"/>
        <v>1019722.7036279902</v>
      </c>
      <c r="P34">
        <v>0</v>
      </c>
      <c r="Q34">
        <f t="shared" si="7"/>
        <v>10.197227036279902</v>
      </c>
      <c r="R34">
        <f t="shared" si="8"/>
        <v>775.13568368247331</v>
      </c>
      <c r="S34">
        <f t="shared" si="9"/>
        <v>2.2686148702884825</v>
      </c>
      <c r="U34" s="29">
        <f t="shared" si="10"/>
        <v>1</v>
      </c>
    </row>
    <row r="35" spans="7:21" x14ac:dyDescent="0.35">
      <c r="G35">
        <v>-329</v>
      </c>
      <c r="H35">
        <f t="shared" si="0"/>
        <v>75.673336052079748</v>
      </c>
      <c r="I35">
        <f t="shared" si="1"/>
        <v>7.5673336052079751E-5</v>
      </c>
      <c r="J35">
        <f t="shared" si="2"/>
        <v>7.4264655255753542</v>
      </c>
      <c r="K35">
        <f t="shared" si="3"/>
        <v>7.4264655255753542E-3</v>
      </c>
      <c r="L35">
        <f t="shared" si="4"/>
        <v>3.3574702793099042E-3</v>
      </c>
      <c r="M35">
        <f t="shared" si="5"/>
        <v>6.3331586608999341E-4</v>
      </c>
      <c r="N35">
        <f t="shared" si="11"/>
        <v>9.8092299541272165</v>
      </c>
      <c r="O35">
        <f t="shared" si="6"/>
        <v>980922.99541272165</v>
      </c>
      <c r="P35">
        <v>0</v>
      </c>
      <c r="Q35">
        <f t="shared" si="7"/>
        <v>9.8092299541272165</v>
      </c>
      <c r="R35">
        <f t="shared" si="8"/>
        <v>770.66061958595731</v>
      </c>
      <c r="S35">
        <f t="shared" si="9"/>
        <v>2.2421190059320741</v>
      </c>
      <c r="U35" s="29">
        <f t="shared" si="10"/>
        <v>1</v>
      </c>
    </row>
    <row r="36" spans="7:21" x14ac:dyDescent="0.35">
      <c r="G36">
        <v>-328</v>
      </c>
      <c r="H36">
        <f t="shared" si="0"/>
        <v>77.959059820833588</v>
      </c>
      <c r="I36">
        <f t="shared" si="1"/>
        <v>7.7959059820833593E-5</v>
      </c>
      <c r="J36">
        <f t="shared" si="2"/>
        <v>7.8927808421461743</v>
      </c>
      <c r="K36">
        <f t="shared" si="3"/>
        <v>7.8927808421461743E-3</v>
      </c>
      <c r="L36">
        <f t="shared" si="4"/>
        <v>3.4454308162668477E-3</v>
      </c>
      <c r="M36">
        <f t="shared" si="5"/>
        <v>6.2135423885424017E-4</v>
      </c>
      <c r="N36">
        <f t="shared" si="11"/>
        <v>9.437002913806527</v>
      </c>
      <c r="O36">
        <f t="shared" si="6"/>
        <v>943700.29138065269</v>
      </c>
      <c r="P36">
        <v>0</v>
      </c>
      <c r="Q36">
        <f t="shared" si="7"/>
        <v>9.437002913806527</v>
      </c>
      <c r="R36">
        <f t="shared" si="8"/>
        <v>766.23758434550064</v>
      </c>
      <c r="S36">
        <f t="shared" si="9"/>
        <v>2.2135492563361034</v>
      </c>
      <c r="U36" s="29">
        <f t="shared" si="10"/>
        <v>1</v>
      </c>
    </row>
    <row r="37" spans="7:21" x14ac:dyDescent="0.35">
      <c r="G37">
        <v>-327</v>
      </c>
      <c r="H37">
        <f t="shared" si="0"/>
        <v>80.304666022880681</v>
      </c>
      <c r="I37">
        <f t="shared" si="1"/>
        <v>8.0304666022880682E-5</v>
      </c>
      <c r="J37">
        <f t="shared" si="2"/>
        <v>8.3713128999610138</v>
      </c>
      <c r="K37">
        <f t="shared" si="3"/>
        <v>8.3713128999610142E-3</v>
      </c>
      <c r="L37">
        <f t="shared" si="4"/>
        <v>3.5317300161077144E-3</v>
      </c>
      <c r="M37">
        <f t="shared" si="5"/>
        <v>6.0911815100864154E-4</v>
      </c>
      <c r="N37">
        <f t="shared" si="11"/>
        <v>9.0802466505795465</v>
      </c>
      <c r="O37">
        <f t="shared" si="6"/>
        <v>908024.66505795461</v>
      </c>
      <c r="P37">
        <v>0</v>
      </c>
      <c r="Q37">
        <f t="shared" si="7"/>
        <v>9.0802466505795465</v>
      </c>
      <c r="R37">
        <f t="shared" si="8"/>
        <v>761.87058393273014</v>
      </c>
      <c r="S37">
        <f t="shared" si="9"/>
        <v>2.1832160205940006</v>
      </c>
      <c r="U37" s="29">
        <f t="shared" si="10"/>
        <v>1</v>
      </c>
    </row>
    <row r="38" spans="7:21" x14ac:dyDescent="0.35">
      <c r="G38">
        <v>-326</v>
      </c>
      <c r="H38">
        <f t="shared" si="0"/>
        <v>82.709023640693474</v>
      </c>
      <c r="I38">
        <f t="shared" si="1"/>
        <v>8.2709023640693472E-5</v>
      </c>
      <c r="J38">
        <f t="shared" si="2"/>
        <v>8.8618309577537531</v>
      </c>
      <c r="K38">
        <f t="shared" si="3"/>
        <v>8.8618309577537524E-3</v>
      </c>
      <c r="L38">
        <f t="shared" si="4"/>
        <v>3.6163297593033591E-3</v>
      </c>
      <c r="M38">
        <f t="shared" si="5"/>
        <v>5.966159908708784E-4</v>
      </c>
      <c r="N38">
        <f t="shared" si="11"/>
        <v>8.7386007475493255</v>
      </c>
      <c r="O38">
        <f t="shared" si="6"/>
        <v>873860.07475493255</v>
      </c>
      <c r="P38">
        <v>0</v>
      </c>
      <c r="Q38">
        <f t="shared" si="7"/>
        <v>8.7386007475493255</v>
      </c>
      <c r="R38">
        <f t="shared" si="8"/>
        <v>757.56302488874212</v>
      </c>
      <c r="S38">
        <f t="shared" si="9"/>
        <v>2.1514016153475182</v>
      </c>
      <c r="U38" s="29">
        <f t="shared" si="10"/>
        <v>1</v>
      </c>
    </row>
    <row r="39" spans="7:21" x14ac:dyDescent="0.35">
      <c r="G39">
        <v>-325</v>
      </c>
      <c r="H39">
        <f t="shared" si="0"/>
        <v>85.170975705445784</v>
      </c>
      <c r="I39">
        <f t="shared" si="1"/>
        <v>8.5170975705445786E-5</v>
      </c>
      <c r="J39">
        <f t="shared" si="2"/>
        <v>9.3640989798792198</v>
      </c>
      <c r="K39">
        <f t="shared" si="3"/>
        <v>9.364098979879219E-3</v>
      </c>
      <c r="L39">
        <f t="shared" si="4"/>
        <v>3.6991930913687588E-3</v>
      </c>
      <c r="M39">
        <f t="shared" si="5"/>
        <v>5.8385636901640348E-4</v>
      </c>
      <c r="N39">
        <f t="shared" si="11"/>
        <v>8.4116569120090272</v>
      </c>
      <c r="O39">
        <f t="shared" si="6"/>
        <v>841165.69120090269</v>
      </c>
      <c r="P39">
        <v>0</v>
      </c>
      <c r="Q39">
        <f t="shared" si="7"/>
        <v>8.4116569120090272</v>
      </c>
      <c r="R39">
        <f t="shared" si="8"/>
        <v>753.31776889176126</v>
      </c>
      <c r="S39">
        <f t="shared" si="9"/>
        <v>2.118361718364147</v>
      </c>
      <c r="U39" s="29">
        <f t="shared" si="10"/>
        <v>1</v>
      </c>
    </row>
    <row r="40" spans="7:21" x14ac:dyDescent="0.35">
      <c r="G40">
        <v>-324</v>
      </c>
      <c r="H40">
        <f t="shared" si="0"/>
        <v>87.689340090160329</v>
      </c>
      <c r="I40">
        <f t="shared" si="1"/>
        <v>8.7689340090160332E-5</v>
      </c>
      <c r="J40">
        <f t="shared" si="2"/>
        <v>9.8778757981248795</v>
      </c>
      <c r="K40">
        <f t="shared" si="3"/>
        <v>9.8778757981248799E-3</v>
      </c>
      <c r="L40">
        <f t="shared" si="4"/>
        <v>3.7802842537321482E-3</v>
      </c>
      <c r="M40">
        <f t="shared" si="5"/>
        <v>5.7084811365502061E-4</v>
      </c>
      <c r="N40">
        <f t="shared" si="11"/>
        <v>8.0989705101363807</v>
      </c>
      <c r="O40">
        <f t="shared" si="6"/>
        <v>809897.05101363803</v>
      </c>
      <c r="P40">
        <v>0</v>
      </c>
      <c r="Q40">
        <f t="shared" si="7"/>
        <v>8.0989705101363807</v>
      </c>
      <c r="R40">
        <f t="shared" si="8"/>
        <v>749.13718439738523</v>
      </c>
      <c r="S40">
        <f t="shared" si="9"/>
        <v>2.0843269428590316</v>
      </c>
      <c r="U40" s="29">
        <f t="shared" si="10"/>
        <v>1</v>
      </c>
    </row>
    <row r="41" spans="7:21" x14ac:dyDescent="0.35">
      <c r="G41">
        <v>-323</v>
      </c>
      <c r="H41">
        <f t="shared" si="0"/>
        <v>90.262910323871353</v>
      </c>
      <c r="I41">
        <f t="shared" si="1"/>
        <v>9.0262910323871348E-5</v>
      </c>
      <c r="J41">
        <f t="shared" si="2"/>
        <v>10.4029152778099</v>
      </c>
      <c r="K41">
        <f t="shared" si="3"/>
        <v>1.0402915277809901E-2</v>
      </c>
      <c r="L41">
        <f t="shared" si="4"/>
        <v>3.8595687139620122E-3</v>
      </c>
      <c r="M41">
        <f t="shared" si="5"/>
        <v>5.5760026581527756E-4</v>
      </c>
      <c r="N41">
        <f t="shared" si="11"/>
        <v>7.8000704997667381</v>
      </c>
      <c r="O41">
        <f t="shared" si="6"/>
        <v>780007.04997667379</v>
      </c>
      <c r="P41">
        <v>0</v>
      </c>
      <c r="Q41">
        <f t="shared" si="7"/>
        <v>7.8000704997667381</v>
      </c>
      <c r="R41">
        <f t="shared" si="8"/>
        <v>745.02319513301393</v>
      </c>
      <c r="S41">
        <f t="shared" si="9"/>
        <v>2.0495044840844083</v>
      </c>
      <c r="U41" s="29">
        <f t="shared" si="10"/>
        <v>1</v>
      </c>
    </row>
    <row r="42" spans="7:21" x14ac:dyDescent="0.35">
      <c r="G42">
        <v>-322</v>
      </c>
      <c r="H42">
        <f t="shared" si="0"/>
        <v>92.890456426365802</v>
      </c>
      <c r="I42">
        <f t="shared" si="1"/>
        <v>9.2890456426365805E-5</v>
      </c>
      <c r="J42">
        <f t="shared" si="2"/>
        <v>10.938966488082402</v>
      </c>
      <c r="K42">
        <f t="shared" si="3"/>
        <v>1.0938966488082402E-2</v>
      </c>
      <c r="L42">
        <f t="shared" si="4"/>
        <v>3.9370131953252452E-3</v>
      </c>
      <c r="M42">
        <f t="shared" si="5"/>
        <v>5.4412207390430799E-4</v>
      </c>
      <c r="N42">
        <f t="shared" si="11"/>
        <v>7.5144679082150176</v>
      </c>
      <c r="O42">
        <f t="shared" si="6"/>
        <v>751446.79082150175</v>
      </c>
      <c r="P42">
        <v>0</v>
      </c>
      <c r="Q42">
        <f t="shared" si="7"/>
        <v>7.5144679082150176</v>
      </c>
      <c r="R42">
        <f t="shared" si="8"/>
        <v>740.97732533493854</v>
      </c>
      <c r="S42">
        <f t="shared" si="9"/>
        <v>2.0140797915862874</v>
      </c>
      <c r="U42" s="29">
        <f t="shared" si="10"/>
        <v>1</v>
      </c>
    </row>
    <row r="43" spans="7:21" x14ac:dyDescent="0.35">
      <c r="G43">
        <v>-321</v>
      </c>
      <c r="H43">
        <f t="shared" si="0"/>
        <v>95.570725763046909</v>
      </c>
      <c r="I43">
        <f t="shared" si="1"/>
        <v>9.5570725763046904E-5</v>
      </c>
      <c r="J43">
        <f t="shared" si="2"/>
        <v>11.485773876322019</v>
      </c>
      <c r="K43">
        <f t="shared" si="3"/>
        <v>1.148577387632202E-2</v>
      </c>
      <c r="L43">
        <f t="shared" si="4"/>
        <v>4.0125857055897324E-3</v>
      </c>
      <c r="M43">
        <f t="shared" si="5"/>
        <v>5.3042298801545126E-4</v>
      </c>
      <c r="N43">
        <f t="shared" si="11"/>
        <v>7.2416630029570568</v>
      </c>
      <c r="O43">
        <f t="shared" si="6"/>
        <v>724166.30029570567</v>
      </c>
      <c r="P43">
        <v>0</v>
      </c>
      <c r="Q43">
        <f t="shared" si="7"/>
        <v>7.2416630029570568</v>
      </c>
      <c r="R43">
        <f t="shared" si="8"/>
        <v>737.00074170120251</v>
      </c>
      <c r="S43">
        <f t="shared" si="9"/>
        <v>1.9782182307414891</v>
      </c>
      <c r="U43" s="29">
        <f t="shared" si="10"/>
        <v>1</v>
      </c>
    </row>
    <row r="44" spans="7:21" x14ac:dyDescent="0.35">
      <c r="G44">
        <v>-320</v>
      </c>
      <c r="H44">
        <f t="shared" si="0"/>
        <v>98.302443919406443</v>
      </c>
      <c r="I44">
        <f t="shared" si="1"/>
        <v>9.8302443919406438E-5</v>
      </c>
      <c r="J44">
        <f t="shared" si="2"/>
        <v>12.043077446542815</v>
      </c>
      <c r="K44">
        <f t="shared" si="3"/>
        <v>1.2043077446542816E-2</v>
      </c>
      <c r="L44">
        <f t="shared" si="4"/>
        <v>4.0862555650363229E-3</v>
      </c>
      <c r="M44">
        <f t="shared" si="5"/>
        <v>5.1651265365442942E-4</v>
      </c>
      <c r="N44">
        <f t="shared" si="11"/>
        <v>6.9811512991953188</v>
      </c>
      <c r="O44">
        <f t="shared" si="6"/>
        <v>698115.12991953187</v>
      </c>
      <c r="P44">
        <v>0</v>
      </c>
      <c r="Q44">
        <f t="shared" si="7"/>
        <v>6.9811512991953188</v>
      </c>
      <c r="R44">
        <f t="shared" si="8"/>
        <v>733.09429209897678</v>
      </c>
      <c r="S44">
        <f t="shared" si="9"/>
        <v>1.9420667059242929</v>
      </c>
      <c r="U44" s="29">
        <f t="shared" si="10"/>
        <v>1</v>
      </c>
    </row>
    <row r="45" spans="7:21" x14ac:dyDescent="0.35">
      <c r="G45">
        <v>-319</v>
      </c>
      <c r="H45">
        <f t="shared" si="0"/>
        <v>101.08431559456716</v>
      </c>
      <c r="I45">
        <f t="shared" si="1"/>
        <v>1.0108431559456716E-4</v>
      </c>
      <c r="J45">
        <f t="shared" si="2"/>
        <v>12.61061294168675</v>
      </c>
      <c r="K45">
        <f t="shared" si="3"/>
        <v>1.261061294168675E-2</v>
      </c>
      <c r="L45">
        <f t="shared" si="4"/>
        <v>4.1579934335994381E-3</v>
      </c>
      <c r="M45">
        <f t="shared" si="5"/>
        <v>5.0240090507674626E-4</v>
      </c>
      <c r="N45">
        <f t="shared" si="11"/>
        <v>6.7324285413458069</v>
      </c>
      <c r="O45">
        <f t="shared" si="6"/>
        <v>673242.8541345807</v>
      </c>
      <c r="P45">
        <v>0</v>
      </c>
      <c r="Q45">
        <f t="shared" si="7"/>
        <v>6.7324285413458069</v>
      </c>
      <c r="R45">
        <f t="shared" si="8"/>
        <v>729.25854111464332</v>
      </c>
      <c r="S45">
        <f t="shared" si="9"/>
        <v>1.9057552249162564</v>
      </c>
      <c r="U45" s="29">
        <f t="shared" si="10"/>
        <v>1</v>
      </c>
    </row>
    <row r="46" spans="7:21" x14ac:dyDescent="0.35">
      <c r="G46">
        <v>-318</v>
      </c>
      <c r="H46">
        <f t="shared" si="0"/>
        <v>103.91502551330221</v>
      </c>
      <c r="I46">
        <f t="shared" si="1"/>
        <v>1.0391502551330222E-4</v>
      </c>
      <c r="J46">
        <f t="shared" si="2"/>
        <v>13.188112029686671</v>
      </c>
      <c r="K46">
        <f t="shared" si="3"/>
        <v>1.3188112029686672E-2</v>
      </c>
      <c r="L46">
        <f t="shared" si="4"/>
        <v>4.2277713370823195E-3</v>
      </c>
      <c r="M46">
        <f t="shared" si="5"/>
        <v>4.8809775816236465E-4</v>
      </c>
      <c r="N46">
        <f t="shared" si="11"/>
        <v>6.4949947864345488</v>
      </c>
      <c r="O46">
        <f t="shared" si="6"/>
        <v>649499.47864345484</v>
      </c>
      <c r="P46">
        <v>0</v>
      </c>
      <c r="Q46">
        <f t="shared" si="7"/>
        <v>6.4949947864345488</v>
      </c>
      <c r="R46">
        <f t="shared" si="8"/>
        <v>725.49380257085602</v>
      </c>
      <c r="S46">
        <f t="shared" si="9"/>
        <v>1.8693983901925786</v>
      </c>
      <c r="U46" s="29">
        <f t="shared" si="10"/>
        <v>1</v>
      </c>
    </row>
    <row r="47" spans="7:21" x14ac:dyDescent="0.35">
      <c r="G47">
        <v>-317</v>
      </c>
      <c r="H47">
        <f t="shared" si="0"/>
        <v>106.79323935590145</v>
      </c>
      <c r="I47">
        <f t="shared" si="1"/>
        <v>1.0679323935590145E-4</v>
      </c>
      <c r="J47">
        <f t="shared" si="2"/>
        <v>13.775302493170328</v>
      </c>
      <c r="K47">
        <f t="shared" si="3"/>
        <v>1.3775302493170327E-2</v>
      </c>
      <c r="L47">
        <f t="shared" si="4"/>
        <v>4.2955626923826479E-3</v>
      </c>
      <c r="M47">
        <f t="shared" si="5"/>
        <v>4.7361340271212526E-4</v>
      </c>
      <c r="N47">
        <f t="shared" si="11"/>
        <v>6.2683577071568539</v>
      </c>
      <c r="O47">
        <f t="shared" si="6"/>
        <v>626835.77071568544</v>
      </c>
      <c r="P47">
        <v>0</v>
      </c>
      <c r="Q47">
        <f t="shared" si="7"/>
        <v>6.2683577071568539</v>
      </c>
      <c r="R47">
        <f t="shared" si="8"/>
        <v>721.80016915985982</v>
      </c>
      <c r="S47">
        <f t="shared" si="9"/>
        <v>1.8330968075888323</v>
      </c>
      <c r="U47" s="29">
        <f t="shared" si="10"/>
        <v>1</v>
      </c>
    </row>
    <row r="48" spans="7:21" x14ac:dyDescent="0.35">
      <c r="G48">
        <v>-316</v>
      </c>
      <c r="H48">
        <f t="shared" si="0"/>
        <v>109.71760470521122</v>
      </c>
      <c r="I48">
        <f t="shared" si="1"/>
        <v>1.0971760470521122E-4</v>
      </c>
      <c r="J48">
        <f t="shared" si="2"/>
        <v>14.371908422667918</v>
      </c>
      <c r="K48">
        <f t="shared" si="3"/>
        <v>1.4371908422667917E-2</v>
      </c>
      <c r="L48">
        <f t="shared" si="4"/>
        <v>4.3613423316482209E-3</v>
      </c>
      <c r="M48">
        <f t="shared" si="5"/>
        <v>4.5895819440755281E-4</v>
      </c>
      <c r="N48">
        <f t="shared" si="11"/>
        <v>6.0520352215968494</v>
      </c>
      <c r="O48">
        <f t="shared" si="6"/>
        <v>605203.52215968492</v>
      </c>
      <c r="P48">
        <v>0</v>
      </c>
      <c r="Q48">
        <f t="shared" si="7"/>
        <v>6.0520352215968494</v>
      </c>
      <c r="R48">
        <f t="shared" si="8"/>
        <v>718.17753935850317</v>
      </c>
      <c r="S48">
        <f t="shared" si="9"/>
        <v>1.7969384067410743</v>
      </c>
      <c r="U48" s="29">
        <f t="shared" si="10"/>
        <v>1</v>
      </c>
    </row>
    <row r="49" spans="7:21" x14ac:dyDescent="0.35">
      <c r="G49">
        <v>-315</v>
      </c>
      <c r="H49">
        <f t="shared" si="0"/>
        <v>112.68675201011891</v>
      </c>
      <c r="I49">
        <f t="shared" si="1"/>
        <v>1.1268675201011892E-4</v>
      </c>
      <c r="J49">
        <f t="shared" si="2"/>
        <v>14.977650413174615</v>
      </c>
      <c r="K49">
        <f t="shared" si="3"/>
        <v>1.4977650413174615E-2</v>
      </c>
      <c r="L49">
        <f t="shared" si="4"/>
        <v>4.4250865253159365E-3</v>
      </c>
      <c r="M49">
        <f t="shared" si="5"/>
        <v>4.4414264608935158E-4</v>
      </c>
      <c r="N49">
        <f t="shared" si="11"/>
        <v>5.8455575458134996</v>
      </c>
      <c r="O49">
        <f t="shared" si="6"/>
        <v>584555.75458135002</v>
      </c>
      <c r="P49">
        <v>0</v>
      </c>
      <c r="Q49">
        <f t="shared" si="7"/>
        <v>5.8455575458134996</v>
      </c>
      <c r="R49">
        <f t="shared" si="8"/>
        <v>714.62564179941717</v>
      </c>
      <c r="S49">
        <f t="shared" si="9"/>
        <v>1.7609996707702722</v>
      </c>
      <c r="U49" s="29">
        <f t="shared" si="10"/>
        <v>1</v>
      </c>
    </row>
    <row r="50" spans="7:21" x14ac:dyDescent="0.35">
      <c r="G50">
        <v>-314</v>
      </c>
      <c r="H50">
        <f t="shared" si="0"/>
        <v>115.69929556472215</v>
      </c>
      <c r="I50">
        <f t="shared" si="1"/>
        <v>1.1569929556472214E-4</v>
      </c>
      <c r="J50">
        <f t="shared" si="2"/>
        <v>15.592245763912938</v>
      </c>
      <c r="K50">
        <f t="shared" si="3"/>
        <v>1.5592245763912939E-2</v>
      </c>
      <c r="L50">
        <f t="shared" si="4"/>
        <v>4.4867730039394576E-3</v>
      </c>
      <c r="M50">
        <f t="shared" si="5"/>
        <v>4.2917741867297822E-4</v>
      </c>
      <c r="N50">
        <f t="shared" si="11"/>
        <v>5.6484687550137549</v>
      </c>
      <c r="O50">
        <f t="shared" si="6"/>
        <v>564846.87550137553</v>
      </c>
      <c r="P50">
        <v>0</v>
      </c>
      <c r="Q50">
        <f t="shared" si="7"/>
        <v>5.6484687550137549</v>
      </c>
      <c r="R50">
        <f t="shared" si="8"/>
        <v>711.14405727634949</v>
      </c>
      <c r="S50">
        <f t="shared" si="9"/>
        <v>1.7253467750209563</v>
      </c>
      <c r="U50" s="29">
        <f t="shared" si="10"/>
        <v>1</v>
      </c>
    </row>
    <row r="51" spans="7:21" x14ac:dyDescent="0.35">
      <c r="G51">
        <v>-313</v>
      </c>
      <c r="H51">
        <f t="shared" si="0"/>
        <v>118.75383450235809</v>
      </c>
      <c r="I51">
        <f t="shared" si="1"/>
        <v>1.1875383450235809E-4</v>
      </c>
      <c r="J51">
        <f t="shared" si="2"/>
        <v>16.215408681126753</v>
      </c>
      <c r="K51">
        <f t="shared" si="3"/>
        <v>1.6215408681126753E-2</v>
      </c>
      <c r="L51">
        <f t="shared" si="4"/>
        <v>4.546380978755149E-3</v>
      </c>
      <c r="M51">
        <f t="shared" si="5"/>
        <v>4.1407331148215554E-4</v>
      </c>
      <c r="N51">
        <f t="shared" si="11"/>
        <v>5.4603279290878106</v>
      </c>
      <c r="O51">
        <f t="shared" si="6"/>
        <v>546032.79290878109</v>
      </c>
      <c r="P51">
        <v>0</v>
      </c>
      <c r="Q51">
        <f t="shared" si="7"/>
        <v>5.4603279290878106</v>
      </c>
      <c r="R51">
        <f t="shared" si="8"/>
        <v>707.73223856092022</v>
      </c>
      <c r="S51">
        <f t="shared" si="9"/>
        <v>1.6900366364613548</v>
      </c>
      <c r="U51" s="29">
        <f t="shared" si="10"/>
        <v>1</v>
      </c>
    </row>
    <row r="52" spans="7:21" x14ac:dyDescent="0.35">
      <c r="G52">
        <v>-312</v>
      </c>
      <c r="H52">
        <f t="shared" si="0"/>
        <v>121.84895380363362</v>
      </c>
      <c r="I52">
        <f t="shared" si="1"/>
        <v>1.2184895380363363E-4</v>
      </c>
      <c r="J52">
        <f t="shared" si="2"/>
        <v>16.846850483731636</v>
      </c>
      <c r="K52">
        <f t="shared" si="3"/>
        <v>1.6846850483731635E-2</v>
      </c>
      <c r="L52">
        <f t="shared" si="4"/>
        <v>4.6038911609054484E-3</v>
      </c>
      <c r="M52">
        <f t="shared" si="5"/>
        <v>3.988412520750918E-4</v>
      </c>
      <c r="N52">
        <f t="shared" si="11"/>
        <v>5.2807099490156046</v>
      </c>
      <c r="O52">
        <f t="shared" si="6"/>
        <v>528070.99490156048</v>
      </c>
      <c r="P52">
        <v>0</v>
      </c>
      <c r="Q52">
        <f t="shared" si="7"/>
        <v>5.2807099490156046</v>
      </c>
      <c r="R52">
        <f t="shared" si="8"/>
        <v>704.38952820414863</v>
      </c>
      <c r="S52">
        <f t="shared" si="9"/>
        <v>1.6551178766415742</v>
      </c>
      <c r="U52" s="29">
        <f t="shared" si="10"/>
        <v>1</v>
      </c>
    </row>
    <row r="53" spans="7:21" x14ac:dyDescent="0.35">
      <c r="G53">
        <v>-311</v>
      </c>
      <c r="H53">
        <f t="shared" si="0"/>
        <v>124.98322531754268</v>
      </c>
      <c r="I53">
        <f t="shared" si="1"/>
        <v>1.2498322531754268E-4</v>
      </c>
      <c r="J53">
        <f t="shared" si="2"/>
        <v>17.486279811635168</v>
      </c>
      <c r="K53">
        <f t="shared" si="3"/>
        <v>1.7486279811635169E-2</v>
      </c>
      <c r="L53">
        <f t="shared" si="4"/>
        <v>4.6592857792492112E-3</v>
      </c>
      <c r="M53">
        <f t="shared" si="5"/>
        <v>3.8349228556788377E-4</v>
      </c>
      <c r="N53">
        <f t="shared" si="11"/>
        <v>5.1092060021495715</v>
      </c>
      <c r="O53">
        <f t="shared" si="6"/>
        <v>510920.60021495714</v>
      </c>
      <c r="P53">
        <v>0</v>
      </c>
      <c r="Q53">
        <f t="shared" si="7"/>
        <v>5.1092060021495715</v>
      </c>
      <c r="R53">
        <f t="shared" si="8"/>
        <v>701.11517448989616</v>
      </c>
      <c r="S53">
        <f t="shared" si="9"/>
        <v>1.6206317020255512</v>
      </c>
      <c r="U53" s="29">
        <f t="shared" si="10"/>
        <v>1</v>
      </c>
    </row>
    <row r="54" spans="7:21" x14ac:dyDescent="0.35">
      <c r="G54">
        <v>-310</v>
      </c>
      <c r="H54">
        <f t="shared" si="0"/>
        <v>128.15520879470861</v>
      </c>
      <c r="I54">
        <f t="shared" si="1"/>
        <v>1.2815520879470862E-4</v>
      </c>
      <c r="J54">
        <f t="shared" si="2"/>
        <v>18.133402836530895</v>
      </c>
      <c r="K54">
        <f t="shared" si="3"/>
        <v>1.8133402836530893E-2</v>
      </c>
      <c r="L54">
        <f t="shared" si="4"/>
        <v>4.712548596689195E-3</v>
      </c>
      <c r="M54">
        <f t="shared" si="5"/>
        <v>3.680375634368113E-4</v>
      </c>
      <c r="N54">
        <f t="shared" si="11"/>
        <v>4.9454238466651672</v>
      </c>
      <c r="O54">
        <f t="shared" si="6"/>
        <v>494542.38466651674</v>
      </c>
      <c r="P54">
        <v>0</v>
      </c>
      <c r="Q54">
        <f t="shared" si="7"/>
        <v>4.9454238466651672</v>
      </c>
      <c r="R54">
        <f t="shared" si="8"/>
        <v>697.90834569956496</v>
      </c>
      <c r="S54">
        <f t="shared" si="9"/>
        <v>1.5866127061208879</v>
      </c>
      <c r="U54" s="29">
        <f t="shared" si="10"/>
        <v>1</v>
      </c>
    </row>
    <row r="55" spans="7:21" x14ac:dyDescent="0.35">
      <c r="G55">
        <v>-309</v>
      </c>
      <c r="H55">
        <f t="shared" si="0"/>
        <v>131.36345293174207</v>
      </c>
      <c r="I55">
        <f t="shared" si="1"/>
        <v>1.3136345293174206E-4</v>
      </c>
      <c r="J55">
        <f t="shared" si="2"/>
        <v>18.787923474959946</v>
      </c>
      <c r="K55">
        <f t="shared" si="3"/>
        <v>1.8787923474959948E-2</v>
      </c>
      <c r="L55">
        <f t="shared" si="4"/>
        <v>4.7636649249443077E-3</v>
      </c>
      <c r="M55">
        <f t="shared" si="5"/>
        <v>3.5248833182706455E-4</v>
      </c>
      <c r="N55">
        <f t="shared" si="11"/>
        <v>4.7889878785438649</v>
      </c>
      <c r="O55">
        <f t="shared" si="6"/>
        <v>478898.78785438649</v>
      </c>
      <c r="P55">
        <v>0</v>
      </c>
      <c r="Q55">
        <f t="shared" si="7"/>
        <v>4.7889878785438649</v>
      </c>
      <c r="R55">
        <f t="shared" si="8"/>
        <v>694.76814283853446</v>
      </c>
      <c r="S55">
        <f t="shared" si="9"/>
        <v>1.5530895981942769</v>
      </c>
      <c r="U55" s="29">
        <f t="shared" si="10"/>
        <v>1</v>
      </c>
    </row>
    <row r="56" spans="7:21" x14ac:dyDescent="0.35">
      <c r="G56">
        <v>-308</v>
      </c>
      <c r="H56">
        <f t="shared" si="0"/>
        <v>134.60649642565565</v>
      </c>
      <c r="I56">
        <f t="shared" si="1"/>
        <v>1.3460649642565566E-4</v>
      </c>
      <c r="J56">
        <f t="shared" si="2"/>
        <v>19.449543603424434</v>
      </c>
      <c r="K56">
        <f t="shared" si="3"/>
        <v>1.9449543603424435E-2</v>
      </c>
      <c r="L56">
        <f t="shared" si="4"/>
        <v>4.8126216376980667E-3</v>
      </c>
      <c r="M56">
        <f t="shared" si="5"/>
        <v>3.3685591934208629E-4</v>
      </c>
      <c r="N56">
        <f t="shared" si="11"/>
        <v>4.6395390382861947</v>
      </c>
      <c r="O56">
        <f t="shared" si="6"/>
        <v>463953.90382861946</v>
      </c>
      <c r="P56">
        <v>0</v>
      </c>
      <c r="Q56">
        <f t="shared" si="7"/>
        <v>4.6395390382861947</v>
      </c>
      <c r="R56">
        <f t="shared" si="8"/>
        <v>691.69361096538228</v>
      </c>
      <c r="S56">
        <f t="shared" si="9"/>
        <v>1.5200858635370402</v>
      </c>
      <c r="U56" s="29">
        <f t="shared" si="10"/>
        <v>1</v>
      </c>
    </row>
    <row r="57" spans="7:21" x14ac:dyDescent="0.35">
      <c r="G57">
        <v>-307</v>
      </c>
      <c r="H57">
        <f t="shared" si="0"/>
        <v>137.88286903722991</v>
      </c>
      <c r="I57">
        <f t="shared" si="1"/>
        <v>1.3788286903722991E-4</v>
      </c>
      <c r="J57">
        <f t="shared" si="2"/>
        <v>20.117963275326943</v>
      </c>
      <c r="K57">
        <f t="shared" si="3"/>
        <v>2.0117963275326944E-2</v>
      </c>
      <c r="L57">
        <f t="shared" si="4"/>
        <v>4.8594071820511342E-3</v>
      </c>
      <c r="M57">
        <f t="shared" si="5"/>
        <v>3.2115172437652343E-4</v>
      </c>
      <c r="N57">
        <f t="shared" si="11"/>
        <v>4.4967345891012407</v>
      </c>
      <c r="O57">
        <f t="shared" si="6"/>
        <v>449673.45891012409</v>
      </c>
      <c r="P57">
        <v>0</v>
      </c>
      <c r="Q57">
        <f t="shared" si="7"/>
        <v>4.4967345891012407</v>
      </c>
      <c r="R57">
        <f t="shared" si="8"/>
        <v>688.68374925521016</v>
      </c>
      <c r="S57">
        <f t="shared" si="9"/>
        <v>1.4876203602777043</v>
      </c>
      <c r="U57" s="29">
        <f t="shared" si="10"/>
        <v>1</v>
      </c>
    </row>
    <row r="58" spans="7:21" x14ac:dyDescent="0.35">
      <c r="G58">
        <v>-306</v>
      </c>
      <c r="H58">
        <f t="shared" si="0"/>
        <v>141.191092662176</v>
      </c>
      <c r="I58">
        <f t="shared" si="1"/>
        <v>1.4119109266217601E-4</v>
      </c>
      <c r="J58">
        <f t="shared" si="2"/>
        <v>20.792880939500712</v>
      </c>
      <c r="K58">
        <f t="shared" si="3"/>
        <v>2.0792880939500713E-2</v>
      </c>
      <c r="L58">
        <f t="shared" si="4"/>
        <v>4.9040115882145402E-3</v>
      </c>
      <c r="M58">
        <f t="shared" si="5"/>
        <v>3.0538720192971878E-4</v>
      </c>
      <c r="N58">
        <f t="shared" si="11"/>
        <v>4.3602477935320874</v>
      </c>
      <c r="O58">
        <f t="shared" si="6"/>
        <v>436024.77935320872</v>
      </c>
      <c r="P58">
        <v>0</v>
      </c>
      <c r="Q58">
        <f t="shared" si="7"/>
        <v>4.3602477935320874</v>
      </c>
      <c r="R58">
        <f t="shared" si="8"/>
        <v>685.73751991870313</v>
      </c>
      <c r="S58">
        <f t="shared" si="9"/>
        <v>1.4557078576651434</v>
      </c>
      <c r="U58" s="29">
        <f t="shared" si="10"/>
        <v>1</v>
      </c>
    </row>
    <row r="59" spans="7:21" x14ac:dyDescent="0.35">
      <c r="G59">
        <v>-305</v>
      </c>
      <c r="H59">
        <f t="shared" si="0"/>
        <v>144.52968240889754</v>
      </c>
      <c r="I59">
        <f t="shared" si="1"/>
        <v>1.4452968240889755E-4</v>
      </c>
      <c r="J59">
        <f t="shared" si="2"/>
        <v>21.473993660086066</v>
      </c>
      <c r="K59">
        <f t="shared" si="3"/>
        <v>2.1473993660086066E-2</v>
      </c>
      <c r="L59">
        <f t="shared" si="4"/>
        <v>4.9464264773714456E-3</v>
      </c>
      <c r="M59">
        <f t="shared" si="5"/>
        <v>2.8957384999829598E-4</v>
      </c>
      <c r="N59">
        <f t="shared" si="11"/>
        <v>4.2297675112966227</v>
      </c>
      <c r="O59">
        <f t="shared" si="6"/>
        <v>422976.75112966227</v>
      </c>
      <c r="P59">
        <v>0</v>
      </c>
      <c r="Q59">
        <f t="shared" si="7"/>
        <v>4.2297675112966227</v>
      </c>
      <c r="R59">
        <f t="shared" si="8"/>
        <v>682.85385608900992</v>
      </c>
      <c r="S59">
        <f t="shared" si="9"/>
        <v>1.4243595205914756</v>
      </c>
      <c r="U59" s="29">
        <f t="shared" si="10"/>
        <v>1</v>
      </c>
    </row>
    <row r="60" spans="7:21" x14ac:dyDescent="0.35">
      <c r="G60">
        <v>-304</v>
      </c>
      <c r="H60">
        <f t="shared" si="0"/>
        <v>147.89714768160434</v>
      </c>
      <c r="I60">
        <f t="shared" si="1"/>
        <v>1.4789714768160433E-4</v>
      </c>
      <c r="J60">
        <f t="shared" si="2"/>
        <v>22.160997337498767</v>
      </c>
      <c r="K60">
        <f t="shared" si="3"/>
        <v>2.2160997337498767E-2</v>
      </c>
      <c r="L60">
        <f t="shared" si="4"/>
        <v>4.9866450676489867E-3</v>
      </c>
      <c r="M60">
        <f t="shared" si="5"/>
        <v>2.7372319552565472E-4</v>
      </c>
      <c r="N60">
        <f t="shared" si="11"/>
        <v>4.1049977374921642</v>
      </c>
      <c r="O60">
        <f t="shared" si="6"/>
        <v>410499.7737492164</v>
      </c>
      <c r="P60">
        <v>0</v>
      </c>
      <c r="Q60">
        <f t="shared" si="7"/>
        <v>4.1049977374921642</v>
      </c>
      <c r="R60">
        <f t="shared" si="8"/>
        <v>680.03166877934802</v>
      </c>
      <c r="S60">
        <f t="shared" si="9"/>
        <v>1.3935833449204389</v>
      </c>
      <c r="U60" s="29">
        <f t="shared" si="10"/>
        <v>1</v>
      </c>
    </row>
    <row r="61" spans="7:21" x14ac:dyDescent="0.35">
      <c r="G61">
        <v>-303</v>
      </c>
      <c r="H61">
        <f t="shared" si="0"/>
        <v>151.29199326749205</v>
      </c>
      <c r="I61">
        <f t="shared" si="1"/>
        <v>1.5129199326749206E-4</v>
      </c>
      <c r="J61">
        <f t="shared" si="2"/>
        <v>22.853586930227792</v>
      </c>
      <c r="K61">
        <f t="shared" si="3"/>
        <v>2.2853586930227793E-2</v>
      </c>
      <c r="L61">
        <f t="shared" si="4"/>
        <v>5.024662178138661E-3</v>
      </c>
      <c r="M61">
        <f t="shared" si="5"/>
        <v>2.5784677990412435E-4</v>
      </c>
      <c r="N61">
        <f t="shared" si="11"/>
        <v>3.9856570971727558</v>
      </c>
      <c r="O61">
        <f t="shared" si="6"/>
        <v>398565.70971727557</v>
      </c>
      <c r="P61">
        <v>0</v>
      </c>
      <c r="Q61">
        <f t="shared" si="7"/>
        <v>3.9856570971727558</v>
      </c>
      <c r="R61">
        <f t="shared" si="8"/>
        <v>677.26985300545653</v>
      </c>
      <c r="S61">
        <f t="shared" si="9"/>
        <v>1.3633845479423787</v>
      </c>
      <c r="U61" s="29">
        <f t="shared" si="10"/>
        <v>1</v>
      </c>
    </row>
    <row r="62" spans="7:21" x14ac:dyDescent="0.35">
      <c r="G62">
        <v>-302</v>
      </c>
      <c r="H62">
        <f t="shared" si="0"/>
        <v>154.71272042665862</v>
      </c>
      <c r="I62">
        <f t="shared" si="1"/>
        <v>1.5471272042665862E-4</v>
      </c>
      <c r="J62">
        <f t="shared" si="2"/>
        <v>23.551456677191496</v>
      </c>
      <c r="K62">
        <f t="shared" si="3"/>
        <v>2.3551456677191496E-2</v>
      </c>
      <c r="L62">
        <f t="shared" si="4"/>
        <v>5.0604742309031227E-3</v>
      </c>
      <c r="M62">
        <f t="shared" si="5"/>
        <v>2.4195614414039904E-4</v>
      </c>
      <c r="N62">
        <f t="shared" si="11"/>
        <v>3.8714783096054162</v>
      </c>
      <c r="O62">
        <f t="shared" si="6"/>
        <v>387147.83096054161</v>
      </c>
      <c r="P62">
        <v>0</v>
      </c>
      <c r="Q62">
        <f t="shared" si="7"/>
        <v>3.8714783096054162</v>
      </c>
      <c r="R62">
        <f t="shared" si="8"/>
        <v>674.5672931587269</v>
      </c>
      <c r="S62">
        <f t="shared" si="9"/>
        <v>1.33376591801319</v>
      </c>
      <c r="U62" s="29">
        <f t="shared" si="10"/>
        <v>1</v>
      </c>
    </row>
    <row r="63" spans="7:21" x14ac:dyDescent="0.35">
      <c r="G63">
        <v>-301</v>
      </c>
      <c r="H63">
        <f t="shared" si="0"/>
        <v>158.15782798338705</v>
      </c>
      <c r="I63">
        <f t="shared" si="1"/>
        <v>1.5815782798338706E-4</v>
      </c>
      <c r="J63">
        <f t="shared" si="2"/>
        <v>24.254300320372487</v>
      </c>
      <c r="K63">
        <f t="shared" si="3"/>
        <v>2.4254300320372485E-2</v>
      </c>
      <c r="L63">
        <f t="shared" si="4"/>
        <v>5.0940792509226226E-3</v>
      </c>
      <c r="M63">
        <f t="shared" si="5"/>
        <v>2.2606281359229054E-4</v>
      </c>
      <c r="N63">
        <f t="shared" si="11"/>
        <v>3.7622076331947838</v>
      </c>
      <c r="O63">
        <f t="shared" si="6"/>
        <v>376220.76331947837</v>
      </c>
      <c r="P63">
        <v>0</v>
      </c>
      <c r="Q63">
        <f t="shared" si="7"/>
        <v>3.7622076331947838</v>
      </c>
      <c r="R63">
        <f t="shared" si="8"/>
        <v>671.92286770807198</v>
      </c>
      <c r="S63">
        <f t="shared" si="9"/>
        <v>1.3047281271619839</v>
      </c>
      <c r="U63" s="29">
        <f t="shared" si="10"/>
        <v>1</v>
      </c>
    </row>
    <row r="64" spans="7:21" x14ac:dyDescent="0.35">
      <c r="G64">
        <v>-300</v>
      </c>
      <c r="H64">
        <f t="shared" si="0"/>
        <v>161.6258134173915</v>
      </c>
      <c r="I64">
        <f t="shared" si="1"/>
        <v>1.6162581341739151E-4</v>
      </c>
      <c r="J64">
        <f t="shared" si="2"/>
        <v>24.961811327445073</v>
      </c>
      <c r="K64">
        <f t="shared" si="3"/>
        <v>2.4961811327445071E-2</v>
      </c>
      <c r="L64">
        <f t="shared" si="4"/>
        <v>5.1254768639215518E-3</v>
      </c>
      <c r="M64">
        <f t="shared" si="5"/>
        <v>2.1017828243195672E-4</v>
      </c>
      <c r="N64">
        <f t="shared" si="11"/>
        <v>3.6576043000869225</v>
      </c>
      <c r="O64">
        <f t="shared" si="6"/>
        <v>365760.43000869226</v>
      </c>
      <c r="P64">
        <v>0</v>
      </c>
      <c r="Q64">
        <f t="shared" si="7"/>
        <v>3.6576043000869225</v>
      </c>
      <c r="R64">
        <f t="shared" si="8"/>
        <v>669.33545330135235</v>
      </c>
      <c r="S64">
        <f t="shared" si="9"/>
        <v>1.2762700101731599</v>
      </c>
      <c r="U64" s="29">
        <f t="shared" si="10"/>
        <v>1</v>
      </c>
    </row>
    <row r="65" spans="7:21" x14ac:dyDescent="0.35">
      <c r="G65">
        <v>-299</v>
      </c>
      <c r="H65">
        <f t="shared" si="0"/>
        <v>165.11517395358408</v>
      </c>
      <c r="I65">
        <f t="shared" si="1"/>
        <v>1.6511517395358409E-4</v>
      </c>
      <c r="J65">
        <f t="shared" si="2"/>
        <v>25.673683114100843</v>
      </c>
      <c r="K65">
        <f t="shared" si="3"/>
        <v>2.5673683114100843E-2</v>
      </c>
      <c r="L65">
        <f t="shared" si="4"/>
        <v>5.1546682920371014E-3</v>
      </c>
      <c r="M65">
        <f t="shared" si="5"/>
        <v>1.9431399779271384E-4</v>
      </c>
      <c r="N65">
        <f t="shared" si="11"/>
        <v>3.5574399477801903</v>
      </c>
      <c r="O65">
        <f t="shared" si="6"/>
        <v>355743.99477801903</v>
      </c>
      <c r="P65">
        <v>0</v>
      </c>
      <c r="Q65">
        <f t="shared" si="7"/>
        <v>3.5574399477801903</v>
      </c>
      <c r="R65">
        <f t="shared" si="8"/>
        <v>666.80392833047426</v>
      </c>
      <c r="S65">
        <f t="shared" si="9"/>
        <v>1.2483888133786381</v>
      </c>
      <c r="U65" s="29">
        <f t="shared" si="10"/>
        <v>1</v>
      </c>
    </row>
    <row r="66" spans="7:21" x14ac:dyDescent="0.35">
      <c r="G66">
        <v>-298</v>
      </c>
      <c r="H66">
        <f t="shared" si="0"/>
        <v>168.62440764889249</v>
      </c>
      <c r="I66">
        <f t="shared" si="1"/>
        <v>1.6862440764889248E-4</v>
      </c>
      <c r="J66">
        <f t="shared" si="2"/>
        <v>26.389609265772663</v>
      </c>
      <c r="K66">
        <f t="shared" si="3"/>
        <v>2.6389609265772662E-2</v>
      </c>
      <c r="L66">
        <f t="shared" si="4"/>
        <v>5.1816563472860894E-3</v>
      </c>
      <c r="M66">
        <f t="shared" si="5"/>
        <v>1.7848134365394604E-4</v>
      </c>
      <c r="N66">
        <f t="shared" si="11"/>
        <v>3.4614980536446636</v>
      </c>
      <c r="O66">
        <f t="shared" si="6"/>
        <v>346149.80536446633</v>
      </c>
      <c r="P66">
        <v>0</v>
      </c>
      <c r="Q66">
        <f t="shared" si="7"/>
        <v>3.4614980536446636</v>
      </c>
      <c r="R66">
        <f t="shared" si="8"/>
        <v>664.3271760180977</v>
      </c>
      <c r="S66">
        <f t="shared" si="9"/>
        <v>1.2210804161315751</v>
      </c>
      <c r="U66" s="29">
        <f t="shared" si="10"/>
        <v>1</v>
      </c>
    </row>
    <row r="67" spans="7:21" x14ac:dyDescent="0.35">
      <c r="G67">
        <v>-297</v>
      </c>
      <c r="H67">
        <f t="shared" si="0"/>
        <v>172.1520144746305</v>
      </c>
      <c r="I67">
        <f t="shared" si="1"/>
        <v>1.7215201447463049E-4</v>
      </c>
      <c r="J67">
        <f t="shared" si="2"/>
        <v>27.109283758451287</v>
      </c>
      <c r="K67">
        <f t="shared" si="3"/>
        <v>2.7109283758451286E-2</v>
      </c>
      <c r="L67">
        <f t="shared" si="4"/>
        <v>5.2064454227935819E-3</v>
      </c>
      <c r="M67">
        <f t="shared" si="5"/>
        <v>1.6269162451727561E-4</v>
      </c>
      <c r="N67">
        <f t="shared" si="11"/>
        <v>3.3695733770476162</v>
      </c>
      <c r="O67">
        <f t="shared" si="6"/>
        <v>336957.33770476159</v>
      </c>
      <c r="P67">
        <v>0</v>
      </c>
      <c r="Q67">
        <f t="shared" si="7"/>
        <v>3.3695733770476162</v>
      </c>
      <c r="R67">
        <f t="shared" si="8"/>
        <v>661.90408707821859</v>
      </c>
      <c r="S67">
        <f t="shared" si="9"/>
        <v>1.1943395276788411</v>
      </c>
      <c r="U67" s="29">
        <f t="shared" si="10"/>
        <v>1</v>
      </c>
    </row>
    <row r="68" spans="7:21" x14ac:dyDescent="0.35">
      <c r="G68">
        <v>-296</v>
      </c>
      <c r="H68">
        <f t="shared" si="0"/>
        <v>175.69649739289628</v>
      </c>
      <c r="I68">
        <f t="shared" si="1"/>
        <v>1.7569649739289627E-4</v>
      </c>
      <c r="J68">
        <f t="shared" si="2"/>
        <v>27.832401178283728</v>
      </c>
      <c r="K68">
        <f t="shared" si="3"/>
        <v>2.7832401178283728E-2</v>
      </c>
      <c r="L68">
        <f t="shared" si="4"/>
        <v>5.2290414817543146E-3</v>
      </c>
      <c r="M68">
        <f t="shared" si="5"/>
        <v>1.4695604889588889E-4</v>
      </c>
      <c r="N68">
        <f t="shared" si="11"/>
        <v>3.2814714127701854</v>
      </c>
      <c r="O68">
        <f t="shared" si="6"/>
        <v>328147.14127701853</v>
      </c>
      <c r="P68">
        <v>0</v>
      </c>
      <c r="Q68">
        <f t="shared" si="7"/>
        <v>3.2814714127701854</v>
      </c>
      <c r="R68">
        <f t="shared" si="8"/>
        <v>659.53356199770224</v>
      </c>
      <c r="S68">
        <f t="shared" si="9"/>
        <v>1.168159861913795</v>
      </c>
      <c r="U68" s="29">
        <f t="shared" si="10"/>
        <v>1</v>
      </c>
    </row>
    <row r="69" spans="7:21" x14ac:dyDescent="0.35">
      <c r="G69">
        <v>-295</v>
      </c>
      <c r="H69">
        <f t="shared" ref="H69:H132" si="12">$B$7+((PI()*$B$5^2)/4)*K69</f>
        <v>179.25636342545647</v>
      </c>
      <c r="I69">
        <f t="shared" ref="I69:I132" si="13">H69/1000000</f>
        <v>1.7925636342545648E-4</v>
      </c>
      <c r="J69">
        <f t="shared" ref="J69:J132" si="14">($D$9+(0.5*$D$6)-((0.5*$D$6)*COS(RADIANS(G69))+(($D$9^2)-((0.5*$D$6)^2)*(SIN(RADIANS(G69))*(SIN(RADIANS(G69)))))^0.5))*1000</f>
        <v>28.558656939638492</v>
      </c>
      <c r="K69">
        <f t="shared" ref="K69:K132" si="15">J69/1000</f>
        <v>2.8558656939638494E-2</v>
      </c>
      <c r="L69">
        <f t="shared" ref="L69:L132" si="16">(K70-K69)/(($B$25)/(360*60))</f>
        <v>5.2494520441009659E-3</v>
      </c>
      <c r="M69">
        <f t="shared" ref="M69:M132" si="17">(L70-L69)/($B$25/(360*60))</f>
        <v>1.3128571270866959E-4</v>
      </c>
      <c r="N69">
        <f t="shared" si="11"/>
        <v>3.1970078585524977</v>
      </c>
      <c r="O69">
        <f t="shared" ref="O69:O132" si="18">N69*100000</f>
        <v>319700.78585524979</v>
      </c>
      <c r="P69">
        <v>0</v>
      </c>
      <c r="Q69">
        <f t="shared" ref="Q69:Q132" si="19">N69</f>
        <v>3.1970078585524977</v>
      </c>
      <c r="R69">
        <f t="shared" ref="R69:R132" si="20">(O69*I69)/(($B$15+$B$17)*287)+273</f>
        <v>657.21451298111185</v>
      </c>
      <c r="S69">
        <f t="shared" ref="S69:S132" si="21">O69*(I70-I69)</f>
        <v>1.1425342922637856</v>
      </c>
      <c r="U69" s="29">
        <f t="shared" ref="U69:U132" si="22">(1-(EXP(-(5)*(((G69-3.659)/(20.28+3.659))^(4)))))</f>
        <v>1</v>
      </c>
    </row>
    <row r="70" spans="7:21" x14ac:dyDescent="0.35">
      <c r="G70">
        <v>-294</v>
      </c>
      <c r="H70">
        <f t="shared" si="12"/>
        <v>182.8301247135538</v>
      </c>
      <c r="I70">
        <f t="shared" si="13"/>
        <v>1.8283012471355381E-4</v>
      </c>
      <c r="J70">
        <f t="shared" si="14"/>
        <v>29.287747501319185</v>
      </c>
      <c r="K70">
        <f t="shared" si="15"/>
        <v>2.9287747501319183E-2</v>
      </c>
      <c r="L70">
        <f t="shared" si="16"/>
        <v>5.2676861708660589E-3</v>
      </c>
      <c r="M70">
        <f t="shared" si="17"/>
        <v>1.1569158258243686E-4</v>
      </c>
      <c r="N70">
        <f t="shared" ref="N70:N133" si="23">($B$18*(($D$28/I70)^$B$11))</f>
        <v>3.1160080988978818</v>
      </c>
      <c r="O70">
        <f t="shared" si="18"/>
        <v>311600.80988978816</v>
      </c>
      <c r="P70">
        <v>0</v>
      </c>
      <c r="Q70">
        <f t="shared" si="19"/>
        <v>3.1160080988978818</v>
      </c>
      <c r="R70">
        <f t="shared" si="20"/>
        <v>654.94586559687605</v>
      </c>
      <c r="S70">
        <f t="shared" si="21"/>
        <v>1.1174549887615897</v>
      </c>
      <c r="U70" s="29">
        <f t="shared" si="22"/>
        <v>1</v>
      </c>
    </row>
    <row r="71" spans="7:21" x14ac:dyDescent="0.35">
      <c r="G71">
        <v>-293</v>
      </c>
      <c r="H71">
        <f t="shared" si="12"/>
        <v>186.41629956706856</v>
      </c>
      <c r="I71">
        <f t="shared" si="13"/>
        <v>1.8641629956706856E-4</v>
      </c>
      <c r="J71">
        <f t="shared" si="14"/>
        <v>30.019370580606136</v>
      </c>
      <c r="K71">
        <f t="shared" si="15"/>
        <v>3.0019370580606136E-2</v>
      </c>
      <c r="L71">
        <f t="shared" si="16"/>
        <v>5.2837544462247307E-3</v>
      </c>
      <c r="M71">
        <f t="shared" si="17"/>
        <v>1.0018447908066719E-4</v>
      </c>
      <c r="N71">
        <f t="shared" si="23"/>
        <v>3.0383067066802529</v>
      </c>
      <c r="O71">
        <f t="shared" si="18"/>
        <v>303830.67066802527</v>
      </c>
      <c r="P71">
        <v>0</v>
      </c>
      <c r="Q71">
        <f t="shared" si="19"/>
        <v>3.0383067066802529</v>
      </c>
      <c r="R71">
        <f t="shared" si="20"/>
        <v>652.72656015892801</v>
      </c>
      <c r="S71">
        <f t="shared" si="21"/>
        <v>1.0929135391539953</v>
      </c>
      <c r="U71" s="29">
        <f t="shared" si="22"/>
        <v>1</v>
      </c>
    </row>
    <row r="72" spans="7:21" x14ac:dyDescent="0.35">
      <c r="G72">
        <v>-292</v>
      </c>
      <c r="H72">
        <f t="shared" si="12"/>
        <v>190.0134135014552</v>
      </c>
      <c r="I72">
        <f t="shared" si="13"/>
        <v>1.9001341350145522E-4</v>
      </c>
      <c r="J72">
        <f t="shared" si="14"/>
        <v>30.753225364804017</v>
      </c>
      <c r="K72">
        <f t="shared" si="15"/>
        <v>3.0753225364804015E-2</v>
      </c>
      <c r="L72">
        <f t="shared" si="16"/>
        <v>5.2976689572081567E-3</v>
      </c>
      <c r="M72">
        <f t="shared" si="17"/>
        <v>8.4775060068994348E-5</v>
      </c>
      <c r="N72">
        <f t="shared" si="23"/>
        <v>2.963746963614966</v>
      </c>
      <c r="O72">
        <f t="shared" si="18"/>
        <v>296374.69636149658</v>
      </c>
      <c r="P72">
        <v>0</v>
      </c>
      <c r="Q72">
        <f t="shared" si="19"/>
        <v>2.963746963614966</v>
      </c>
      <c r="R72">
        <f t="shared" si="20"/>
        <v>650.55555287441348</v>
      </c>
      <c r="S72">
        <f t="shared" si="21"/>
        <v>1.0689010557222676</v>
      </c>
      <c r="U72" s="29">
        <f t="shared" si="22"/>
        <v>1</v>
      </c>
    </row>
    <row r="73" spans="7:21" x14ac:dyDescent="0.35">
      <c r="G73">
        <v>-291</v>
      </c>
      <c r="H73">
        <f t="shared" si="12"/>
        <v>193.6200002608677</v>
      </c>
      <c r="I73">
        <f t="shared" si="13"/>
        <v>1.936200002608677E-4</v>
      </c>
      <c r="J73">
        <f t="shared" si="14"/>
        <v>31.489012719971814</v>
      </c>
      <c r="K73">
        <f t="shared" si="15"/>
        <v>3.1489012719971815E-2</v>
      </c>
      <c r="L73">
        <f t="shared" si="16"/>
        <v>5.3094432711066281E-3</v>
      </c>
      <c r="M73">
        <f t="shared" si="17"/>
        <v>6.9473804038936576E-5</v>
      </c>
      <c r="N73">
        <f t="shared" si="23"/>
        <v>2.8921804002565388</v>
      </c>
      <c r="O73">
        <f t="shared" si="18"/>
        <v>289218.0400256539</v>
      </c>
      <c r="P73">
        <v>0</v>
      </c>
      <c r="Q73">
        <f t="shared" si="19"/>
        <v>2.8921804002565388</v>
      </c>
      <c r="R73">
        <f t="shared" si="20"/>
        <v>648.4318167848719</v>
      </c>
      <c r="S73">
        <f t="shared" si="21"/>
        <v>1.0454082693308144</v>
      </c>
      <c r="U73" s="29">
        <f t="shared" si="22"/>
        <v>1</v>
      </c>
    </row>
    <row r="74" spans="7:21" x14ac:dyDescent="0.35">
      <c r="G74">
        <v>-290</v>
      </c>
      <c r="H74">
        <f t="shared" si="12"/>
        <v>197.23460282590162</v>
      </c>
      <c r="I74">
        <f t="shared" si="13"/>
        <v>1.9723460282590163E-4</v>
      </c>
      <c r="J74">
        <f t="shared" si="14"/>
        <v>32.226435396514404</v>
      </c>
      <c r="K74">
        <f t="shared" si="15"/>
        <v>3.2226435396514402E-2</v>
      </c>
      <c r="L74">
        <f t="shared" si="16"/>
        <v>5.3190924105564804E-3</v>
      </c>
      <c r="M74">
        <f t="shared" si="17"/>
        <v>5.4290993660403156E-5</v>
      </c>
      <c r="N74">
        <f t="shared" si="23"/>
        <v>2.8234663558631112</v>
      </c>
      <c r="O74">
        <f t="shared" si="18"/>
        <v>282346.63558631111</v>
      </c>
      <c r="P74">
        <v>0</v>
      </c>
      <c r="Q74">
        <f t="shared" si="19"/>
        <v>2.8234663558631112</v>
      </c>
      <c r="R74">
        <f t="shared" si="20"/>
        <v>646.35434252539505</v>
      </c>
      <c r="S74">
        <f t="shared" si="21"/>
        <v>1.0224256120628026</v>
      </c>
      <c r="U74" s="29">
        <f t="shared" si="22"/>
        <v>1</v>
      </c>
    </row>
    <row r="75" spans="7:21" x14ac:dyDescent="0.35">
      <c r="G75">
        <v>-289</v>
      </c>
      <c r="H75">
        <f t="shared" si="12"/>
        <v>200.85577440437527</v>
      </c>
      <c r="I75">
        <f t="shared" si="13"/>
        <v>2.0085577440437526E-4</v>
      </c>
      <c r="J75">
        <f t="shared" si="14"/>
        <v>32.965198231313913</v>
      </c>
      <c r="K75">
        <f t="shared" si="15"/>
        <v>3.2965198231313914E-2</v>
      </c>
      <c r="L75">
        <f t="shared" si="16"/>
        <v>5.3266328263426475E-3</v>
      </c>
      <c r="M75">
        <f t="shared" si="17"/>
        <v>3.9236699489626766E-5</v>
      </c>
      <c r="N75">
        <f t="shared" si="23"/>
        <v>2.7574715582065612</v>
      </c>
      <c r="O75">
        <f t="shared" si="18"/>
        <v>275747.1558206561</v>
      </c>
      <c r="P75">
        <v>0</v>
      </c>
      <c r="Q75">
        <f t="shared" si="19"/>
        <v>2.7574715582065612</v>
      </c>
      <c r="R75">
        <f t="shared" si="20"/>
        <v>644.32213892368441</v>
      </c>
      <c r="S75">
        <f t="shared" si="21"/>
        <v>0.99994328967330071</v>
      </c>
      <c r="U75" s="29">
        <f t="shared" si="22"/>
        <v>1</v>
      </c>
    </row>
    <row r="76" spans="7:21" x14ac:dyDescent="0.35">
      <c r="G76">
        <v>-288</v>
      </c>
      <c r="H76">
        <f t="shared" si="12"/>
        <v>204.48207940359583</v>
      </c>
      <c r="I76">
        <f t="shared" si="13"/>
        <v>2.0448207940359584E-4</v>
      </c>
      <c r="J76">
        <f t="shared" si="14"/>
        <v>33.705008346083723</v>
      </c>
      <c r="K76">
        <f t="shared" si="15"/>
        <v>3.3705008346083726E-2</v>
      </c>
      <c r="L76">
        <f t="shared" si="16"/>
        <v>5.332082367938429E-3</v>
      </c>
      <c r="M76">
        <f t="shared" si="17"/>
        <v>2.432076394323912E-5</v>
      </c>
      <c r="N76">
        <f t="shared" si="23"/>
        <v>2.694069723197916</v>
      </c>
      <c r="O76">
        <f t="shared" si="18"/>
        <v>269406.97231979162</v>
      </c>
      <c r="P76">
        <v>0</v>
      </c>
      <c r="Q76">
        <f t="shared" si="19"/>
        <v>2.694069723197916</v>
      </c>
      <c r="R76">
        <f t="shared" si="20"/>
        <v>642.33423345856215</v>
      </c>
      <c r="S76">
        <f t="shared" si="21"/>
        <v>0.97795134496048985</v>
      </c>
      <c r="U76" s="29">
        <f t="shared" si="22"/>
        <v>1</v>
      </c>
    </row>
    <row r="77" spans="7:21" x14ac:dyDescent="0.35">
      <c r="G77">
        <v>-287</v>
      </c>
      <c r="H77">
        <f t="shared" si="12"/>
        <v>208.11209438256839</v>
      </c>
      <c r="I77">
        <f t="shared" si="13"/>
        <v>2.081120943825684E-4</v>
      </c>
      <c r="J77">
        <f t="shared" si="14"/>
        <v>34.445575341630729</v>
      </c>
      <c r="K77">
        <f t="shared" si="15"/>
        <v>3.444557534163073E-2</v>
      </c>
      <c r="L77">
        <f t="shared" si="16"/>
        <v>5.3354602518194344E-3</v>
      </c>
      <c r="M77">
        <f t="shared" si="17"/>
        <v>9.5527855832104599E-6</v>
      </c>
      <c r="N77">
        <f t="shared" si="23"/>
        <v>2.633141174032716</v>
      </c>
      <c r="O77">
        <f t="shared" si="18"/>
        <v>263314.11740327161</v>
      </c>
      <c r="P77">
        <v>0</v>
      </c>
      <c r="Q77">
        <f t="shared" si="19"/>
        <v>2.633141174032716</v>
      </c>
      <c r="R77">
        <f t="shared" si="20"/>
        <v>640.38967259540709</v>
      </c>
      <c r="S77">
        <f t="shared" si="21"/>
        <v>0.95643971304740105</v>
      </c>
      <c r="U77" s="29">
        <f t="shared" si="22"/>
        <v>1</v>
      </c>
    </row>
    <row r="78" spans="7:21" x14ac:dyDescent="0.35">
      <c r="G78">
        <v>-286</v>
      </c>
      <c r="H78">
        <f t="shared" si="12"/>
        <v>211.74440898263441</v>
      </c>
      <c r="I78">
        <f t="shared" si="13"/>
        <v>2.1174440898263442E-4</v>
      </c>
      <c r="J78">
        <f t="shared" si="14"/>
        <v>35.18661148771676</v>
      </c>
      <c r="K78">
        <f t="shared" si="15"/>
        <v>3.5186611487716762E-2</v>
      </c>
      <c r="L78">
        <f t="shared" si="16"/>
        <v>5.3367870275948803E-3</v>
      </c>
      <c r="M78">
        <f t="shared" si="17"/>
        <v>-5.0578962371997101E-6</v>
      </c>
      <c r="N78">
        <f t="shared" si="23"/>
        <v>2.5745724794321951</v>
      </c>
      <c r="O78">
        <f t="shared" si="18"/>
        <v>257457.24794321953</v>
      </c>
      <c r="P78">
        <v>0</v>
      </c>
      <c r="Q78">
        <f t="shared" si="19"/>
        <v>2.5745724794321951</v>
      </c>
      <c r="R78">
        <f t="shared" si="20"/>
        <v>638.48752201407387</v>
      </c>
      <c r="S78">
        <f t="shared" si="21"/>
        <v>0.93539826946164994</v>
      </c>
      <c r="U78" s="29">
        <f t="shared" si="22"/>
        <v>1</v>
      </c>
    </row>
    <row r="79" spans="7:21" x14ac:dyDescent="0.35">
      <c r="G79">
        <v>-285</v>
      </c>
      <c r="H79">
        <f t="shared" si="12"/>
        <v>215.37762683505218</v>
      </c>
      <c r="I79">
        <f t="shared" si="13"/>
        <v>2.1537762683505217E-4</v>
      </c>
      <c r="J79">
        <f t="shared" si="14"/>
        <v>35.927831908216049</v>
      </c>
      <c r="K79">
        <f t="shared" si="15"/>
        <v>3.5927831908216051E-2</v>
      </c>
      <c r="L79">
        <f t="shared" si="16"/>
        <v>5.3360845420063804E-3</v>
      </c>
      <c r="M79">
        <f t="shared" si="17"/>
        <v>-1.9502216249592947E-5</v>
      </c>
      <c r="N79">
        <f t="shared" si="23"/>
        <v>2.5182561104580956</v>
      </c>
      <c r="O79">
        <f t="shared" si="18"/>
        <v>251825.61104580955</v>
      </c>
      <c r="P79">
        <v>0</v>
      </c>
      <c r="Q79">
        <f t="shared" si="19"/>
        <v>2.5182561104580956</v>
      </c>
      <c r="R79">
        <f t="shared" si="20"/>
        <v>636.62686674316478</v>
      </c>
      <c r="S79">
        <f t="shared" si="21"/>
        <v>0.91481687181083293</v>
      </c>
      <c r="U79" s="29">
        <f t="shared" si="22"/>
        <v>1</v>
      </c>
    </row>
    <row r="80" spans="7:21" x14ac:dyDescent="0.35">
      <c r="G80">
        <v>-284</v>
      </c>
      <c r="H80">
        <f t="shared" si="12"/>
        <v>219.01036644406844</v>
      </c>
      <c r="I80">
        <f t="shared" si="13"/>
        <v>2.1901036644406843E-4</v>
      </c>
      <c r="J80">
        <f t="shared" si="14"/>
        <v>36.668954761272495</v>
      </c>
      <c r="K80">
        <f t="shared" si="15"/>
        <v>3.6668954761272493E-2</v>
      </c>
      <c r="L80">
        <f t="shared" si="16"/>
        <v>5.3333759008606036E-3</v>
      </c>
      <c r="M80">
        <f t="shared" si="17"/>
        <v>-3.3771397706484213E-5</v>
      </c>
      <c r="N80">
        <f t="shared" si="23"/>
        <v>2.4640901153059933</v>
      </c>
      <c r="O80">
        <f t="shared" si="18"/>
        <v>246409.01153059932</v>
      </c>
      <c r="P80">
        <v>0</v>
      </c>
      <c r="Q80">
        <f t="shared" si="19"/>
        <v>2.4640901153059933</v>
      </c>
      <c r="R80">
        <f t="shared" si="20"/>
        <v>634.80681121300017</v>
      </c>
      <c r="S80">
        <f t="shared" si="21"/>
        <v>0.89468539576818373</v>
      </c>
      <c r="U80" s="29">
        <f t="shared" si="22"/>
        <v>1</v>
      </c>
    </row>
    <row r="81" spans="7:21" x14ac:dyDescent="0.35">
      <c r="G81">
        <v>-283</v>
      </c>
      <c r="H81">
        <f t="shared" si="12"/>
        <v>222.64126204407404</v>
      </c>
      <c r="I81">
        <f t="shared" si="13"/>
        <v>2.2264126204407403E-4</v>
      </c>
      <c r="J81">
        <f t="shared" si="14"/>
        <v>37.409701414169803</v>
      </c>
      <c r="K81">
        <f t="shared" si="15"/>
        <v>3.7409701414169799E-2</v>
      </c>
      <c r="L81">
        <f t="shared" si="16"/>
        <v>5.3286854289569252E-3</v>
      </c>
      <c r="M81">
        <f t="shared" si="17"/>
        <v>-4.7856966270497925E-5</v>
      </c>
      <c r="N81">
        <f t="shared" si="23"/>
        <v>2.4119778114298671</v>
      </c>
      <c r="O81">
        <f t="shared" si="18"/>
        <v>241197.7811429867</v>
      </c>
      <c r="P81">
        <v>0</v>
      </c>
      <c r="Q81">
        <f t="shared" si="19"/>
        <v>2.4119778114298671</v>
      </c>
      <c r="R81">
        <f t="shared" si="20"/>
        <v>633.02647923825589</v>
      </c>
      <c r="S81">
        <f t="shared" si="21"/>
        <v>0.87499376600682965</v>
      </c>
      <c r="U81" s="29">
        <f t="shared" si="22"/>
        <v>1</v>
      </c>
    </row>
    <row r="82" spans="7:21" x14ac:dyDescent="0.35">
      <c r="G82">
        <v>-282</v>
      </c>
      <c r="H82">
        <f t="shared" si="12"/>
        <v>226.26896442947913</v>
      </c>
      <c r="I82">
        <f t="shared" si="13"/>
        <v>2.2626896442947913E-4</v>
      </c>
      <c r="J82">
        <f t="shared" si="14"/>
        <v>38.149796612636038</v>
      </c>
      <c r="K82">
        <f t="shared" si="15"/>
        <v>3.8149796612636039E-2</v>
      </c>
      <c r="L82">
        <f t="shared" si="16"/>
        <v>5.3220386280860227E-3</v>
      </c>
      <c r="M82">
        <f t="shared" si="17"/>
        <v>-6.1750763225824903E-5</v>
      </c>
      <c r="N82">
        <f t="shared" si="23"/>
        <v>2.3618274943157584</v>
      </c>
      <c r="O82">
        <f t="shared" si="18"/>
        <v>236182.74943157585</v>
      </c>
      <c r="P82">
        <v>0</v>
      </c>
      <c r="Q82">
        <f t="shared" si="19"/>
        <v>2.3618274943157584</v>
      </c>
      <c r="R82">
        <f t="shared" si="20"/>
        <v>631.2850139400216</v>
      </c>
      <c r="S82">
        <f t="shared" si="21"/>
        <v>0.85573198265437089</v>
      </c>
      <c r="U82" s="29">
        <f t="shared" si="22"/>
        <v>1</v>
      </c>
    </row>
    <row r="83" spans="7:21" x14ac:dyDescent="0.35">
      <c r="G83">
        <v>-281</v>
      </c>
      <c r="H83">
        <f t="shared" si="12"/>
        <v>229.89214175599375</v>
      </c>
      <c r="I83">
        <f t="shared" si="13"/>
        <v>2.2989214175599376E-4</v>
      </c>
      <c r="J83">
        <f t="shared" si="14"/>
        <v>38.888968644314652</v>
      </c>
      <c r="K83">
        <f t="shared" si="15"/>
        <v>3.8888968644314653E-2</v>
      </c>
      <c r="L83">
        <f t="shared" si="16"/>
        <v>5.313462133193547E-3</v>
      </c>
      <c r="M83">
        <f t="shared" si="17"/>
        <v>-7.5444958132993292E-5</v>
      </c>
      <c r="N83">
        <f t="shared" si="23"/>
        <v>2.3135521622013551</v>
      </c>
      <c r="O83">
        <f t="shared" si="18"/>
        <v>231355.21622013551</v>
      </c>
      <c r="P83">
        <v>0</v>
      </c>
      <c r="Q83">
        <f t="shared" si="19"/>
        <v>2.3135521622013551</v>
      </c>
      <c r="R83">
        <f t="shared" si="20"/>
        <v>629.58157761593884</v>
      </c>
      <c r="S83">
        <f t="shared" si="21"/>
        <v>0.83689014378149873</v>
      </c>
      <c r="U83" s="29">
        <f t="shared" si="22"/>
        <v>1</v>
      </c>
    </row>
    <row r="84" spans="7:21" x14ac:dyDescent="0.35">
      <c r="G84">
        <v>-280</v>
      </c>
      <c r="H84">
        <f t="shared" si="12"/>
        <v>233.50948031206588</v>
      </c>
      <c r="I84">
        <f t="shared" si="13"/>
        <v>2.3350948031206588E-4</v>
      </c>
      <c r="J84">
        <f t="shared" si="14"/>
        <v>39.626949496147091</v>
      </c>
      <c r="K84">
        <f t="shared" si="15"/>
        <v>3.962694949614709E-2</v>
      </c>
      <c r="L84">
        <f t="shared" si="16"/>
        <v>5.3029836667861869E-3</v>
      </c>
      <c r="M84">
        <f t="shared" si="17"/>
        <v>-8.8932060677690542E-5</v>
      </c>
      <c r="N84">
        <f t="shared" si="23"/>
        <v>2.2670692560284893</v>
      </c>
      <c r="O84">
        <f t="shared" si="18"/>
        <v>226706.92560284893</v>
      </c>
      <c r="P84">
        <v>0</v>
      </c>
      <c r="Q84">
        <f t="shared" si="19"/>
        <v>2.2670692560284893</v>
      </c>
      <c r="R84">
        <f t="shared" si="20"/>
        <v>627.91535156608415</v>
      </c>
      <c r="S84">
        <f t="shared" si="21"/>
        <v>0.8184584643789431</v>
      </c>
      <c r="U84" s="29">
        <f t="shared" si="22"/>
        <v>1</v>
      </c>
    </row>
    <row r="85" spans="7:21" x14ac:dyDescent="0.35">
      <c r="G85">
        <v>-279</v>
      </c>
      <c r="H85">
        <f t="shared" si="12"/>
        <v>237.11968525927927</v>
      </c>
      <c r="I85">
        <f t="shared" si="13"/>
        <v>2.3711968525927927E-4</v>
      </c>
      <c r="J85">
        <f t="shared" si="14"/>
        <v>40.363475005422949</v>
      </c>
      <c r="K85">
        <f t="shared" si="15"/>
        <v>4.036347500542295E-2</v>
      </c>
      <c r="L85">
        <f t="shared" si="16"/>
        <v>5.2906319916920632E-3</v>
      </c>
      <c r="M85">
        <f t="shared" si="17"/>
        <v>-1.022049318309362E-4</v>
      </c>
      <c r="N85">
        <f t="shared" si="23"/>
        <v>2.2223004139150859</v>
      </c>
      <c r="O85">
        <f t="shared" si="18"/>
        <v>222230.0413915086</v>
      </c>
      <c r="P85">
        <v>0</v>
      </c>
      <c r="Q85">
        <f t="shared" si="19"/>
        <v>2.2223004139150859</v>
      </c>
      <c r="R85">
        <f t="shared" si="20"/>
        <v>626.28553588140016</v>
      </c>
      <c r="S85">
        <f t="shared" si="21"/>
        <v>0.8004272922337462</v>
      </c>
      <c r="U85" s="29">
        <f t="shared" si="22"/>
        <v>1</v>
      </c>
    </row>
    <row r="86" spans="7:21" x14ac:dyDescent="0.35">
      <c r="G86">
        <v>-278</v>
      </c>
      <c r="H86">
        <f t="shared" si="12"/>
        <v>240.72148134059131</v>
      </c>
      <c r="I86">
        <f t="shared" si="13"/>
        <v>2.407214813405913E-4</v>
      </c>
      <c r="J86">
        <f t="shared" si="14"/>
        <v>41.098285004269073</v>
      </c>
      <c r="K86">
        <f t="shared" si="15"/>
        <v>4.1098285004269069E-2</v>
      </c>
      <c r="L86">
        <f t="shared" si="16"/>
        <v>5.2764368622710998E-3</v>
      </c>
      <c r="M86">
        <f t="shared" si="17"/>
        <v>-1.1525679415581233E-4</v>
      </c>
      <c r="N86">
        <f t="shared" si="23"/>
        <v>2.1791712394395346</v>
      </c>
      <c r="O86">
        <f t="shared" si="18"/>
        <v>217917.12394395345</v>
      </c>
      <c r="P86">
        <v>0</v>
      </c>
      <c r="Q86">
        <f t="shared" si="19"/>
        <v>2.1791712394395346</v>
      </c>
      <c r="R86">
        <f t="shared" si="20"/>
        <v>624.69134920068268</v>
      </c>
      <c r="S86">
        <f t="shared" si="21"/>
        <v>0.78278712106781845</v>
      </c>
      <c r="U86" s="29">
        <f t="shared" si="22"/>
        <v>1</v>
      </c>
    </row>
    <row r="87" spans="7:21" x14ac:dyDescent="0.35">
      <c r="G87">
        <v>-277</v>
      </c>
      <c r="H87">
        <f t="shared" si="12"/>
        <v>244.3136135553554</v>
      </c>
      <c r="I87">
        <f t="shared" si="13"/>
        <v>2.4431361355535541E-4</v>
      </c>
      <c r="J87">
        <f t="shared" si="14"/>
        <v>41.831123457362281</v>
      </c>
      <c r="K87">
        <f t="shared" si="15"/>
        <v>4.1831123457362278E-2</v>
      </c>
      <c r="L87">
        <f t="shared" si="16"/>
        <v>5.2604289741939037E-3</v>
      </c>
      <c r="M87">
        <f t="shared" si="17"/>
        <v>-1.2808124128561927E-4</v>
      </c>
      <c r="N87">
        <f t="shared" si="23"/>
        <v>2.1376110830428239</v>
      </c>
      <c r="O87">
        <f t="shared" si="18"/>
        <v>213761.10830428239</v>
      </c>
      <c r="P87">
        <v>0</v>
      </c>
      <c r="Q87">
        <f t="shared" si="19"/>
        <v>2.1376110830428239</v>
      </c>
      <c r="R87">
        <f t="shared" si="20"/>
        <v>623.13202844143734</v>
      </c>
      <c r="S87">
        <f t="shared" si="21"/>
        <v>0.76552860126527944</v>
      </c>
      <c r="U87" s="29">
        <f t="shared" si="22"/>
        <v>1</v>
      </c>
    </row>
    <row r="88" spans="7:21" x14ac:dyDescent="0.35">
      <c r="G88">
        <v>-276</v>
      </c>
      <c r="H88">
        <f t="shared" si="12"/>
        <v>247.89484780015346</v>
      </c>
      <c r="I88">
        <f t="shared" si="13"/>
        <v>2.4789484780015345E-4</v>
      </c>
      <c r="J88">
        <f t="shared" si="14"/>
        <v>42.561738592666984</v>
      </c>
      <c r="K88">
        <f t="shared" si="15"/>
        <v>4.2561738592666987E-2</v>
      </c>
      <c r="L88">
        <f t="shared" si="16"/>
        <v>5.2426399129042343E-3</v>
      </c>
      <c r="M88">
        <f t="shared" si="17"/>
        <v>-1.4067224647956316E-4</v>
      </c>
      <c r="N88">
        <f t="shared" si="23"/>
        <v>2.0975528358703364</v>
      </c>
      <c r="O88">
        <f t="shared" si="18"/>
        <v>209755.28358703363</v>
      </c>
      <c r="P88">
        <v>0</v>
      </c>
      <c r="Q88">
        <f t="shared" si="19"/>
        <v>2.0975528358703364</v>
      </c>
      <c r="R88">
        <f t="shared" si="20"/>
        <v>621.60682850928845</v>
      </c>
      <c r="S88">
        <f t="shared" si="21"/>
        <v>0.74864254847868583</v>
      </c>
      <c r="U88" s="29">
        <f t="shared" si="22"/>
        <v>1</v>
      </c>
    </row>
    <row r="89" spans="7:21" x14ac:dyDescent="0.35">
      <c r="G89">
        <v>-275</v>
      </c>
      <c r="H89">
        <f t="shared" si="12"/>
        <v>251.46397147454257</v>
      </c>
      <c r="I89">
        <f t="shared" si="13"/>
        <v>2.5146397147454258E-4</v>
      </c>
      <c r="J89">
        <f t="shared" si="14"/>
        <v>43.289883025014795</v>
      </c>
      <c r="K89">
        <f t="shared" si="15"/>
        <v>4.3289883025014797E-2</v>
      </c>
      <c r="L89">
        <f t="shared" si="16"/>
        <v>5.2231021008931839E-3</v>
      </c>
      <c r="M89">
        <f t="shared" si="17"/>
        <v>-1.530241702943691E-4</v>
      </c>
      <c r="N89">
        <f t="shared" si="23"/>
        <v>2.0589327353951594</v>
      </c>
      <c r="O89">
        <f t="shared" si="18"/>
        <v>205893.27353951594</v>
      </c>
      <c r="P89">
        <v>0</v>
      </c>
      <c r="Q89">
        <f t="shared" si="19"/>
        <v>2.0589327353951594</v>
      </c>
      <c r="R89">
        <f t="shared" si="20"/>
        <v>620.11502199006713</v>
      </c>
      <c r="S89">
        <f t="shared" si="21"/>
        <v>0.73211995037320732</v>
      </c>
      <c r="U89" s="29">
        <f t="shared" si="22"/>
        <v>1</v>
      </c>
    </row>
    <row r="90" spans="7:21" x14ac:dyDescent="0.35">
      <c r="G90">
        <v>-274</v>
      </c>
      <c r="H90">
        <f t="shared" si="12"/>
        <v>255.01979405090611</v>
      </c>
      <c r="I90">
        <f t="shared" si="13"/>
        <v>2.5501979405090613E-4</v>
      </c>
      <c r="J90">
        <f t="shared" si="14"/>
        <v>44.01531387236107</v>
      </c>
      <c r="K90">
        <f t="shared" si="15"/>
        <v>4.4015313872361073E-2</v>
      </c>
      <c r="L90">
        <f t="shared" si="16"/>
        <v>5.2018487439078548E-3</v>
      </c>
      <c r="M90">
        <f t="shared" si="17"/>
        <v>-1.6513176725874225E-4</v>
      </c>
      <c r="N90">
        <f t="shared" si="23"/>
        <v>2.0216901821871156</v>
      </c>
      <c r="O90">
        <f t="shared" si="18"/>
        <v>202169.01821871157</v>
      </c>
      <c r="P90">
        <v>0</v>
      </c>
      <c r="Q90">
        <f t="shared" si="19"/>
        <v>2.0216901821871156</v>
      </c>
      <c r="R90">
        <f t="shared" si="20"/>
        <v>618.6558988282045</v>
      </c>
      <c r="S90">
        <f t="shared" si="21"/>
        <v>0.71595197173926217</v>
      </c>
      <c r="U90" s="29">
        <f t="shared" si="22"/>
        <v>1</v>
      </c>
    </row>
    <row r="91" spans="7:21" x14ac:dyDescent="0.35">
      <c r="G91">
        <v>-273</v>
      </c>
      <c r="H91">
        <f t="shared" si="12"/>
        <v>258.56114760768469</v>
      </c>
      <c r="I91">
        <f t="shared" si="13"/>
        <v>2.5856114760768468E-4</v>
      </c>
      <c r="J91">
        <f t="shared" si="14"/>
        <v>44.737792864570494</v>
      </c>
      <c r="K91">
        <f t="shared" si="15"/>
        <v>4.4737792864570497E-2</v>
      </c>
      <c r="L91">
        <f t="shared" si="16"/>
        <v>5.1789137762330295E-3</v>
      </c>
      <c r="M91">
        <f t="shared" si="17"/>
        <v>-1.7699019158379998E-4</v>
      </c>
      <c r="N91">
        <f t="shared" si="23"/>
        <v>1.9857675672157697</v>
      </c>
      <c r="O91">
        <f t="shared" si="18"/>
        <v>198576.75672157697</v>
      </c>
      <c r="P91">
        <v>0</v>
      </c>
      <c r="Q91">
        <f t="shared" si="19"/>
        <v>1.9857675672157697</v>
      </c>
      <c r="R91">
        <f t="shared" si="20"/>
        <v>617.22876599461483</v>
      </c>
      <c r="S91">
        <f t="shared" si="21"/>
        <v>0.70012995817954582</v>
      </c>
      <c r="U91" s="29">
        <f t="shared" si="22"/>
        <v>1</v>
      </c>
    </row>
    <row r="92" spans="7:21" x14ac:dyDescent="0.35">
      <c r="G92">
        <v>-272</v>
      </c>
      <c r="H92">
        <f t="shared" si="12"/>
        <v>262.08688732535563</v>
      </c>
      <c r="I92">
        <f t="shared" si="13"/>
        <v>2.6208688732535563E-4</v>
      </c>
      <c r="J92">
        <f t="shared" si="14"/>
        <v>45.457086444602865</v>
      </c>
      <c r="K92">
        <f t="shared" si="15"/>
        <v>4.5457086444602862E-2</v>
      </c>
      <c r="L92">
        <f t="shared" si="16"/>
        <v>5.154331805179724E-3</v>
      </c>
      <c r="M92">
        <f t="shared" si="17"/>
        <v>-1.885950018432718E-4</v>
      </c>
      <c r="N92">
        <f t="shared" si="23"/>
        <v>1.9511101091007761</v>
      </c>
      <c r="O92">
        <f t="shared" si="18"/>
        <v>195111.0109100776</v>
      </c>
      <c r="P92">
        <v>0</v>
      </c>
      <c r="Q92">
        <f t="shared" si="19"/>
        <v>1.9511101091007761</v>
      </c>
      <c r="R92">
        <f t="shared" si="20"/>
        <v>615.83294714684996</v>
      </c>
      <c r="S92">
        <f t="shared" si="21"/>
        <v>0.68464543855291471</v>
      </c>
      <c r="U92" s="29">
        <f t="shared" si="22"/>
        <v>1</v>
      </c>
    </row>
    <row r="93" spans="7:21" x14ac:dyDescent="0.35">
      <c r="G93">
        <v>-271</v>
      </c>
      <c r="H93">
        <f t="shared" si="12"/>
        <v>265.59589194462058</v>
      </c>
      <c r="I93">
        <f t="shared" si="13"/>
        <v>2.6559589194462057E-4</v>
      </c>
      <c r="J93">
        <f t="shared" si="14"/>
        <v>46.172965861988935</v>
      </c>
      <c r="K93">
        <f t="shared" si="15"/>
        <v>4.6172965861988935E-2</v>
      </c>
      <c r="L93">
        <f t="shared" si="16"/>
        <v>5.128138054923714E-3</v>
      </c>
      <c r="M93">
        <f t="shared" si="17"/>
        <v>-1.9994216460803569E-4</v>
      </c>
      <c r="N93">
        <f t="shared" si="23"/>
        <v>1.9176657007487508</v>
      </c>
      <c r="O93">
        <f t="shared" si="18"/>
        <v>191766.57007487508</v>
      </c>
      <c r="P93">
        <v>0</v>
      </c>
      <c r="Q93">
        <f t="shared" si="19"/>
        <v>1.9176657007487508</v>
      </c>
      <c r="R93">
        <f t="shared" si="20"/>
        <v>614.46778228396101</v>
      </c>
      <c r="S93">
        <f t="shared" si="21"/>
        <v>0.66949012633888827</v>
      </c>
      <c r="U93" s="29">
        <f t="shared" si="22"/>
        <v>1</v>
      </c>
    </row>
    <row r="94" spans="7:21" x14ac:dyDescent="0.35">
      <c r="G94">
        <v>-270</v>
      </c>
      <c r="H94">
        <f t="shared" si="12"/>
        <v>269.0870641863595</v>
      </c>
      <c r="I94">
        <f t="shared" si="13"/>
        <v>2.6908706418635951E-4</v>
      </c>
      <c r="J94">
        <f t="shared" si="14"/>
        <v>46.885207258506121</v>
      </c>
      <c r="K94">
        <f t="shared" si="15"/>
        <v>4.6885207258506117E-2</v>
      </c>
      <c r="L94">
        <f t="shared" si="16"/>
        <v>5.1003683098392646E-3</v>
      </c>
      <c r="M94">
        <f t="shared" si="17"/>
        <v>-2.1102805713679729E-4</v>
      </c>
      <c r="N94">
        <f t="shared" si="23"/>
        <v>1.8853847648417523</v>
      </c>
      <c r="O94">
        <f t="shared" si="18"/>
        <v>188538.47648417522</v>
      </c>
      <c r="P94">
        <v>0</v>
      </c>
      <c r="Q94">
        <f t="shared" si="19"/>
        <v>1.8853847648417523</v>
      </c>
      <c r="R94">
        <f t="shared" si="20"/>
        <v>613.13262739818106</v>
      </c>
      <c r="S94">
        <f t="shared" si="21"/>
        <v>0.65465592006724449</v>
      </c>
      <c r="U94" s="29">
        <f t="shared" si="22"/>
        <v>1</v>
      </c>
    </row>
    <row r="95" spans="7:21" x14ac:dyDescent="0.35">
      <c r="G95">
        <v>-269</v>
      </c>
      <c r="H95">
        <f t="shared" si="12"/>
        <v>272.55933113300682</v>
      </c>
      <c r="I95">
        <f t="shared" si="13"/>
        <v>2.7255933113300683E-4</v>
      </c>
      <c r="J95">
        <f t="shared" si="14"/>
        <v>47.593591745983794</v>
      </c>
      <c r="K95">
        <f t="shared" si="15"/>
        <v>4.7593591745983793E-2</v>
      </c>
      <c r="L95">
        <f t="shared" si="16"/>
        <v>5.0710588574591538E-3</v>
      </c>
      <c r="M95">
        <f t="shared" si="17"/>
        <v>-2.218494688508661E-4</v>
      </c>
      <c r="N95">
        <f t="shared" si="23"/>
        <v>1.8542201176683968</v>
      </c>
      <c r="O95">
        <f t="shared" si="18"/>
        <v>185422.01176683969</v>
      </c>
      <c r="P95">
        <v>0</v>
      </c>
      <c r="Q95">
        <f t="shared" si="19"/>
        <v>1.8542201176683968</v>
      </c>
      <c r="R95">
        <f t="shared" si="20"/>
        <v>611.82685412526735</v>
      </c>
      <c r="S95">
        <f t="shared" si="21"/>
        <v>0.64013490294004571</v>
      </c>
      <c r="U95" s="29">
        <f t="shared" si="22"/>
        <v>1</v>
      </c>
    </row>
    <row r="96" spans="7:21" x14ac:dyDescent="0.35">
      <c r="G96">
        <v>-268</v>
      </c>
      <c r="H96">
        <f t="shared" si="12"/>
        <v>276.01164457109525</v>
      </c>
      <c r="I96">
        <f t="shared" si="13"/>
        <v>2.7601164457109523E-4</v>
      </c>
      <c r="J96">
        <f t="shared" si="14"/>
        <v>48.29790547618645</v>
      </c>
      <c r="K96">
        <f t="shared" si="15"/>
        <v>4.8297905476186453E-2</v>
      </c>
      <c r="L96">
        <f t="shared" si="16"/>
        <v>5.0402464312298669E-3</v>
      </c>
      <c r="M96">
        <f t="shared" si="17"/>
        <v>-2.3240360192700038E-4</v>
      </c>
      <c r="N96">
        <f t="shared" si="23"/>
        <v>1.8241268408142655</v>
      </c>
      <c r="O96">
        <f t="shared" si="18"/>
        <v>182412.68408142656</v>
      </c>
      <c r="P96">
        <v>0</v>
      </c>
      <c r="Q96">
        <f t="shared" si="19"/>
        <v>1.8241268408142655</v>
      </c>
      <c r="R96">
        <f t="shared" si="20"/>
        <v>610.5498493950887</v>
      </c>
      <c r="S96">
        <f t="shared" si="21"/>
        <v>0.62591934176334785</v>
      </c>
      <c r="U96" s="29">
        <f t="shared" si="22"/>
        <v>1</v>
      </c>
    </row>
    <row r="97" spans="7:21" x14ac:dyDescent="0.35">
      <c r="G97">
        <v>-267</v>
      </c>
      <c r="H97">
        <f t="shared" si="12"/>
        <v>279.44298129482848</v>
      </c>
      <c r="I97">
        <f t="shared" si="13"/>
        <v>2.7944298129482846E-4</v>
      </c>
      <c r="J97">
        <f t="shared" si="14"/>
        <v>48.997939702746159</v>
      </c>
      <c r="K97">
        <f t="shared" si="15"/>
        <v>4.8997939702746157E-2</v>
      </c>
      <c r="L97">
        <f t="shared" si="16"/>
        <v>5.0079681531844502E-3</v>
      </c>
      <c r="M97">
        <f t="shared" si="17"/>
        <v>-2.4268807070887757E-4</v>
      </c>
      <c r="N97">
        <f t="shared" si="23"/>
        <v>1.7950621602531658</v>
      </c>
      <c r="O97">
        <f t="shared" si="18"/>
        <v>179506.21602531656</v>
      </c>
      <c r="P97">
        <v>0</v>
      </c>
      <c r="Q97">
        <f t="shared" si="19"/>
        <v>1.7950621602531658</v>
      </c>
      <c r="R97">
        <f t="shared" si="20"/>
        <v>609.30101508382654</v>
      </c>
      <c r="S97">
        <f t="shared" si="21"/>
        <v>0.61200168528660215</v>
      </c>
      <c r="U97" s="29">
        <f t="shared" si="22"/>
        <v>1</v>
      </c>
    </row>
    <row r="98" spans="7:21" x14ac:dyDescent="0.35">
      <c r="G98">
        <v>-266</v>
      </c>
      <c r="H98">
        <f t="shared" si="12"/>
        <v>282.85234337062582</v>
      </c>
      <c r="I98">
        <f t="shared" si="13"/>
        <v>2.8285234337062582E-4</v>
      </c>
      <c r="J98">
        <f t="shared" si="14"/>
        <v>49.693490835132884</v>
      </c>
      <c r="K98">
        <f t="shared" si="15"/>
        <v>4.9693490835132886E-2</v>
      </c>
      <c r="L98">
        <f t="shared" si="16"/>
        <v>4.9742614766971061E-3</v>
      </c>
      <c r="M98">
        <f t="shared" si="17"/>
        <v>-2.5270090014597454E-4</v>
      </c>
      <c r="N98">
        <f t="shared" si="23"/>
        <v>1.7669853324053588</v>
      </c>
      <c r="O98">
        <f t="shared" si="18"/>
        <v>176698.53324053588</v>
      </c>
      <c r="P98">
        <v>0</v>
      </c>
      <c r="Q98">
        <f t="shared" si="19"/>
        <v>1.7669853324053588</v>
      </c>
      <c r="R98">
        <f t="shared" si="20"/>
        <v>608.07976766895558</v>
      </c>
      <c r="S98">
        <f t="shared" si="21"/>
        <v>0.59837456204245854</v>
      </c>
      <c r="U98" s="29">
        <f t="shared" si="22"/>
        <v>1</v>
      </c>
    </row>
    <row r="99" spans="7:21" x14ac:dyDescent="0.35">
      <c r="G99">
        <v>-265</v>
      </c>
      <c r="H99">
        <f t="shared" si="12"/>
        <v>286.23875836269542</v>
      </c>
      <c r="I99">
        <f t="shared" si="13"/>
        <v>2.8623875836269541E-4</v>
      </c>
      <c r="J99">
        <f t="shared" si="14"/>
        <v>50.384360484674154</v>
      </c>
      <c r="K99">
        <f t="shared" si="15"/>
        <v>5.0384360484674151E-2</v>
      </c>
      <c r="L99">
        <f t="shared" si="16"/>
        <v>4.9391641294546096E-3</v>
      </c>
      <c r="M99">
        <f t="shared" si="17"/>
        <v>-2.6244052319500247E-4</v>
      </c>
      <c r="N99">
        <f t="shared" si="23"/>
        <v>1.7398575367523426</v>
      </c>
      <c r="O99">
        <f t="shared" si="18"/>
        <v>173985.75367523424</v>
      </c>
      <c r="P99">
        <v>0</v>
      </c>
      <c r="Q99">
        <f t="shared" si="19"/>
        <v>1.7398575367523426</v>
      </c>
      <c r="R99">
        <f t="shared" si="20"/>
        <v>606.88553788799823</v>
      </c>
      <c r="S99">
        <f t="shared" si="21"/>
        <v>0.58503077776472501</v>
      </c>
      <c r="U99" s="29">
        <f t="shared" si="22"/>
        <v>1</v>
      </c>
    </row>
    <row r="100" spans="7:21" x14ac:dyDescent="0.35">
      <c r="G100">
        <v>-264</v>
      </c>
      <c r="H100">
        <f t="shared" si="12"/>
        <v>289.60127951978257</v>
      </c>
      <c r="I100">
        <f t="shared" si="13"/>
        <v>2.8960127951978254E-4</v>
      </c>
      <c r="J100">
        <f t="shared" si="14"/>
        <v>51.07035550265396</v>
      </c>
      <c r="K100">
        <f t="shared" si="15"/>
        <v>5.1070355502653958E-2</v>
      </c>
      <c r="L100">
        <f t="shared" si="16"/>
        <v>4.902714056788637E-3</v>
      </c>
      <c r="M100">
        <f t="shared" si="17"/>
        <v>-2.7190577716664773E-4</v>
      </c>
      <c r="N100">
        <f t="shared" si="23"/>
        <v>1.7136417746206256</v>
      </c>
      <c r="O100">
        <f t="shared" si="18"/>
        <v>171364.17746206257</v>
      </c>
      <c r="P100">
        <v>0</v>
      </c>
      <c r="Q100">
        <f t="shared" si="19"/>
        <v>1.7136417746206256</v>
      </c>
      <c r="R100">
        <f t="shared" si="20"/>
        <v>605.71777040189454</v>
      </c>
      <c r="S100">
        <f t="shared" si="21"/>
        <v>0.57196331245543675</v>
      </c>
      <c r="U100" s="29">
        <f t="shared" si="22"/>
        <v>1</v>
      </c>
    </row>
    <row r="101" spans="7:21" x14ac:dyDescent="0.35">
      <c r="G101">
        <v>-263</v>
      </c>
      <c r="H101">
        <f t="shared" si="12"/>
        <v>292.93898592333971</v>
      </c>
      <c r="I101">
        <f t="shared" si="13"/>
        <v>2.9293898592333973E-4</v>
      </c>
      <c r="J101">
        <f t="shared" si="14"/>
        <v>51.751288010541266</v>
      </c>
      <c r="K101">
        <f t="shared" si="15"/>
        <v>5.1751288010541269E-2</v>
      </c>
      <c r="L101">
        <f t="shared" si="16"/>
        <v>4.8649493655154915E-3</v>
      </c>
      <c r="M101">
        <f t="shared" si="17"/>
        <v>-2.8109589915149971E-4</v>
      </c>
      <c r="N101">
        <f t="shared" si="23"/>
        <v>1.6883027737687542</v>
      </c>
      <c r="O101">
        <f t="shared" si="18"/>
        <v>168830.27737687543</v>
      </c>
      <c r="P101">
        <v>0</v>
      </c>
      <c r="Q101">
        <f t="shared" si="19"/>
        <v>1.6883027737687542</v>
      </c>
      <c r="R101">
        <f t="shared" si="20"/>
        <v>604.57592346368722</v>
      </c>
      <c r="S101">
        <f t="shared" si="21"/>
        <v>0.55916531716353723</v>
      </c>
      <c r="U101" s="29">
        <f t="shared" si="22"/>
        <v>1</v>
      </c>
    </row>
    <row r="102" spans="7:21" x14ac:dyDescent="0.35">
      <c r="G102">
        <v>-262</v>
      </c>
      <c r="H102">
        <f t="shared" si="12"/>
        <v>296.25098259746312</v>
      </c>
      <c r="I102">
        <f t="shared" si="13"/>
        <v>2.962509825974631E-4</v>
      </c>
      <c r="J102">
        <f t="shared" si="14"/>
        <v>52.426975422418423</v>
      </c>
      <c r="K102">
        <f t="shared" si="15"/>
        <v>5.242697542241842E-2</v>
      </c>
      <c r="L102">
        <f t="shared" si="16"/>
        <v>4.8259082684111165E-3</v>
      </c>
      <c r="M102">
        <f t="shared" si="17"/>
        <v>-2.9001052037758921E-4</v>
      </c>
      <c r="N102">
        <f t="shared" si="23"/>
        <v>1.6638068984327459</v>
      </c>
      <c r="O102">
        <f t="shared" si="18"/>
        <v>166380.68984327459</v>
      </c>
      <c r="P102">
        <v>0</v>
      </c>
      <c r="Q102">
        <f t="shared" si="19"/>
        <v>1.6638068984327459</v>
      </c>
      <c r="R102">
        <f t="shared" si="20"/>
        <v>603.45946859310243</v>
      </c>
      <c r="S102">
        <f t="shared" si="21"/>
        <v>0.54663011052921218</v>
      </c>
      <c r="U102" s="29">
        <f t="shared" si="22"/>
        <v>1</v>
      </c>
    </row>
    <row r="103" spans="7:21" x14ac:dyDescent="0.35">
      <c r="G103">
        <v>-261</v>
      </c>
      <c r="H103">
        <f t="shared" si="12"/>
        <v>299.53640058102911</v>
      </c>
      <c r="I103">
        <f t="shared" si="13"/>
        <v>2.9953640058102911E-4</v>
      </c>
      <c r="J103">
        <f t="shared" si="14"/>
        <v>53.097240459697744</v>
      </c>
      <c r="K103">
        <f t="shared" si="15"/>
        <v>5.3097240459697742E-2</v>
      </c>
      <c r="L103">
        <f t="shared" si="16"/>
        <v>4.7856290294697847E-3</v>
      </c>
      <c r="M103">
        <f t="shared" si="17"/>
        <v>-2.9864965976937813E-4</v>
      </c>
      <c r="N103">
        <f t="shared" si="23"/>
        <v>1.6401220645050978</v>
      </c>
      <c r="O103">
        <f t="shared" si="18"/>
        <v>164012.20645050978</v>
      </c>
      <c r="P103">
        <v>0</v>
      </c>
      <c r="Q103">
        <f t="shared" si="19"/>
        <v>1.6401220645050978</v>
      </c>
      <c r="R103">
        <f t="shared" si="20"/>
        <v>602.36789025750295</v>
      </c>
      <c r="S103">
        <f t="shared" si="21"/>
        <v>0.53435117514306618</v>
      </c>
      <c r="U103" s="29">
        <f t="shared" si="22"/>
        <v>1</v>
      </c>
    </row>
    <row r="104" spans="7:21" x14ac:dyDescent="0.35">
      <c r="G104">
        <v>-260</v>
      </c>
      <c r="H104">
        <f t="shared" si="12"/>
        <v>302.79439696256247</v>
      </c>
      <c r="I104">
        <f t="shared" si="13"/>
        <v>3.0279439696256249E-4</v>
      </c>
      <c r="J104">
        <f t="shared" si="14"/>
        <v>53.761911158235215</v>
      </c>
      <c r="K104">
        <f t="shared" si="15"/>
        <v>5.3761911158235212E-2</v>
      </c>
      <c r="L104">
        <f t="shared" si="16"/>
        <v>4.7441499100573711E-3</v>
      </c>
      <c r="M104">
        <f t="shared" si="17"/>
        <v>-3.0701371648444233E-4</v>
      </c>
      <c r="N104">
        <f t="shared" si="23"/>
        <v>1.61721765954148</v>
      </c>
      <c r="O104">
        <f t="shared" si="18"/>
        <v>161721.765954148</v>
      </c>
      <c r="P104">
        <v>0</v>
      </c>
      <c r="Q104">
        <f t="shared" si="19"/>
        <v>1.61721765954148</v>
      </c>
      <c r="R104">
        <f t="shared" si="20"/>
        <v>601.30068555958837</v>
      </c>
      <c r="S104">
        <f t="shared" si="21"/>
        <v>0.52232215376130087</v>
      </c>
      <c r="U104" s="29">
        <f t="shared" si="22"/>
        <v>1</v>
      </c>
    </row>
    <row r="105" spans="7:21" x14ac:dyDescent="0.35">
      <c r="G105">
        <v>-259</v>
      </c>
      <c r="H105">
        <f t="shared" si="12"/>
        <v>306.0241548784474</v>
      </c>
      <c r="I105">
        <f t="shared" si="13"/>
        <v>3.0602415487844742E-4</v>
      </c>
      <c r="J105">
        <f t="shared" si="14"/>
        <v>54.420820867965404</v>
      </c>
      <c r="K105">
        <f t="shared" si="15"/>
        <v>5.4420820867965403E-2</v>
      </c>
      <c r="L105">
        <f t="shared" si="16"/>
        <v>4.7015091161011985E-3</v>
      </c>
      <c r="M105">
        <f t="shared" si="17"/>
        <v>-3.1510346168328596E-4</v>
      </c>
      <c r="N105">
        <f t="shared" si="23"/>
        <v>1.5950644673073406</v>
      </c>
      <c r="O105">
        <f t="shared" si="18"/>
        <v>159506.44673073405</v>
      </c>
      <c r="P105">
        <v>0</v>
      </c>
      <c r="Q105">
        <f t="shared" si="19"/>
        <v>1.5950644673073406</v>
      </c>
      <c r="R105">
        <f t="shared" si="20"/>
        <v>600.25736393214265</v>
      </c>
      <c r="S105">
        <f t="shared" si="21"/>
        <v>0.51053684541514088</v>
      </c>
      <c r="U105" s="29">
        <f t="shared" si="22"/>
        <v>1</v>
      </c>
    </row>
    <row r="106" spans="7:21" x14ac:dyDescent="0.35">
      <c r="G106">
        <v>-258</v>
      </c>
      <c r="H106">
        <f t="shared" si="12"/>
        <v>309.22488347518549</v>
      </c>
      <c r="I106">
        <f t="shared" si="13"/>
        <v>3.0922488347518551E-4</v>
      </c>
      <c r="J106">
        <f t="shared" si="14"/>
        <v>55.073808245201683</v>
      </c>
      <c r="K106">
        <f t="shared" si="15"/>
        <v>5.507380824520168E-2</v>
      </c>
      <c r="L106">
        <f t="shared" si="16"/>
        <v>4.6577447464229644E-3</v>
      </c>
      <c r="M106">
        <f t="shared" si="17"/>
        <v>-3.2292002939765253E-4</v>
      </c>
      <c r="N106">
        <f t="shared" si="23"/>
        <v>1.5736345965937262</v>
      </c>
      <c r="O106">
        <f t="shared" si="18"/>
        <v>157363.45965937263</v>
      </c>
      <c r="P106">
        <v>0</v>
      </c>
      <c r="Q106">
        <f t="shared" si="19"/>
        <v>1.5736345965937262</v>
      </c>
      <c r="R106">
        <f t="shared" si="20"/>
        <v>599.23744684004942</v>
      </c>
      <c r="S106">
        <f t="shared" si="21"/>
        <v>0.49898920144600623</v>
      </c>
      <c r="U106" s="29">
        <f t="shared" si="22"/>
        <v>1</v>
      </c>
    </row>
    <row r="107" spans="7:21" x14ac:dyDescent="0.35">
      <c r="G107">
        <v>-257</v>
      </c>
      <c r="H107">
        <f t="shared" si="12"/>
        <v>312.39581783647952</v>
      </c>
      <c r="I107">
        <f t="shared" si="13"/>
        <v>3.1239581783647951E-4</v>
      </c>
      <c r="J107">
        <f t="shared" si="14"/>
        <v>55.720717237760425</v>
      </c>
      <c r="K107">
        <f t="shared" si="15"/>
        <v>5.5720717237760425E-2</v>
      </c>
      <c r="L107">
        <f t="shared" si="16"/>
        <v>4.6128947423399571E-3</v>
      </c>
      <c r="M107">
        <f t="shared" si="17"/>
        <v>-3.3046490674206727E-4</v>
      </c>
      <c r="N107">
        <f t="shared" si="23"/>
        <v>1.5529014140478634</v>
      </c>
      <c r="O107">
        <f t="shared" si="18"/>
        <v>155290.14140478635</v>
      </c>
      <c r="P107">
        <v>0</v>
      </c>
      <c r="Q107">
        <f t="shared" si="19"/>
        <v>1.5529014140478634</v>
      </c>
      <c r="R107">
        <f t="shared" si="20"/>
        <v>598.24046748973683</v>
      </c>
      <c r="S107">
        <f t="shared" si="21"/>
        <v>0.4876733214959027</v>
      </c>
      <c r="U107" s="29">
        <f t="shared" si="22"/>
        <v>1</v>
      </c>
    </row>
    <row r="108" spans="7:21" x14ac:dyDescent="0.35">
      <c r="G108">
        <v>-256</v>
      </c>
      <c r="H108">
        <f t="shared" si="12"/>
        <v>315.53621887600661</v>
      </c>
      <c r="I108">
        <f t="shared" si="13"/>
        <v>3.1553621887600662E-4</v>
      </c>
      <c r="J108">
        <f t="shared" si="14"/>
        <v>56.36139706308542</v>
      </c>
      <c r="K108">
        <f t="shared" si="15"/>
        <v>5.6361397063085419E-2</v>
      </c>
      <c r="L108">
        <f t="shared" si="16"/>
        <v>4.566996838625781E-3</v>
      </c>
      <c r="M108">
        <f t="shared" si="17"/>
        <v>-3.3773992328789345E-4</v>
      </c>
      <c r="N108">
        <f t="shared" si="23"/>
        <v>1.5328394807793215</v>
      </c>
      <c r="O108">
        <f t="shared" si="18"/>
        <v>153283.94807793215</v>
      </c>
      <c r="P108">
        <v>0</v>
      </c>
      <c r="Q108">
        <f t="shared" si="19"/>
        <v>1.5328394807793215</v>
      </c>
      <c r="R108">
        <f t="shared" si="20"/>
        <v>597.26597054615445</v>
      </c>
      <c r="S108">
        <f t="shared" si="21"/>
        <v>0.4765834494756373</v>
      </c>
      <c r="U108" s="29">
        <f t="shared" si="22"/>
        <v>1</v>
      </c>
    </row>
    <row r="109" spans="7:21" x14ac:dyDescent="0.35">
      <c r="G109">
        <v>-255</v>
      </c>
      <c r="H109">
        <f t="shared" si="12"/>
        <v>318.64537319680562</v>
      </c>
      <c r="I109">
        <f t="shared" si="13"/>
        <v>3.1864537319680565E-4</v>
      </c>
      <c r="J109">
        <f t="shared" si="14"/>
        <v>56.995702179561221</v>
      </c>
      <c r="K109">
        <f t="shared" si="15"/>
        <v>5.6995702179561222E-2</v>
      </c>
      <c r="L109">
        <f t="shared" si="16"/>
        <v>4.520088515946907E-3</v>
      </c>
      <c r="M109">
        <f t="shared" si="17"/>
        <v>-3.4474723985976271E-4</v>
      </c>
      <c r="N109">
        <f t="shared" si="23"/>
        <v>1.5134244925171323</v>
      </c>
      <c r="O109">
        <f t="shared" si="18"/>
        <v>151342.44925171323</v>
      </c>
      <c r="P109">
        <v>0</v>
      </c>
      <c r="Q109">
        <f t="shared" si="19"/>
        <v>1.5134244925171323</v>
      </c>
      <c r="R109">
        <f t="shared" si="20"/>
        <v>596.31351185733706</v>
      </c>
      <c r="S109">
        <f t="shared" si="21"/>
        <v>0.46571396953426647</v>
      </c>
      <c r="U109" s="29">
        <f t="shared" si="22"/>
        <v>1</v>
      </c>
    </row>
    <row r="110" spans="7:21" x14ac:dyDescent="0.35">
      <c r="G110">
        <v>-254</v>
      </c>
      <c r="H110">
        <f t="shared" si="12"/>
        <v>321.72259291828436</v>
      </c>
      <c r="I110">
        <f t="shared" si="13"/>
        <v>3.2172259291828438E-4</v>
      </c>
      <c r="J110">
        <f t="shared" si="14"/>
        <v>57.623492251220512</v>
      </c>
      <c r="K110">
        <f t="shared" si="15"/>
        <v>5.7623492251220515E-2</v>
      </c>
      <c r="L110">
        <f t="shared" si="16"/>
        <v>4.4722069548552732E-3</v>
      </c>
      <c r="M110">
        <f t="shared" si="17"/>
        <v>-3.5148933666868666E-4</v>
      </c>
      <c r="N110">
        <f t="shared" si="23"/>
        <v>1.4946332231067918</v>
      </c>
      <c r="O110">
        <f t="shared" si="18"/>
        <v>149463.32231067918</v>
      </c>
      <c r="P110">
        <v>0</v>
      </c>
      <c r="Q110">
        <f t="shared" si="19"/>
        <v>1.4946332231067918</v>
      </c>
      <c r="R110">
        <f t="shared" si="20"/>
        <v>595.38265818656942</v>
      </c>
      <c r="S110">
        <f t="shared" si="21"/>
        <v>0.45505940204620549</v>
      </c>
      <c r="U110" s="29">
        <f t="shared" si="22"/>
        <v>1</v>
      </c>
    </row>
    <row r="111" spans="7:21" x14ac:dyDescent="0.35">
      <c r="G111">
        <v>-253</v>
      </c>
      <c r="H111">
        <f t="shared" si="12"/>
        <v>324.76721547190527</v>
      </c>
      <c r="I111">
        <f t="shared" si="13"/>
        <v>3.2476721547190529E-4</v>
      </c>
      <c r="J111">
        <f t="shared" si="14"/>
        <v>58.244632106061523</v>
      </c>
      <c r="K111">
        <f t="shared" si="15"/>
        <v>5.8244632106061525E-2</v>
      </c>
      <c r="L111">
        <f t="shared" si="16"/>
        <v>4.4233889914290668E-3</v>
      </c>
      <c r="M111">
        <f t="shared" si="17"/>
        <v>-3.5796900089258497E-4</v>
      </c>
      <c r="N111">
        <f t="shared" si="23"/>
        <v>1.4764434711490115</v>
      </c>
      <c r="O111">
        <f t="shared" si="18"/>
        <v>147644.34711490115</v>
      </c>
      <c r="P111">
        <v>0</v>
      </c>
      <c r="Q111">
        <f t="shared" si="19"/>
        <v>1.4764434711490115</v>
      </c>
      <c r="R111">
        <f t="shared" si="20"/>
        <v>594.47298695213067</v>
      </c>
      <c r="S111">
        <f t="shared" si="21"/>
        <v>0.4446143996325756</v>
      </c>
      <c r="U111" s="29">
        <f t="shared" si="22"/>
        <v>1</v>
      </c>
    </row>
    <row r="112" spans="7:21" x14ac:dyDescent="0.35">
      <c r="G112">
        <v>-252</v>
      </c>
      <c r="H112">
        <f t="shared" si="12"/>
        <v>327.7786033666722</v>
      </c>
      <c r="I112">
        <f t="shared" si="13"/>
        <v>3.277786033666722E-4</v>
      </c>
      <c r="J112">
        <f t="shared" si="14"/>
        <v>58.858991688204448</v>
      </c>
      <c r="K112">
        <f t="shared" si="15"/>
        <v>5.8858991688204451E-2</v>
      </c>
      <c r="L112">
        <f t="shared" si="16"/>
        <v>4.37367107463843E-3</v>
      </c>
      <c r="M112">
        <f t="shared" si="17"/>
        <v>-3.6418931378855087E-4</v>
      </c>
      <c r="N112">
        <f t="shared" si="23"/>
        <v>1.4588340095941492</v>
      </c>
      <c r="O112">
        <f t="shared" si="18"/>
        <v>145883.40095941492</v>
      </c>
      <c r="P112">
        <v>0</v>
      </c>
      <c r="Q112">
        <f t="shared" si="19"/>
        <v>1.4588340095941492</v>
      </c>
      <c r="R112">
        <f t="shared" si="20"/>
        <v>593.58408597456128</v>
      </c>
      <c r="S112">
        <f t="shared" si="21"/>
        <v>0.43437374322978084</v>
      </c>
      <c r="U112" s="29">
        <f t="shared" si="22"/>
        <v>1</v>
      </c>
    </row>
    <row r="113" spans="7:21" x14ac:dyDescent="0.35">
      <c r="G113">
        <v>-251</v>
      </c>
      <c r="H113">
        <f t="shared" si="12"/>
        <v>330.75614392559174</v>
      </c>
      <c r="I113">
        <f t="shared" si="13"/>
        <v>3.3075614392559174E-4</v>
      </c>
      <c r="J113">
        <f t="shared" si="14"/>
        <v>59.466446004126453</v>
      </c>
      <c r="K113">
        <f t="shared" si="15"/>
        <v>5.9466446004126455E-2</v>
      </c>
      <c r="L113">
        <f t="shared" si="16"/>
        <v>4.3230892255011312E-3</v>
      </c>
      <c r="M113">
        <f t="shared" si="17"/>
        <v>-3.7015363732233392E-4</v>
      </c>
      <c r="N113">
        <f t="shared" si="23"/>
        <v>1.4417845381176542</v>
      </c>
      <c r="O113">
        <f t="shared" si="18"/>
        <v>144178.45381176542</v>
      </c>
      <c r="P113">
        <v>0</v>
      </c>
      <c r="Q113">
        <f t="shared" si="19"/>
        <v>1.4417845381176542</v>
      </c>
      <c r="R113">
        <f t="shared" si="20"/>
        <v>592.71555323137443</v>
      </c>
      <c r="S113">
        <f t="shared" si="21"/>
        <v>0.42433233821610306</v>
      </c>
      <c r="U113" s="29">
        <f t="shared" si="22"/>
        <v>1</v>
      </c>
    </row>
    <row r="114" spans="7:21" x14ac:dyDescent="0.35">
      <c r="G114">
        <v>-250</v>
      </c>
      <c r="H114">
        <f t="shared" si="12"/>
        <v>333.69924899432897</v>
      </c>
      <c r="I114">
        <f t="shared" si="13"/>
        <v>3.3369924899432897E-4</v>
      </c>
      <c r="J114">
        <f t="shared" si="14"/>
        <v>60.066875063223833</v>
      </c>
      <c r="K114">
        <f t="shared" si="15"/>
        <v>6.0066875063223835E-2</v>
      </c>
      <c r="L114">
        <f t="shared" si="16"/>
        <v>4.2716789980952515E-3</v>
      </c>
      <c r="M114">
        <f t="shared" si="17"/>
        <v>-3.7586560043162821E-4</v>
      </c>
      <c r="N114">
        <f t="shared" si="23"/>
        <v>1.4252756381125893</v>
      </c>
      <c r="O114">
        <f t="shared" si="18"/>
        <v>142527.56381125894</v>
      </c>
      <c r="P114">
        <v>0</v>
      </c>
      <c r="Q114">
        <f t="shared" si="19"/>
        <v>1.4252756381125893</v>
      </c>
      <c r="R114">
        <f t="shared" si="20"/>
        <v>591.86699661910984</v>
      </c>
      <c r="S114">
        <f t="shared" si="21"/>
        <v>0.41448521060597243</v>
      </c>
      <c r="U114" s="29">
        <f t="shared" si="22"/>
        <v>1</v>
      </c>
    </row>
    <row r="115" spans="7:21" x14ac:dyDescent="0.35">
      <c r="G115">
        <v>-249</v>
      </c>
      <c r="H115">
        <f t="shared" si="12"/>
        <v>336.60735462332053</v>
      </c>
      <c r="I115">
        <f t="shared" si="13"/>
        <v>3.3660735462332051E-4</v>
      </c>
      <c r="J115">
        <f t="shared" si="14"/>
        <v>60.660163812959283</v>
      </c>
      <c r="K115">
        <f t="shared" si="15"/>
        <v>6.0660163812959286E-2</v>
      </c>
      <c r="L115">
        <f t="shared" si="16"/>
        <v>4.2194754424797476E-3</v>
      </c>
      <c r="M115">
        <f t="shared" si="17"/>
        <v>-3.8132908494267547E-4</v>
      </c>
      <c r="N115">
        <f t="shared" si="23"/>
        <v>1.4092887301453385</v>
      </c>
      <c r="O115">
        <f t="shared" si="18"/>
        <v>140928.87301453386</v>
      </c>
      <c r="P115">
        <v>0</v>
      </c>
      <c r="Q115">
        <f t="shared" si="19"/>
        <v>1.4092887301453385</v>
      </c>
      <c r="R115">
        <f t="shared" si="20"/>
        <v>591.03803372260711</v>
      </c>
      <c r="S115">
        <f t="shared" si="21"/>
        <v>0.40482750331937939</v>
      </c>
      <c r="U115" s="29">
        <f t="shared" si="22"/>
        <v>1</v>
      </c>
    </row>
    <row r="116" spans="7:21" x14ac:dyDescent="0.35">
      <c r="G116">
        <v>-248</v>
      </c>
      <c r="H116">
        <f t="shared" si="12"/>
        <v>339.47992072464473</v>
      </c>
      <c r="I116">
        <f t="shared" si="13"/>
        <v>3.3947992072464475E-4</v>
      </c>
      <c r="J116">
        <f t="shared" si="14"/>
        <v>61.246202068859255</v>
      </c>
      <c r="K116">
        <f t="shared" si="15"/>
        <v>6.1246202068859251E-2</v>
      </c>
      <c r="L116">
        <f t="shared" si="16"/>
        <v>4.1665130695710427E-3</v>
      </c>
      <c r="M116">
        <f t="shared" si="17"/>
        <v>-3.8654821127378846E-4</v>
      </c>
      <c r="N116">
        <f t="shared" si="23"/>
        <v>1.3938060337300728</v>
      </c>
      <c r="O116">
        <f t="shared" si="18"/>
        <v>139380.6033730073</v>
      </c>
      <c r="P116">
        <v>0</v>
      </c>
      <c r="Q116">
        <f t="shared" si="19"/>
        <v>1.3938060337300728</v>
      </c>
      <c r="R116">
        <f t="shared" si="20"/>
        <v>590.22829159136268</v>
      </c>
      <c r="S116">
        <f t="shared" si="21"/>
        <v>0.39535447253269729</v>
      </c>
      <c r="U116" s="29">
        <f t="shared" si="22"/>
        <v>1</v>
      </c>
    </row>
    <row r="117" spans="7:21" x14ac:dyDescent="0.35">
      <c r="G117">
        <v>-247</v>
      </c>
      <c r="H117">
        <f t="shared" si="12"/>
        <v>342.31643070498012</v>
      </c>
      <c r="I117">
        <f t="shared" si="13"/>
        <v>3.423164307049801E-4</v>
      </c>
      <c r="J117">
        <f t="shared" si="14"/>
        <v>61.82488443963301</v>
      </c>
      <c r="K117">
        <f t="shared" si="15"/>
        <v>6.1824884439633007E-2</v>
      </c>
      <c r="L117">
        <f t="shared" si="16"/>
        <v>4.1128258180052387E-3</v>
      </c>
      <c r="M117">
        <f t="shared" si="17"/>
        <v>-3.915273238699335E-4</v>
      </c>
      <c r="N117">
        <f t="shared" si="23"/>
        <v>1.3788105292864199</v>
      </c>
      <c r="O117">
        <f t="shared" si="18"/>
        <v>137881.05292864199</v>
      </c>
      <c r="P117">
        <v>0</v>
      </c>
      <c r="Q117">
        <f t="shared" si="19"/>
        <v>1.3788105292864199</v>
      </c>
      <c r="R117">
        <f t="shared" si="20"/>
        <v>589.43740652282168</v>
      </c>
      <c r="S117">
        <f t="shared" si="21"/>
        <v>0.38606148411528585</v>
      </c>
      <c r="U117" s="29">
        <f t="shared" si="22"/>
        <v>1</v>
      </c>
    </row>
    <row r="118" spans="7:21" x14ac:dyDescent="0.35">
      <c r="G118">
        <v>-246</v>
      </c>
      <c r="H118">
        <f t="shared" si="12"/>
        <v>345.11639107600428</v>
      </c>
      <c r="I118">
        <f t="shared" si="13"/>
        <v>3.4511639107600428E-4</v>
      </c>
      <c r="J118">
        <f t="shared" si="14"/>
        <v>62.396110247689293</v>
      </c>
      <c r="K118">
        <f t="shared" si="15"/>
        <v>6.239611024768929E-2</v>
      </c>
      <c r="L118">
        <f t="shared" si="16"/>
        <v>4.0584470230233035E-3</v>
      </c>
      <c r="M118">
        <f t="shared" si="17"/>
        <v>-3.9627097649335905E-4</v>
      </c>
      <c r="N118">
        <f t="shared" si="23"/>
        <v>1.3642859221531316</v>
      </c>
      <c r="O118">
        <f t="shared" si="18"/>
        <v>136428.59221531317</v>
      </c>
      <c r="P118">
        <v>0</v>
      </c>
      <c r="Q118">
        <f t="shared" si="19"/>
        <v>1.3642859221531316</v>
      </c>
      <c r="R118">
        <f t="shared" si="20"/>
        <v>588.66502385244485</v>
      </c>
      <c r="S118">
        <f t="shared" si="21"/>
        <v>0.3769440101558264</v>
      </c>
      <c r="U118" s="29">
        <f t="shared" si="22"/>
        <v>1</v>
      </c>
    </row>
    <row r="119" spans="7:21" x14ac:dyDescent="0.35">
      <c r="G119">
        <v>-245</v>
      </c>
      <c r="H119">
        <f t="shared" si="12"/>
        <v>347.87933104360968</v>
      </c>
      <c r="I119">
        <f t="shared" si="13"/>
        <v>3.4787933104360967E-4</v>
      </c>
      <c r="J119">
        <f t="shared" si="14"/>
        <v>62.959783445331418</v>
      </c>
      <c r="K119">
        <f t="shared" si="15"/>
        <v>6.2959783445331416E-2</v>
      </c>
      <c r="L119">
        <f t="shared" si="16"/>
        <v>4.0034093873992259E-3</v>
      </c>
      <c r="M119">
        <f t="shared" si="17"/>
        <v>-4.0078391746964159E-4</v>
      </c>
      <c r="N119">
        <f t="shared" si="23"/>
        <v>1.3502166085383502</v>
      </c>
      <c r="O119">
        <f t="shared" si="18"/>
        <v>135021.66085383503</v>
      </c>
      <c r="P119">
        <v>0</v>
      </c>
      <c r="Q119">
        <f t="shared" si="19"/>
        <v>1.3502166085383502</v>
      </c>
      <c r="R119">
        <f t="shared" si="20"/>
        <v>587.91079775038486</v>
      </c>
      <c r="S119">
        <f t="shared" si="21"/>
        <v>0.36799762558172133</v>
      </c>
      <c r="U119" s="29">
        <f t="shared" si="22"/>
        <v>1</v>
      </c>
    </row>
    <row r="120" spans="7:21" x14ac:dyDescent="0.35">
      <c r="G120">
        <v>-244</v>
      </c>
      <c r="H120">
        <f t="shared" si="12"/>
        <v>350.60480207732843</v>
      </c>
      <c r="I120">
        <f t="shared" si="13"/>
        <v>3.506048020773284E-4</v>
      </c>
      <c r="J120">
        <f t="shared" si="14"/>
        <v>63.515812526914644</v>
      </c>
      <c r="K120">
        <f t="shared" si="15"/>
        <v>6.3515812526914642E-2</v>
      </c>
      <c r="L120">
        <f t="shared" si="16"/>
        <v>3.9477449544173312E-3</v>
      </c>
      <c r="M120">
        <f t="shared" si="17"/>
        <v>-4.0507107481572573E-4</v>
      </c>
      <c r="N120">
        <f t="shared" si="23"/>
        <v>1.3365876432943899</v>
      </c>
      <c r="O120">
        <f t="shared" si="18"/>
        <v>133658.764329439</v>
      </c>
      <c r="P120">
        <v>0</v>
      </c>
      <c r="Q120">
        <f t="shared" si="19"/>
        <v>1.3365876432943899</v>
      </c>
      <c r="R120">
        <f t="shared" si="20"/>
        <v>587.17439102459844</v>
      </c>
      <c r="S120">
        <f t="shared" si="21"/>
        <v>0.35921800487183342</v>
      </c>
      <c r="U120" s="29">
        <f t="shared" si="22"/>
        <v>1</v>
      </c>
    </row>
    <row r="121" spans="7:21" x14ac:dyDescent="0.35">
      <c r="G121">
        <v>-243</v>
      </c>
      <c r="H121">
        <f t="shared" si="12"/>
        <v>353.29237746135965</v>
      </c>
      <c r="I121">
        <f t="shared" si="13"/>
        <v>3.5329237746135965E-4</v>
      </c>
      <c r="J121">
        <f t="shared" si="14"/>
        <v>64.064110437250378</v>
      </c>
      <c r="K121">
        <f t="shared" si="15"/>
        <v>6.4064110437250382E-2</v>
      </c>
      <c r="L121">
        <f t="shared" si="16"/>
        <v>3.8914850829151471E-3</v>
      </c>
      <c r="M121">
        <f t="shared" si="17"/>
        <v>-4.0913754144283849E-4</v>
      </c>
      <c r="N121">
        <f t="shared" si="23"/>
        <v>1.3233847094118707</v>
      </c>
      <c r="O121">
        <f t="shared" si="18"/>
        <v>132338.47094118706</v>
      </c>
      <c r="P121">
        <v>0</v>
      </c>
      <c r="Q121">
        <f t="shared" si="19"/>
        <v>1.3233847094118707</v>
      </c>
      <c r="R121">
        <f t="shared" si="20"/>
        <v>586.45547493021763</v>
      </c>
      <c r="S121">
        <f t="shared" si="21"/>
        <v>0.35060091886518313</v>
      </c>
      <c r="U121" s="29">
        <f t="shared" si="22"/>
        <v>1</v>
      </c>
    </row>
    <row r="122" spans="7:21" x14ac:dyDescent="0.35">
      <c r="G122">
        <v>-242</v>
      </c>
      <c r="H122">
        <f t="shared" si="12"/>
        <v>355.94165182860689</v>
      </c>
      <c r="I122">
        <f t="shared" si="13"/>
        <v>3.559416518286069E-4</v>
      </c>
      <c r="J122">
        <f t="shared" si="14"/>
        <v>64.60459447654415</v>
      </c>
      <c r="K122">
        <f t="shared" si="15"/>
        <v>6.4604594476544153E-2</v>
      </c>
      <c r="L122">
        <f t="shared" si="16"/>
        <v>3.8346604243814195E-3</v>
      </c>
      <c r="M122">
        <f t="shared" si="17"/>
        <v>-4.1298856038736936E-4</v>
      </c>
      <c r="N122">
        <f t="shared" si="23"/>
        <v>1.3105940891344505</v>
      </c>
      <c r="O122">
        <f t="shared" si="18"/>
        <v>131059.40891344505</v>
      </c>
      <c r="P122">
        <v>0</v>
      </c>
      <c r="Q122">
        <f t="shared" si="19"/>
        <v>1.3105940891344505</v>
      </c>
      <c r="R122">
        <f t="shared" si="20"/>
        <v>585.75372898500405</v>
      </c>
      <c r="S122">
        <f t="shared" si="21"/>
        <v>0.34214223166477586</v>
      </c>
      <c r="U122" s="29">
        <f t="shared" si="22"/>
        <v>1</v>
      </c>
    </row>
    <row r="123" spans="7:21" x14ac:dyDescent="0.35">
      <c r="G123">
        <v>-241</v>
      </c>
      <c r="H123">
        <f t="shared" si="12"/>
        <v>358.55224067912383</v>
      </c>
      <c r="I123">
        <f t="shared" si="13"/>
        <v>3.5855224067912381E-4</v>
      </c>
      <c r="J123">
        <f t="shared" si="14"/>
        <v>65.137186202152677</v>
      </c>
      <c r="K123">
        <f t="shared" si="15"/>
        <v>6.5137186202152683E-2</v>
      </c>
      <c r="L123">
        <f t="shared" si="16"/>
        <v>3.777300902105396E-3</v>
      </c>
      <c r="M123">
        <f t="shared" si="17"/>
        <v>-4.1662951015481245E-4</v>
      </c>
      <c r="N123">
        <f t="shared" si="23"/>
        <v>1.2982026366014763</v>
      </c>
      <c r="O123">
        <f t="shared" si="18"/>
        <v>129820.26366014763</v>
      </c>
      <c r="P123">
        <v>0</v>
      </c>
      <c r="Q123">
        <f t="shared" si="19"/>
        <v>1.2982026366014763</v>
      </c>
      <c r="R123">
        <f t="shared" si="20"/>
        <v>585.06884079070187</v>
      </c>
      <c r="S123">
        <f t="shared" si="21"/>
        <v>0.33383789763681992</v>
      </c>
      <c r="U123" s="29">
        <f t="shared" si="22"/>
        <v>1</v>
      </c>
    </row>
    <row r="124" spans="7:21" x14ac:dyDescent="0.35">
      <c r="G124">
        <v>-240</v>
      </c>
      <c r="H124">
        <f t="shared" si="12"/>
        <v>361.12377988436504</v>
      </c>
      <c r="I124">
        <f t="shared" si="13"/>
        <v>3.6112377988436502E-4</v>
      </c>
      <c r="J124">
        <f t="shared" si="14"/>
        <v>65.661811327445093</v>
      </c>
      <c r="K124">
        <f t="shared" si="15"/>
        <v>6.5661811327445099E-2</v>
      </c>
      <c r="L124">
        <f t="shared" si="16"/>
        <v>3.719435692361672E-3</v>
      </c>
      <c r="M124">
        <f t="shared" si="17"/>
        <v>-4.2006589021899402E-4</v>
      </c>
      <c r="N124">
        <f t="shared" si="23"/>
        <v>1.2861977519315242</v>
      </c>
      <c r="O124">
        <f t="shared" si="18"/>
        <v>128619.77519315243</v>
      </c>
      <c r="P124">
        <v>0</v>
      </c>
      <c r="Q124">
        <f t="shared" si="19"/>
        <v>1.2861977519315242</v>
      </c>
      <c r="R124">
        <f t="shared" si="20"/>
        <v>584.40050586011489</v>
      </c>
      <c r="S124">
        <f t="shared" si="21"/>
        <v>0.32568395850451615</v>
      </c>
      <c r="U124" s="29">
        <f t="shared" si="22"/>
        <v>1</v>
      </c>
    </row>
    <row r="125" spans="7:21" x14ac:dyDescent="0.35">
      <c r="G125">
        <v>-239</v>
      </c>
      <c r="H125">
        <f t="shared" si="12"/>
        <v>363.65592517862808</v>
      </c>
      <c r="I125">
        <f t="shared" si="13"/>
        <v>3.636559251786281E-4</v>
      </c>
      <c r="J125">
        <f t="shared" si="14"/>
        <v>66.178399618050889</v>
      </c>
      <c r="K125">
        <f t="shared" si="15"/>
        <v>6.6178399618050887E-2</v>
      </c>
      <c r="L125">
        <f t="shared" si="16"/>
        <v>3.6610932076090339E-3</v>
      </c>
      <c r="M125">
        <f t="shared" si="17"/>
        <v>-4.2330330674944896E-4</v>
      </c>
      <c r="N125">
        <f t="shared" si="23"/>
        <v>1.2745673566651308</v>
      </c>
      <c r="O125">
        <f t="shared" si="18"/>
        <v>127456.73566651308</v>
      </c>
      <c r="P125">
        <v>0</v>
      </c>
      <c r="Q125">
        <f t="shared" si="19"/>
        <v>1.2745673566651308</v>
      </c>
      <c r="R125">
        <f t="shared" si="20"/>
        <v>583.74842744972534</v>
      </c>
      <c r="S125">
        <f t="shared" si="21"/>
        <v>0.31767654053509059</v>
      </c>
      <c r="U125" s="29">
        <f t="shared" si="22"/>
        <v>1</v>
      </c>
    </row>
    <row r="126" spans="7:21" x14ac:dyDescent="0.35">
      <c r="G126">
        <v>-238</v>
      </c>
      <c r="H126">
        <f t="shared" si="12"/>
        <v>366.14835163905684</v>
      </c>
      <c r="I126">
        <f t="shared" si="13"/>
        <v>3.6614835163905685E-4</v>
      </c>
      <c r="J126">
        <f t="shared" si="14"/>
        <v>66.686884785774367</v>
      </c>
      <c r="K126">
        <f t="shared" si="15"/>
        <v>6.6686884785774364E-2</v>
      </c>
      <c r="L126">
        <f t="shared" si="16"/>
        <v>3.6023010816716105E-3</v>
      </c>
      <c r="M126">
        <f t="shared" si="17"/>
        <v>-4.2634745850420215E-4</v>
      </c>
      <c r="N126">
        <f t="shared" si="23"/>
        <v>1.2632998704899812</v>
      </c>
      <c r="O126">
        <f t="shared" si="18"/>
        <v>126329.98704899811</v>
      </c>
      <c r="P126">
        <v>0</v>
      </c>
      <c r="Q126">
        <f t="shared" si="19"/>
        <v>1.2632998704899812</v>
      </c>
      <c r="R126">
        <f t="shared" si="20"/>
        <v>583.11231639767948</v>
      </c>
      <c r="S126">
        <f t="shared" si="21"/>
        <v>0.30981185181843152</v>
      </c>
      <c r="U126" s="29">
        <f t="shared" si="22"/>
        <v>1</v>
      </c>
    </row>
    <row r="127" spans="7:21" x14ac:dyDescent="0.35">
      <c r="G127">
        <v>-237</v>
      </c>
      <c r="H127">
        <f t="shared" si="12"/>
        <v>368.60075315555719</v>
      </c>
      <c r="I127">
        <f t="shared" si="13"/>
        <v>3.686007531555572E-4</v>
      </c>
      <c r="J127">
        <f t="shared" si="14"/>
        <v>67.187204380450979</v>
      </c>
      <c r="K127">
        <f t="shared" si="15"/>
        <v>6.7187204380450977E-2</v>
      </c>
      <c r="L127">
        <f t="shared" si="16"/>
        <v>3.5430861568793602E-3</v>
      </c>
      <c r="M127">
        <f t="shared" si="17"/>
        <v>-4.2920412310674879E-4</v>
      </c>
      <c r="N127">
        <f t="shared" si="23"/>
        <v>1.2523841891765086</v>
      </c>
      <c r="O127">
        <f t="shared" si="18"/>
        <v>125238.41891765087</v>
      </c>
      <c r="P127">
        <v>0</v>
      </c>
      <c r="Q127">
        <f t="shared" si="19"/>
        <v>1.2523841891765086</v>
      </c>
      <c r="R127">
        <f t="shared" si="20"/>
        <v>582.49189096696705</v>
      </c>
      <c r="S127">
        <f t="shared" si="21"/>
        <v>0.30208617963583573</v>
      </c>
      <c r="U127" s="29">
        <f t="shared" si="22"/>
        <v>1</v>
      </c>
    </row>
    <row r="128" spans="7:21" x14ac:dyDescent="0.35">
      <c r="G128">
        <v>-236</v>
      </c>
      <c r="H128">
        <f t="shared" si="12"/>
        <v>371.01284189195741</v>
      </c>
      <c r="I128">
        <f t="shared" si="13"/>
        <v>3.710128418919574E-4</v>
      </c>
      <c r="J128">
        <f t="shared" si="14"/>
        <v>67.67929968001755</v>
      </c>
      <c r="K128">
        <f t="shared" si="15"/>
        <v>6.7679299680017554E-2</v>
      </c>
      <c r="L128">
        <f t="shared" si="16"/>
        <v>3.483474473114534E-3</v>
      </c>
      <c r="M128">
        <f t="shared" si="17"/>
        <v>-4.3187914351873154E-4</v>
      </c>
      <c r="N128">
        <f t="shared" si="23"/>
        <v>1.2418096636562121</v>
      </c>
      <c r="O128">
        <f t="shared" si="18"/>
        <v>124180.96636562122</v>
      </c>
      <c r="P128">
        <v>0</v>
      </c>
      <c r="Q128">
        <f t="shared" si="19"/>
        <v>1.2418096636562121</v>
      </c>
      <c r="R128">
        <f t="shared" si="20"/>
        <v>581.88687669362264</v>
      </c>
      <c r="S128">
        <f t="shared" si="21"/>
        <v>0.29449588791586978</v>
      </c>
      <c r="U128" s="29">
        <f t="shared" si="22"/>
        <v>1</v>
      </c>
    </row>
    <row r="129" spans="7:21" x14ac:dyDescent="0.35">
      <c r="G129">
        <v>-235</v>
      </c>
      <c r="H129">
        <f t="shared" si="12"/>
        <v>373.38434773971187</v>
      </c>
      <c r="I129">
        <f t="shared" si="13"/>
        <v>3.7338434773971185E-4</v>
      </c>
      <c r="J129">
        <f t="shared" si="14"/>
        <v>68.163115579061241</v>
      </c>
      <c r="K129">
        <f t="shared" si="15"/>
        <v>6.816311557906124E-2</v>
      </c>
      <c r="L129">
        <f t="shared" si="16"/>
        <v>3.4234912587369323E-3</v>
      </c>
      <c r="M129">
        <f t="shared" si="17"/>
        <v>-4.3437841494062821E-4</v>
      </c>
      <c r="N129">
        <f t="shared" si="23"/>
        <v>1.2315660801791379</v>
      </c>
      <c r="O129">
        <f t="shared" si="18"/>
        <v>123156.60801791379</v>
      </c>
      <c r="P129">
        <v>0</v>
      </c>
      <c r="Q129">
        <f t="shared" si="19"/>
        <v>1.2315660801791379</v>
      </c>
      <c r="R129">
        <f t="shared" si="20"/>
        <v>581.29700623978511</v>
      </c>
      <c r="S129">
        <f t="shared" si="21"/>
        <v>0.28703741477606554</v>
      </c>
      <c r="U129" s="29">
        <f t="shared" si="22"/>
        <v>1</v>
      </c>
    </row>
    <row r="130" spans="7:21" x14ac:dyDescent="0.35">
      <c r="G130">
        <v>-234</v>
      </c>
      <c r="H130">
        <f t="shared" si="12"/>
        <v>375.71501776542669</v>
      </c>
      <c r="I130">
        <f t="shared" si="13"/>
        <v>3.7571501776542671E-4</v>
      </c>
      <c r="J130">
        <f t="shared" si="14"/>
        <v>68.638600476108039</v>
      </c>
      <c r="K130">
        <f t="shared" si="15"/>
        <v>6.8638600476108036E-2</v>
      </c>
      <c r="L130">
        <f t="shared" si="16"/>
        <v>3.3631609233285118E-3</v>
      </c>
      <c r="M130">
        <f t="shared" si="17"/>
        <v>-4.3670787204271901E-4</v>
      </c>
      <c r="N130">
        <f t="shared" si="23"/>
        <v>1.2216436414907732</v>
      </c>
      <c r="O130">
        <f t="shared" si="18"/>
        <v>122164.36414907732</v>
      </c>
      <c r="P130">
        <v>0</v>
      </c>
      <c r="Q130">
        <f t="shared" si="19"/>
        <v>1.2216436414907732</v>
      </c>
      <c r="R130">
        <f t="shared" si="20"/>
        <v>580.72201925145032</v>
      </c>
      <c r="S130">
        <f t="shared" si="21"/>
        <v>0.27970727014696184</v>
      </c>
      <c r="U130" s="29">
        <f t="shared" si="22"/>
        <v>1</v>
      </c>
    </row>
    <row r="131" spans="7:21" x14ac:dyDescent="0.35">
      <c r="G131">
        <v>-233</v>
      </c>
      <c r="H131">
        <f t="shared" si="12"/>
        <v>378.00461565344614</v>
      </c>
      <c r="I131">
        <f t="shared" si="13"/>
        <v>3.7800461565344612E-4</v>
      </c>
      <c r="J131">
        <f t="shared" si="14"/>
        <v>69.105706159903662</v>
      </c>
      <c r="K131">
        <f t="shared" si="15"/>
        <v>6.9105706159903663E-2</v>
      </c>
      <c r="L131">
        <f t="shared" si="16"/>
        <v>3.3025070522114675E-3</v>
      </c>
      <c r="M131">
        <f t="shared" si="17"/>
        <v>-4.3887347660751528E-4</v>
      </c>
      <c r="N131">
        <f t="shared" si="23"/>
        <v>1.212032948972243</v>
      </c>
      <c r="O131">
        <f t="shared" si="18"/>
        <v>121203.2948972243</v>
      </c>
      <c r="P131">
        <v>0</v>
      </c>
      <c r="Q131">
        <f t="shared" si="19"/>
        <v>1.212032948972243</v>
      </c>
      <c r="R131">
        <f t="shared" si="20"/>
        <v>580.16166222076367</v>
      </c>
      <c r="S131">
        <f t="shared" si="21"/>
        <v>0.27250203347631963</v>
      </c>
      <c r="U131" s="29">
        <f t="shared" si="22"/>
        <v>1</v>
      </c>
    </row>
    <row r="132" spans="7:21" x14ac:dyDescent="0.35">
      <c r="G132">
        <v>-232</v>
      </c>
      <c r="H132">
        <f t="shared" si="12"/>
        <v>380.25292114470682</v>
      </c>
      <c r="I132">
        <f t="shared" si="13"/>
        <v>3.8025292114470682E-4</v>
      </c>
      <c r="J132">
        <f t="shared" si="14"/>
        <v>69.564387694933032</v>
      </c>
      <c r="K132">
        <f t="shared" si="15"/>
        <v>6.9564387694933033E-2</v>
      </c>
      <c r="L132">
        <f t="shared" si="16"/>
        <v>3.2415524026826459E-3</v>
      </c>
      <c r="M132">
        <f t="shared" si="17"/>
        <v>-4.4088120557147847E-4</v>
      </c>
      <c r="N132">
        <f t="shared" si="23"/>
        <v>1.2027249856910602</v>
      </c>
      <c r="O132">
        <f t="shared" si="18"/>
        <v>120272.49856910603</v>
      </c>
      <c r="P132">
        <v>0</v>
      </c>
      <c r="Q132">
        <f t="shared" si="19"/>
        <v>1.2027249856910602</v>
      </c>
      <c r="R132">
        <f t="shared" si="20"/>
        <v>579.61568835269622</v>
      </c>
      <c r="S132">
        <f t="shared" si="21"/>
        <v>0.26541835151033555</v>
      </c>
      <c r="U132" s="29">
        <f t="shared" si="22"/>
        <v>1</v>
      </c>
    </row>
    <row r="133" spans="7:21" x14ac:dyDescent="0.35">
      <c r="G133">
        <v>-231</v>
      </c>
      <c r="H133">
        <f t="shared" ref="H133:H196" si="24">$B$7+((PI()*$B$5^2)/4)*K133</f>
        <v>382.45972947302829</v>
      </c>
      <c r="I133">
        <f t="shared" ref="I133:I196" si="25">H133/1000000</f>
        <v>3.8245972947302829E-4</v>
      </c>
      <c r="J133">
        <f t="shared" ref="J133:J196" si="26">($D$9+(0.5*$D$6)-((0.5*$D$6)*COS(RADIANS(G133))+(($D$9^2)-((0.5*$D$6)^2)*(SIN(RADIANS(G133))*(SIN(RADIANS(G133)))))^0.5))*1000</f>
        <v>70.014603306416731</v>
      </c>
      <c r="K133">
        <f t="shared" ref="K133:K196" si="27">J133/1000</f>
        <v>7.0014603306416734E-2</v>
      </c>
      <c r="L133">
        <f t="shared" ref="L133:L196" si="28">(K134-K133)/(($B$25)/(360*60))</f>
        <v>3.1803189019088294E-3</v>
      </c>
      <c r="M133">
        <f t="shared" ref="M133:M196" si="29">(L134-L133)/($B$25/(360*60))</f>
        <v>-4.4273703951783411E-4</v>
      </c>
      <c r="N133">
        <f t="shared" si="23"/>
        <v>1.1937111003128682</v>
      </c>
      <c r="O133">
        <f t="shared" ref="O133:O196" si="30">N133*100000</f>
        <v>119371.11003128682</v>
      </c>
      <c r="P133">
        <v>0</v>
      </c>
      <c r="Q133">
        <f t="shared" ref="Q133:Q196" si="31">N133</f>
        <v>1.1937111003128682</v>
      </c>
      <c r="R133">
        <f t="shared" ref="R133:R196" si="32">(O133*I133)/(($B$15+$B$17)*287)+273</f>
        <v>579.08385743596227</v>
      </c>
      <c r="S133">
        <f t="shared" ref="S133:S196" si="33">O133*(I134-I133)</f>
        <v>0.2584529361495666</v>
      </c>
      <c r="U133" s="29">
        <f t="shared" ref="U133:U196" si="34">(1-(EXP(-(5)*(((G133-3.659)/(20.28+3.659))^(4)))))</f>
        <v>1</v>
      </c>
    </row>
    <row r="134" spans="7:21" x14ac:dyDescent="0.35">
      <c r="G134">
        <v>-230</v>
      </c>
      <c r="H134">
        <f t="shared" si="24"/>
        <v>384.624850799971</v>
      </c>
      <c r="I134">
        <f t="shared" si="25"/>
        <v>3.8462485079997103E-4</v>
      </c>
      <c r="J134">
        <f t="shared" si="26"/>
        <v>70.45631426501518</v>
      </c>
      <c r="K134">
        <f t="shared" si="27"/>
        <v>7.0456314265015182E-2</v>
      </c>
      <c r="L134">
        <f t="shared" si="28"/>
        <v>3.1188276464202414E-3</v>
      </c>
      <c r="M134">
        <f t="shared" si="29"/>
        <v>-4.4444695163485429E-4</v>
      </c>
      <c r="N134">
        <f t="shared" ref="N134:N197" si="35">($B$18*(($D$28/I134)^$B$11))</f>
        <v>1.1849829918275598</v>
      </c>
      <c r="O134">
        <f t="shared" si="30"/>
        <v>118498.29918275599</v>
      </c>
      <c r="P134">
        <v>0</v>
      </c>
      <c r="Q134">
        <f t="shared" si="31"/>
        <v>1.1849829918275598</v>
      </c>
      <c r="R134">
        <f t="shared" si="32"/>
        <v>578.56593571803432</v>
      </c>
      <c r="S134">
        <f t="shared" si="33"/>
        <v>0.25160256237605427</v>
      </c>
      <c r="U134" s="29">
        <f t="shared" si="34"/>
        <v>1</v>
      </c>
    </row>
    <row r="135" spans="7:21" x14ac:dyDescent="0.35">
      <c r="G135">
        <v>-229</v>
      </c>
      <c r="H135">
        <f t="shared" si="24"/>
        <v>386.74810964934926</v>
      </c>
      <c r="I135">
        <f t="shared" si="25"/>
        <v>3.8674810964934924E-4</v>
      </c>
      <c r="J135">
        <f t="shared" si="26"/>
        <v>70.889484771462435</v>
      </c>
      <c r="K135">
        <f t="shared" si="27"/>
        <v>7.0889484771462438E-2</v>
      </c>
      <c r="L135">
        <f t="shared" si="28"/>
        <v>3.0570989031376227E-3</v>
      </c>
      <c r="M135">
        <f t="shared" si="29"/>
        <v>-4.4601689709424793E-4</v>
      </c>
      <c r="N135">
        <f t="shared" si="35"/>
        <v>1.1765326950459762</v>
      </c>
      <c r="O135">
        <f t="shared" si="30"/>
        <v>117653.26950459763</v>
      </c>
      <c r="P135">
        <v>0</v>
      </c>
      <c r="Q135">
        <f t="shared" si="31"/>
        <v>1.1765326950459762</v>
      </c>
      <c r="R135">
        <f t="shared" si="32"/>
        <v>578.06169578411948</v>
      </c>
      <c r="S135">
        <f t="shared" si="33"/>
        <v>0.2448640662489486</v>
      </c>
      <c r="U135" s="29">
        <f t="shared" si="34"/>
        <v>1</v>
      </c>
    </row>
    <row r="136" spans="7:21" x14ac:dyDescent="0.35">
      <c r="G136">
        <v>-228</v>
      </c>
      <c r="H136">
        <f t="shared" si="24"/>
        <v>388.82934434244362</v>
      </c>
      <c r="I136">
        <f t="shared" si="25"/>
        <v>3.888293443424436E-4</v>
      </c>
      <c r="J136">
        <f t="shared" si="26"/>
        <v>71.31408184134267</v>
      </c>
      <c r="K136">
        <f t="shared" si="27"/>
        <v>7.1314081841342664E-2</v>
      </c>
      <c r="L136">
        <f t="shared" si="28"/>
        <v>2.9951521118745327E-3</v>
      </c>
      <c r="M136">
        <f t="shared" si="29"/>
        <v>-4.474528029641357E-4</v>
      </c>
      <c r="N136">
        <f t="shared" si="35"/>
        <v>1.1683525668259822</v>
      </c>
      <c r="O136">
        <f t="shared" si="30"/>
        <v>116835.25668259822</v>
      </c>
      <c r="P136">
        <v>0</v>
      </c>
      <c r="Q136">
        <f t="shared" si="31"/>
        <v>1.1683525668259822</v>
      </c>
      <c r="R136">
        <f t="shared" si="32"/>
        <v>577.5709164399691</v>
      </c>
      <c r="S136">
        <f t="shared" si="33"/>
        <v>0.23823434296581908</v>
      </c>
      <c r="U136" s="29">
        <f t="shared" si="34"/>
        <v>1</v>
      </c>
    </row>
    <row r="137" spans="7:21" x14ac:dyDescent="0.35">
      <c r="G137">
        <v>-227</v>
      </c>
      <c r="H137">
        <f t="shared" si="24"/>
        <v>390.86840643491644</v>
      </c>
      <c r="I137">
        <f t="shared" si="25"/>
        <v>3.9086840643491643E-4</v>
      </c>
      <c r="J137">
        <f t="shared" si="26"/>
        <v>71.730075190214123</v>
      </c>
      <c r="K137">
        <f t="shared" si="27"/>
        <v>7.1730075190214126E-2</v>
      </c>
      <c r="L137">
        <f t="shared" si="28"/>
        <v>2.933005889240625E-3</v>
      </c>
      <c r="M137">
        <f t="shared" si="29"/>
        <v>-4.4876055854787818E-4</v>
      </c>
      <c r="N137">
        <f t="shared" si="35"/>
        <v>1.1604352729891838</v>
      </c>
      <c r="O137">
        <f t="shared" si="30"/>
        <v>116043.52729891839</v>
      </c>
      <c r="P137">
        <v>0</v>
      </c>
      <c r="Q137">
        <f t="shared" si="31"/>
        <v>1.1604352729891838</v>
      </c>
      <c r="R137">
        <f t="shared" si="32"/>
        <v>577.0933825983966</v>
      </c>
      <c r="S137">
        <f t="shared" si="33"/>
        <v>0.2317103449864622</v>
      </c>
      <c r="U137" s="29">
        <f t="shared" si="34"/>
        <v>1</v>
      </c>
    </row>
    <row r="138" spans="7:21" x14ac:dyDescent="0.35">
      <c r="G138">
        <v>-226</v>
      </c>
      <c r="H138">
        <f t="shared" si="24"/>
        <v>392.86516015638506</v>
      </c>
      <c r="I138">
        <f t="shared" si="25"/>
        <v>3.9286516015638506E-4</v>
      </c>
      <c r="J138">
        <f t="shared" si="26"/>
        <v>72.137437119275319</v>
      </c>
      <c r="K138">
        <f t="shared" si="27"/>
        <v>7.2137437119275324E-2</v>
      </c>
      <c r="L138">
        <f t="shared" si="28"/>
        <v>2.870678033886753E-3</v>
      </c>
      <c r="M138">
        <f t="shared" si="29"/>
        <v>-4.4994600626610396E-4</v>
      </c>
      <c r="N138">
        <f t="shared" si="35"/>
        <v>1.1527737758918415</v>
      </c>
      <c r="O138">
        <f t="shared" si="30"/>
        <v>115277.37758918415</v>
      </c>
      <c r="P138">
        <v>0</v>
      </c>
      <c r="Q138">
        <f t="shared" si="31"/>
        <v>1.1527737758918415</v>
      </c>
      <c r="R138">
        <f t="shared" si="32"/>
        <v>576.62888516938278</v>
      </c>
      <c r="S138">
        <f t="shared" si="33"/>
        <v>0.22528908021662808</v>
      </c>
      <c r="U138" s="29">
        <f t="shared" si="34"/>
        <v>1</v>
      </c>
    </row>
    <row r="139" spans="7:21" x14ac:dyDescent="0.35">
      <c r="G139">
        <v>-225</v>
      </c>
      <c r="H139">
        <f t="shared" si="24"/>
        <v>394.81948185356572</v>
      </c>
      <c r="I139">
        <f t="shared" si="25"/>
        <v>3.948194818535657E-4</v>
      </c>
      <c r="J139">
        <f t="shared" si="26"/>
        <v>72.536142401759591</v>
      </c>
      <c r="K139">
        <f t="shared" si="27"/>
        <v>7.2536142401759596E-2</v>
      </c>
      <c r="L139">
        <f t="shared" si="28"/>
        <v>2.8081855330164608E-3</v>
      </c>
      <c r="M139">
        <f t="shared" si="29"/>
        <v>-4.5101493296750074E-4</v>
      </c>
      <c r="N139">
        <f t="shared" si="35"/>
        <v>1.1453613226157064</v>
      </c>
      <c r="O139">
        <f t="shared" si="30"/>
        <v>114536.13226157064</v>
      </c>
      <c r="P139">
        <v>0</v>
      </c>
      <c r="Q139">
        <f t="shared" si="31"/>
        <v>1.1453613226157064</v>
      </c>
      <c r="R139">
        <f t="shared" si="32"/>
        <v>576.17722095365809</v>
      </c>
      <c r="S139">
        <f t="shared" si="33"/>
        <v>0.21896761024832878</v>
      </c>
      <c r="U139" s="29">
        <f t="shared" si="34"/>
        <v>1</v>
      </c>
    </row>
    <row r="140" spans="7:21" x14ac:dyDescent="0.35">
      <c r="G140">
        <v>-224</v>
      </c>
      <c r="H140">
        <f t="shared" si="24"/>
        <v>396.73125943785033</v>
      </c>
      <c r="I140">
        <f t="shared" si="25"/>
        <v>3.9673125943785032E-4</v>
      </c>
      <c r="J140">
        <f t="shared" si="26"/>
        <v>72.926168170234106</v>
      </c>
      <c r="K140">
        <f t="shared" si="27"/>
        <v>7.2926168170234104E-2</v>
      </c>
      <c r="L140">
        <f t="shared" si="28"/>
        <v>2.7455445701043079E-3</v>
      </c>
      <c r="M140">
        <f t="shared" si="29"/>
        <v>-4.5197306178490493E-4</v>
      </c>
      <c r="N140">
        <f t="shared" si="35"/>
        <v>1.1381914337465324</v>
      </c>
      <c r="O140">
        <f t="shared" si="30"/>
        <v>113819.14337465324</v>
      </c>
      <c r="P140">
        <v>0</v>
      </c>
      <c r="Q140">
        <f t="shared" si="31"/>
        <v>1.1381914337465324</v>
      </c>
      <c r="R140">
        <f t="shared" si="32"/>
        <v>575.73819253965303</v>
      </c>
      <c r="S140">
        <f t="shared" si="33"/>
        <v>0.21274304865453303</v>
      </c>
      <c r="U140" s="29">
        <f t="shared" si="34"/>
        <v>1</v>
      </c>
    </row>
    <row r="141" spans="7:21" x14ac:dyDescent="0.35">
      <c r="G141">
        <v>-223</v>
      </c>
      <c r="H141">
        <f t="shared" si="24"/>
        <v>398.6003918381378</v>
      </c>
      <c r="I141">
        <f t="shared" si="25"/>
        <v>3.9860039183813782E-4</v>
      </c>
      <c r="J141">
        <f t="shared" si="26"/>
        <v>73.307493804970818</v>
      </c>
      <c r="K141">
        <f t="shared" si="27"/>
        <v>7.3307493804970814E-2</v>
      </c>
      <c r="L141">
        <f t="shared" si="28"/>
        <v>2.6827705337452933E-3</v>
      </c>
      <c r="M141">
        <f t="shared" si="29"/>
        <v>-4.5282604444972437E-4</v>
      </c>
      <c r="N141">
        <f t="shared" si="35"/>
        <v>1.1312578927099133</v>
      </c>
      <c r="O141">
        <f t="shared" si="30"/>
        <v>113125.78927099133</v>
      </c>
      <c r="P141">
        <v>0</v>
      </c>
      <c r="Q141">
        <f t="shared" si="31"/>
        <v>1.1312578927099133</v>
      </c>
      <c r="R141">
        <f t="shared" si="32"/>
        <v>575.31160820371315</v>
      </c>
      <c r="S141">
        <f t="shared" si="33"/>
        <v>0.2066125593349819</v>
      </c>
      <c r="U141" s="29">
        <f t="shared" si="34"/>
        <v>1</v>
      </c>
    </row>
    <row r="142" spans="7:21" x14ac:dyDescent="0.35">
      <c r="G142">
        <v>-222</v>
      </c>
      <c r="H142">
        <f t="shared" si="24"/>
        <v>400.42678845969016</v>
      </c>
      <c r="I142">
        <f t="shared" si="25"/>
        <v>4.0042678845969017E-4</v>
      </c>
      <c r="J142">
        <f t="shared" si="26"/>
        <v>73.680100823546553</v>
      </c>
      <c r="K142">
        <f t="shared" si="27"/>
        <v>7.3680100823546549E-2</v>
      </c>
      <c r="L142">
        <f t="shared" si="28"/>
        <v>2.6198780275717205E-3</v>
      </c>
      <c r="M142">
        <f t="shared" si="29"/>
        <v>-4.5357945407825255E-4</v>
      </c>
      <c r="N142">
        <f t="shared" si="35"/>
        <v>1.1245547356358945</v>
      </c>
      <c r="O142">
        <f t="shared" si="30"/>
        <v>112455.47356358945</v>
      </c>
      <c r="P142">
        <v>0</v>
      </c>
      <c r="Q142">
        <f t="shared" si="31"/>
        <v>1.1245547356358945</v>
      </c>
      <c r="R142">
        <f t="shared" si="32"/>
        <v>574.89728181348278</v>
      </c>
      <c r="S142">
        <f t="shared" si="33"/>
        <v>0.20057335491063286</v>
      </c>
      <c r="U142" s="29">
        <f t="shared" si="34"/>
        <v>1</v>
      </c>
    </row>
    <row r="143" spans="7:21" x14ac:dyDescent="0.35">
      <c r="G143">
        <v>-221</v>
      </c>
      <c r="H143">
        <f t="shared" si="24"/>
        <v>402.21036864973951</v>
      </c>
      <c r="I143">
        <f t="shared" si="25"/>
        <v>4.0221036864973949E-4</v>
      </c>
      <c r="J143">
        <f t="shared" si="26"/>
        <v>74.043972771820393</v>
      </c>
      <c r="K143">
        <f t="shared" si="27"/>
        <v>7.4043972771820399E-2</v>
      </c>
      <c r="L143">
        <f t="shared" si="28"/>
        <v>2.5568808811719632E-3</v>
      </c>
      <c r="M143">
        <f t="shared" si="29"/>
        <v>-4.5423877846229792E-4</v>
      </c>
      <c r="N143">
        <f t="shared" si="35"/>
        <v>1.1180762417254881</v>
      </c>
      <c r="O143">
        <f t="shared" si="30"/>
        <v>111807.62417254881</v>
      </c>
      <c r="P143">
        <v>0</v>
      </c>
      <c r="Q143">
        <f t="shared" si="31"/>
        <v>1.1180762417254881</v>
      </c>
      <c r="R143">
        <f t="shared" si="32"/>
        <v>574.49503273436665</v>
      </c>
      <c r="S143">
        <f t="shared" si="33"/>
        <v>0.19462269516437933</v>
      </c>
      <c r="U143" s="29">
        <f t="shared" si="34"/>
        <v>1</v>
      </c>
    </row>
    <row r="144" spans="7:21" x14ac:dyDescent="0.35">
      <c r="G144">
        <v>-220</v>
      </c>
      <c r="H144">
        <f t="shared" si="24"/>
        <v>403.95106117052882</v>
      </c>
      <c r="I144">
        <f t="shared" si="25"/>
        <v>4.0395106117052882E-4</v>
      </c>
      <c r="J144">
        <f t="shared" si="26"/>
        <v>74.399095116427617</v>
      </c>
      <c r="K144">
        <f t="shared" si="27"/>
        <v>7.4399095116427616E-2</v>
      </c>
      <c r="L144">
        <f t="shared" si="28"/>
        <v>2.4937921619410885E-3</v>
      </c>
      <c r="M144">
        <f t="shared" si="29"/>
        <v>-4.5480941380807367E-4</v>
      </c>
      <c r="N144">
        <f t="shared" si="35"/>
        <v>1.1118169240937832</v>
      </c>
      <c r="O144">
        <f t="shared" si="30"/>
        <v>111181.69240937832</v>
      </c>
      <c r="P144">
        <v>0</v>
      </c>
      <c r="Q144">
        <f t="shared" si="31"/>
        <v>1.1118169240937832</v>
      </c>
      <c r="R144">
        <f t="shared" si="32"/>
        <v>574.10468573897958</v>
      </c>
      <c r="S144">
        <f t="shared" si="33"/>
        <v>0.18875788552505371</v>
      </c>
      <c r="U144" s="29">
        <f t="shared" si="34"/>
        <v>1</v>
      </c>
    </row>
    <row r="145" spans="7:21" x14ac:dyDescent="0.35">
      <c r="G145">
        <v>-219</v>
      </c>
      <c r="H145">
        <f t="shared" si="24"/>
        <v>405.64880368042003</v>
      </c>
      <c r="I145">
        <f t="shared" si="25"/>
        <v>4.0564880368042006E-4</v>
      </c>
      <c r="J145">
        <f t="shared" si="26"/>
        <v>74.745455138919439</v>
      </c>
      <c r="K145">
        <f t="shared" si="27"/>
        <v>7.4745455138919434E-2</v>
      </c>
      <c r="L145">
        <f t="shared" si="28"/>
        <v>2.4306241878010782E-3</v>
      </c>
      <c r="M145">
        <f t="shared" si="29"/>
        <v>-4.5529665892968599E-4</v>
      </c>
      <c r="N145">
        <f t="shared" si="35"/>
        <v>1.1057715210658496</v>
      </c>
      <c r="O145">
        <f t="shared" si="30"/>
        <v>110577.15210658497</v>
      </c>
      <c r="P145">
        <v>0</v>
      </c>
      <c r="Q145">
        <f t="shared" si="31"/>
        <v>1.1057715210658496</v>
      </c>
      <c r="R145">
        <f t="shared" si="32"/>
        <v>573.72607091950454</v>
      </c>
      <c r="S145">
        <f t="shared" si="33"/>
        <v>0.18297627559274057</v>
      </c>
      <c r="U145" s="29">
        <f t="shared" si="34"/>
        <v>1</v>
      </c>
    </row>
    <row r="146" spans="7:21" x14ac:dyDescent="0.35">
      <c r="G146">
        <v>-218</v>
      </c>
      <c r="H146">
        <f t="shared" si="24"/>
        <v>407.30354222366242</v>
      </c>
      <c r="I146">
        <f t="shared" si="25"/>
        <v>4.0730354222366243E-4</v>
      </c>
      <c r="J146">
        <f t="shared" si="26"/>
        <v>75.08304183166959</v>
      </c>
      <c r="K146">
        <f t="shared" si="27"/>
        <v>7.5083041831669584E-2</v>
      </c>
      <c r="L146">
        <f t="shared" si="28"/>
        <v>2.3673885407275107E-3</v>
      </c>
      <c r="M146">
        <f t="shared" si="29"/>
        <v>-4.5570570989518565E-4</v>
      </c>
      <c r="N146">
        <f t="shared" si="35"/>
        <v>1.0999349879030156</v>
      </c>
      <c r="O146">
        <f t="shared" si="30"/>
        <v>109993.49879030156</v>
      </c>
      <c r="P146">
        <v>0</v>
      </c>
      <c r="Q146">
        <f t="shared" si="31"/>
        <v>1.0999349879030156</v>
      </c>
      <c r="R146">
        <f t="shared" si="32"/>
        <v>573.35902360288105</v>
      </c>
      <c r="S146">
        <f t="shared" si="33"/>
        <v>0.17727525770281746</v>
      </c>
      <c r="U146" s="29">
        <f t="shared" si="34"/>
        <v>1</v>
      </c>
    </row>
    <row r="147" spans="7:21" x14ac:dyDescent="0.35">
      <c r="G147">
        <v>-217</v>
      </c>
      <c r="H147">
        <f t="shared" si="24"/>
        <v>408.91523072936934</v>
      </c>
      <c r="I147">
        <f t="shared" si="25"/>
        <v>4.0891523072936935E-4</v>
      </c>
      <c r="J147">
        <f t="shared" si="26"/>
        <v>75.411845795659517</v>
      </c>
      <c r="K147">
        <f t="shared" si="27"/>
        <v>7.5411845795659516E-2</v>
      </c>
      <c r="L147">
        <f t="shared" si="28"/>
        <v>2.304096081019846E-3</v>
      </c>
      <c r="M147">
        <f t="shared" si="29"/>
        <v>-4.5604165511290806E-4</v>
      </c>
      <c r="N147">
        <f t="shared" si="35"/>
        <v>1.094302488938407</v>
      </c>
      <c r="O147">
        <f t="shared" si="30"/>
        <v>109430.2488938407</v>
      </c>
      <c r="P147">
        <v>0</v>
      </c>
      <c r="Q147">
        <f t="shared" si="31"/>
        <v>1.094302488938407</v>
      </c>
      <c r="R147">
        <f t="shared" si="32"/>
        <v>573.00338426875135</v>
      </c>
      <c r="S147">
        <f t="shared" si="33"/>
        <v>0.17165226552653184</v>
      </c>
      <c r="U147" s="29">
        <f t="shared" si="34"/>
        <v>1</v>
      </c>
    </row>
    <row r="148" spans="7:21" x14ac:dyDescent="0.35">
      <c r="G148">
        <v>-216</v>
      </c>
      <c r="H148">
        <f t="shared" si="24"/>
        <v>410.48383052021012</v>
      </c>
      <c r="I148">
        <f t="shared" si="25"/>
        <v>4.1048383052021012E-4</v>
      </c>
      <c r="J148">
        <f t="shared" si="26"/>
        <v>75.731859140245604</v>
      </c>
      <c r="K148">
        <f t="shared" si="27"/>
        <v>7.5731859140245605E-2</v>
      </c>
      <c r="L148">
        <f t="shared" si="28"/>
        <v>2.2407569622541644E-3</v>
      </c>
      <c r="M148">
        <f t="shared" si="29"/>
        <v>-4.5630947081276574E-4</v>
      </c>
      <c r="N148">
        <f t="shared" si="35"/>
        <v>1.0888693901018862</v>
      </c>
      <c r="O148">
        <f t="shared" si="30"/>
        <v>108886.93901018862</v>
      </c>
      <c r="P148">
        <v>0</v>
      </c>
      <c r="Q148">
        <f t="shared" si="31"/>
        <v>1.0888693901018862</v>
      </c>
      <c r="R148">
        <f t="shared" si="32"/>
        <v>572.65899847009428</v>
      </c>
      <c r="S148">
        <f t="shared" si="33"/>
        <v>0.16610477270595453</v>
      </c>
      <c r="U148" s="29">
        <f t="shared" si="34"/>
        <v>1</v>
      </c>
    </row>
    <row r="149" spans="7:21" x14ac:dyDescent="0.35">
      <c r="G149">
        <v>-215</v>
      </c>
      <c r="H149">
        <f t="shared" si="24"/>
        <v>412.00930983128171</v>
      </c>
      <c r="I149">
        <f t="shared" si="25"/>
        <v>4.1200930983128169E-4</v>
      </c>
      <c r="J149">
        <f t="shared" si="26"/>
        <v>76.043075385003135</v>
      </c>
      <c r="K149">
        <f t="shared" si="27"/>
        <v>7.6043075385003128E-2</v>
      </c>
      <c r="L149">
        <f t="shared" si="28"/>
        <v>2.1773806468635025E-3</v>
      </c>
      <c r="M149">
        <f t="shared" si="29"/>
        <v>-4.5651401694767367E-4</v>
      </c>
      <c r="N149">
        <f t="shared" si="35"/>
        <v>1.0836312518156739</v>
      </c>
      <c r="O149">
        <f t="shared" si="30"/>
        <v>108363.12518156739</v>
      </c>
      <c r="P149">
        <v>0</v>
      </c>
      <c r="Q149">
        <f t="shared" si="31"/>
        <v>1.0836312518156739</v>
      </c>
      <c r="R149">
        <f t="shared" si="32"/>
        <v>572.32571675648467</v>
      </c>
      <c r="S149">
        <f t="shared" si="33"/>
        <v>0.16063029152133163</v>
      </c>
      <c r="U149" s="29">
        <f t="shared" si="34"/>
        <v>1</v>
      </c>
    </row>
    <row r="150" spans="7:21" x14ac:dyDescent="0.35">
      <c r="G150">
        <v>-214</v>
      </c>
      <c r="H150">
        <f t="shared" si="24"/>
        <v>413.49164333958709</v>
      </c>
      <c r="I150">
        <f t="shared" si="25"/>
        <v>4.134916433395871E-4</v>
      </c>
      <c r="J150">
        <f t="shared" si="26"/>
        <v>76.345489363734174</v>
      </c>
      <c r="K150">
        <f t="shared" si="27"/>
        <v>7.634548936373417E-2</v>
      </c>
      <c r="L150">
        <f t="shared" si="28"/>
        <v>2.1139759222874367E-3</v>
      </c>
      <c r="M150">
        <f t="shared" si="29"/>
        <v>-4.5666003348278047E-4</v>
      </c>
      <c r="N150">
        <f t="shared" si="35"/>
        <v>1.0785838222430402</v>
      </c>
      <c r="O150">
        <f t="shared" si="30"/>
        <v>107858.38222430402</v>
      </c>
      <c r="P150">
        <v>0</v>
      </c>
      <c r="Q150">
        <f t="shared" si="31"/>
        <v>1.0785838222430402</v>
      </c>
      <c r="R150">
        <f t="shared" si="32"/>
        <v>572.0033945999179</v>
      </c>
      <c r="S150">
        <f t="shared" si="33"/>
        <v>0.15522637158878919</v>
      </c>
      <c r="U150" s="29">
        <f t="shared" si="34"/>
        <v>1</v>
      </c>
    </row>
    <row r="151" spans="7:21" x14ac:dyDescent="0.35">
      <c r="G151">
        <v>-213</v>
      </c>
      <c r="H151">
        <f t="shared" si="24"/>
        <v>414.93081170450824</v>
      </c>
      <c r="I151">
        <f t="shared" si="25"/>
        <v>4.1493081170450823E-4</v>
      </c>
      <c r="J151">
        <f t="shared" si="26"/>
        <v>76.63909713071854</v>
      </c>
      <c r="K151">
        <f t="shared" si="27"/>
        <v>7.6639097130718536E-2</v>
      </c>
      <c r="L151">
        <f t="shared" si="28"/>
        <v>2.0505509176370505E-3</v>
      </c>
      <c r="M151">
        <f t="shared" si="29"/>
        <v>-4.5675213703931825E-4</v>
      </c>
      <c r="N151">
        <f t="shared" si="35"/>
        <v>1.0737230308734746</v>
      </c>
      <c r="O151">
        <f t="shared" si="30"/>
        <v>107372.30308734746</v>
      </c>
      <c r="P151">
        <v>0</v>
      </c>
      <c r="Q151">
        <f t="shared" si="31"/>
        <v>1.0737230308734746</v>
      </c>
      <c r="R151">
        <f t="shared" si="32"/>
        <v>571.69189232313965</v>
      </c>
      <c r="S151">
        <f t="shared" si="33"/>
        <v>0.14989059858655629</v>
      </c>
      <c r="U151" s="29">
        <f t="shared" si="34"/>
        <v>1</v>
      </c>
    </row>
    <row r="152" spans="7:21" x14ac:dyDescent="0.35">
      <c r="G152">
        <v>-212</v>
      </c>
      <c r="H152">
        <f t="shared" si="24"/>
        <v>416.32680111962418</v>
      </c>
      <c r="I152">
        <f t="shared" si="25"/>
        <v>4.1632680111962416E-4</v>
      </c>
      <c r="J152">
        <f t="shared" si="26"/>
        <v>76.923895869279235</v>
      </c>
      <c r="K152">
        <f t="shared" si="27"/>
        <v>7.6923895869279238E-2</v>
      </c>
      <c r="L152">
        <f t="shared" si="28"/>
        <v>1.9871131208260341E-3</v>
      </c>
      <c r="M152">
        <f t="shared" si="29"/>
        <v>-4.5679481792702516E-4</v>
      </c>
      <c r="N152">
        <f t="shared" si="35"/>
        <v>1.0690449824287209</v>
      </c>
      <c r="O152">
        <f t="shared" si="30"/>
        <v>106904.4982428721</v>
      </c>
      <c r="P152">
        <v>0</v>
      </c>
      <c r="Q152">
        <f t="shared" si="31"/>
        <v>1.0690449824287209</v>
      </c>
      <c r="R152">
        <f t="shared" si="32"/>
        <v>571.39107503043283</v>
      </c>
      <c r="S152">
        <f t="shared" si="33"/>
        <v>0.14462059300796282</v>
      </c>
      <c r="U152" s="29">
        <f t="shared" si="34"/>
        <v>1</v>
      </c>
    </row>
    <row r="153" spans="7:21" x14ac:dyDescent="0.35">
      <c r="G153">
        <v>-211</v>
      </c>
      <c r="H153">
        <f t="shared" si="24"/>
        <v>417.67960287619201</v>
      </c>
      <c r="I153">
        <f t="shared" si="25"/>
        <v>4.1767960287619201E-4</v>
      </c>
      <c r="J153">
        <f t="shared" si="26"/>
        <v>77.1998838027273</v>
      </c>
      <c r="K153">
        <f t="shared" si="27"/>
        <v>7.7199883802727298E-2</v>
      </c>
      <c r="L153">
        <f t="shared" si="28"/>
        <v>1.9236693961139472E-3</v>
      </c>
      <c r="M153">
        <f t="shared" si="29"/>
        <v>-4.5679243744265461E-4</v>
      </c>
      <c r="N153">
        <f t="shared" si="35"/>
        <v>1.0645459510749709</v>
      </c>
      <c r="O153">
        <f t="shared" si="30"/>
        <v>106454.59510749708</v>
      </c>
      <c r="P153">
        <v>0</v>
      </c>
      <c r="Q153">
        <f t="shared" si="31"/>
        <v>1.0645459510749709</v>
      </c>
      <c r="R153">
        <f t="shared" si="32"/>
        <v>571.10081254080796</v>
      </c>
      <c r="S153">
        <f t="shared" si="33"/>
        <v>0.13941400893923611</v>
      </c>
      <c r="U153" s="29">
        <f t="shared" si="34"/>
        <v>1</v>
      </c>
    </row>
    <row r="154" spans="7:21" x14ac:dyDescent="0.35">
      <c r="G154">
        <v>-210</v>
      </c>
      <c r="H154">
        <f t="shared" si="24"/>
        <v>418.9892129385708</v>
      </c>
      <c r="I154">
        <f t="shared" si="25"/>
        <v>4.1898921293857078E-4</v>
      </c>
      <c r="J154">
        <f t="shared" si="26"/>
        <v>77.467060107743123</v>
      </c>
      <c r="K154">
        <f t="shared" si="27"/>
        <v>7.7467060107743124E-2</v>
      </c>
      <c r="L154">
        <f t="shared" si="28"/>
        <v>1.8602260020246896E-3</v>
      </c>
      <c r="M154">
        <f t="shared" si="29"/>
        <v>-4.5674922557792911E-4</v>
      </c>
      <c r="N154">
        <f t="shared" si="35"/>
        <v>1.060222374927384</v>
      </c>
      <c r="O154">
        <f t="shared" si="30"/>
        <v>106022.23749273841</v>
      </c>
      <c r="P154">
        <v>0</v>
      </c>
      <c r="Q154">
        <f t="shared" si="31"/>
        <v>1.060222374927384</v>
      </c>
      <c r="R154">
        <f t="shared" si="32"/>
        <v>570.82097932355441</v>
      </c>
      <c r="S154">
        <f t="shared" si="33"/>
        <v>0.13426853286128268</v>
      </c>
      <c r="U154" s="29">
        <f t="shared" si="34"/>
        <v>1</v>
      </c>
    </row>
    <row r="155" spans="7:21" x14ac:dyDescent="0.35">
      <c r="G155">
        <v>-209</v>
      </c>
      <c r="H155">
        <f t="shared" si="24"/>
        <v>420.25563153184447</v>
      </c>
      <c r="I155">
        <f t="shared" si="25"/>
        <v>4.2025563153184447E-4</v>
      </c>
      <c r="J155">
        <f t="shared" si="26"/>
        <v>77.725424830246553</v>
      </c>
      <c r="K155">
        <f t="shared" si="27"/>
        <v>7.7725424830246553E-2</v>
      </c>
      <c r="L155">
        <f t="shared" si="28"/>
        <v>1.7967886095833106E-3</v>
      </c>
      <c r="M155">
        <f t="shared" si="29"/>
        <v>-4.5666927893893894E-4</v>
      </c>
      <c r="N155">
        <f t="shared" si="35"/>
        <v>1.0560708508338914</v>
      </c>
      <c r="O155">
        <f t="shared" si="30"/>
        <v>105607.08508338915</v>
      </c>
      <c r="P155">
        <v>0</v>
      </c>
      <c r="Q155">
        <f t="shared" si="31"/>
        <v>1.0560708508338914</v>
      </c>
      <c r="R155">
        <f t="shared" si="32"/>
        <v>570.55145443610513</v>
      </c>
      <c r="S155">
        <f t="shared" si="33"/>
        <v>0.12918188247274687</v>
      </c>
      <c r="U155" s="29">
        <f t="shared" si="34"/>
        <v>1</v>
      </c>
    </row>
    <row r="156" spans="7:21" x14ac:dyDescent="0.35">
      <c r="G156">
        <v>-208</v>
      </c>
      <c r="H156">
        <f t="shared" si="24"/>
        <v>421.47886274185981</v>
      </c>
      <c r="I156">
        <f t="shared" si="25"/>
        <v>4.2147886274185981E-4</v>
      </c>
      <c r="J156">
        <f t="shared" si="26"/>
        <v>77.974978803799786</v>
      </c>
      <c r="K156">
        <f t="shared" si="27"/>
        <v>7.7974978803799791E-2</v>
      </c>
      <c r="L156">
        <f t="shared" si="28"/>
        <v>1.7333623208417913E-3</v>
      </c>
      <c r="M156">
        <f t="shared" si="29"/>
        <v>-4.565565590065915E-4</v>
      </c>
      <c r="N156">
        <f t="shared" si="35"/>
        <v>1.0520881294260429</v>
      </c>
      <c r="O156">
        <f t="shared" si="30"/>
        <v>105208.81294260429</v>
      </c>
      <c r="P156">
        <v>0</v>
      </c>
      <c r="Q156">
        <f t="shared" si="31"/>
        <v>1.0520881294260429</v>
      </c>
      <c r="R156">
        <f t="shared" si="32"/>
        <v>570.29212146418013</v>
      </c>
      <c r="S156">
        <f t="shared" si="33"/>
        <v>0.1241518055341187</v>
      </c>
      <c r="U156" s="29">
        <f t="shared" si="34"/>
        <v>1</v>
      </c>
    </row>
    <row r="157" spans="7:21" x14ac:dyDescent="0.35">
      <c r="G157">
        <v>-207</v>
      </c>
      <c r="H157">
        <f t="shared" si="24"/>
        <v>422.65891412787676</v>
      </c>
      <c r="I157">
        <f t="shared" si="25"/>
        <v>4.2265891412787677E-4</v>
      </c>
      <c r="J157">
        <f t="shared" si="26"/>
        <v>78.215723570583378</v>
      </c>
      <c r="K157">
        <f t="shared" si="27"/>
        <v>7.8215723570583373E-2</v>
      </c>
      <c r="L157">
        <f t="shared" si="28"/>
        <v>1.6699516876464314E-3</v>
      </c>
      <c r="M157">
        <f t="shared" si="29"/>
        <v>-4.5641489061501277E-4</v>
      </c>
      <c r="N157">
        <f t="shared" si="35"/>
        <v>1.0482711104253488</v>
      </c>
      <c r="O157">
        <f t="shared" si="30"/>
        <v>104827.11104253489</v>
      </c>
      <c r="P157">
        <v>0</v>
      </c>
      <c r="Q157">
        <f t="shared" si="31"/>
        <v>1.0482711104253488</v>
      </c>
      <c r="R157">
        <f t="shared" si="32"/>
        <v>570.04286846416505</v>
      </c>
      <c r="S157">
        <f t="shared" si="33"/>
        <v>0.11917607873065299</v>
      </c>
      <c r="U157" s="29">
        <f t="shared" si="34"/>
        <v>1</v>
      </c>
    </row>
    <row r="158" spans="7:21" x14ac:dyDescent="0.35">
      <c r="G158">
        <v>-206</v>
      </c>
      <c r="H158">
        <f t="shared" si="24"/>
        <v>423.79579634799535</v>
      </c>
      <c r="I158">
        <f t="shared" si="25"/>
        <v>4.2379579634799534E-4</v>
      </c>
      <c r="J158">
        <f t="shared" si="26"/>
        <v>78.447661304978709</v>
      </c>
      <c r="K158">
        <f t="shared" si="27"/>
        <v>7.8447661304978711E-2</v>
      </c>
      <c r="L158">
        <f t="shared" si="28"/>
        <v>1.6065607306165685E-3</v>
      </c>
      <c r="M158">
        <f t="shared" si="29"/>
        <v>-4.5624796071415115E-4</v>
      </c>
      <c r="N158">
        <f t="shared" si="35"/>
        <v>1.0446168381942802</v>
      </c>
      <c r="O158">
        <f t="shared" si="30"/>
        <v>104461.68381942801</v>
      </c>
      <c r="P158">
        <v>0</v>
      </c>
      <c r="Q158">
        <f t="shared" si="31"/>
        <v>1.0446168381942802</v>
      </c>
      <c r="R158">
        <f t="shared" si="32"/>
        <v>569.8035879076964</v>
      </c>
      <c r="S158">
        <f t="shared" si="33"/>
        <v>0.11425250655341015</v>
      </c>
      <c r="U158" s="29">
        <f t="shared" si="34"/>
        <v>1</v>
      </c>
    </row>
    <row r="159" spans="7:21" x14ac:dyDescent="0.35">
      <c r="G159">
        <v>-205</v>
      </c>
      <c r="H159">
        <f t="shared" si="24"/>
        <v>424.88952279750293</v>
      </c>
      <c r="I159">
        <f t="shared" si="25"/>
        <v>4.2488952279750295E-4</v>
      </c>
      <c r="J159">
        <f t="shared" si="26"/>
        <v>78.670794739786572</v>
      </c>
      <c r="K159">
        <f t="shared" si="27"/>
        <v>7.8670794739786568E-2</v>
      </c>
      <c r="L159">
        <f t="shared" si="28"/>
        <v>1.5431929582951586E-3</v>
      </c>
      <c r="M159">
        <f t="shared" si="29"/>
        <v>-4.5605931730789587E-4</v>
      </c>
      <c r="N159">
        <f t="shared" si="35"/>
        <v>1.0411224975217155</v>
      </c>
      <c r="O159">
        <f t="shared" si="30"/>
        <v>104112.24975217154</v>
      </c>
      <c r="P159">
        <v>0</v>
      </c>
      <c r="Q159">
        <f t="shared" si="31"/>
        <v>1.0411224975217155</v>
      </c>
      <c r="R159">
        <f t="shared" si="32"/>
        <v>569.57417662841476</v>
      </c>
      <c r="S159">
        <f t="shared" si="33"/>
        <v>0.10937892019671035</v>
      </c>
      <c r="U159" s="29">
        <f t="shared" si="34"/>
        <v>1</v>
      </c>
    </row>
    <row r="160" spans="7:21" x14ac:dyDescent="0.35">
      <c r="G160">
        <v>-204</v>
      </c>
      <c r="H160">
        <f t="shared" si="24"/>
        <v>425.94010926025902</v>
      </c>
      <c r="I160">
        <f t="shared" si="25"/>
        <v>4.2594010926025902E-4</v>
      </c>
      <c r="J160">
        <f t="shared" si="26"/>
        <v>78.885127095105346</v>
      </c>
      <c r="K160">
        <f t="shared" si="27"/>
        <v>7.888512709510534E-2</v>
      </c>
      <c r="L160">
        <f t="shared" si="28"/>
        <v>1.4798513864468397E-3</v>
      </c>
      <c r="M160">
        <f t="shared" si="29"/>
        <v>-4.5585236864113164E-4</v>
      </c>
      <c r="N160">
        <f t="shared" si="35"/>
        <v>1.037785409633267</v>
      </c>
      <c r="O160">
        <f t="shared" si="30"/>
        <v>103778.5409633267</v>
      </c>
      <c r="P160">
        <v>0</v>
      </c>
      <c r="Q160">
        <f t="shared" si="31"/>
        <v>1.037785409633267</v>
      </c>
      <c r="R160">
        <f t="shared" si="32"/>
        <v>569.35453577086287</v>
      </c>
      <c r="S160">
        <f t="shared" si="33"/>
        <v>0.10455317647149244</v>
      </c>
      <c r="U160" s="29">
        <f t="shared" si="34"/>
        <v>1</v>
      </c>
    </row>
    <row r="161" spans="7:21" x14ac:dyDescent="0.35">
      <c r="G161">
        <v>-203</v>
      </c>
      <c r="H161">
        <f t="shared" si="24"/>
        <v>426.94757357321788</v>
      </c>
      <c r="I161">
        <f t="shared" si="25"/>
        <v>4.269475735732179E-4</v>
      </c>
      <c r="J161">
        <f t="shared" si="26"/>
        <v>79.090662009889627</v>
      </c>
      <c r="K161">
        <f t="shared" si="27"/>
        <v>7.9090662009889623E-2</v>
      </c>
      <c r="L161">
        <f t="shared" si="28"/>
        <v>1.4165385574689048E-3</v>
      </c>
      <c r="M161">
        <f t="shared" si="29"/>
        <v>-4.5563038256161336E-4</v>
      </c>
      <c r="N161">
        <f t="shared" si="35"/>
        <v>1.0346030284174597</v>
      </c>
      <c r="O161">
        <f t="shared" si="30"/>
        <v>103460.30284174597</v>
      </c>
      <c r="P161">
        <v>0</v>
      </c>
      <c r="Q161">
        <f t="shared" si="31"/>
        <v>1.0346030284174597</v>
      </c>
      <c r="R161">
        <f t="shared" si="32"/>
        <v>569.144570741493</v>
      </c>
      <c r="S161">
        <f t="shared" si="33"/>
        <v>9.9773156732907986E-2</v>
      </c>
      <c r="U161" s="29">
        <f t="shared" si="34"/>
        <v>1</v>
      </c>
    </row>
    <row r="162" spans="7:21" x14ac:dyDescent="0.35">
      <c r="G162">
        <v>-202</v>
      </c>
      <c r="H162">
        <f t="shared" si="24"/>
        <v>427.91193530416626</v>
      </c>
      <c r="I162">
        <f t="shared" si="25"/>
        <v>4.2791193530416626E-4</v>
      </c>
      <c r="J162">
        <f t="shared" si="26"/>
        <v>79.287403476204744</v>
      </c>
      <c r="K162">
        <f t="shared" si="27"/>
        <v>7.9287403476204749E-2</v>
      </c>
      <c r="L162">
        <f t="shared" si="28"/>
        <v>1.3532565598909029E-3</v>
      </c>
      <c r="M162">
        <f t="shared" si="29"/>
        <v>-4.5539648602211741E-4</v>
      </c>
      <c r="N162">
        <f t="shared" si="35"/>
        <v>1.0315729368593256</v>
      </c>
      <c r="O162">
        <f t="shared" si="30"/>
        <v>103157.29368593256</v>
      </c>
      <c r="P162">
        <v>0</v>
      </c>
      <c r="Q162">
        <f t="shared" si="31"/>
        <v>1.0315729368593256</v>
      </c>
      <c r="R162">
        <f t="shared" si="32"/>
        <v>568.94419116176505</v>
      </c>
      <c r="S162">
        <f t="shared" si="33"/>
        <v>9.5036765821401262E-2</v>
      </c>
      <c r="U162" s="29">
        <f t="shared" si="34"/>
        <v>1</v>
      </c>
    </row>
    <row r="163" spans="7:21" x14ac:dyDescent="0.35">
      <c r="G163">
        <v>-201</v>
      </c>
      <c r="H163">
        <f t="shared" si="24"/>
        <v>428.83321544273548</v>
      </c>
      <c r="I163">
        <f t="shared" si="25"/>
        <v>4.2883321544273548E-4</v>
      </c>
      <c r="J163">
        <f t="shared" si="26"/>
        <v>79.475355776189602</v>
      </c>
      <c r="K163">
        <f t="shared" si="27"/>
        <v>7.9475355776189596E-2</v>
      </c>
      <c r="L163">
        <f t="shared" si="28"/>
        <v>1.2900070479433866E-3</v>
      </c>
      <c r="M163">
        <f t="shared" si="29"/>
        <v>-4.5515366479267346E-4</v>
      </c>
      <c r="N163">
        <f t="shared" si="35"/>
        <v>1.0286928436734863</v>
      </c>
      <c r="O163">
        <f t="shared" si="30"/>
        <v>102869.28436734863</v>
      </c>
      <c r="P163">
        <v>0</v>
      </c>
      <c r="Q163">
        <f t="shared" si="31"/>
        <v>1.0286928436734863</v>
      </c>
      <c r="R163">
        <f t="shared" si="32"/>
        <v>568.7533108233074</v>
      </c>
      <c r="S163">
        <f t="shared" si="33"/>
        <v>9.0341931016666349E-2</v>
      </c>
      <c r="U163" s="29">
        <f t="shared" si="34"/>
        <v>1</v>
      </c>
    </row>
    <row r="164" spans="7:21" x14ac:dyDescent="0.35">
      <c r="G164">
        <v>-200</v>
      </c>
      <c r="H164">
        <f t="shared" si="24"/>
        <v>429.71143610473649</v>
      </c>
      <c r="I164">
        <f t="shared" si="25"/>
        <v>4.2971143610473652E-4</v>
      </c>
      <c r="J164">
        <f t="shared" si="26"/>
        <v>79.654523421737295</v>
      </c>
      <c r="K164">
        <f t="shared" si="27"/>
        <v>7.9654523421737289E-2</v>
      </c>
      <c r="L164">
        <f t="shared" si="28"/>
        <v>1.2267912611666264E-3</v>
      </c>
      <c r="M164">
        <f t="shared" si="29"/>
        <v>-4.5490476323898542E-4</v>
      </c>
      <c r="N164">
        <f t="shared" si="35"/>
        <v>1.0259605801292704</v>
      </c>
      <c r="O164">
        <f t="shared" si="30"/>
        <v>102596.05801292704</v>
      </c>
      <c r="P164">
        <v>0</v>
      </c>
      <c r="Q164">
        <f t="shared" si="31"/>
        <v>1.0259605801292704</v>
      </c>
      <c r="R164">
        <f t="shared" si="32"/>
        <v>568.57184764511862</v>
      </c>
      <c r="S164">
        <f t="shared" si="33"/>
        <v>8.5686601002887275E-2</v>
      </c>
      <c r="U164" s="29">
        <f t="shared" si="34"/>
        <v>1</v>
      </c>
    </row>
    <row r="165" spans="7:21" x14ac:dyDescent="0.35">
      <c r="G165">
        <v>-199</v>
      </c>
      <c r="H165">
        <f t="shared" si="24"/>
        <v>430.54662024984361</v>
      </c>
      <c r="I165">
        <f t="shared" si="25"/>
        <v>4.3054662024984364E-4</v>
      </c>
      <c r="J165">
        <f t="shared" si="26"/>
        <v>79.824911096899314</v>
      </c>
      <c r="K165">
        <f t="shared" si="27"/>
        <v>7.982491109689932E-2</v>
      </c>
      <c r="L165">
        <f t="shared" si="28"/>
        <v>1.1636100440501006E-3</v>
      </c>
      <c r="M165">
        <f t="shared" si="29"/>
        <v>-4.5465248431811149E-4</v>
      </c>
      <c r="N165">
        <f t="shared" si="35"/>
        <v>1.0233740970609264</v>
      </c>
      <c r="O165">
        <f t="shared" si="30"/>
        <v>102337.40970609264</v>
      </c>
      <c r="P165">
        <v>0</v>
      </c>
      <c r="Q165">
        <f t="shared" si="31"/>
        <v>1.0233740970609264</v>
      </c>
      <c r="R165">
        <f t="shared" si="32"/>
        <v>568.39972363279094</v>
      </c>
      <c r="S165">
        <f t="shared" si="33"/>
        <v>8.1068744845384039E-2</v>
      </c>
      <c r="U165" s="29">
        <f t="shared" si="34"/>
        <v>1</v>
      </c>
    </row>
    <row r="166" spans="7:21" x14ac:dyDescent="0.35">
      <c r="G166">
        <v>-198</v>
      </c>
      <c r="H166">
        <f t="shared" si="24"/>
        <v>431.33879141264919</v>
      </c>
      <c r="I166">
        <f t="shared" si="25"/>
        <v>4.313387914126492E-4</v>
      </c>
      <c r="J166">
        <f t="shared" si="26"/>
        <v>79.986523603017389</v>
      </c>
      <c r="K166">
        <f t="shared" si="27"/>
        <v>7.998652360301739E-2</v>
      </c>
      <c r="L166">
        <f t="shared" si="28"/>
        <v>1.1004638656725851E-3</v>
      </c>
      <c r="M166">
        <f t="shared" si="29"/>
        <v>-4.5439938955400545E-4</v>
      </c>
      <c r="N166">
        <f t="shared" si="35"/>
        <v>1.0209314620564016</v>
      </c>
      <c r="O166">
        <f t="shared" si="30"/>
        <v>102093.14620564017</v>
      </c>
      <c r="P166">
        <v>0</v>
      </c>
      <c r="Q166">
        <f t="shared" si="31"/>
        <v>1.0209314620564016</v>
      </c>
      <c r="R166">
        <f t="shared" si="32"/>
        <v>568.23686483973711</v>
      </c>
      <c r="S166">
        <f t="shared" si="33"/>
        <v>7.6486350976634782E-2</v>
      </c>
      <c r="U166" s="29">
        <f t="shared" si="34"/>
        <v>1</v>
      </c>
    </row>
    <row r="167" spans="7:21" x14ac:dyDescent="0.35">
      <c r="G167">
        <v>-197</v>
      </c>
      <c r="H167">
        <f t="shared" si="24"/>
        <v>432.08797344708836</v>
      </c>
      <c r="I167">
        <f t="shared" si="25"/>
        <v>4.3208797344708834E-4</v>
      </c>
      <c r="J167">
        <f t="shared" si="26"/>
        <v>80.139365806583029</v>
      </c>
      <c r="K167">
        <f t="shared" si="27"/>
        <v>8.0139365806583027E-2</v>
      </c>
      <c r="L167">
        <f t="shared" si="28"/>
        <v>1.0373528393456399E-3</v>
      </c>
      <c r="M167">
        <f t="shared" si="29"/>
        <v>-4.5414789921521164E-4</v>
      </c>
      <c r="N167">
        <f t="shared" si="35"/>
        <v>1.01863085681862</v>
      </c>
      <c r="O167">
        <f t="shared" si="30"/>
        <v>101863.08568186199</v>
      </c>
      <c r="P167">
        <v>0</v>
      </c>
      <c r="Q167">
        <f t="shared" si="31"/>
        <v>1.01863085681862</v>
      </c>
      <c r="R167">
        <f t="shared" si="32"/>
        <v>568.08320133040127</v>
      </c>
      <c r="S167">
        <f t="shared" si="33"/>
        <v>7.193742619250304E-2</v>
      </c>
      <c r="U167" s="29">
        <f t="shared" si="34"/>
        <v>1</v>
      </c>
    </row>
    <row r="168" spans="7:21" x14ac:dyDescent="0.35">
      <c r="G168">
        <v>-196</v>
      </c>
      <c r="H168">
        <f t="shared" si="24"/>
        <v>432.79419028423757</v>
      </c>
      <c r="I168">
        <f t="shared" si="25"/>
        <v>4.3279419028423755E-4</v>
      </c>
      <c r="J168">
        <f t="shared" si="26"/>
        <v>80.283442589825484</v>
      </c>
      <c r="K168">
        <f t="shared" si="27"/>
        <v>8.0283442589825477E-2</v>
      </c>
      <c r="L168">
        <f t="shared" si="28"/>
        <v>9.7427674223241609E-4</v>
      </c>
      <c r="M168">
        <f t="shared" si="29"/>
        <v>-4.5390029250839395E-4</v>
      </c>
      <c r="N168">
        <f t="shared" si="35"/>
        <v>1.0164705746935614</v>
      </c>
      <c r="O168">
        <f t="shared" si="30"/>
        <v>101647.05746935614</v>
      </c>
      <c r="P168">
        <v>0</v>
      </c>
      <c r="Q168">
        <f t="shared" si="31"/>
        <v>1.0164705746935614</v>
      </c>
      <c r="R168">
        <f t="shared" si="32"/>
        <v>567.93866714543924</v>
      </c>
      <c r="S168">
        <f t="shared" si="33"/>
        <v>6.7419994656575555E-2</v>
      </c>
      <c r="U168" s="29">
        <f t="shared" si="34"/>
        <v>1</v>
      </c>
    </row>
    <row r="169" spans="7:21" x14ac:dyDescent="0.35">
      <c r="G169">
        <v>-195</v>
      </c>
      <c r="H169">
        <f t="shared" si="24"/>
        <v>433.45746570346847</v>
      </c>
      <c r="I169">
        <f t="shared" si="25"/>
        <v>4.3345746570346846E-4</v>
      </c>
      <c r="J169">
        <f t="shared" si="26"/>
        <v>80.418758804024421</v>
      </c>
      <c r="K169">
        <f t="shared" si="27"/>
        <v>8.0418758804024423E-2</v>
      </c>
      <c r="L169">
        <f t="shared" si="28"/>
        <v>9.112350349395836E-4</v>
      </c>
      <c r="M169">
        <f t="shared" si="29"/>
        <v>-4.5365870784020259E-4</v>
      </c>
      <c r="N169">
        <f t="shared" si="35"/>
        <v>1.0144490183598782</v>
      </c>
      <c r="O169">
        <f t="shared" si="30"/>
        <v>101444.90183598782</v>
      </c>
      <c r="P169">
        <v>0</v>
      </c>
      <c r="Q169">
        <f t="shared" si="31"/>
        <v>1.0144490183598782</v>
      </c>
      <c r="R169">
        <f t="shared" si="32"/>
        <v>567.80320026885454</v>
      </c>
      <c r="S169">
        <f t="shared" si="33"/>
        <v>6.2932096912925131E-2</v>
      </c>
      <c r="U169" s="29">
        <f t="shared" si="34"/>
        <v>1</v>
      </c>
    </row>
    <row r="170" spans="7:21" x14ac:dyDescent="0.35">
      <c r="G170">
        <v>-194</v>
      </c>
      <c r="H170">
        <f t="shared" si="24"/>
        <v>434.07782311694075</v>
      </c>
      <c r="I170">
        <f t="shared" si="25"/>
        <v>4.3407782311694076E-4</v>
      </c>
      <c r="J170">
        <f t="shared" si="26"/>
        <v>80.545319225543807</v>
      </c>
      <c r="K170">
        <f t="shared" si="27"/>
        <v>8.054531922554381E-2</v>
      </c>
      <c r="L170">
        <f t="shared" si="28"/>
        <v>8.4822688107288879E-4</v>
      </c>
      <c r="M170">
        <f t="shared" si="29"/>
        <v>-4.534251431669216E-4</v>
      </c>
      <c r="N170">
        <f t="shared" si="35"/>
        <v>1.0125646976751199</v>
      </c>
      <c r="O170">
        <f t="shared" si="30"/>
        <v>101256.469767512</v>
      </c>
      <c r="P170">
        <v>0</v>
      </c>
      <c r="Q170">
        <f t="shared" si="31"/>
        <v>1.0125646976751199</v>
      </c>
      <c r="R170">
        <f t="shared" si="32"/>
        <v>567.67674259707462</v>
      </c>
      <c r="S170">
        <f t="shared" si="33"/>
        <v>5.8471788906224738E-2</v>
      </c>
      <c r="U170" s="29">
        <f t="shared" si="34"/>
        <v>1</v>
      </c>
    </row>
    <row r="171" spans="7:21" x14ac:dyDescent="0.35">
      <c r="G171">
        <v>-193</v>
      </c>
      <c r="H171">
        <f t="shared" si="24"/>
        <v>434.65528536740709</v>
      </c>
      <c r="I171">
        <f t="shared" si="25"/>
        <v>4.346552853674071E-4</v>
      </c>
      <c r="J171">
        <f t="shared" si="26"/>
        <v>80.663128514581715</v>
      </c>
      <c r="K171">
        <f t="shared" si="27"/>
        <v>8.0663128514581711E-2</v>
      </c>
      <c r="L171">
        <f t="shared" si="28"/>
        <v>7.8525116674414968E-4</v>
      </c>
      <c r="M171">
        <f t="shared" si="29"/>
        <v>-4.5320145629949203E-4</v>
      </c>
      <c r="N171">
        <f t="shared" si="35"/>
        <v>1.0108162276740171</v>
      </c>
      <c r="O171">
        <f t="shared" si="30"/>
        <v>101081.62276740171</v>
      </c>
      <c r="P171">
        <v>0</v>
      </c>
      <c r="Q171">
        <f t="shared" si="31"/>
        <v>1.0108162276740171</v>
      </c>
      <c r="R171">
        <f t="shared" si="32"/>
        <v>567.55923990995609</v>
      </c>
      <c r="S171">
        <f t="shared" si="33"/>
        <v>5.4037141008740991E-2</v>
      </c>
      <c r="U171" s="29">
        <f t="shared" si="34"/>
        <v>1</v>
      </c>
    </row>
    <row r="172" spans="7:21" x14ac:dyDescent="0.35">
      <c r="G172">
        <v>-192</v>
      </c>
      <c r="H172">
        <f t="shared" si="24"/>
        <v>435.18987453929924</v>
      </c>
      <c r="I172">
        <f t="shared" si="25"/>
        <v>4.3518987453929926E-4</v>
      </c>
      <c r="J172">
        <f t="shared" si="26"/>
        <v>80.772191176629505</v>
      </c>
      <c r="K172">
        <f t="shared" si="27"/>
        <v>8.077219117662951E-2</v>
      </c>
      <c r="L172">
        <f t="shared" si="28"/>
        <v>7.2230652003588689E-4</v>
      </c>
      <c r="M172">
        <f t="shared" si="29"/>
        <v>-4.5298936534093697E-4</v>
      </c>
      <c r="N172">
        <f t="shared" si="35"/>
        <v>1.00920232671462</v>
      </c>
      <c r="O172">
        <f t="shared" si="30"/>
        <v>100920.232671462</v>
      </c>
      <c r="P172">
        <v>0</v>
      </c>
      <c r="Q172">
        <f t="shared" si="31"/>
        <v>1.00920232671462</v>
      </c>
      <c r="R172">
        <f t="shared" si="32"/>
        <v>567.45064184370972</v>
      </c>
      <c r="S172">
        <f t="shared" si="33"/>
        <v>4.9626237054023976E-2</v>
      </c>
      <c r="U172" s="29">
        <f t="shared" si="34"/>
        <v>1</v>
      </c>
    </row>
    <row r="173" spans="7:21" x14ac:dyDescent="0.35">
      <c r="G173">
        <v>-191</v>
      </c>
      <c r="H173">
        <f t="shared" si="24"/>
        <v>435.68161178306462</v>
      </c>
      <c r="I173">
        <f t="shared" si="25"/>
        <v>4.3568161178306463E-4</v>
      </c>
      <c r="J173">
        <f t="shared" si="26"/>
        <v>80.872511526634497</v>
      </c>
      <c r="K173">
        <f t="shared" si="27"/>
        <v>8.0872511526634494E-2</v>
      </c>
      <c r="L173">
        <f t="shared" si="28"/>
        <v>6.5939133040520119E-4</v>
      </c>
      <c r="M173">
        <f t="shared" si="29"/>
        <v>-4.5279044903454957E-4</v>
      </c>
      <c r="N173">
        <f t="shared" si="35"/>
        <v>1.0077218147683871</v>
      </c>
      <c r="O173">
        <f t="shared" si="30"/>
        <v>100772.18147683871</v>
      </c>
      <c r="P173">
        <v>0</v>
      </c>
      <c r="Q173">
        <f t="shared" si="31"/>
        <v>1.0077218147683871</v>
      </c>
      <c r="R173">
        <f t="shared" si="32"/>
        <v>567.35090186572995</v>
      </c>
      <c r="S173">
        <f t="shared" si="33"/>
        <v>4.523717337614129E-2</v>
      </c>
      <c r="U173" s="29">
        <f t="shared" si="34"/>
        <v>1</v>
      </c>
    </row>
    <row r="174" spans="7:21" x14ac:dyDescent="0.35">
      <c r="G174">
        <v>-190</v>
      </c>
      <c r="H174">
        <f t="shared" si="24"/>
        <v>436.13051715271308</v>
      </c>
      <c r="I174">
        <f t="shared" si="25"/>
        <v>4.3613051715271308E-4</v>
      </c>
      <c r="J174">
        <f t="shared" si="26"/>
        <v>80.96409365585744</v>
      </c>
      <c r="K174">
        <f t="shared" si="27"/>
        <v>8.0964093655857439E-2</v>
      </c>
      <c r="L174">
        <f t="shared" si="28"/>
        <v>5.9650376803929153E-4</v>
      </c>
      <c r="M174">
        <f t="shared" si="29"/>
        <v>-4.5260614721282682E-4</v>
      </c>
      <c r="N174">
        <f t="shared" si="35"/>
        <v>1.0063736118506883</v>
      </c>
      <c r="O174">
        <f t="shared" si="30"/>
        <v>100637.36118506883</v>
      </c>
      <c r="P174">
        <v>0</v>
      </c>
      <c r="Q174">
        <f t="shared" si="31"/>
        <v>1.0063736118506883</v>
      </c>
      <c r="R174">
        <f t="shared" si="32"/>
        <v>567.25997725132629</v>
      </c>
      <c r="S174">
        <f t="shared" si="33"/>
        <v>4.0868057854803047E-2</v>
      </c>
      <c r="U174" s="29">
        <f t="shared" si="34"/>
        <v>1</v>
      </c>
    </row>
    <row r="175" spans="7:21" x14ac:dyDescent="0.35">
      <c r="G175">
        <v>-189</v>
      </c>
      <c r="H175">
        <f t="shared" si="24"/>
        <v>436.53660945654099</v>
      </c>
      <c r="I175">
        <f t="shared" si="25"/>
        <v>4.3653660945654096E-4</v>
      </c>
      <c r="J175">
        <f t="shared" si="26"/>
        <v>81.046941401418451</v>
      </c>
      <c r="K175">
        <f t="shared" si="27"/>
        <v>8.1046941401418451E-2</v>
      </c>
      <c r="L175">
        <f t="shared" si="28"/>
        <v>5.3364180314862113E-4</v>
      </c>
      <c r="M175">
        <f t="shared" si="29"/>
        <v>-4.5243776114349782E-4</v>
      </c>
      <c r="N175">
        <f t="shared" si="35"/>
        <v>1.0051567365884351</v>
      </c>
      <c r="O175">
        <f t="shared" si="30"/>
        <v>100515.6736588435</v>
      </c>
      <c r="P175">
        <v>0</v>
      </c>
      <c r="Q175">
        <f t="shared" si="31"/>
        <v>1.0051567365884351</v>
      </c>
      <c r="R175">
        <f t="shared" si="32"/>
        <v>567.17782906234265</v>
      </c>
      <c r="S175">
        <f t="shared" si="33"/>
        <v>3.6517008965025563E-2</v>
      </c>
      <c r="U175" s="29">
        <f t="shared" si="34"/>
        <v>1</v>
      </c>
    </row>
    <row r="176" spans="7:21" x14ac:dyDescent="0.35">
      <c r="G176">
        <v>-188</v>
      </c>
      <c r="H176">
        <f t="shared" si="24"/>
        <v>436.89990612098921</v>
      </c>
      <c r="I176">
        <f t="shared" si="25"/>
        <v>4.368999061209892E-4</v>
      </c>
      <c r="J176">
        <f t="shared" si="26"/>
        <v>81.121058318522429</v>
      </c>
      <c r="K176">
        <f t="shared" si="27"/>
        <v>8.1121058318522427E-2</v>
      </c>
      <c r="L176">
        <f t="shared" si="28"/>
        <v>4.7080322521202421E-4</v>
      </c>
      <c r="M176">
        <f t="shared" si="29"/>
        <v>-4.522864539662307E-4</v>
      </c>
      <c r="N176">
        <f t="shared" si="35"/>
        <v>1.0040703049219006</v>
      </c>
      <c r="O176">
        <f t="shared" si="30"/>
        <v>100407.03049219007</v>
      </c>
      <c r="P176">
        <v>0</v>
      </c>
      <c r="Q176">
        <f t="shared" si="31"/>
        <v>1.0040703049219006</v>
      </c>
      <c r="R176">
        <f t="shared" si="32"/>
        <v>567.10442212766043</v>
      </c>
      <c r="S176">
        <f t="shared" si="33"/>
        <v>3.2182154831982987E-2</v>
      </c>
      <c r="U176" s="29">
        <f t="shared" si="34"/>
        <v>1</v>
      </c>
    </row>
    <row r="177" spans="7:21" x14ac:dyDescent="0.35">
      <c r="G177">
        <v>-187</v>
      </c>
      <c r="H177">
        <f t="shared" si="24"/>
        <v>437.22042306760369</v>
      </c>
      <c r="I177">
        <f t="shared" si="25"/>
        <v>4.3722042306760367E-4</v>
      </c>
      <c r="J177">
        <f t="shared" si="26"/>
        <v>81.186447655357426</v>
      </c>
      <c r="K177">
        <f t="shared" si="27"/>
        <v>8.118644765535743E-2</v>
      </c>
      <c r="L177">
        <f t="shared" si="28"/>
        <v>4.0798566216115884E-4</v>
      </c>
      <c r="M177">
        <f t="shared" si="29"/>
        <v>-4.5215325100916626E-4</v>
      </c>
      <c r="N177">
        <f t="shared" si="35"/>
        <v>1.0031135289380342</v>
      </c>
      <c r="O177">
        <f t="shared" si="30"/>
        <v>100311.35289380341</v>
      </c>
      <c r="P177">
        <v>0</v>
      </c>
      <c r="Q177">
        <f t="shared" si="31"/>
        <v>1.0031135289380342</v>
      </c>
      <c r="R177">
        <f t="shared" si="32"/>
        <v>567.0397250255769</v>
      </c>
      <c r="S177">
        <f t="shared" si="33"/>
        <v>2.7861632289510937E-2</v>
      </c>
      <c r="U177" s="29">
        <f t="shared" si="34"/>
        <v>1</v>
      </c>
    </row>
    <row r="178" spans="7:21" x14ac:dyDescent="0.35">
      <c r="G178">
        <v>-186</v>
      </c>
      <c r="H178">
        <f t="shared" si="24"/>
        <v>437.49817460305559</v>
      </c>
      <c r="I178">
        <f t="shared" si="25"/>
        <v>4.3749817460305557E-4</v>
      </c>
      <c r="J178">
        <f t="shared" si="26"/>
        <v>81.243112330657596</v>
      </c>
      <c r="K178">
        <f t="shared" si="27"/>
        <v>8.1243112330657591E-2</v>
      </c>
      <c r="L178">
        <f t="shared" si="28"/>
        <v>3.4518659952099685E-4</v>
      </c>
      <c r="M178">
        <f t="shared" si="29"/>
        <v>-4.5203904017165897E-4</v>
      </c>
      <c r="N178">
        <f t="shared" si="35"/>
        <v>1.0022857158328893</v>
      </c>
      <c r="O178">
        <f t="shared" si="30"/>
        <v>100228.57158328893</v>
      </c>
      <c r="P178">
        <v>0</v>
      </c>
      <c r="Q178">
        <f t="shared" si="31"/>
        <v>1.0022857158328893</v>
      </c>
      <c r="R178">
        <f t="shared" si="32"/>
        <v>566.98371006805485</v>
      </c>
      <c r="S178">
        <f t="shared" si="33"/>
        <v>2.3553585943070356E-2</v>
      </c>
      <c r="U178" s="29">
        <f t="shared" si="34"/>
        <v>1</v>
      </c>
    </row>
    <row r="179" spans="7:21" x14ac:dyDescent="0.35">
      <c r="G179">
        <v>-185</v>
      </c>
      <c r="H179">
        <f t="shared" si="24"/>
        <v>437.73317332219324</v>
      </c>
      <c r="I179">
        <f t="shared" si="25"/>
        <v>4.3773317332219323E-4</v>
      </c>
      <c r="J179">
        <f t="shared" si="26"/>
        <v>81.291054913924398</v>
      </c>
      <c r="K179">
        <f t="shared" si="27"/>
        <v>8.1291054913924396E-2</v>
      </c>
      <c r="L179">
        <f t="shared" si="28"/>
        <v>2.8240339949715533E-4</v>
      </c>
      <c r="M179">
        <f t="shared" si="29"/>
        <v>-4.5194457218902269E-4</v>
      </c>
      <c r="N179">
        <f t="shared" si="35"/>
        <v>1.0015862670010267</v>
      </c>
      <c r="O179">
        <f t="shared" si="30"/>
        <v>100158.62670010267</v>
      </c>
      <c r="P179">
        <v>0</v>
      </c>
      <c r="Q179">
        <f t="shared" si="31"/>
        <v>1.0015862670010267</v>
      </c>
      <c r="R179">
        <f t="shared" si="32"/>
        <v>566.93635328683604</v>
      </c>
      <c r="S179">
        <f t="shared" si="33"/>
        <v>1.9256167235599017E-2</v>
      </c>
      <c r="U179" s="29">
        <f t="shared" si="34"/>
        <v>1</v>
      </c>
    </row>
    <row r="180" spans="7:21" x14ac:dyDescent="0.35">
      <c r="G180">
        <v>-184</v>
      </c>
      <c r="H180">
        <f t="shared" si="24"/>
        <v>437.92543002408729</v>
      </c>
      <c r="I180">
        <f t="shared" si="25"/>
        <v>4.3792543002408728E-4</v>
      </c>
      <c r="J180">
        <f t="shared" si="26"/>
        <v>81.330277608298999</v>
      </c>
      <c r="K180">
        <f t="shared" si="27"/>
        <v>8.1330277608299001E-2</v>
      </c>
      <c r="L180">
        <f t="shared" si="28"/>
        <v>2.1963332002645773E-4</v>
      </c>
      <c r="M180">
        <f t="shared" si="29"/>
        <v>-4.5187046093325017E-4</v>
      </c>
      <c r="N180">
        <f t="shared" si="35"/>
        <v>1.0010146772500497</v>
      </c>
      <c r="O180">
        <f t="shared" si="30"/>
        <v>100101.46772500497</v>
      </c>
      <c r="P180">
        <v>0</v>
      </c>
      <c r="Q180">
        <f t="shared" si="31"/>
        <v>1.0010146772500497</v>
      </c>
      <c r="R180">
        <f t="shared" si="32"/>
        <v>566.89763442141577</v>
      </c>
      <c r="S180">
        <f t="shared" si="33"/>
        <v>1.4967533517152498E-2</v>
      </c>
      <c r="U180" s="29">
        <f t="shared" si="34"/>
        <v>1</v>
      </c>
    </row>
    <row r="181" spans="7:21" x14ac:dyDescent="0.35">
      <c r="G181">
        <v>-183</v>
      </c>
      <c r="H181">
        <f t="shared" si="24"/>
        <v>438.07495364104631</v>
      </c>
      <c r="I181">
        <f t="shared" si="25"/>
        <v>4.3807495364104633E-4</v>
      </c>
      <c r="J181">
        <f t="shared" si="26"/>
        <v>81.360782236080453</v>
      </c>
      <c r="K181">
        <f t="shared" si="27"/>
        <v>8.1360782236080453E-2</v>
      </c>
      <c r="L181">
        <f t="shared" si="28"/>
        <v>1.5687353378572854E-4</v>
      </c>
      <c r="M181">
        <f t="shared" si="29"/>
        <v>-4.5181718361085631E-4</v>
      </c>
      <c r="N181">
        <f t="shared" si="35"/>
        <v>1.0005705341386493</v>
      </c>
      <c r="O181">
        <f t="shared" si="30"/>
        <v>100057.05341386492</v>
      </c>
      <c r="P181">
        <v>0</v>
      </c>
      <c r="Q181">
        <f t="shared" si="31"/>
        <v>1.0005705341386493</v>
      </c>
      <c r="R181">
        <f t="shared" si="32"/>
        <v>566.86753690887281</v>
      </c>
      <c r="S181">
        <f t="shared" si="33"/>
        <v>1.068584711683317E-2</v>
      </c>
      <c r="U181" s="29">
        <f t="shared" si="34"/>
        <v>1</v>
      </c>
    </row>
    <row r="182" spans="7:21" x14ac:dyDescent="0.35">
      <c r="G182">
        <v>-182</v>
      </c>
      <c r="H182">
        <f t="shared" si="24"/>
        <v>438.18175118057246</v>
      </c>
      <c r="I182">
        <f t="shared" si="25"/>
        <v>4.3818175118057244E-4</v>
      </c>
      <c r="J182">
        <f t="shared" si="26"/>
        <v>81.382570226884027</v>
      </c>
      <c r="K182">
        <f t="shared" si="27"/>
        <v>8.1382570226884027E-2</v>
      </c>
      <c r="L182">
        <f t="shared" si="28"/>
        <v>9.4121147173109598E-5</v>
      </c>
      <c r="M182">
        <f t="shared" si="29"/>
        <v>-4.5178508095999881E-4</v>
      </c>
      <c r="N182">
        <f t="shared" si="35"/>
        <v>1.0002535174368363</v>
      </c>
      <c r="O182">
        <f t="shared" si="30"/>
        <v>100025.35174368363</v>
      </c>
      <c r="P182">
        <v>0</v>
      </c>
      <c r="Q182">
        <f t="shared" si="31"/>
        <v>1.0002535174368363</v>
      </c>
      <c r="R182">
        <f t="shared" si="32"/>
        <v>566.84604787555463</v>
      </c>
      <c r="S182">
        <f t="shared" si="33"/>
        <v>6.409274417748384E-3</v>
      </c>
      <c r="U182" s="29">
        <f t="shared" si="34"/>
        <v>1</v>
      </c>
    </row>
    <row r="183" spans="7:21" x14ac:dyDescent="0.35">
      <c r="G183">
        <v>-181</v>
      </c>
      <c r="H183">
        <f t="shared" si="24"/>
        <v>438.24582768023998</v>
      </c>
      <c r="I183">
        <f t="shared" si="25"/>
        <v>4.3824582768023997E-4</v>
      </c>
      <c r="J183">
        <f t="shared" si="26"/>
        <v>81.39564260843585</v>
      </c>
      <c r="K183">
        <f t="shared" si="27"/>
        <v>8.1395642608435848E-2</v>
      </c>
      <c r="L183">
        <f t="shared" si="28"/>
        <v>3.1373219261998653E-5</v>
      </c>
      <c r="M183">
        <f t="shared" si="29"/>
        <v>-4.5177435737278057E-4</v>
      </c>
      <c r="N183">
        <f t="shared" si="35"/>
        <v>1.000063398707246</v>
      </c>
      <c r="O183">
        <f t="shared" si="30"/>
        <v>100006.33987072461</v>
      </c>
      <c r="P183">
        <v>0</v>
      </c>
      <c r="Q183">
        <f t="shared" si="31"/>
        <v>1.000063398707246</v>
      </c>
      <c r="R183">
        <f t="shared" si="32"/>
        <v>566.83315813061131</v>
      </c>
      <c r="S183">
        <f t="shared" si="33"/>
        <v>2.1359849338177393E-3</v>
      </c>
      <c r="U183" s="29">
        <f t="shared" si="34"/>
        <v>1</v>
      </c>
    </row>
    <row r="184" spans="7:21" x14ac:dyDescent="0.35">
      <c r="G184">
        <v>-180</v>
      </c>
      <c r="H184">
        <f t="shared" si="24"/>
        <v>438.26718617547715</v>
      </c>
      <c r="I184">
        <f t="shared" si="25"/>
        <v>4.3826718617547716E-4</v>
      </c>
      <c r="J184">
        <f t="shared" si="26"/>
        <v>81.40000000000002</v>
      </c>
      <c r="K184">
        <f t="shared" si="27"/>
        <v>8.1400000000000014E-2</v>
      </c>
      <c r="L184">
        <f t="shared" si="28"/>
        <v>-3.1373219261998653E-5</v>
      </c>
      <c r="M184">
        <f t="shared" si="29"/>
        <v>-4.5178508095999881E-4</v>
      </c>
      <c r="N184">
        <f t="shared" si="35"/>
        <v>1.0000000410066743</v>
      </c>
      <c r="O184">
        <f t="shared" si="30"/>
        <v>100000.00410066743</v>
      </c>
      <c r="P184">
        <v>0</v>
      </c>
      <c r="Q184">
        <f t="shared" si="31"/>
        <v>1.0000000410066743</v>
      </c>
      <c r="R184">
        <f t="shared" si="32"/>
        <v>566.82886216137911</v>
      </c>
      <c r="S184">
        <f t="shared" si="33"/>
        <v>-2.1358496113031492E-3</v>
      </c>
      <c r="U184" s="29">
        <f t="shared" si="34"/>
        <v>1</v>
      </c>
    </row>
    <row r="185" spans="7:21" x14ac:dyDescent="0.35">
      <c r="G185">
        <v>-179</v>
      </c>
      <c r="H185">
        <f t="shared" si="24"/>
        <v>438.24582768023998</v>
      </c>
      <c r="I185">
        <f t="shared" si="25"/>
        <v>4.3824582768023997E-4</v>
      </c>
      <c r="J185">
        <f t="shared" si="26"/>
        <v>81.39564260843585</v>
      </c>
      <c r="K185">
        <f t="shared" si="27"/>
        <v>8.1395642608435848E-2</v>
      </c>
      <c r="L185">
        <f t="shared" si="28"/>
        <v>-9.4121147173109598E-5</v>
      </c>
      <c r="M185">
        <f t="shared" si="29"/>
        <v>-4.5181718361085631E-4</v>
      </c>
      <c r="N185">
        <f t="shared" si="35"/>
        <v>1.000063398707246</v>
      </c>
      <c r="O185">
        <f t="shared" si="30"/>
        <v>100006.33987072461</v>
      </c>
      <c r="P185">
        <v>0</v>
      </c>
      <c r="Q185">
        <f t="shared" si="31"/>
        <v>1.000063398707246</v>
      </c>
      <c r="R185">
        <f t="shared" si="32"/>
        <v>566.83315813061131</v>
      </c>
      <c r="S185">
        <f t="shared" si="33"/>
        <v>-6.4080562034770465E-3</v>
      </c>
      <c r="U185" s="29">
        <f t="shared" si="34"/>
        <v>1</v>
      </c>
    </row>
    <row r="186" spans="7:21" x14ac:dyDescent="0.35">
      <c r="G186">
        <v>-178</v>
      </c>
      <c r="H186">
        <f t="shared" si="24"/>
        <v>438.18175118057246</v>
      </c>
      <c r="I186">
        <f t="shared" si="25"/>
        <v>4.3818175118057244E-4</v>
      </c>
      <c r="J186">
        <f t="shared" si="26"/>
        <v>81.382570226884027</v>
      </c>
      <c r="K186">
        <f t="shared" si="27"/>
        <v>8.1382570226884027E-2</v>
      </c>
      <c r="L186">
        <f t="shared" si="28"/>
        <v>-1.5687353378572854E-4</v>
      </c>
      <c r="M186">
        <f t="shared" si="29"/>
        <v>-4.5187046093325017E-4</v>
      </c>
      <c r="N186">
        <f t="shared" si="35"/>
        <v>1.0002535174368363</v>
      </c>
      <c r="O186">
        <f t="shared" si="30"/>
        <v>100025.35174368363</v>
      </c>
      <c r="P186">
        <v>0</v>
      </c>
      <c r="Q186">
        <f t="shared" si="31"/>
        <v>1.0002535174368363</v>
      </c>
      <c r="R186">
        <f t="shared" si="32"/>
        <v>566.84604787555463</v>
      </c>
      <c r="S186">
        <f t="shared" si="33"/>
        <v>-1.0682461456458939E-2</v>
      </c>
      <c r="U186" s="29">
        <f t="shared" si="34"/>
        <v>1</v>
      </c>
    </row>
    <row r="187" spans="7:21" x14ac:dyDescent="0.35">
      <c r="G187">
        <v>-177</v>
      </c>
      <c r="H187">
        <f t="shared" si="24"/>
        <v>438.07495364104631</v>
      </c>
      <c r="I187">
        <f t="shared" si="25"/>
        <v>4.3807495364104633E-4</v>
      </c>
      <c r="J187">
        <f t="shared" si="26"/>
        <v>81.360782236080453</v>
      </c>
      <c r="K187">
        <f t="shared" si="27"/>
        <v>8.1360782236080453E-2</v>
      </c>
      <c r="L187">
        <f t="shared" si="28"/>
        <v>-2.1963332002645773E-4</v>
      </c>
      <c r="M187">
        <f t="shared" si="29"/>
        <v>-4.5194457218902269E-4</v>
      </c>
      <c r="N187">
        <f t="shared" si="35"/>
        <v>1.0005705341386493</v>
      </c>
      <c r="O187">
        <f t="shared" si="30"/>
        <v>100057.05341386492</v>
      </c>
      <c r="P187">
        <v>0</v>
      </c>
      <c r="Q187">
        <f t="shared" si="31"/>
        <v>1.0005705341386493</v>
      </c>
      <c r="R187">
        <f t="shared" si="32"/>
        <v>566.86753690887281</v>
      </c>
      <c r="S187">
        <f t="shared" si="33"/>
        <v>-1.4960892528706094E-2</v>
      </c>
      <c r="U187" s="29">
        <f t="shared" si="34"/>
        <v>1</v>
      </c>
    </row>
    <row r="188" spans="7:21" x14ac:dyDescent="0.35">
      <c r="G188">
        <v>-176</v>
      </c>
      <c r="H188">
        <f t="shared" si="24"/>
        <v>437.92543002408729</v>
      </c>
      <c r="I188">
        <f t="shared" si="25"/>
        <v>4.3792543002408728E-4</v>
      </c>
      <c r="J188">
        <f t="shared" si="26"/>
        <v>81.330277608298999</v>
      </c>
      <c r="K188">
        <f t="shared" si="27"/>
        <v>8.1330277608299001E-2</v>
      </c>
      <c r="L188">
        <f t="shared" si="28"/>
        <v>-2.8240339949715533E-4</v>
      </c>
      <c r="M188">
        <f t="shared" si="29"/>
        <v>-4.5203904017165897E-4</v>
      </c>
      <c r="N188">
        <f t="shared" si="35"/>
        <v>1.0010146772500497</v>
      </c>
      <c r="O188">
        <f t="shared" si="30"/>
        <v>100101.46772500497</v>
      </c>
      <c r="P188">
        <v>0</v>
      </c>
      <c r="Q188">
        <f t="shared" si="31"/>
        <v>1.0010146772500497</v>
      </c>
      <c r="R188">
        <f t="shared" si="32"/>
        <v>566.89763442141577</v>
      </c>
      <c r="S188">
        <f t="shared" si="33"/>
        <v>-1.9245178039563091E-2</v>
      </c>
      <c r="U188" s="29">
        <f t="shared" si="34"/>
        <v>1</v>
      </c>
    </row>
    <row r="189" spans="7:21" x14ac:dyDescent="0.35">
      <c r="G189">
        <v>-175</v>
      </c>
      <c r="H189">
        <f t="shared" si="24"/>
        <v>437.73317332219324</v>
      </c>
      <c r="I189">
        <f t="shared" si="25"/>
        <v>4.3773317332219323E-4</v>
      </c>
      <c r="J189">
        <f t="shared" si="26"/>
        <v>81.291054913924398</v>
      </c>
      <c r="K189">
        <f t="shared" si="27"/>
        <v>8.1291054913924396E-2</v>
      </c>
      <c r="L189">
        <f t="shared" si="28"/>
        <v>-3.4518659952099685E-4</v>
      </c>
      <c r="M189">
        <f t="shared" si="29"/>
        <v>-4.5215325100916626E-4</v>
      </c>
      <c r="N189">
        <f t="shared" si="35"/>
        <v>1.0015862670010267</v>
      </c>
      <c r="O189">
        <f t="shared" si="30"/>
        <v>100158.62670010267</v>
      </c>
      <c r="P189">
        <v>0</v>
      </c>
      <c r="Q189">
        <f t="shared" si="31"/>
        <v>1.0015862670010267</v>
      </c>
      <c r="R189">
        <f t="shared" si="32"/>
        <v>566.93635328683604</v>
      </c>
      <c r="S189">
        <f t="shared" si="33"/>
        <v>-2.3537148985111351E-2</v>
      </c>
      <c r="U189" s="29">
        <f t="shared" si="34"/>
        <v>1</v>
      </c>
    </row>
    <row r="190" spans="7:21" x14ac:dyDescent="0.35">
      <c r="G190">
        <v>-174</v>
      </c>
      <c r="H190">
        <f t="shared" si="24"/>
        <v>437.49817460305559</v>
      </c>
      <c r="I190">
        <f t="shared" si="25"/>
        <v>4.3749817460305557E-4</v>
      </c>
      <c r="J190">
        <f t="shared" si="26"/>
        <v>81.243112330657596</v>
      </c>
      <c r="K190">
        <f t="shared" si="27"/>
        <v>8.1243112330657591E-2</v>
      </c>
      <c r="L190">
        <f t="shared" si="28"/>
        <v>-4.0798566216115884E-4</v>
      </c>
      <c r="M190">
        <f t="shared" si="29"/>
        <v>-4.522864539662307E-4</v>
      </c>
      <c r="N190">
        <f t="shared" si="35"/>
        <v>1.0022857158328893</v>
      </c>
      <c r="O190">
        <f t="shared" si="30"/>
        <v>100228.57158328893</v>
      </c>
      <c r="P190">
        <v>0</v>
      </c>
      <c r="Q190">
        <f t="shared" si="31"/>
        <v>1.0022857158328893</v>
      </c>
      <c r="R190">
        <f t="shared" si="32"/>
        <v>566.98371006805485</v>
      </c>
      <c r="S190">
        <f t="shared" si="33"/>
        <v>-2.7838639653408818E-2</v>
      </c>
      <c r="U190" s="29">
        <f t="shared" si="34"/>
        <v>1</v>
      </c>
    </row>
    <row r="191" spans="7:21" x14ac:dyDescent="0.35">
      <c r="G191">
        <v>-173</v>
      </c>
      <c r="H191">
        <f t="shared" si="24"/>
        <v>437.22042306760369</v>
      </c>
      <c r="I191">
        <f t="shared" si="25"/>
        <v>4.3722042306760367E-4</v>
      </c>
      <c r="J191">
        <f t="shared" si="26"/>
        <v>81.186447655357426</v>
      </c>
      <c r="K191">
        <f t="shared" si="27"/>
        <v>8.118644765535743E-2</v>
      </c>
      <c r="L191">
        <f t="shared" si="28"/>
        <v>-4.7080322521202421E-4</v>
      </c>
      <c r="M191">
        <f t="shared" si="29"/>
        <v>-4.5243776114421751E-4</v>
      </c>
      <c r="N191">
        <f t="shared" si="35"/>
        <v>1.0031135289380342</v>
      </c>
      <c r="O191">
        <f t="shared" si="30"/>
        <v>100311.35289380341</v>
      </c>
      <c r="P191">
        <v>0</v>
      </c>
      <c r="Q191">
        <f t="shared" si="31"/>
        <v>1.0031135289380342</v>
      </c>
      <c r="R191">
        <f t="shared" si="32"/>
        <v>567.0397250255769</v>
      </c>
      <c r="S191">
        <f t="shared" si="33"/>
        <v>-3.2151488540288695E-2</v>
      </c>
      <c r="U191" s="29">
        <f t="shared" si="34"/>
        <v>1</v>
      </c>
    </row>
    <row r="192" spans="7:21" x14ac:dyDescent="0.35">
      <c r="G192">
        <v>-172</v>
      </c>
      <c r="H192">
        <f t="shared" si="24"/>
        <v>436.89990612098921</v>
      </c>
      <c r="I192">
        <f t="shared" si="25"/>
        <v>4.368999061209892E-4</v>
      </c>
      <c r="J192">
        <f t="shared" si="26"/>
        <v>81.121058318522429</v>
      </c>
      <c r="K192">
        <f t="shared" si="27"/>
        <v>8.1121058318522427E-2</v>
      </c>
      <c r="L192">
        <f t="shared" si="28"/>
        <v>-5.3364180314872109E-4</v>
      </c>
      <c r="M192">
        <f t="shared" si="29"/>
        <v>-4.5260614721138732E-4</v>
      </c>
      <c r="N192">
        <f t="shared" si="35"/>
        <v>1.0040703049219006</v>
      </c>
      <c r="O192">
        <f t="shared" si="30"/>
        <v>100407.03049219007</v>
      </c>
      <c r="P192">
        <v>0</v>
      </c>
      <c r="Q192">
        <f t="shared" si="31"/>
        <v>1.0040703049219006</v>
      </c>
      <c r="R192">
        <f t="shared" si="32"/>
        <v>567.10442212766043</v>
      </c>
      <c r="S192">
        <f t="shared" si="33"/>
        <v>-3.6477539264970715E-2</v>
      </c>
      <c r="U192" s="29">
        <f t="shared" si="34"/>
        <v>1</v>
      </c>
    </row>
    <row r="193" spans="7:21" x14ac:dyDescent="0.35">
      <c r="G193">
        <v>-171</v>
      </c>
      <c r="H193">
        <f t="shared" si="24"/>
        <v>436.53660945654093</v>
      </c>
      <c r="I193">
        <f t="shared" si="25"/>
        <v>4.3653660945654091E-4</v>
      </c>
      <c r="J193">
        <f t="shared" si="26"/>
        <v>81.046941401418437</v>
      </c>
      <c r="K193">
        <f t="shared" si="27"/>
        <v>8.1046941401418438E-2</v>
      </c>
      <c r="L193">
        <f t="shared" si="28"/>
        <v>-5.9650376803919156E-4</v>
      </c>
      <c r="M193">
        <f t="shared" si="29"/>
        <v>-4.5279044903526932E-4</v>
      </c>
      <c r="N193">
        <f t="shared" si="35"/>
        <v>1.0051567365884351</v>
      </c>
      <c r="O193">
        <f t="shared" si="30"/>
        <v>100515.6736588435</v>
      </c>
      <c r="P193">
        <v>0</v>
      </c>
      <c r="Q193">
        <f t="shared" si="31"/>
        <v>1.0051567365884351</v>
      </c>
      <c r="R193">
        <f t="shared" si="32"/>
        <v>567.17782906234265</v>
      </c>
      <c r="S193">
        <f t="shared" si="33"/>
        <v>-4.0818641486925641E-2</v>
      </c>
      <c r="U193" s="29">
        <f t="shared" si="34"/>
        <v>1</v>
      </c>
    </row>
    <row r="194" spans="7:21" x14ac:dyDescent="0.35">
      <c r="G194">
        <v>-170</v>
      </c>
      <c r="H194">
        <f t="shared" si="24"/>
        <v>436.13051715271308</v>
      </c>
      <c r="I194">
        <f t="shared" si="25"/>
        <v>4.3613051715271308E-4</v>
      </c>
      <c r="J194">
        <f t="shared" si="26"/>
        <v>80.96409365585744</v>
      </c>
      <c r="K194">
        <f t="shared" si="27"/>
        <v>8.0964093655857439E-2</v>
      </c>
      <c r="L194">
        <f t="shared" si="28"/>
        <v>-6.5939133040520119E-4</v>
      </c>
      <c r="M194">
        <f t="shared" si="29"/>
        <v>-4.5298936534093697E-4</v>
      </c>
      <c r="N194">
        <f t="shared" si="35"/>
        <v>1.0063736118506883</v>
      </c>
      <c r="O194">
        <f t="shared" si="30"/>
        <v>100637.36118506883</v>
      </c>
      <c r="P194">
        <v>0</v>
      </c>
      <c r="Q194">
        <f t="shared" si="31"/>
        <v>1.0063736118506883</v>
      </c>
      <c r="R194">
        <f t="shared" si="32"/>
        <v>567.25997725132629</v>
      </c>
      <c r="S194">
        <f t="shared" si="33"/>
        <v>-4.517665182322822E-2</v>
      </c>
      <c r="U194" s="29">
        <f t="shared" si="34"/>
        <v>1</v>
      </c>
    </row>
    <row r="195" spans="7:21" x14ac:dyDescent="0.35">
      <c r="G195">
        <v>-169</v>
      </c>
      <c r="H195">
        <f t="shared" si="24"/>
        <v>435.68161178306462</v>
      </c>
      <c r="I195">
        <f t="shared" si="25"/>
        <v>4.3568161178306463E-4</v>
      </c>
      <c r="J195">
        <f t="shared" si="26"/>
        <v>80.872511526634497</v>
      </c>
      <c r="K195">
        <f t="shared" si="27"/>
        <v>8.0872511526634494E-2</v>
      </c>
      <c r="L195">
        <f t="shared" si="28"/>
        <v>-7.2230652003588689E-4</v>
      </c>
      <c r="M195">
        <f t="shared" si="29"/>
        <v>-4.5320145629949203E-4</v>
      </c>
      <c r="N195">
        <f t="shared" si="35"/>
        <v>1.0077218147683871</v>
      </c>
      <c r="O195">
        <f t="shared" si="30"/>
        <v>100772.18147683871</v>
      </c>
      <c r="P195">
        <v>0</v>
      </c>
      <c r="Q195">
        <f t="shared" si="31"/>
        <v>1.0077218147683871</v>
      </c>
      <c r="R195">
        <f t="shared" si="32"/>
        <v>567.35090186572995</v>
      </c>
      <c r="S195">
        <f t="shared" si="33"/>
        <v>-4.9553434767643748E-2</v>
      </c>
      <c r="U195" s="29">
        <f t="shared" si="34"/>
        <v>1</v>
      </c>
    </row>
    <row r="196" spans="7:21" x14ac:dyDescent="0.35">
      <c r="G196">
        <v>-168</v>
      </c>
      <c r="H196">
        <f t="shared" si="24"/>
        <v>435.18987453929924</v>
      </c>
      <c r="I196">
        <f t="shared" si="25"/>
        <v>4.3518987453929926E-4</v>
      </c>
      <c r="J196">
        <f t="shared" si="26"/>
        <v>80.772191176629505</v>
      </c>
      <c r="K196">
        <f t="shared" si="27"/>
        <v>8.077219117662951E-2</v>
      </c>
      <c r="L196">
        <f t="shared" si="28"/>
        <v>-7.8525116674414968E-4</v>
      </c>
      <c r="M196">
        <f t="shared" si="29"/>
        <v>-4.534251431669216E-4</v>
      </c>
      <c r="N196">
        <f t="shared" si="35"/>
        <v>1.00920232671462</v>
      </c>
      <c r="O196">
        <f t="shared" si="30"/>
        <v>100920.232671462</v>
      </c>
      <c r="P196">
        <v>0</v>
      </c>
      <c r="Q196">
        <f t="shared" si="31"/>
        <v>1.00920232671462</v>
      </c>
      <c r="R196">
        <f t="shared" si="32"/>
        <v>567.45064184370972</v>
      </c>
      <c r="S196">
        <f t="shared" si="33"/>
        <v>-5.3950863611000988E-2</v>
      </c>
      <c r="U196" s="29">
        <f t="shared" si="34"/>
        <v>1</v>
      </c>
    </row>
    <row r="197" spans="7:21" x14ac:dyDescent="0.35">
      <c r="G197">
        <v>-167</v>
      </c>
      <c r="H197">
        <f t="shared" ref="H197:H260" si="36">$B$7+((PI()*$B$5^2)/4)*K197</f>
        <v>434.65528536740709</v>
      </c>
      <c r="I197">
        <f t="shared" ref="I197:I260" si="37">H197/1000000</f>
        <v>4.346552853674071E-4</v>
      </c>
      <c r="J197">
        <f t="shared" ref="J197:J260" si="38">($D$9+(0.5*$D$6)-((0.5*$D$6)*COS(RADIANS(G197))+(($D$9^2)-((0.5*$D$6)^2)*(SIN(RADIANS(G197))*(SIN(RADIANS(G197)))))^0.5))*1000</f>
        <v>80.663128514581715</v>
      </c>
      <c r="K197">
        <f t="shared" ref="K197:K260" si="39">J197/1000</f>
        <v>8.0663128514581711E-2</v>
      </c>
      <c r="L197">
        <f t="shared" ref="L197:L260" si="40">(K198-K197)/(($B$25)/(360*60))</f>
        <v>-8.4822688107288879E-4</v>
      </c>
      <c r="M197">
        <f t="shared" ref="M197:M260" si="41">(L198-L197)/($B$25/(360*60))</f>
        <v>-4.5365870784092234E-4</v>
      </c>
      <c r="N197">
        <f t="shared" si="35"/>
        <v>1.0108162276740171</v>
      </c>
      <c r="O197">
        <f t="shared" ref="O197:O260" si="42">N197*100000</f>
        <v>101081.62276740171</v>
      </c>
      <c r="P197">
        <v>0</v>
      </c>
      <c r="Q197">
        <f t="shared" ref="Q197:Q260" si="43">N197</f>
        <v>1.0108162276740171</v>
      </c>
      <c r="R197">
        <f t="shared" ref="R197:R260" si="44">(O197*I197)/(($B$15+$B$17)*287)+273</f>
        <v>567.55923990995609</v>
      </c>
      <c r="S197">
        <f t="shared" ref="S197:S260" si="45">O197*(I198-I197)</f>
        <v>-5.8370821364053763E-2</v>
      </c>
      <c r="U197" s="29">
        <f t="shared" ref="U197:U260" si="46">(1-(EXP(-(5)*(((G197-3.659)/(20.28+3.659))^(4)))))</f>
        <v>1</v>
      </c>
    </row>
    <row r="198" spans="7:21" x14ac:dyDescent="0.35">
      <c r="G198">
        <v>-166</v>
      </c>
      <c r="H198">
        <f t="shared" si="36"/>
        <v>434.07782311694075</v>
      </c>
      <c r="I198">
        <f t="shared" si="37"/>
        <v>4.3407782311694076E-4</v>
      </c>
      <c r="J198">
        <f t="shared" si="38"/>
        <v>80.545319225543807</v>
      </c>
      <c r="K198">
        <f t="shared" si="39"/>
        <v>8.054531922554381E-2</v>
      </c>
      <c r="L198">
        <f t="shared" si="40"/>
        <v>-9.1123503493968356E-4</v>
      </c>
      <c r="M198">
        <f t="shared" si="41"/>
        <v>-4.5390029250695445E-4</v>
      </c>
      <c r="N198">
        <f t="shared" ref="N198:N261" si="47">($B$18*(($D$28/I198)^$B$11))</f>
        <v>1.0125646976751199</v>
      </c>
      <c r="O198">
        <f t="shared" si="42"/>
        <v>101256.469767512</v>
      </c>
      <c r="P198">
        <v>0</v>
      </c>
      <c r="Q198">
        <f t="shared" si="43"/>
        <v>1.0125646976751199</v>
      </c>
      <c r="R198">
        <f t="shared" si="44"/>
        <v>567.67674259707462</v>
      </c>
      <c r="S198">
        <f t="shared" si="45"/>
        <v>-6.2815201682315719E-2</v>
      </c>
      <c r="U198" s="29">
        <f t="shared" si="46"/>
        <v>1</v>
      </c>
    </row>
    <row r="199" spans="7:21" x14ac:dyDescent="0.35">
      <c r="G199">
        <v>-165</v>
      </c>
      <c r="H199">
        <f t="shared" si="36"/>
        <v>433.45746570346842</v>
      </c>
      <c r="I199">
        <f t="shared" si="37"/>
        <v>4.334574657034684E-4</v>
      </c>
      <c r="J199">
        <f t="shared" si="38"/>
        <v>80.418758804024407</v>
      </c>
      <c r="K199">
        <f t="shared" si="39"/>
        <v>8.0418758804024409E-2</v>
      </c>
      <c r="L199">
        <f t="shared" si="40"/>
        <v>-9.7427674223231613E-4</v>
      </c>
      <c r="M199">
        <f t="shared" si="41"/>
        <v>-4.5414789921521164E-4</v>
      </c>
      <c r="N199">
        <f t="shared" si="47"/>
        <v>1.0144490183598784</v>
      </c>
      <c r="O199">
        <f t="shared" si="42"/>
        <v>101444.90183598784</v>
      </c>
      <c r="P199">
        <v>0</v>
      </c>
      <c r="Q199">
        <f t="shared" si="43"/>
        <v>1.0144490183598784</v>
      </c>
      <c r="R199">
        <f t="shared" si="44"/>
        <v>567.80320026885454</v>
      </c>
      <c r="S199">
        <f t="shared" si="45"/>
        <v>-6.7285909794097806E-2</v>
      </c>
      <c r="U199" s="29">
        <f t="shared" si="46"/>
        <v>1</v>
      </c>
    </row>
    <row r="200" spans="7:21" x14ac:dyDescent="0.35">
      <c r="G200">
        <v>-164</v>
      </c>
      <c r="H200">
        <f t="shared" si="36"/>
        <v>432.79419028423757</v>
      </c>
      <c r="I200">
        <f t="shared" si="37"/>
        <v>4.3279419028423755E-4</v>
      </c>
      <c r="J200">
        <f t="shared" si="38"/>
        <v>80.283442589825484</v>
      </c>
      <c r="K200">
        <f t="shared" si="39"/>
        <v>8.0283442589825477E-2</v>
      </c>
      <c r="L200">
        <f t="shared" si="40"/>
        <v>-1.03735283934554E-3</v>
      </c>
      <c r="M200">
        <f t="shared" si="41"/>
        <v>-4.5439938955544495E-4</v>
      </c>
      <c r="N200">
        <f t="shared" si="47"/>
        <v>1.0164705746935614</v>
      </c>
      <c r="O200">
        <f t="shared" si="42"/>
        <v>101647.05746935614</v>
      </c>
      <c r="P200">
        <v>0</v>
      </c>
      <c r="Q200">
        <f t="shared" si="43"/>
        <v>1.0164705746935614</v>
      </c>
      <c r="R200">
        <f t="shared" si="44"/>
        <v>567.93866714543924</v>
      </c>
      <c r="S200">
        <f t="shared" si="45"/>
        <v>-7.1784863431526652E-2</v>
      </c>
      <c r="U200" s="29">
        <f t="shared" si="46"/>
        <v>1</v>
      </c>
    </row>
    <row r="201" spans="7:21" x14ac:dyDescent="0.35">
      <c r="G201">
        <v>-163</v>
      </c>
      <c r="H201">
        <f t="shared" si="36"/>
        <v>432.08797344708842</v>
      </c>
      <c r="I201">
        <f t="shared" si="37"/>
        <v>4.320879734470884E-4</v>
      </c>
      <c r="J201">
        <f t="shared" si="38"/>
        <v>80.139365806583044</v>
      </c>
      <c r="K201">
        <f t="shared" si="39"/>
        <v>8.0139365806583041E-2</v>
      </c>
      <c r="L201">
        <f t="shared" si="40"/>
        <v>-1.1004638656726851E-3</v>
      </c>
      <c r="M201">
        <f t="shared" si="41"/>
        <v>-4.5465248431739174E-4</v>
      </c>
      <c r="N201">
        <f t="shared" si="47"/>
        <v>1.0186308568186198</v>
      </c>
      <c r="O201">
        <f t="shared" si="42"/>
        <v>101863.08568186198</v>
      </c>
      <c r="P201">
        <v>0</v>
      </c>
      <c r="Q201">
        <f t="shared" si="43"/>
        <v>1.0186308568186198</v>
      </c>
      <c r="R201">
        <f t="shared" si="44"/>
        <v>568.08320133040127</v>
      </c>
      <c r="S201">
        <f t="shared" si="45"/>
        <v>-7.6313993765392024E-2</v>
      </c>
      <c r="U201" s="29">
        <f t="shared" si="46"/>
        <v>1</v>
      </c>
    </row>
    <row r="202" spans="7:21" x14ac:dyDescent="0.35">
      <c r="G202">
        <v>-162</v>
      </c>
      <c r="H202">
        <f t="shared" si="36"/>
        <v>431.33879141264919</v>
      </c>
      <c r="I202">
        <f t="shared" si="37"/>
        <v>4.313387914126492E-4</v>
      </c>
      <c r="J202">
        <f t="shared" si="38"/>
        <v>79.986523603017389</v>
      </c>
      <c r="K202">
        <f t="shared" si="39"/>
        <v>7.998652360301739E-2</v>
      </c>
      <c r="L202">
        <f t="shared" si="40"/>
        <v>-1.1636100440501006E-3</v>
      </c>
      <c r="M202">
        <f t="shared" si="41"/>
        <v>-4.5490476323970517E-4</v>
      </c>
      <c r="N202">
        <f t="shared" si="47"/>
        <v>1.0209314620564016</v>
      </c>
      <c r="O202">
        <f t="shared" si="42"/>
        <v>102093.14620564017</v>
      </c>
      <c r="P202">
        <v>0</v>
      </c>
      <c r="Q202">
        <f t="shared" si="43"/>
        <v>1.0209314620564016</v>
      </c>
      <c r="R202">
        <f t="shared" si="44"/>
        <v>568.23686483973711</v>
      </c>
      <c r="S202">
        <f t="shared" si="45"/>
        <v>-8.0875246344199639E-2</v>
      </c>
      <c r="U202" s="29">
        <f t="shared" si="46"/>
        <v>1</v>
      </c>
    </row>
    <row r="203" spans="7:21" x14ac:dyDescent="0.35">
      <c r="G203">
        <v>-161</v>
      </c>
      <c r="H203">
        <f t="shared" si="36"/>
        <v>430.54662024984361</v>
      </c>
      <c r="I203">
        <f t="shared" si="37"/>
        <v>4.3054662024984364E-4</v>
      </c>
      <c r="J203">
        <f t="shared" si="38"/>
        <v>79.824911096899314</v>
      </c>
      <c r="K203">
        <f t="shared" si="39"/>
        <v>7.982491109689932E-2</v>
      </c>
      <c r="L203">
        <f t="shared" si="40"/>
        <v>-1.2267912611667263E-3</v>
      </c>
      <c r="M203">
        <f t="shared" si="41"/>
        <v>-4.5515366479123554E-4</v>
      </c>
      <c r="N203">
        <f t="shared" si="47"/>
        <v>1.0233740970609264</v>
      </c>
      <c r="O203">
        <f t="shared" si="42"/>
        <v>102337.40970609264</v>
      </c>
      <c r="P203">
        <v>0</v>
      </c>
      <c r="Q203">
        <f t="shared" si="43"/>
        <v>1.0233740970609264</v>
      </c>
      <c r="R203">
        <f t="shared" si="44"/>
        <v>568.39972363279094</v>
      </c>
      <c r="S203">
        <f t="shared" si="45"/>
        <v>-8.5470582037877024E-2</v>
      </c>
      <c r="U203" s="29">
        <f t="shared" si="46"/>
        <v>1</v>
      </c>
    </row>
    <row r="204" spans="7:21" x14ac:dyDescent="0.35">
      <c r="G204">
        <v>-160</v>
      </c>
      <c r="H204">
        <f t="shared" si="36"/>
        <v>429.71143610473638</v>
      </c>
      <c r="I204">
        <f t="shared" si="37"/>
        <v>4.2971143610473635E-4</v>
      </c>
      <c r="J204">
        <f t="shared" si="38"/>
        <v>79.654523421737281</v>
      </c>
      <c r="K204">
        <f t="shared" si="39"/>
        <v>7.9654523421737275E-2</v>
      </c>
      <c r="L204">
        <f t="shared" si="40"/>
        <v>-1.2900070479432868E-3</v>
      </c>
      <c r="M204">
        <f t="shared" si="41"/>
        <v>-4.5539648602283559E-4</v>
      </c>
      <c r="N204">
        <f t="shared" si="47"/>
        <v>1.0259605801292706</v>
      </c>
      <c r="O204">
        <f t="shared" si="42"/>
        <v>102596.05801292707</v>
      </c>
      <c r="P204">
        <v>0</v>
      </c>
      <c r="Q204">
        <f t="shared" si="43"/>
        <v>1.0259605801292706</v>
      </c>
      <c r="R204">
        <f t="shared" si="44"/>
        <v>568.57184764511862</v>
      </c>
      <c r="S204">
        <f t="shared" si="45"/>
        <v>-9.0101977986793425E-2</v>
      </c>
      <c r="U204" s="29">
        <f t="shared" si="46"/>
        <v>1</v>
      </c>
    </row>
    <row r="205" spans="7:21" x14ac:dyDescent="0.35">
      <c r="G205">
        <v>-159</v>
      </c>
      <c r="H205">
        <f t="shared" si="36"/>
        <v>428.83321544273548</v>
      </c>
      <c r="I205">
        <f t="shared" si="37"/>
        <v>4.2883321544273548E-4</v>
      </c>
      <c r="J205">
        <f t="shared" si="38"/>
        <v>79.475355776189602</v>
      </c>
      <c r="K205">
        <f t="shared" si="39"/>
        <v>7.9475355776189596E-2</v>
      </c>
      <c r="L205">
        <f t="shared" si="40"/>
        <v>-1.3532565598909029E-3</v>
      </c>
      <c r="M205">
        <f t="shared" si="41"/>
        <v>-4.5563038256161336E-4</v>
      </c>
      <c r="N205">
        <f t="shared" si="47"/>
        <v>1.0286928436734863</v>
      </c>
      <c r="O205">
        <f t="shared" si="42"/>
        <v>102869.28436734863</v>
      </c>
      <c r="P205">
        <v>0</v>
      </c>
      <c r="Q205">
        <f t="shared" si="43"/>
        <v>1.0286928436734863</v>
      </c>
      <c r="R205">
        <f t="shared" si="44"/>
        <v>568.7533108233074</v>
      </c>
      <c r="S205">
        <f t="shared" si="45"/>
        <v>-9.4771428556467044E-2</v>
      </c>
      <c r="U205" s="29">
        <f t="shared" si="46"/>
        <v>1</v>
      </c>
    </row>
    <row r="206" spans="7:21" x14ac:dyDescent="0.35">
      <c r="G206">
        <v>-158</v>
      </c>
      <c r="H206">
        <f t="shared" si="36"/>
        <v>427.91193530416626</v>
      </c>
      <c r="I206">
        <f t="shared" si="37"/>
        <v>4.2791193530416626E-4</v>
      </c>
      <c r="J206">
        <f t="shared" si="38"/>
        <v>79.287403476204744</v>
      </c>
      <c r="K206">
        <f t="shared" si="39"/>
        <v>7.9287403476204749E-2</v>
      </c>
      <c r="L206">
        <f t="shared" si="40"/>
        <v>-1.4165385574689048E-3</v>
      </c>
      <c r="M206">
        <f t="shared" si="41"/>
        <v>-4.5585236864185139E-4</v>
      </c>
      <c r="N206">
        <f t="shared" si="47"/>
        <v>1.0315729368593256</v>
      </c>
      <c r="O206">
        <f t="shared" si="42"/>
        <v>103157.29368593256</v>
      </c>
      <c r="P206">
        <v>0</v>
      </c>
      <c r="Q206">
        <f t="shared" si="43"/>
        <v>1.0315729368593256</v>
      </c>
      <c r="R206">
        <f t="shared" si="44"/>
        <v>568.94419116176505</v>
      </c>
      <c r="S206">
        <f t="shared" si="45"/>
        <v>-9.948094629891456E-2</v>
      </c>
      <c r="U206" s="29">
        <f t="shared" si="46"/>
        <v>1</v>
      </c>
    </row>
    <row r="207" spans="7:21" x14ac:dyDescent="0.35">
      <c r="G207">
        <v>-157</v>
      </c>
      <c r="H207">
        <f t="shared" si="36"/>
        <v>426.94757357321788</v>
      </c>
      <c r="I207">
        <f t="shared" si="37"/>
        <v>4.269475735732179E-4</v>
      </c>
      <c r="J207">
        <f t="shared" si="38"/>
        <v>79.090662009889627</v>
      </c>
      <c r="K207">
        <f t="shared" si="39"/>
        <v>7.9090662009889623E-2</v>
      </c>
      <c r="L207">
        <f t="shared" si="40"/>
        <v>-1.4798513864469397E-3</v>
      </c>
      <c r="M207">
        <f t="shared" si="41"/>
        <v>-4.5605931730717617E-4</v>
      </c>
      <c r="N207">
        <f t="shared" si="47"/>
        <v>1.0346030284174597</v>
      </c>
      <c r="O207">
        <f t="shared" si="42"/>
        <v>103460.30284174597</v>
      </c>
      <c r="P207">
        <v>0</v>
      </c>
      <c r="Q207">
        <f t="shared" si="43"/>
        <v>1.0346030284174597</v>
      </c>
      <c r="R207">
        <f t="shared" si="44"/>
        <v>569.144570741493</v>
      </c>
      <c r="S207">
        <f t="shared" si="45"/>
        <v>-0.10423256292098801</v>
      </c>
      <c r="U207" s="29">
        <f t="shared" si="46"/>
        <v>1</v>
      </c>
    </row>
    <row r="208" spans="7:21" x14ac:dyDescent="0.35">
      <c r="G208">
        <v>-156</v>
      </c>
      <c r="H208">
        <f t="shared" si="36"/>
        <v>425.94010926025891</v>
      </c>
      <c r="I208">
        <f t="shared" si="37"/>
        <v>4.2594010926025891E-4</v>
      </c>
      <c r="J208">
        <f t="shared" si="38"/>
        <v>78.885127095105332</v>
      </c>
      <c r="K208">
        <f t="shared" si="39"/>
        <v>7.8885127095105326E-2</v>
      </c>
      <c r="L208">
        <f t="shared" si="40"/>
        <v>-1.5431929582951586E-3</v>
      </c>
      <c r="M208">
        <f t="shared" si="41"/>
        <v>-4.5624796071343145E-4</v>
      </c>
      <c r="N208">
        <f t="shared" si="47"/>
        <v>1.0377854096332673</v>
      </c>
      <c r="O208">
        <f t="shared" si="42"/>
        <v>103778.54096332673</v>
      </c>
      <c r="P208">
        <v>0</v>
      </c>
      <c r="Q208">
        <f t="shared" si="43"/>
        <v>1.0377854096332673</v>
      </c>
      <c r="R208">
        <f t="shared" si="44"/>
        <v>569.35453577086287</v>
      </c>
      <c r="S208">
        <f t="shared" si="45"/>
        <v>-0.10902833026064163</v>
      </c>
      <c r="U208" s="29">
        <f t="shared" si="46"/>
        <v>1</v>
      </c>
    </row>
    <row r="209" spans="7:21" x14ac:dyDescent="0.35">
      <c r="G209">
        <v>-155</v>
      </c>
      <c r="H209">
        <f t="shared" si="36"/>
        <v>424.88952279750288</v>
      </c>
      <c r="I209">
        <f t="shared" si="37"/>
        <v>4.248895227975029E-4</v>
      </c>
      <c r="J209">
        <f t="shared" si="38"/>
        <v>78.670794739786558</v>
      </c>
      <c r="K209">
        <f t="shared" si="39"/>
        <v>7.8670794739786554E-2</v>
      </c>
      <c r="L209">
        <f t="shared" si="40"/>
        <v>-1.6065607306164685E-3</v>
      </c>
      <c r="M209">
        <f t="shared" si="41"/>
        <v>-4.5641489061573246E-4</v>
      </c>
      <c r="N209">
        <f t="shared" si="47"/>
        <v>1.0411224975217155</v>
      </c>
      <c r="O209">
        <f t="shared" si="42"/>
        <v>104112.24975217154</v>
      </c>
      <c r="P209">
        <v>0</v>
      </c>
      <c r="Q209">
        <f t="shared" si="43"/>
        <v>1.0411224975217155</v>
      </c>
      <c r="R209">
        <f t="shared" si="44"/>
        <v>569.57417662841476</v>
      </c>
      <c r="S209">
        <f t="shared" si="45"/>
        <v>-0.11387032127168709</v>
      </c>
      <c r="U209" s="29">
        <f t="shared" si="46"/>
        <v>1</v>
      </c>
    </row>
    <row r="210" spans="7:21" x14ac:dyDescent="0.35">
      <c r="G210">
        <v>-154</v>
      </c>
      <c r="H210">
        <f t="shared" si="36"/>
        <v>423.79579634799535</v>
      </c>
      <c r="I210">
        <f t="shared" si="37"/>
        <v>4.2379579634799534E-4</v>
      </c>
      <c r="J210">
        <f t="shared" si="38"/>
        <v>78.447661304978709</v>
      </c>
      <c r="K210">
        <f t="shared" si="39"/>
        <v>7.8447661304978711E-2</v>
      </c>
      <c r="L210">
        <f t="shared" si="40"/>
        <v>-1.6699516876464314E-3</v>
      </c>
      <c r="M210">
        <f t="shared" si="41"/>
        <v>-4.5655655900587175E-4</v>
      </c>
      <c r="N210">
        <f t="shared" si="47"/>
        <v>1.0446168381942802</v>
      </c>
      <c r="O210">
        <f t="shared" si="42"/>
        <v>104461.68381942801</v>
      </c>
      <c r="P210">
        <v>0</v>
      </c>
      <c r="Q210">
        <f t="shared" si="43"/>
        <v>1.0446168381942802</v>
      </c>
      <c r="R210">
        <f t="shared" si="44"/>
        <v>569.8035879076964</v>
      </c>
      <c r="S210">
        <f t="shared" si="45"/>
        <v>-0.11876063101795548</v>
      </c>
      <c r="U210" s="29">
        <f t="shared" si="46"/>
        <v>1</v>
      </c>
    </row>
    <row r="211" spans="7:21" x14ac:dyDescent="0.35">
      <c r="G211">
        <v>-153</v>
      </c>
      <c r="H211">
        <f t="shared" si="36"/>
        <v>422.65891412787676</v>
      </c>
      <c r="I211">
        <f t="shared" si="37"/>
        <v>4.2265891412787677E-4</v>
      </c>
      <c r="J211">
        <f t="shared" si="38"/>
        <v>78.215723570583378</v>
      </c>
      <c r="K211">
        <f t="shared" si="39"/>
        <v>7.8215723570583373E-2</v>
      </c>
      <c r="L211">
        <f t="shared" si="40"/>
        <v>-1.7333623208416913E-3</v>
      </c>
      <c r="M211">
        <f t="shared" si="41"/>
        <v>-4.5666927893894051E-4</v>
      </c>
      <c r="N211">
        <f t="shared" si="47"/>
        <v>1.0482711104253488</v>
      </c>
      <c r="O211">
        <f t="shared" si="42"/>
        <v>104827.11104253489</v>
      </c>
      <c r="P211">
        <v>0</v>
      </c>
      <c r="Q211">
        <f t="shared" si="43"/>
        <v>1.0482711104253488</v>
      </c>
      <c r="R211">
        <f t="shared" si="44"/>
        <v>570.04286846416505</v>
      </c>
      <c r="S211">
        <f t="shared" si="45"/>
        <v>-0.12370137767789083</v>
      </c>
      <c r="U211" s="29">
        <f t="shared" si="46"/>
        <v>1</v>
      </c>
    </row>
    <row r="212" spans="7:21" x14ac:dyDescent="0.35">
      <c r="G212">
        <v>-152</v>
      </c>
      <c r="H212">
        <f t="shared" si="36"/>
        <v>421.47886274185987</v>
      </c>
      <c r="I212">
        <f t="shared" si="37"/>
        <v>4.2147886274185986E-4</v>
      </c>
      <c r="J212">
        <f t="shared" si="38"/>
        <v>77.9749788037998</v>
      </c>
      <c r="K212">
        <f t="shared" si="39"/>
        <v>7.7974978803799805E-2</v>
      </c>
      <c r="L212">
        <f t="shared" si="40"/>
        <v>-1.7967886095832108E-3</v>
      </c>
      <c r="M212">
        <f t="shared" si="41"/>
        <v>-4.5674922558008521E-4</v>
      </c>
      <c r="N212">
        <f t="shared" si="47"/>
        <v>1.0520881294260429</v>
      </c>
      <c r="O212">
        <f t="shared" si="42"/>
        <v>105208.81294260429</v>
      </c>
      <c r="P212">
        <v>0</v>
      </c>
      <c r="Q212">
        <f t="shared" si="43"/>
        <v>1.0520881294260429</v>
      </c>
      <c r="R212">
        <f t="shared" si="44"/>
        <v>570.29212146418013</v>
      </c>
      <c r="S212">
        <f t="shared" si="45"/>
        <v>-0.1286947035600535</v>
      </c>
      <c r="U212" s="29">
        <f t="shared" si="46"/>
        <v>1</v>
      </c>
    </row>
    <row r="213" spans="7:21" x14ac:dyDescent="0.35">
      <c r="G213">
        <v>-151</v>
      </c>
      <c r="H213">
        <f t="shared" si="36"/>
        <v>420.25563153184459</v>
      </c>
      <c r="I213">
        <f t="shared" si="37"/>
        <v>4.2025563153184458E-4</v>
      </c>
      <c r="J213">
        <f t="shared" si="38"/>
        <v>77.725424830246581</v>
      </c>
      <c r="K213">
        <f t="shared" si="39"/>
        <v>7.7725424830246581E-2</v>
      </c>
      <c r="L213">
        <f t="shared" si="40"/>
        <v>-1.8602260020248894E-3</v>
      </c>
      <c r="M213">
        <f t="shared" si="41"/>
        <v>-4.5679243744121669E-4</v>
      </c>
      <c r="N213">
        <f t="shared" si="47"/>
        <v>1.0560708508338912</v>
      </c>
      <c r="O213">
        <f t="shared" si="42"/>
        <v>105607.08508338912</v>
      </c>
      <c r="P213">
        <v>0</v>
      </c>
      <c r="Q213">
        <f t="shared" si="43"/>
        <v>1.0560708508338912</v>
      </c>
      <c r="R213">
        <f t="shared" si="44"/>
        <v>570.55145443610513</v>
      </c>
      <c r="S213">
        <f t="shared" si="45"/>
        <v>-0.13374277613105182</v>
      </c>
      <c r="U213" s="29">
        <f t="shared" si="46"/>
        <v>1</v>
      </c>
    </row>
    <row r="214" spans="7:21" x14ac:dyDescent="0.35">
      <c r="G214">
        <v>-150</v>
      </c>
      <c r="H214">
        <f t="shared" si="36"/>
        <v>418.9892129385708</v>
      </c>
      <c r="I214">
        <f t="shared" si="37"/>
        <v>4.1898921293857078E-4</v>
      </c>
      <c r="J214">
        <f t="shared" si="38"/>
        <v>77.467060107743123</v>
      </c>
      <c r="K214">
        <f t="shared" si="39"/>
        <v>7.7467060107743124E-2</v>
      </c>
      <c r="L214">
        <f t="shared" si="40"/>
        <v>-1.9236693961139472E-3</v>
      </c>
      <c r="M214">
        <f t="shared" si="41"/>
        <v>-4.5679481792702516E-4</v>
      </c>
      <c r="N214">
        <f t="shared" si="47"/>
        <v>1.060222374927384</v>
      </c>
      <c r="O214">
        <f t="shared" si="42"/>
        <v>106022.23749273841</v>
      </c>
      <c r="P214">
        <v>0</v>
      </c>
      <c r="Q214">
        <f t="shared" si="43"/>
        <v>1.060222374927384</v>
      </c>
      <c r="R214">
        <f t="shared" si="44"/>
        <v>570.82097932355441</v>
      </c>
      <c r="S214">
        <f t="shared" si="45"/>
        <v>-0.13884778905640208</v>
      </c>
      <c r="U214" s="29">
        <f t="shared" si="46"/>
        <v>1</v>
      </c>
    </row>
    <row r="215" spans="7:21" x14ac:dyDescent="0.35">
      <c r="G215">
        <v>-149</v>
      </c>
      <c r="H215">
        <f t="shared" si="36"/>
        <v>417.67960287619201</v>
      </c>
      <c r="I215">
        <f t="shared" si="37"/>
        <v>4.1767960287619201E-4</v>
      </c>
      <c r="J215">
        <f t="shared" si="38"/>
        <v>77.1998838027273</v>
      </c>
      <c r="K215">
        <f t="shared" si="39"/>
        <v>7.7199883802727298E-2</v>
      </c>
      <c r="L215">
        <f t="shared" si="40"/>
        <v>-1.9871131208260341E-3</v>
      </c>
      <c r="M215">
        <f t="shared" si="41"/>
        <v>-4.5675213703931825E-4</v>
      </c>
      <c r="N215">
        <f t="shared" si="47"/>
        <v>1.0645459510749709</v>
      </c>
      <c r="O215">
        <f t="shared" si="42"/>
        <v>106454.59510749708</v>
      </c>
      <c r="P215">
        <v>0</v>
      </c>
      <c r="Q215">
        <f t="shared" si="43"/>
        <v>1.0645459510749709</v>
      </c>
      <c r="R215">
        <f t="shared" si="44"/>
        <v>571.10081254080796</v>
      </c>
      <c r="S215">
        <f t="shared" si="45"/>
        <v>-0.14401196325614213</v>
      </c>
      <c r="U215" s="29">
        <f t="shared" si="46"/>
        <v>1</v>
      </c>
    </row>
    <row r="216" spans="7:21" x14ac:dyDescent="0.35">
      <c r="G216">
        <v>-148</v>
      </c>
      <c r="H216">
        <f t="shared" si="36"/>
        <v>416.32680111962418</v>
      </c>
      <c r="I216">
        <f t="shared" si="37"/>
        <v>4.1632680111962416E-4</v>
      </c>
      <c r="J216">
        <f t="shared" si="38"/>
        <v>76.923895869279235</v>
      </c>
      <c r="K216">
        <f t="shared" si="39"/>
        <v>7.6923895869279238E-2</v>
      </c>
      <c r="L216">
        <f t="shared" si="40"/>
        <v>-2.0505509176370505E-3</v>
      </c>
      <c r="M216">
        <f t="shared" si="41"/>
        <v>-4.5666003348349864E-4</v>
      </c>
      <c r="N216">
        <f t="shared" si="47"/>
        <v>1.0690449824287209</v>
      </c>
      <c r="O216">
        <f t="shared" si="42"/>
        <v>106904.4982428721</v>
      </c>
      <c r="P216">
        <v>0</v>
      </c>
      <c r="Q216">
        <f t="shared" si="43"/>
        <v>1.0690449824287209</v>
      </c>
      <c r="R216">
        <f t="shared" si="44"/>
        <v>571.39107503043283</v>
      </c>
      <c r="S216">
        <f t="shared" si="45"/>
        <v>-0.14923754797532873</v>
      </c>
      <c r="U216" s="29">
        <f t="shared" si="46"/>
        <v>1</v>
      </c>
    </row>
    <row r="217" spans="7:21" x14ac:dyDescent="0.35">
      <c r="G217">
        <v>-147</v>
      </c>
      <c r="H217">
        <f t="shared" si="36"/>
        <v>414.93081170450824</v>
      </c>
      <c r="I217">
        <f t="shared" si="37"/>
        <v>4.1493081170450823E-4</v>
      </c>
      <c r="J217">
        <f t="shared" si="38"/>
        <v>76.63909713071854</v>
      </c>
      <c r="K217">
        <f t="shared" si="39"/>
        <v>7.6639097130718536E-2</v>
      </c>
      <c r="L217">
        <f t="shared" si="40"/>
        <v>-2.1139759222875364E-3</v>
      </c>
      <c r="M217">
        <f t="shared" si="41"/>
        <v>-4.5651401694623731E-4</v>
      </c>
      <c r="N217">
        <f t="shared" si="47"/>
        <v>1.0737230308734746</v>
      </c>
      <c r="O217">
        <f t="shared" si="42"/>
        <v>107372.30308734746</v>
      </c>
      <c r="P217">
        <v>0</v>
      </c>
      <c r="Q217">
        <f t="shared" si="43"/>
        <v>1.0737230308734746</v>
      </c>
      <c r="R217">
        <f t="shared" si="44"/>
        <v>571.69189232313965</v>
      </c>
      <c r="S217">
        <f t="shared" si="45"/>
        <v>-0.15452682187203898</v>
      </c>
      <c r="U217" s="29">
        <f t="shared" si="46"/>
        <v>1</v>
      </c>
    </row>
    <row r="218" spans="7:21" x14ac:dyDescent="0.35">
      <c r="G218">
        <v>-146</v>
      </c>
      <c r="H218">
        <f t="shared" si="36"/>
        <v>413.49164333958703</v>
      </c>
      <c r="I218">
        <f t="shared" si="37"/>
        <v>4.1349164333958705E-4</v>
      </c>
      <c r="J218">
        <f t="shared" si="38"/>
        <v>76.34548936373416</v>
      </c>
      <c r="K218">
        <f t="shared" si="39"/>
        <v>7.6345489363734156E-2</v>
      </c>
      <c r="L218">
        <f t="shared" si="40"/>
        <v>-2.1773806468634027E-3</v>
      </c>
      <c r="M218">
        <f t="shared" si="41"/>
        <v>-4.5630947081348391E-4</v>
      </c>
      <c r="N218">
        <f t="shared" si="47"/>
        <v>1.0785838222430402</v>
      </c>
      <c r="O218">
        <f t="shared" si="42"/>
        <v>107858.38222430402</v>
      </c>
      <c r="P218">
        <v>0</v>
      </c>
      <c r="Q218">
        <f t="shared" si="43"/>
        <v>1.0785838222430402</v>
      </c>
      <c r="R218">
        <f t="shared" si="44"/>
        <v>572.0033945999179</v>
      </c>
      <c r="S218">
        <f t="shared" si="45"/>
        <v>-0.15988209412269314</v>
      </c>
      <c r="U218" s="29">
        <f t="shared" si="46"/>
        <v>1</v>
      </c>
    </row>
    <row r="219" spans="7:21" x14ac:dyDescent="0.35">
      <c r="G219">
        <v>-145</v>
      </c>
      <c r="H219">
        <f t="shared" si="36"/>
        <v>412.00930983128171</v>
      </c>
      <c r="I219">
        <f t="shared" si="37"/>
        <v>4.1200930983128169E-4</v>
      </c>
      <c r="J219">
        <f t="shared" si="38"/>
        <v>76.043075385003135</v>
      </c>
      <c r="K219">
        <f t="shared" si="39"/>
        <v>7.6043075385003128E-2</v>
      </c>
      <c r="L219">
        <f t="shared" si="40"/>
        <v>-2.2407569622541644E-3</v>
      </c>
      <c r="M219">
        <f t="shared" si="41"/>
        <v>-4.5604165511218988E-4</v>
      </c>
      <c r="N219">
        <f t="shared" si="47"/>
        <v>1.0836312518156739</v>
      </c>
      <c r="O219">
        <f t="shared" si="42"/>
        <v>108363.12518156739</v>
      </c>
      <c r="P219">
        <v>0</v>
      </c>
      <c r="Q219">
        <f t="shared" si="43"/>
        <v>1.0836312518156739</v>
      </c>
      <c r="R219">
        <f t="shared" si="44"/>
        <v>572.32571675648467</v>
      </c>
      <c r="S219">
        <f t="shared" si="45"/>
        <v>-0.16530570554753965</v>
      </c>
      <c r="U219" s="29">
        <f t="shared" si="46"/>
        <v>1</v>
      </c>
    </row>
    <row r="220" spans="7:21" x14ac:dyDescent="0.35">
      <c r="G220">
        <v>-144</v>
      </c>
      <c r="H220">
        <f t="shared" si="36"/>
        <v>410.48383052021012</v>
      </c>
      <c r="I220">
        <f t="shared" si="37"/>
        <v>4.1048383052021012E-4</v>
      </c>
      <c r="J220">
        <f t="shared" si="38"/>
        <v>75.731859140245604</v>
      </c>
      <c r="K220">
        <f t="shared" si="39"/>
        <v>7.5731859140245605E-2</v>
      </c>
      <c r="L220">
        <f t="shared" si="40"/>
        <v>-2.3040960810197463E-3</v>
      </c>
      <c r="M220">
        <f t="shared" si="41"/>
        <v>-4.55705709896622E-4</v>
      </c>
      <c r="N220">
        <f t="shared" si="47"/>
        <v>1.0888693901018862</v>
      </c>
      <c r="O220">
        <f t="shared" si="42"/>
        <v>108886.93901018862</v>
      </c>
      <c r="P220">
        <v>0</v>
      </c>
      <c r="Q220">
        <f t="shared" si="43"/>
        <v>1.0888693901018862</v>
      </c>
      <c r="R220">
        <f t="shared" si="44"/>
        <v>572.65899847009428</v>
      </c>
      <c r="S220">
        <f t="shared" si="45"/>
        <v>-0.17080002975666755</v>
      </c>
      <c r="U220" s="29">
        <f t="shared" si="46"/>
        <v>1</v>
      </c>
    </row>
    <row r="221" spans="7:21" x14ac:dyDescent="0.35">
      <c r="G221">
        <v>-143</v>
      </c>
      <c r="H221">
        <f t="shared" si="36"/>
        <v>408.9152307293694</v>
      </c>
      <c r="I221">
        <f t="shared" si="37"/>
        <v>4.089152307293694E-4</v>
      </c>
      <c r="J221">
        <f t="shared" si="38"/>
        <v>75.411845795659531</v>
      </c>
      <c r="K221">
        <f t="shared" si="39"/>
        <v>7.541184579565953E-2</v>
      </c>
      <c r="L221">
        <f t="shared" si="40"/>
        <v>-2.3673885407276105E-3</v>
      </c>
      <c r="M221">
        <f t="shared" si="41"/>
        <v>-4.5529665892896781E-4</v>
      </c>
      <c r="N221">
        <f t="shared" si="47"/>
        <v>1.0943024889384068</v>
      </c>
      <c r="O221">
        <f t="shared" si="42"/>
        <v>109430.24889384068</v>
      </c>
      <c r="P221">
        <v>0</v>
      </c>
      <c r="Q221">
        <f t="shared" si="43"/>
        <v>1.0943024889384068</v>
      </c>
      <c r="R221">
        <f t="shared" si="44"/>
        <v>573.00338426875135</v>
      </c>
      <c r="S221">
        <f t="shared" si="45"/>
        <v>-0.17636747431885677</v>
      </c>
      <c r="U221" s="29">
        <f t="shared" si="46"/>
        <v>1</v>
      </c>
    </row>
    <row r="222" spans="7:21" x14ac:dyDescent="0.35">
      <c r="G222">
        <v>-142</v>
      </c>
      <c r="H222">
        <f t="shared" si="36"/>
        <v>407.30354222366242</v>
      </c>
      <c r="I222">
        <f t="shared" si="37"/>
        <v>4.0730354222366243E-4</v>
      </c>
      <c r="J222">
        <f t="shared" si="38"/>
        <v>75.08304183166959</v>
      </c>
      <c r="K222">
        <f t="shared" si="39"/>
        <v>7.5083041831669584E-2</v>
      </c>
      <c r="L222">
        <f t="shared" si="40"/>
        <v>-2.4306241878010782E-3</v>
      </c>
      <c r="M222">
        <f t="shared" si="41"/>
        <v>-4.5480941380807367E-4</v>
      </c>
      <c r="N222">
        <f t="shared" si="47"/>
        <v>1.0999349879030156</v>
      </c>
      <c r="O222">
        <f t="shared" si="42"/>
        <v>109993.49879030156</v>
      </c>
      <c r="P222">
        <v>0</v>
      </c>
      <c r="Q222">
        <f t="shared" si="43"/>
        <v>1.0999349879030156</v>
      </c>
      <c r="R222">
        <f t="shared" si="44"/>
        <v>573.35902360288105</v>
      </c>
      <c r="S222">
        <f t="shared" si="45"/>
        <v>-0.1820104819543952</v>
      </c>
      <c r="U222" s="29">
        <f t="shared" si="46"/>
        <v>1</v>
      </c>
    </row>
    <row r="223" spans="7:21" x14ac:dyDescent="0.35">
      <c r="G223">
        <v>-141</v>
      </c>
      <c r="H223">
        <f t="shared" si="36"/>
        <v>405.64880368042003</v>
      </c>
      <c r="I223">
        <f t="shared" si="37"/>
        <v>4.0564880368042006E-4</v>
      </c>
      <c r="J223">
        <f t="shared" si="38"/>
        <v>74.745455138919439</v>
      </c>
      <c r="K223">
        <f t="shared" si="39"/>
        <v>7.4745455138919434E-2</v>
      </c>
      <c r="L223">
        <f t="shared" si="40"/>
        <v>-2.4937921619410885E-3</v>
      </c>
      <c r="M223">
        <f t="shared" si="41"/>
        <v>-4.5423877846229792E-4</v>
      </c>
      <c r="N223">
        <f t="shared" si="47"/>
        <v>1.1057715210658496</v>
      </c>
      <c r="O223">
        <f t="shared" si="42"/>
        <v>110577.15210658497</v>
      </c>
      <c r="P223">
        <v>0</v>
      </c>
      <c r="Q223">
        <f t="shared" si="43"/>
        <v>1.1057715210658496</v>
      </c>
      <c r="R223">
        <f t="shared" si="44"/>
        <v>573.72607091950454</v>
      </c>
      <c r="S223">
        <f t="shared" si="45"/>
        <v>-0.18773153175405891</v>
      </c>
      <c r="U223" s="29">
        <f t="shared" si="46"/>
        <v>1</v>
      </c>
    </row>
    <row r="224" spans="7:21" x14ac:dyDescent="0.35">
      <c r="G224">
        <v>-140</v>
      </c>
      <c r="H224">
        <f t="shared" si="36"/>
        <v>403.95106117052882</v>
      </c>
      <c r="I224">
        <f t="shared" si="37"/>
        <v>4.0395106117052882E-4</v>
      </c>
      <c r="J224">
        <f t="shared" si="38"/>
        <v>74.399095116427617</v>
      </c>
      <c r="K224">
        <f t="shared" si="39"/>
        <v>7.4399095116427616E-2</v>
      </c>
      <c r="L224">
        <f t="shared" si="40"/>
        <v>-2.5568808811719632E-3</v>
      </c>
      <c r="M224">
        <f t="shared" si="41"/>
        <v>-4.5357945407897073E-4</v>
      </c>
      <c r="N224">
        <f t="shared" si="47"/>
        <v>1.1118169240937832</v>
      </c>
      <c r="O224">
        <f t="shared" si="42"/>
        <v>111181.69240937832</v>
      </c>
      <c r="P224">
        <v>0</v>
      </c>
      <c r="Q224">
        <f t="shared" si="43"/>
        <v>1.1118169240937832</v>
      </c>
      <c r="R224">
        <f t="shared" si="44"/>
        <v>574.10468573897958</v>
      </c>
      <c r="S224">
        <f t="shared" si="45"/>
        <v>-0.19353314042570396</v>
      </c>
      <c r="U224" s="29">
        <f t="shared" si="46"/>
        <v>1</v>
      </c>
    </row>
    <row r="225" spans="7:21" x14ac:dyDescent="0.35">
      <c r="G225">
        <v>-139</v>
      </c>
      <c r="H225">
        <f t="shared" si="36"/>
        <v>402.21036864973951</v>
      </c>
      <c r="I225">
        <f t="shared" si="37"/>
        <v>4.0221036864973949E-4</v>
      </c>
      <c r="J225">
        <f t="shared" si="38"/>
        <v>74.043972771820393</v>
      </c>
      <c r="K225">
        <f t="shared" si="39"/>
        <v>7.4043972771820399E-2</v>
      </c>
      <c r="L225">
        <f t="shared" si="40"/>
        <v>-2.6198780275718202E-3</v>
      </c>
      <c r="M225">
        <f t="shared" si="41"/>
        <v>-4.5282604444828802E-4</v>
      </c>
      <c r="N225">
        <f t="shared" si="47"/>
        <v>1.1180762417254881</v>
      </c>
      <c r="O225">
        <f t="shared" si="42"/>
        <v>111807.62417254881</v>
      </c>
      <c r="P225">
        <v>0</v>
      </c>
      <c r="Q225">
        <f t="shared" si="43"/>
        <v>1.1180762417254881</v>
      </c>
      <c r="R225">
        <f t="shared" si="44"/>
        <v>574.49503273436665</v>
      </c>
      <c r="S225">
        <f t="shared" si="45"/>
        <v>-0.19941786357064331</v>
      </c>
      <c r="U225" s="29">
        <f t="shared" si="46"/>
        <v>1</v>
      </c>
    </row>
    <row r="226" spans="7:21" x14ac:dyDescent="0.35">
      <c r="G226">
        <v>-138</v>
      </c>
      <c r="H226">
        <f t="shared" si="36"/>
        <v>400.4267884596901</v>
      </c>
      <c r="I226">
        <f t="shared" si="37"/>
        <v>4.0042678845969012E-4</v>
      </c>
      <c r="J226">
        <f t="shared" si="38"/>
        <v>73.680100823546539</v>
      </c>
      <c r="K226">
        <f t="shared" si="39"/>
        <v>7.3680100823546535E-2</v>
      </c>
      <c r="L226">
        <f t="shared" si="40"/>
        <v>-2.6827705337451936E-3</v>
      </c>
      <c r="M226">
        <f t="shared" si="41"/>
        <v>-4.519730617856231E-4</v>
      </c>
      <c r="N226">
        <f t="shared" si="47"/>
        <v>1.1245547356358949</v>
      </c>
      <c r="O226">
        <f t="shared" si="42"/>
        <v>112455.47356358949</v>
      </c>
      <c r="P226">
        <v>0</v>
      </c>
      <c r="Q226">
        <f t="shared" si="43"/>
        <v>1.1245547356358949</v>
      </c>
      <c r="R226">
        <f t="shared" si="44"/>
        <v>574.89728181348278</v>
      </c>
      <c r="S226">
        <f t="shared" si="45"/>
        <v>-0.2053882969916036</v>
      </c>
      <c r="U226" s="29">
        <f t="shared" si="46"/>
        <v>1</v>
      </c>
    </row>
    <row r="227" spans="7:21" x14ac:dyDescent="0.35">
      <c r="G227">
        <v>-137</v>
      </c>
      <c r="H227">
        <f t="shared" si="36"/>
        <v>398.6003918381378</v>
      </c>
      <c r="I227">
        <f t="shared" si="37"/>
        <v>3.9860039183813782E-4</v>
      </c>
      <c r="J227">
        <f t="shared" si="38"/>
        <v>73.307493804970818</v>
      </c>
      <c r="K227">
        <f t="shared" si="39"/>
        <v>7.3307493804970814E-2</v>
      </c>
      <c r="L227">
        <f t="shared" si="40"/>
        <v>-2.7455445701043079E-3</v>
      </c>
      <c r="M227">
        <f t="shared" si="41"/>
        <v>-4.5101493296821892E-4</v>
      </c>
      <c r="N227">
        <f t="shared" si="47"/>
        <v>1.1312578927099133</v>
      </c>
      <c r="O227">
        <f t="shared" si="42"/>
        <v>113125.78927099133</v>
      </c>
      <c r="P227">
        <v>0</v>
      </c>
      <c r="Q227">
        <f t="shared" si="43"/>
        <v>1.1312578927099133</v>
      </c>
      <c r="R227">
        <f t="shared" si="44"/>
        <v>575.31160820371315</v>
      </c>
      <c r="S227">
        <f t="shared" si="45"/>
        <v>-0.21144707803450624</v>
      </c>
      <c r="U227" s="29">
        <f t="shared" si="46"/>
        <v>1</v>
      </c>
    </row>
    <row r="228" spans="7:21" x14ac:dyDescent="0.35">
      <c r="G228">
        <v>-136</v>
      </c>
      <c r="H228">
        <f t="shared" si="36"/>
        <v>396.73125943785033</v>
      </c>
      <c r="I228">
        <f t="shared" si="37"/>
        <v>3.9673125943785032E-4</v>
      </c>
      <c r="J228">
        <f t="shared" si="38"/>
        <v>72.926168170234106</v>
      </c>
      <c r="K228">
        <f t="shared" si="39"/>
        <v>7.2926168170234104E-2</v>
      </c>
      <c r="L228">
        <f t="shared" si="40"/>
        <v>-2.8081855330165605E-3</v>
      </c>
      <c r="M228">
        <f t="shared" si="41"/>
        <v>-4.4994600626394943E-4</v>
      </c>
      <c r="N228">
        <f t="shared" si="47"/>
        <v>1.1381914337465324</v>
      </c>
      <c r="O228">
        <f t="shared" si="42"/>
        <v>113819.14337465324</v>
      </c>
      <c r="P228">
        <v>0</v>
      </c>
      <c r="Q228">
        <f t="shared" si="43"/>
        <v>1.1381914337465324</v>
      </c>
      <c r="R228">
        <f t="shared" si="44"/>
        <v>575.73819253965303</v>
      </c>
      <c r="S228">
        <f t="shared" si="45"/>
        <v>-0.21759688696614507</v>
      </c>
      <c r="U228" s="29">
        <f t="shared" si="46"/>
        <v>1</v>
      </c>
    </row>
    <row r="229" spans="7:21" x14ac:dyDescent="0.35">
      <c r="G229">
        <v>-135</v>
      </c>
      <c r="H229">
        <f t="shared" si="36"/>
        <v>394.81948185356566</v>
      </c>
      <c r="I229">
        <f t="shared" si="37"/>
        <v>3.9481948185356565E-4</v>
      </c>
      <c r="J229">
        <f t="shared" si="38"/>
        <v>72.536142401759577</v>
      </c>
      <c r="K229">
        <f t="shared" si="39"/>
        <v>7.2536142401759582E-2</v>
      </c>
      <c r="L229">
        <f t="shared" si="40"/>
        <v>-2.8706780338865535E-3</v>
      </c>
      <c r="M229">
        <f t="shared" si="41"/>
        <v>-4.4876055855003585E-4</v>
      </c>
      <c r="N229">
        <f t="shared" si="47"/>
        <v>1.1453613226157067</v>
      </c>
      <c r="O229">
        <f t="shared" si="42"/>
        <v>114536.13226157066</v>
      </c>
      <c r="P229">
        <v>0</v>
      </c>
      <c r="Q229">
        <f t="shared" si="43"/>
        <v>1.1453613226157067</v>
      </c>
      <c r="R229">
        <f t="shared" si="44"/>
        <v>576.17722095365809</v>
      </c>
      <c r="S229">
        <f t="shared" si="45"/>
        <v>-0.22384044838992684</v>
      </c>
      <c r="U229" s="29">
        <f t="shared" si="46"/>
        <v>1</v>
      </c>
    </row>
    <row r="230" spans="7:21" x14ac:dyDescent="0.35">
      <c r="G230">
        <v>-134</v>
      </c>
      <c r="H230">
        <f t="shared" si="36"/>
        <v>392.86516015638512</v>
      </c>
      <c r="I230">
        <f t="shared" si="37"/>
        <v>3.9286516015638512E-4</v>
      </c>
      <c r="J230">
        <f t="shared" si="38"/>
        <v>72.137437119275333</v>
      </c>
      <c r="K230">
        <f t="shared" si="39"/>
        <v>7.2137437119275338E-2</v>
      </c>
      <c r="L230">
        <f t="shared" si="40"/>
        <v>-2.9330058892407251E-3</v>
      </c>
      <c r="M230">
        <f t="shared" si="41"/>
        <v>-4.4745280296341438E-4</v>
      </c>
      <c r="N230">
        <f t="shared" si="47"/>
        <v>1.1527737758918413</v>
      </c>
      <c r="O230">
        <f t="shared" si="42"/>
        <v>115277.37758918412</v>
      </c>
      <c r="P230">
        <v>0</v>
      </c>
      <c r="Q230">
        <f t="shared" si="43"/>
        <v>1.1527737758918413</v>
      </c>
      <c r="R230">
        <f t="shared" si="44"/>
        <v>576.62888516938278</v>
      </c>
      <c r="S230">
        <f t="shared" si="45"/>
        <v>-0.23018053270235445</v>
      </c>
      <c r="U230" s="29">
        <f t="shared" si="46"/>
        <v>1</v>
      </c>
    </row>
    <row r="231" spans="7:21" x14ac:dyDescent="0.35">
      <c r="G231">
        <v>-133</v>
      </c>
      <c r="H231">
        <f t="shared" si="36"/>
        <v>390.86840643491644</v>
      </c>
      <c r="I231">
        <f t="shared" si="37"/>
        <v>3.9086840643491643E-4</v>
      </c>
      <c r="J231">
        <f t="shared" si="38"/>
        <v>71.730075190214123</v>
      </c>
      <c r="K231">
        <f t="shared" si="39"/>
        <v>7.1730075190214126E-2</v>
      </c>
      <c r="L231">
        <f t="shared" si="40"/>
        <v>-2.9951521118745327E-3</v>
      </c>
      <c r="M231">
        <f t="shared" si="41"/>
        <v>-4.4601689709424793E-4</v>
      </c>
      <c r="N231">
        <f t="shared" si="47"/>
        <v>1.1604352729891838</v>
      </c>
      <c r="O231">
        <f t="shared" si="42"/>
        <v>116043.52729891839</v>
      </c>
      <c r="P231">
        <v>0</v>
      </c>
      <c r="Q231">
        <f t="shared" si="43"/>
        <v>1.1604352729891838</v>
      </c>
      <c r="R231">
        <f t="shared" si="44"/>
        <v>577.0933825983966</v>
      </c>
      <c r="S231">
        <f t="shared" si="45"/>
        <v>-0.23661995759206067</v>
      </c>
      <c r="U231" s="29">
        <f t="shared" si="46"/>
        <v>1</v>
      </c>
    </row>
    <row r="232" spans="7:21" x14ac:dyDescent="0.35">
      <c r="G232">
        <v>-132</v>
      </c>
      <c r="H232">
        <f t="shared" si="36"/>
        <v>388.82934434244362</v>
      </c>
      <c r="I232">
        <f t="shared" si="37"/>
        <v>3.888293443424436E-4</v>
      </c>
      <c r="J232">
        <f t="shared" si="38"/>
        <v>71.31408184134267</v>
      </c>
      <c r="K232">
        <f t="shared" si="39"/>
        <v>7.1314081841342664E-2</v>
      </c>
      <c r="L232">
        <f t="shared" si="40"/>
        <v>-3.0570989031376227E-3</v>
      </c>
      <c r="M232">
        <f t="shared" si="41"/>
        <v>-4.4444695163485429E-4</v>
      </c>
      <c r="N232">
        <f t="shared" si="47"/>
        <v>1.1683525668259822</v>
      </c>
      <c r="O232">
        <f t="shared" si="42"/>
        <v>116835.25668259822</v>
      </c>
      <c r="P232">
        <v>0</v>
      </c>
      <c r="Q232">
        <f t="shared" si="43"/>
        <v>1.1683525668259822</v>
      </c>
      <c r="R232">
        <f t="shared" si="44"/>
        <v>577.5709164399691</v>
      </c>
      <c r="S232">
        <f t="shared" si="45"/>
        <v>-0.24316158958440742</v>
      </c>
      <c r="U232" s="29">
        <f t="shared" si="46"/>
        <v>1</v>
      </c>
    </row>
    <row r="233" spans="7:21" x14ac:dyDescent="0.35">
      <c r="G233">
        <v>-131</v>
      </c>
      <c r="H233">
        <f t="shared" si="36"/>
        <v>386.74810964934926</v>
      </c>
      <c r="I233">
        <f t="shared" si="37"/>
        <v>3.8674810964934924E-4</v>
      </c>
      <c r="J233">
        <f t="shared" si="38"/>
        <v>70.889484771462435</v>
      </c>
      <c r="K233">
        <f t="shared" si="39"/>
        <v>7.0889484771462438E-2</v>
      </c>
      <c r="L233">
        <f t="shared" si="40"/>
        <v>-3.1188276464202414E-3</v>
      </c>
      <c r="M233">
        <f t="shared" si="41"/>
        <v>-4.4273703951855229E-4</v>
      </c>
      <c r="N233">
        <f t="shared" si="47"/>
        <v>1.1765326950459762</v>
      </c>
      <c r="O233">
        <f t="shared" si="42"/>
        <v>117653.26950459763</v>
      </c>
      <c r="P233">
        <v>0</v>
      </c>
      <c r="Q233">
        <f t="shared" si="43"/>
        <v>1.1765326950459762</v>
      </c>
      <c r="R233">
        <f t="shared" si="44"/>
        <v>578.06169578411948</v>
      </c>
      <c r="S233">
        <f t="shared" si="45"/>
        <v>-0.24980834563391732</v>
      </c>
      <c r="U233" s="29">
        <f t="shared" si="46"/>
        <v>1</v>
      </c>
    </row>
    <row r="234" spans="7:21" x14ac:dyDescent="0.35">
      <c r="G234">
        <v>-130</v>
      </c>
      <c r="H234">
        <f t="shared" si="36"/>
        <v>384.624850799971</v>
      </c>
      <c r="I234">
        <f t="shared" si="37"/>
        <v>3.8462485079997103E-4</v>
      </c>
      <c r="J234">
        <f t="shared" si="38"/>
        <v>70.45631426501518</v>
      </c>
      <c r="K234">
        <f t="shared" si="39"/>
        <v>7.0456314265015182E-2</v>
      </c>
      <c r="L234">
        <f t="shared" si="40"/>
        <v>-3.1803189019089292E-3</v>
      </c>
      <c r="M234">
        <f t="shared" si="41"/>
        <v>-4.4088120557003903E-4</v>
      </c>
      <c r="N234">
        <f t="shared" si="47"/>
        <v>1.1849829918275598</v>
      </c>
      <c r="O234">
        <f t="shared" si="42"/>
        <v>118498.29918275599</v>
      </c>
      <c r="P234">
        <v>0</v>
      </c>
      <c r="Q234">
        <f t="shared" si="43"/>
        <v>1.1849829918275598</v>
      </c>
      <c r="R234">
        <f t="shared" si="44"/>
        <v>578.56593571803432</v>
      </c>
      <c r="S234">
        <f t="shared" si="45"/>
        <v>-0.25656319476703193</v>
      </c>
      <c r="U234" s="29">
        <f t="shared" si="46"/>
        <v>1</v>
      </c>
    </row>
    <row r="235" spans="7:21" x14ac:dyDescent="0.35">
      <c r="G235">
        <v>-129</v>
      </c>
      <c r="H235">
        <f t="shared" si="36"/>
        <v>382.45972947302823</v>
      </c>
      <c r="I235">
        <f t="shared" si="37"/>
        <v>3.8245972947302824E-4</v>
      </c>
      <c r="J235">
        <f t="shared" si="38"/>
        <v>70.014603306416717</v>
      </c>
      <c r="K235">
        <f t="shared" si="39"/>
        <v>7.001460330641672E-2</v>
      </c>
      <c r="L235">
        <f t="shared" si="40"/>
        <v>-3.2415524026825457E-3</v>
      </c>
      <c r="M235">
        <f t="shared" si="41"/>
        <v>-4.388734766082366E-4</v>
      </c>
      <c r="N235">
        <f t="shared" si="47"/>
        <v>1.1937111003128682</v>
      </c>
      <c r="O235">
        <f t="shared" si="42"/>
        <v>119371.11003128682</v>
      </c>
      <c r="P235">
        <v>0</v>
      </c>
      <c r="Q235">
        <f t="shared" si="43"/>
        <v>1.1937111003128682</v>
      </c>
      <c r="R235">
        <f t="shared" si="44"/>
        <v>579.08385743596227</v>
      </c>
      <c r="S235">
        <f t="shared" si="45"/>
        <v>-0.26342915977801612</v>
      </c>
      <c r="U235" s="29">
        <f t="shared" si="46"/>
        <v>1</v>
      </c>
    </row>
    <row r="236" spans="7:21" x14ac:dyDescent="0.35">
      <c r="G236">
        <v>-128</v>
      </c>
      <c r="H236">
        <f t="shared" si="36"/>
        <v>380.25292114470682</v>
      </c>
      <c r="I236">
        <f t="shared" si="37"/>
        <v>3.8025292114470682E-4</v>
      </c>
      <c r="J236">
        <f t="shared" si="38"/>
        <v>69.564387694933032</v>
      </c>
      <c r="K236">
        <f t="shared" si="39"/>
        <v>6.9564387694933033E-2</v>
      </c>
      <c r="L236">
        <f t="shared" si="40"/>
        <v>-3.3025070522114675E-3</v>
      </c>
      <c r="M236">
        <f t="shared" si="41"/>
        <v>-4.3670787204344027E-4</v>
      </c>
      <c r="N236">
        <f t="shared" si="47"/>
        <v>1.2027249856910602</v>
      </c>
      <c r="O236">
        <f t="shared" si="42"/>
        <v>120272.49856910603</v>
      </c>
      <c r="P236">
        <v>0</v>
      </c>
      <c r="Q236">
        <f t="shared" si="43"/>
        <v>1.2027249856910602</v>
      </c>
      <c r="R236">
        <f t="shared" si="44"/>
        <v>579.61568835269622</v>
      </c>
      <c r="S236">
        <f t="shared" si="45"/>
        <v>-0.27040931898056603</v>
      </c>
      <c r="U236" s="29">
        <f t="shared" si="46"/>
        <v>1</v>
      </c>
    </row>
    <row r="237" spans="7:21" x14ac:dyDescent="0.35">
      <c r="G237">
        <v>-127</v>
      </c>
      <c r="H237">
        <f t="shared" si="36"/>
        <v>378.00461565344614</v>
      </c>
      <c r="I237">
        <f t="shared" si="37"/>
        <v>3.7800461565344612E-4</v>
      </c>
      <c r="J237">
        <f t="shared" si="38"/>
        <v>69.105706159903662</v>
      </c>
      <c r="K237">
        <f t="shared" si="39"/>
        <v>6.9105706159903663E-2</v>
      </c>
      <c r="L237">
        <f t="shared" si="40"/>
        <v>-3.3631609233286119E-3</v>
      </c>
      <c r="M237">
        <f t="shared" si="41"/>
        <v>-4.3437841493918872E-4</v>
      </c>
      <c r="N237">
        <f t="shared" si="47"/>
        <v>1.212032948972243</v>
      </c>
      <c r="O237">
        <f t="shared" si="42"/>
        <v>121203.2948972243</v>
      </c>
      <c r="P237">
        <v>0</v>
      </c>
      <c r="Q237">
        <f t="shared" si="43"/>
        <v>1.212032948972243</v>
      </c>
      <c r="R237">
        <f t="shared" si="44"/>
        <v>580.16166222076367</v>
      </c>
      <c r="S237">
        <f t="shared" si="45"/>
        <v>-0.27750680801768535</v>
      </c>
      <c r="U237" s="29">
        <f t="shared" si="46"/>
        <v>1</v>
      </c>
    </row>
    <row r="238" spans="7:21" x14ac:dyDescent="0.35">
      <c r="G238">
        <v>-126</v>
      </c>
      <c r="H238">
        <f t="shared" si="36"/>
        <v>375.71501776542664</v>
      </c>
      <c r="I238">
        <f t="shared" si="37"/>
        <v>3.7571501776542665E-4</v>
      </c>
      <c r="J238">
        <f t="shared" si="38"/>
        <v>68.638600476108024</v>
      </c>
      <c r="K238">
        <f t="shared" si="39"/>
        <v>6.8638600476108022E-2</v>
      </c>
      <c r="L238">
        <f t="shared" si="40"/>
        <v>-3.4234912587368326E-3</v>
      </c>
      <c r="M238">
        <f t="shared" si="41"/>
        <v>-4.3187914351944972E-4</v>
      </c>
      <c r="N238">
        <f t="shared" si="47"/>
        <v>1.2216436414907736</v>
      </c>
      <c r="O238">
        <f t="shared" si="42"/>
        <v>122164.36414907736</v>
      </c>
      <c r="P238">
        <v>0</v>
      </c>
      <c r="Q238">
        <f t="shared" si="43"/>
        <v>1.2216436414907736</v>
      </c>
      <c r="R238">
        <f t="shared" si="44"/>
        <v>580.72201925145043</v>
      </c>
      <c r="S238">
        <f t="shared" si="45"/>
        <v>-0.28472482173276248</v>
      </c>
      <c r="U238" s="29">
        <f t="shared" si="46"/>
        <v>1</v>
      </c>
    </row>
    <row r="239" spans="7:21" x14ac:dyDescent="0.35">
      <c r="G239">
        <v>-125</v>
      </c>
      <c r="H239">
        <f t="shared" si="36"/>
        <v>373.38434773971187</v>
      </c>
      <c r="I239">
        <f t="shared" si="37"/>
        <v>3.7338434773971185E-4</v>
      </c>
      <c r="J239">
        <f t="shared" si="38"/>
        <v>68.163115579061241</v>
      </c>
      <c r="K239">
        <f t="shared" si="39"/>
        <v>6.816311557906124E-2</v>
      </c>
      <c r="L239">
        <f t="shared" si="40"/>
        <v>-3.483474473114534E-3</v>
      </c>
      <c r="M239">
        <f t="shared" si="41"/>
        <v>-4.2920412310603061E-4</v>
      </c>
      <c r="N239">
        <f t="shared" si="47"/>
        <v>1.2315660801791379</v>
      </c>
      <c r="O239">
        <f t="shared" si="42"/>
        <v>123156.60801791379</v>
      </c>
      <c r="P239">
        <v>0</v>
      </c>
      <c r="Q239">
        <f t="shared" si="43"/>
        <v>1.2315660801791379</v>
      </c>
      <c r="R239">
        <f t="shared" si="44"/>
        <v>581.29700623978511</v>
      </c>
      <c r="S239">
        <f t="shared" si="45"/>
        <v>-0.29206661610408552</v>
      </c>
      <c r="U239" s="29">
        <f t="shared" si="46"/>
        <v>1</v>
      </c>
    </row>
    <row r="240" spans="7:21" x14ac:dyDescent="0.35">
      <c r="G240">
        <v>-124</v>
      </c>
      <c r="H240">
        <f t="shared" si="36"/>
        <v>371.01284189195741</v>
      </c>
      <c r="I240">
        <f t="shared" si="37"/>
        <v>3.710128418919574E-4</v>
      </c>
      <c r="J240">
        <f t="shared" si="38"/>
        <v>67.67929968001755</v>
      </c>
      <c r="K240">
        <f t="shared" si="39"/>
        <v>6.7679299680017554E-2</v>
      </c>
      <c r="L240">
        <f t="shared" si="40"/>
        <v>-3.5430861568792604E-3</v>
      </c>
      <c r="M240">
        <f t="shared" si="41"/>
        <v>-4.2634745850635977E-4</v>
      </c>
      <c r="N240">
        <f t="shared" si="47"/>
        <v>1.2418096636562121</v>
      </c>
      <c r="O240">
        <f t="shared" si="42"/>
        <v>124180.96636562122</v>
      </c>
      <c r="P240">
        <v>0</v>
      </c>
      <c r="Q240">
        <f t="shared" si="43"/>
        <v>1.2418096636562121</v>
      </c>
      <c r="R240">
        <f t="shared" si="44"/>
        <v>581.88687669362264</v>
      </c>
      <c r="S240">
        <f t="shared" si="45"/>
        <v>-0.29953551024580061</v>
      </c>
      <c r="U240" s="29">
        <f t="shared" si="46"/>
        <v>1</v>
      </c>
    </row>
    <row r="241" spans="7:21" x14ac:dyDescent="0.35">
      <c r="G241">
        <v>-123</v>
      </c>
      <c r="H241">
        <f t="shared" si="36"/>
        <v>368.60075315555724</v>
      </c>
      <c r="I241">
        <f t="shared" si="37"/>
        <v>3.6860075315555725E-4</v>
      </c>
      <c r="J241">
        <f t="shared" si="38"/>
        <v>67.187204380450993</v>
      </c>
      <c r="K241">
        <f t="shared" si="39"/>
        <v>6.7187204380450991E-2</v>
      </c>
      <c r="L241">
        <f t="shared" si="40"/>
        <v>-3.6023010816718104E-3</v>
      </c>
      <c r="M241">
        <f t="shared" si="41"/>
        <v>-4.2330330674585185E-4</v>
      </c>
      <c r="N241">
        <f t="shared" si="47"/>
        <v>1.2523841891765084</v>
      </c>
      <c r="O241">
        <f t="shared" si="42"/>
        <v>125238.41891765084</v>
      </c>
      <c r="P241">
        <v>0</v>
      </c>
      <c r="Q241">
        <f t="shared" si="43"/>
        <v>1.2523841891765084</v>
      </c>
      <c r="R241">
        <f t="shared" si="44"/>
        <v>582.49189096696693</v>
      </c>
      <c r="S241">
        <f t="shared" si="45"/>
        <v>-0.3071348884777656</v>
      </c>
      <c r="U241" s="29">
        <f t="shared" si="46"/>
        <v>1</v>
      </c>
    </row>
    <row r="242" spans="7:21" x14ac:dyDescent="0.35">
      <c r="G242">
        <v>-122</v>
      </c>
      <c r="H242">
        <f t="shared" si="36"/>
        <v>366.14835163905678</v>
      </c>
      <c r="I242">
        <f t="shared" si="37"/>
        <v>3.661483516390568E-4</v>
      </c>
      <c r="J242">
        <f t="shared" si="38"/>
        <v>66.686884785774353</v>
      </c>
      <c r="K242">
        <f t="shared" si="39"/>
        <v>6.668688478577435E-2</v>
      </c>
      <c r="L242">
        <f t="shared" si="40"/>
        <v>-3.6610932076087343E-3</v>
      </c>
      <c r="M242">
        <f t="shared" si="41"/>
        <v>-4.2006589022403062E-4</v>
      </c>
      <c r="N242">
        <f t="shared" si="47"/>
        <v>1.2632998704899814</v>
      </c>
      <c r="O242">
        <f t="shared" si="42"/>
        <v>126329.98704899814</v>
      </c>
      <c r="P242">
        <v>0</v>
      </c>
      <c r="Q242">
        <f t="shared" si="43"/>
        <v>1.2632998704899814</v>
      </c>
      <c r="R242">
        <f t="shared" si="44"/>
        <v>583.11231639767948</v>
      </c>
      <c r="S242">
        <f t="shared" si="45"/>
        <v>-0.31486820246652431</v>
      </c>
      <c r="U242" s="29">
        <f t="shared" si="46"/>
        <v>1</v>
      </c>
    </row>
    <row r="243" spans="7:21" x14ac:dyDescent="0.35">
      <c r="G243">
        <v>-121</v>
      </c>
      <c r="H243">
        <f t="shared" si="36"/>
        <v>363.65592517862819</v>
      </c>
      <c r="I243">
        <f t="shared" si="37"/>
        <v>3.6365592517862821E-4</v>
      </c>
      <c r="J243">
        <f t="shared" si="38"/>
        <v>66.178399618050918</v>
      </c>
      <c r="K243">
        <f t="shared" si="39"/>
        <v>6.6178399618050915E-2</v>
      </c>
      <c r="L243">
        <f t="shared" si="40"/>
        <v>-3.7194356923620719E-3</v>
      </c>
      <c r="M243">
        <f t="shared" si="41"/>
        <v>-4.1662951015049402E-4</v>
      </c>
      <c r="N243">
        <f t="shared" si="47"/>
        <v>1.2745673566651303</v>
      </c>
      <c r="O243">
        <f t="shared" si="42"/>
        <v>127456.73566651304</v>
      </c>
      <c r="P243">
        <v>0</v>
      </c>
      <c r="Q243">
        <f t="shared" si="43"/>
        <v>1.2745673566651303</v>
      </c>
      <c r="R243">
        <f t="shared" si="44"/>
        <v>583.74842744972534</v>
      </c>
      <c r="S243">
        <f t="shared" si="45"/>
        <v>-0.32273897344012187</v>
      </c>
      <c r="U243" s="29">
        <f t="shared" si="46"/>
        <v>1</v>
      </c>
    </row>
    <row r="244" spans="7:21" x14ac:dyDescent="0.35">
      <c r="G244">
        <v>-120</v>
      </c>
      <c r="H244">
        <f t="shared" si="36"/>
        <v>361.12377988436492</v>
      </c>
      <c r="I244">
        <f t="shared" si="37"/>
        <v>3.6112377988436491E-4</v>
      </c>
      <c r="J244">
        <f t="shared" si="38"/>
        <v>65.661811327445065</v>
      </c>
      <c r="K244">
        <f t="shared" si="39"/>
        <v>6.5661811327445072E-2</v>
      </c>
      <c r="L244">
        <f t="shared" si="40"/>
        <v>-3.777300902105196E-3</v>
      </c>
      <c r="M244">
        <f t="shared" si="41"/>
        <v>-4.1298856038809068E-4</v>
      </c>
      <c r="N244">
        <f t="shared" si="47"/>
        <v>1.2861977519315244</v>
      </c>
      <c r="O244">
        <f t="shared" si="42"/>
        <v>128619.77519315244</v>
      </c>
      <c r="P244">
        <v>0</v>
      </c>
      <c r="Q244">
        <f t="shared" si="43"/>
        <v>1.2861977519315244</v>
      </c>
      <c r="R244">
        <f t="shared" si="44"/>
        <v>584.40050586011489</v>
      </c>
      <c r="S244">
        <f t="shared" si="45"/>
        <v>-0.33075079447848793</v>
      </c>
      <c r="U244" s="29">
        <f t="shared" si="46"/>
        <v>1</v>
      </c>
    </row>
    <row r="245" spans="7:21" x14ac:dyDescent="0.35">
      <c r="G245">
        <v>-119</v>
      </c>
      <c r="H245">
        <f t="shared" si="36"/>
        <v>358.55224067912383</v>
      </c>
      <c r="I245">
        <f t="shared" si="37"/>
        <v>3.5855224067912381E-4</v>
      </c>
      <c r="J245">
        <f t="shared" si="38"/>
        <v>65.137186202152677</v>
      </c>
      <c r="K245">
        <f t="shared" si="39"/>
        <v>6.5137186202152683E-2</v>
      </c>
      <c r="L245">
        <f t="shared" si="40"/>
        <v>-3.8346604243813197E-3</v>
      </c>
      <c r="M245">
        <f t="shared" si="41"/>
        <v>-4.0913754144499302E-4</v>
      </c>
      <c r="N245">
        <f t="shared" si="47"/>
        <v>1.2982026366014763</v>
      </c>
      <c r="O245">
        <f t="shared" si="42"/>
        <v>129820.26366014763</v>
      </c>
      <c r="P245">
        <v>0</v>
      </c>
      <c r="Q245">
        <f t="shared" si="43"/>
        <v>1.2982026366014763</v>
      </c>
      <c r="R245">
        <f t="shared" si="44"/>
        <v>585.06884079070187</v>
      </c>
      <c r="S245">
        <f t="shared" si="45"/>
        <v>-0.33890733288233965</v>
      </c>
      <c r="U245" s="29">
        <f t="shared" si="46"/>
        <v>1</v>
      </c>
    </row>
    <row r="246" spans="7:21" x14ac:dyDescent="0.35">
      <c r="G246">
        <v>-118</v>
      </c>
      <c r="H246">
        <f t="shared" si="36"/>
        <v>355.94165182860695</v>
      </c>
      <c r="I246">
        <f t="shared" si="37"/>
        <v>3.5594165182860696E-4</v>
      </c>
      <c r="J246">
        <f t="shared" si="38"/>
        <v>64.604594476544165</v>
      </c>
      <c r="K246">
        <f t="shared" si="39"/>
        <v>6.4604594476544167E-2</v>
      </c>
      <c r="L246">
        <f t="shared" si="40"/>
        <v>-3.8914850829153465E-3</v>
      </c>
      <c r="M246">
        <f t="shared" si="41"/>
        <v>-4.0507107481428938E-4</v>
      </c>
      <c r="N246">
        <f t="shared" si="47"/>
        <v>1.3105940891344503</v>
      </c>
      <c r="O246">
        <f t="shared" si="42"/>
        <v>131059.40891344503</v>
      </c>
      <c r="P246">
        <v>0</v>
      </c>
      <c r="Q246">
        <f t="shared" si="43"/>
        <v>1.3105940891344503</v>
      </c>
      <c r="R246">
        <f t="shared" si="44"/>
        <v>585.75372898500405</v>
      </c>
      <c r="S246">
        <f t="shared" si="45"/>
        <v>-0.34721233262098111</v>
      </c>
      <c r="U246" s="29">
        <f t="shared" si="46"/>
        <v>1</v>
      </c>
    </row>
    <row r="247" spans="7:21" x14ac:dyDescent="0.35">
      <c r="G247">
        <v>-117</v>
      </c>
      <c r="H247">
        <f t="shared" si="36"/>
        <v>353.29237746135959</v>
      </c>
      <c r="I247">
        <f t="shared" si="37"/>
        <v>3.5329237746135959E-4</v>
      </c>
      <c r="J247">
        <f t="shared" si="38"/>
        <v>64.064110437250363</v>
      </c>
      <c r="K247">
        <f t="shared" si="39"/>
        <v>6.4064110437250368E-2</v>
      </c>
      <c r="L247">
        <f t="shared" si="40"/>
        <v>-3.9477449544173312E-3</v>
      </c>
      <c r="M247">
        <f t="shared" si="41"/>
        <v>-4.0078391746820524E-4</v>
      </c>
      <c r="N247">
        <f t="shared" si="47"/>
        <v>1.3233847094118709</v>
      </c>
      <c r="O247">
        <f t="shared" si="42"/>
        <v>132338.47094118709</v>
      </c>
      <c r="P247">
        <v>0</v>
      </c>
      <c r="Q247">
        <f t="shared" si="43"/>
        <v>1.3233847094118709</v>
      </c>
      <c r="R247">
        <f t="shared" si="44"/>
        <v>586.45547493021763</v>
      </c>
      <c r="S247">
        <f t="shared" si="45"/>
        <v>-0.35566961686186832</v>
      </c>
      <c r="U247" s="29">
        <f t="shared" si="46"/>
        <v>1</v>
      </c>
    </row>
    <row r="248" spans="7:21" x14ac:dyDescent="0.35">
      <c r="G248">
        <v>-116</v>
      </c>
      <c r="H248">
        <f t="shared" si="36"/>
        <v>350.60480207732837</v>
      </c>
      <c r="I248">
        <f t="shared" si="37"/>
        <v>3.5060480207732835E-4</v>
      </c>
      <c r="J248">
        <f t="shared" si="38"/>
        <v>63.51581252691463</v>
      </c>
      <c r="K248">
        <f t="shared" si="39"/>
        <v>6.3515812526914628E-2</v>
      </c>
      <c r="L248">
        <f t="shared" si="40"/>
        <v>-4.0034093873990264E-3</v>
      </c>
      <c r="M248">
        <f t="shared" si="41"/>
        <v>-3.9627097649551357E-4</v>
      </c>
      <c r="N248">
        <f t="shared" si="47"/>
        <v>1.3365876432943902</v>
      </c>
      <c r="O248">
        <f t="shared" si="42"/>
        <v>133658.76432943903</v>
      </c>
      <c r="P248">
        <v>0</v>
      </c>
      <c r="Q248">
        <f t="shared" si="43"/>
        <v>1.3365876432943902</v>
      </c>
      <c r="R248">
        <f t="shared" si="44"/>
        <v>587.17439102459844</v>
      </c>
      <c r="S248">
        <f t="shared" si="45"/>
        <v>-0.36428309058250963</v>
      </c>
      <c r="U248" s="29">
        <f t="shared" si="46"/>
        <v>1</v>
      </c>
    </row>
    <row r="249" spans="7:21" x14ac:dyDescent="0.35">
      <c r="G249">
        <v>-115</v>
      </c>
      <c r="H249">
        <f t="shared" si="36"/>
        <v>347.87933104360974</v>
      </c>
      <c r="I249">
        <f t="shared" si="37"/>
        <v>3.4787933104360973E-4</v>
      </c>
      <c r="J249">
        <f t="shared" si="38"/>
        <v>62.959783445331432</v>
      </c>
      <c r="K249">
        <f t="shared" si="39"/>
        <v>6.295978344533143E-2</v>
      </c>
      <c r="L249">
        <f t="shared" si="40"/>
        <v>-4.0584470230234032E-3</v>
      </c>
      <c r="M249">
        <f t="shared" si="41"/>
        <v>-3.9152732386921532E-4</v>
      </c>
      <c r="N249">
        <f t="shared" si="47"/>
        <v>1.35021660853835</v>
      </c>
      <c r="O249">
        <f t="shared" si="42"/>
        <v>135021.660853835</v>
      </c>
      <c r="P249">
        <v>0</v>
      </c>
      <c r="Q249">
        <f t="shared" si="43"/>
        <v>1.35021660853835</v>
      </c>
      <c r="R249">
        <f t="shared" si="44"/>
        <v>587.91079775038475</v>
      </c>
      <c r="S249">
        <f t="shared" si="45"/>
        <v>-0.37305674326552823</v>
      </c>
      <c r="U249" s="29">
        <f t="shared" si="46"/>
        <v>1</v>
      </c>
    </row>
    <row r="250" spans="7:21" x14ac:dyDescent="0.35">
      <c r="G250">
        <v>-114</v>
      </c>
      <c r="H250">
        <f t="shared" si="36"/>
        <v>345.11639107600428</v>
      </c>
      <c r="I250">
        <f t="shared" si="37"/>
        <v>3.4511639107600428E-4</v>
      </c>
      <c r="J250">
        <f t="shared" si="38"/>
        <v>62.396110247689293</v>
      </c>
      <c r="K250">
        <f t="shared" si="39"/>
        <v>6.239611024768929E-2</v>
      </c>
      <c r="L250">
        <f t="shared" si="40"/>
        <v>-4.1128258180052387E-3</v>
      </c>
      <c r="M250">
        <f t="shared" si="41"/>
        <v>-3.8654821127450664E-4</v>
      </c>
      <c r="N250">
        <f t="shared" si="47"/>
        <v>1.3642859221531316</v>
      </c>
      <c r="O250">
        <f t="shared" si="42"/>
        <v>136428.59221531317</v>
      </c>
      <c r="P250">
        <v>0</v>
      </c>
      <c r="Q250">
        <f t="shared" si="43"/>
        <v>1.3642859221531316</v>
      </c>
      <c r="R250">
        <f t="shared" si="44"/>
        <v>588.66502385244485</v>
      </c>
      <c r="S250">
        <f t="shared" si="45"/>
        <v>-0.38199465167749563</v>
      </c>
      <c r="U250" s="29">
        <f t="shared" si="46"/>
        <v>1</v>
      </c>
    </row>
    <row r="251" spans="7:21" x14ac:dyDescent="0.35">
      <c r="G251">
        <v>-113</v>
      </c>
      <c r="H251">
        <f t="shared" si="36"/>
        <v>342.31643070498012</v>
      </c>
      <c r="I251">
        <f t="shared" si="37"/>
        <v>3.423164307049801E-4</v>
      </c>
      <c r="J251">
        <f t="shared" si="38"/>
        <v>61.82488443963301</v>
      </c>
      <c r="K251">
        <f t="shared" si="39"/>
        <v>6.1824884439633007E-2</v>
      </c>
      <c r="L251">
        <f t="shared" si="40"/>
        <v>-4.1665130695711424E-3</v>
      </c>
      <c r="M251">
        <f t="shared" si="41"/>
        <v>-3.813290849419573E-4</v>
      </c>
      <c r="N251">
        <f t="shared" si="47"/>
        <v>1.3788105292864199</v>
      </c>
      <c r="O251">
        <f t="shared" si="42"/>
        <v>137881.05292864199</v>
      </c>
      <c r="P251">
        <v>0</v>
      </c>
      <c r="Q251">
        <f t="shared" si="43"/>
        <v>1.3788105292864199</v>
      </c>
      <c r="R251">
        <f t="shared" si="44"/>
        <v>589.43740652282168</v>
      </c>
      <c r="S251">
        <f t="shared" si="45"/>
        <v>-0.39110098273125377</v>
      </c>
      <c r="U251" s="29">
        <f t="shared" si="46"/>
        <v>1</v>
      </c>
    </row>
    <row r="252" spans="7:21" x14ac:dyDescent="0.35">
      <c r="G252">
        <v>-112</v>
      </c>
      <c r="H252">
        <f t="shared" si="36"/>
        <v>339.47992072464467</v>
      </c>
      <c r="I252">
        <f t="shared" si="37"/>
        <v>3.3947992072464465E-4</v>
      </c>
      <c r="J252">
        <f t="shared" si="38"/>
        <v>61.24620206885924</v>
      </c>
      <c r="K252">
        <f t="shared" si="39"/>
        <v>6.1246202068859237E-2</v>
      </c>
      <c r="L252">
        <f t="shared" si="40"/>
        <v>-4.2194754424797476E-3</v>
      </c>
      <c r="M252">
        <f t="shared" si="41"/>
        <v>-3.7586560043019186E-4</v>
      </c>
      <c r="N252">
        <f t="shared" si="47"/>
        <v>1.3938060337300735</v>
      </c>
      <c r="O252">
        <f t="shared" si="42"/>
        <v>139380.60337300735</v>
      </c>
      <c r="P252">
        <v>0</v>
      </c>
      <c r="Q252">
        <f t="shared" si="43"/>
        <v>1.3938060337300735</v>
      </c>
      <c r="R252">
        <f t="shared" si="44"/>
        <v>590.22829159136268</v>
      </c>
      <c r="S252">
        <f t="shared" si="45"/>
        <v>-0.40037999643141331</v>
      </c>
      <c r="U252" s="29">
        <f t="shared" si="46"/>
        <v>1</v>
      </c>
    </row>
    <row r="253" spans="7:21" x14ac:dyDescent="0.35">
      <c r="G253">
        <v>-111</v>
      </c>
      <c r="H253">
        <f t="shared" si="36"/>
        <v>336.60735462332048</v>
      </c>
      <c r="I253">
        <f t="shared" si="37"/>
        <v>3.3660735462332045E-4</v>
      </c>
      <c r="J253">
        <f t="shared" si="38"/>
        <v>60.660163812959276</v>
      </c>
      <c r="K253">
        <f t="shared" si="39"/>
        <v>6.0660163812959272E-2</v>
      </c>
      <c r="L253">
        <f t="shared" si="40"/>
        <v>-4.271678998095052E-3</v>
      </c>
      <c r="M253">
        <f t="shared" si="41"/>
        <v>-3.7015363732448845E-4</v>
      </c>
      <c r="N253">
        <f t="shared" si="47"/>
        <v>1.409288730145339</v>
      </c>
      <c r="O253">
        <f t="shared" si="42"/>
        <v>140928.87301453389</v>
      </c>
      <c r="P253">
        <v>0</v>
      </c>
      <c r="Q253">
        <f t="shared" si="43"/>
        <v>1.409288730145339</v>
      </c>
      <c r="R253">
        <f t="shared" si="44"/>
        <v>591.03803372260711</v>
      </c>
      <c r="S253">
        <f t="shared" si="45"/>
        <v>-0.40983604890097641</v>
      </c>
      <c r="U253" s="29">
        <f t="shared" si="46"/>
        <v>1</v>
      </c>
    </row>
    <row r="254" spans="7:21" x14ac:dyDescent="0.35">
      <c r="G254">
        <v>-110</v>
      </c>
      <c r="H254">
        <f t="shared" si="36"/>
        <v>333.69924899432908</v>
      </c>
      <c r="I254">
        <f t="shared" si="37"/>
        <v>3.3369924899432908E-4</v>
      </c>
      <c r="J254">
        <f t="shared" si="38"/>
        <v>60.066875063223847</v>
      </c>
      <c r="K254">
        <f t="shared" si="39"/>
        <v>6.0066875063223849E-2</v>
      </c>
      <c r="L254">
        <f t="shared" si="40"/>
        <v>-4.323089225501231E-3</v>
      </c>
      <c r="M254">
        <f t="shared" si="41"/>
        <v>-3.6418931378855087E-4</v>
      </c>
      <c r="N254">
        <f t="shared" si="47"/>
        <v>1.4252756381125888</v>
      </c>
      <c r="O254">
        <f t="shared" si="42"/>
        <v>142527.56381125888</v>
      </c>
      <c r="P254">
        <v>0</v>
      </c>
      <c r="Q254">
        <f t="shared" si="43"/>
        <v>1.4252756381125888</v>
      </c>
      <c r="R254">
        <f t="shared" si="44"/>
        <v>591.86699661910984</v>
      </c>
      <c r="S254">
        <f t="shared" si="45"/>
        <v>-0.41947359548770013</v>
      </c>
      <c r="U254" s="29">
        <f t="shared" si="46"/>
        <v>1</v>
      </c>
    </row>
    <row r="255" spans="7:21" x14ac:dyDescent="0.35">
      <c r="G255">
        <v>-109</v>
      </c>
      <c r="H255">
        <f t="shared" si="36"/>
        <v>330.75614392559174</v>
      </c>
      <c r="I255">
        <f t="shared" si="37"/>
        <v>3.3075614392559174E-4</v>
      </c>
      <c r="J255">
        <f t="shared" si="38"/>
        <v>59.466446004126453</v>
      </c>
      <c r="K255">
        <f t="shared" si="39"/>
        <v>5.9466446004126455E-2</v>
      </c>
      <c r="L255">
        <f t="shared" si="40"/>
        <v>-4.3736710746385297E-3</v>
      </c>
      <c r="M255">
        <f t="shared" si="41"/>
        <v>-3.5796900089258497E-4</v>
      </c>
      <c r="N255">
        <f t="shared" si="47"/>
        <v>1.4417845381176542</v>
      </c>
      <c r="O255">
        <f t="shared" si="42"/>
        <v>144178.45381176542</v>
      </c>
      <c r="P255">
        <v>0</v>
      </c>
      <c r="Q255">
        <f t="shared" si="43"/>
        <v>1.4417845381176542</v>
      </c>
      <c r="R255">
        <f t="shared" si="44"/>
        <v>592.71555323137443</v>
      </c>
      <c r="S255">
        <f t="shared" si="45"/>
        <v>-0.42929719394684807</v>
      </c>
      <c r="U255" s="29">
        <f t="shared" si="46"/>
        <v>1</v>
      </c>
    </row>
    <row r="256" spans="7:21" x14ac:dyDescent="0.35">
      <c r="G256">
        <v>-108</v>
      </c>
      <c r="H256">
        <f t="shared" si="36"/>
        <v>327.77860336667214</v>
      </c>
      <c r="I256">
        <f t="shared" si="37"/>
        <v>3.2777860336667214E-4</v>
      </c>
      <c r="J256">
        <f t="shared" si="38"/>
        <v>58.858991688204441</v>
      </c>
      <c r="K256">
        <f t="shared" si="39"/>
        <v>5.8858991688204437E-2</v>
      </c>
      <c r="L256">
        <f t="shared" si="40"/>
        <v>-4.4233889914291665E-3</v>
      </c>
      <c r="M256">
        <f t="shared" si="41"/>
        <v>-3.5148933666725031E-4</v>
      </c>
      <c r="N256">
        <f t="shared" si="47"/>
        <v>1.4588340095941494</v>
      </c>
      <c r="O256">
        <f t="shared" si="42"/>
        <v>145883.40095941495</v>
      </c>
      <c r="P256">
        <v>0</v>
      </c>
      <c r="Q256">
        <f t="shared" si="43"/>
        <v>1.4588340095941494</v>
      </c>
      <c r="R256">
        <f t="shared" si="44"/>
        <v>593.58408597456128</v>
      </c>
      <c r="S256">
        <f t="shared" si="45"/>
        <v>-0.43931150769661609</v>
      </c>
      <c r="U256" s="29">
        <f t="shared" si="46"/>
        <v>1</v>
      </c>
    </row>
    <row r="257" spans="7:21" x14ac:dyDescent="0.35">
      <c r="G257">
        <v>-107</v>
      </c>
      <c r="H257">
        <f t="shared" si="36"/>
        <v>324.76721547190516</v>
      </c>
      <c r="I257">
        <f t="shared" si="37"/>
        <v>3.2476721547190519E-4</v>
      </c>
      <c r="J257">
        <f t="shared" si="38"/>
        <v>58.244632106061495</v>
      </c>
      <c r="K257">
        <f t="shared" si="39"/>
        <v>5.8244632106061497E-2</v>
      </c>
      <c r="L257">
        <f t="shared" si="40"/>
        <v>-4.4722069548551735E-3</v>
      </c>
      <c r="M257">
        <f t="shared" si="41"/>
        <v>-3.4474723985904453E-4</v>
      </c>
      <c r="N257">
        <f t="shared" si="47"/>
        <v>1.4764434711490122</v>
      </c>
      <c r="O257">
        <f t="shared" si="42"/>
        <v>147644.34711490123</v>
      </c>
      <c r="P257">
        <v>0</v>
      </c>
      <c r="Q257">
        <f t="shared" si="43"/>
        <v>1.4764434711490122</v>
      </c>
      <c r="R257">
        <f t="shared" si="44"/>
        <v>594.47298695213078</v>
      </c>
      <c r="S257">
        <f t="shared" si="45"/>
        <v>-0.44952130914066291</v>
      </c>
      <c r="U257" s="29">
        <f t="shared" si="46"/>
        <v>1</v>
      </c>
    </row>
    <row r="258" spans="7:21" x14ac:dyDescent="0.35">
      <c r="G258">
        <v>-106</v>
      </c>
      <c r="H258">
        <f t="shared" si="36"/>
        <v>321.72259291828425</v>
      </c>
      <c r="I258">
        <f t="shared" si="37"/>
        <v>3.2172259291828427E-4</v>
      </c>
      <c r="J258">
        <f t="shared" si="38"/>
        <v>57.623492251220505</v>
      </c>
      <c r="K258">
        <f t="shared" si="39"/>
        <v>5.7623492251220501E-2</v>
      </c>
      <c r="L258">
        <f t="shared" si="40"/>
        <v>-4.5200885159467075E-3</v>
      </c>
      <c r="M258">
        <f t="shared" si="41"/>
        <v>-3.3773992329004797E-4</v>
      </c>
      <c r="N258">
        <f t="shared" si="47"/>
        <v>1.4946332231067925</v>
      </c>
      <c r="O258">
        <f t="shared" si="42"/>
        <v>149463.32231067924</v>
      </c>
      <c r="P258">
        <v>0</v>
      </c>
      <c r="Q258">
        <f t="shared" si="43"/>
        <v>1.4946332231067925</v>
      </c>
      <c r="R258">
        <f t="shared" si="44"/>
        <v>595.38265818656953</v>
      </c>
      <c r="S258">
        <f t="shared" si="45"/>
        <v>-0.45993148305213039</v>
      </c>
      <c r="U258" s="29">
        <f t="shared" si="46"/>
        <v>1</v>
      </c>
    </row>
    <row r="259" spans="7:21" x14ac:dyDescent="0.35">
      <c r="G259">
        <v>-105</v>
      </c>
      <c r="H259">
        <f t="shared" si="36"/>
        <v>318.64537319680568</v>
      </c>
      <c r="I259">
        <f t="shared" si="37"/>
        <v>3.186453731968057E-4</v>
      </c>
      <c r="J259">
        <f t="shared" si="38"/>
        <v>56.995702179561235</v>
      </c>
      <c r="K259">
        <f t="shared" si="39"/>
        <v>5.6995702179561236E-2</v>
      </c>
      <c r="L259">
        <f t="shared" si="40"/>
        <v>-4.5669968386258808E-3</v>
      </c>
      <c r="M259">
        <f t="shared" si="41"/>
        <v>-3.3046490674134909E-4</v>
      </c>
      <c r="N259">
        <f t="shared" si="47"/>
        <v>1.5134244925171321</v>
      </c>
      <c r="O259">
        <f t="shared" si="42"/>
        <v>151342.4492517132</v>
      </c>
      <c r="P259">
        <v>0</v>
      </c>
      <c r="Q259">
        <f t="shared" si="43"/>
        <v>1.5134244925171321</v>
      </c>
      <c r="R259">
        <f t="shared" si="44"/>
        <v>596.31351185733706</v>
      </c>
      <c r="S259">
        <f t="shared" si="45"/>
        <v>-0.47054703001128062</v>
      </c>
      <c r="U259" s="29">
        <f t="shared" si="46"/>
        <v>1</v>
      </c>
    </row>
    <row r="260" spans="7:21" x14ac:dyDescent="0.35">
      <c r="G260">
        <v>-104</v>
      </c>
      <c r="H260">
        <f t="shared" si="36"/>
        <v>315.53621887600661</v>
      </c>
      <c r="I260">
        <f t="shared" si="37"/>
        <v>3.1553621887600662E-4</v>
      </c>
      <c r="J260">
        <f t="shared" si="38"/>
        <v>56.36139706308542</v>
      </c>
      <c r="K260">
        <f t="shared" si="39"/>
        <v>5.6361397063085419E-2</v>
      </c>
      <c r="L260">
        <f t="shared" si="40"/>
        <v>-4.6128947423399571E-3</v>
      </c>
      <c r="M260">
        <f t="shared" si="41"/>
        <v>-3.2292002939909512E-4</v>
      </c>
      <c r="N260">
        <f t="shared" si="47"/>
        <v>1.5328394807793215</v>
      </c>
      <c r="O260">
        <f t="shared" si="42"/>
        <v>153283.94807793215</v>
      </c>
      <c r="P260">
        <v>0</v>
      </c>
      <c r="Q260">
        <f t="shared" si="43"/>
        <v>1.5328394807793215</v>
      </c>
      <c r="R260">
        <f t="shared" si="44"/>
        <v>597.26597054615445</v>
      </c>
      <c r="S260">
        <f t="shared" si="45"/>
        <v>-0.48137306988675738</v>
      </c>
      <c r="U260" s="29">
        <f t="shared" si="46"/>
        <v>1</v>
      </c>
    </row>
    <row r="261" spans="7:21" x14ac:dyDescent="0.35">
      <c r="G261">
        <v>-103</v>
      </c>
      <c r="H261">
        <f t="shared" ref="H261:H324" si="48">$B$7+((PI()*$B$5^2)/4)*K261</f>
        <v>312.39581783647952</v>
      </c>
      <c r="I261">
        <f t="shared" ref="I261:I324" si="49">H261/1000000</f>
        <v>3.1239581783647951E-4</v>
      </c>
      <c r="J261">
        <f t="shared" ref="J261:J324" si="50">($D$9+(0.5*$D$6)-((0.5*$D$6)*COS(RADIANS(G261))+(($D$9^2)-((0.5*$D$6)^2)*(SIN(RADIANS(G261))*(SIN(RADIANS(G261)))))^0.5))*1000</f>
        <v>55.720717237760425</v>
      </c>
      <c r="K261">
        <f t="shared" ref="K261:K324" si="51">J261/1000</f>
        <v>5.5720717237760425E-2</v>
      </c>
      <c r="L261">
        <f t="shared" ref="L261:L324" si="52">(K262-K261)/(($B$25)/(360*60))</f>
        <v>-4.6577447464231647E-3</v>
      </c>
      <c r="M261">
        <f t="shared" ref="M261:M324" si="53">(L262-L261)/($B$25/(360*60))</f>
        <v>-3.1510346167968885E-4</v>
      </c>
      <c r="N261">
        <f t="shared" si="47"/>
        <v>1.5529014140478634</v>
      </c>
      <c r="O261">
        <f t="shared" ref="O261:O324" si="54">N261*100000</f>
        <v>155290.14140478635</v>
      </c>
      <c r="P261">
        <v>0</v>
      </c>
      <c r="Q261">
        <f t="shared" ref="Q261:Q324" si="55">N261</f>
        <v>1.5529014140478634</v>
      </c>
      <c r="R261">
        <f t="shared" ref="R261:R324" si="56">(O261*I261)/(($B$15+$B$17)*287)+273</f>
        <v>598.24046748973683</v>
      </c>
      <c r="S261">
        <f t="shared" ref="S261:S324" si="57">O261*(I262-I261)</f>
        <v>-0.49241484535066576</v>
      </c>
      <c r="U261" s="29">
        <f t="shared" ref="U261:U324" si="58">(1-(EXP(-(5)*(((G261-3.659)/(20.28+3.659))^(4)))))</f>
        <v>1</v>
      </c>
    </row>
    <row r="262" spans="7:21" x14ac:dyDescent="0.35">
      <c r="G262">
        <v>-102</v>
      </c>
      <c r="H262">
        <f t="shared" si="48"/>
        <v>309.22488347518532</v>
      </c>
      <c r="I262">
        <f t="shared" si="49"/>
        <v>3.0922488347518535E-4</v>
      </c>
      <c r="J262">
        <f t="shared" si="50"/>
        <v>55.073808245201654</v>
      </c>
      <c r="K262">
        <f t="shared" si="51"/>
        <v>5.5073808245201653E-2</v>
      </c>
      <c r="L262">
        <f t="shared" si="52"/>
        <v>-4.7015091161008993E-3</v>
      </c>
      <c r="M262">
        <f t="shared" si="53"/>
        <v>-3.0701371648731503E-4</v>
      </c>
      <c r="N262">
        <f t="shared" ref="N262:N325" si="59">($B$18*(($D$28/I262)^$B$11))</f>
        <v>1.5736345965937273</v>
      </c>
      <c r="O262">
        <f t="shared" si="54"/>
        <v>157363.45965937272</v>
      </c>
      <c r="P262">
        <v>0</v>
      </c>
      <c r="Q262">
        <f t="shared" si="55"/>
        <v>1.5736345965937273</v>
      </c>
      <c r="R262">
        <f t="shared" si="56"/>
        <v>599.23744684004942</v>
      </c>
      <c r="S262">
        <f t="shared" si="57"/>
        <v>-0.50367772541336053</v>
      </c>
      <c r="U262" s="29">
        <f t="shared" si="58"/>
        <v>1</v>
      </c>
    </row>
    <row r="263" spans="7:21" x14ac:dyDescent="0.35">
      <c r="G263">
        <v>-101</v>
      </c>
      <c r="H263">
        <f t="shared" si="48"/>
        <v>306.02415487844746</v>
      </c>
      <c r="I263">
        <f t="shared" si="49"/>
        <v>3.0602415487844748E-4</v>
      </c>
      <c r="J263">
        <f t="shared" si="50"/>
        <v>54.420820867965418</v>
      </c>
      <c r="K263">
        <f t="shared" si="51"/>
        <v>5.4420820867965417E-2</v>
      </c>
      <c r="L263">
        <f t="shared" si="52"/>
        <v>-4.7441499100574708E-3</v>
      </c>
      <c r="M263">
        <f t="shared" si="53"/>
        <v>-2.9864965976865996E-4</v>
      </c>
      <c r="N263">
        <f t="shared" si="59"/>
        <v>1.5950644673073402</v>
      </c>
      <c r="O263">
        <f t="shared" si="54"/>
        <v>159506.44673073402</v>
      </c>
      <c r="P263">
        <v>0</v>
      </c>
      <c r="Q263">
        <f t="shared" si="55"/>
        <v>1.5950644673073402</v>
      </c>
      <c r="R263">
        <f t="shared" si="56"/>
        <v>600.25736393214265</v>
      </c>
      <c r="S263">
        <f t="shared" si="57"/>
        <v>-0.51516720896327617</v>
      </c>
      <c r="U263" s="29">
        <f t="shared" si="58"/>
        <v>1</v>
      </c>
    </row>
    <row r="264" spans="7:21" x14ac:dyDescent="0.35">
      <c r="G264">
        <v>-100</v>
      </c>
      <c r="H264">
        <f t="shared" si="48"/>
        <v>302.79439696256247</v>
      </c>
      <c r="I264">
        <f t="shared" si="49"/>
        <v>3.0279439696256249E-4</v>
      </c>
      <c r="J264">
        <f t="shared" si="50"/>
        <v>53.761911158235215</v>
      </c>
      <c r="K264">
        <f t="shared" si="51"/>
        <v>5.3761911158235212E-2</v>
      </c>
      <c r="L264">
        <f t="shared" si="52"/>
        <v>-4.7856290294697847E-3</v>
      </c>
      <c r="M264">
        <f t="shared" si="53"/>
        <v>-2.9001052037902557E-4</v>
      </c>
      <c r="N264">
        <f t="shared" si="59"/>
        <v>1.61721765954148</v>
      </c>
      <c r="O264">
        <f t="shared" si="54"/>
        <v>161721.765954148</v>
      </c>
      <c r="P264">
        <v>0</v>
      </c>
      <c r="Q264">
        <f t="shared" si="55"/>
        <v>1.61721765954148</v>
      </c>
      <c r="R264">
        <f t="shared" si="56"/>
        <v>601.30068555958837</v>
      </c>
      <c r="S264">
        <f t="shared" si="57"/>
        <v>-0.52688892829380196</v>
      </c>
      <c r="U264" s="29">
        <f t="shared" si="58"/>
        <v>1</v>
      </c>
    </row>
    <row r="265" spans="7:21" x14ac:dyDescent="0.35">
      <c r="G265">
        <v>-99</v>
      </c>
      <c r="H265">
        <f t="shared" si="48"/>
        <v>299.53640058102911</v>
      </c>
      <c r="I265">
        <f t="shared" si="49"/>
        <v>2.9953640058102911E-4</v>
      </c>
      <c r="J265">
        <f t="shared" si="50"/>
        <v>53.097240459697744</v>
      </c>
      <c r="K265">
        <f t="shared" si="51"/>
        <v>5.3097240459697742E-2</v>
      </c>
      <c r="L265">
        <f t="shared" si="52"/>
        <v>-4.825908268411316E-3</v>
      </c>
      <c r="M265">
        <f t="shared" si="53"/>
        <v>-2.8109589914718442E-4</v>
      </c>
      <c r="N265">
        <f t="shared" si="59"/>
        <v>1.6401220645050978</v>
      </c>
      <c r="O265">
        <f t="shared" si="54"/>
        <v>164012.20645050978</v>
      </c>
      <c r="P265">
        <v>0</v>
      </c>
      <c r="Q265">
        <f t="shared" si="55"/>
        <v>1.6401220645050978</v>
      </c>
      <c r="R265">
        <f t="shared" si="56"/>
        <v>602.36789025750295</v>
      </c>
      <c r="S265">
        <f t="shared" si="57"/>
        <v>-0.5388486525968631</v>
      </c>
      <c r="U265" s="29">
        <f t="shared" si="58"/>
        <v>1</v>
      </c>
    </row>
    <row r="266" spans="7:21" x14ac:dyDescent="0.35">
      <c r="G266">
        <v>-98</v>
      </c>
      <c r="H266">
        <f t="shared" si="48"/>
        <v>296.25098259746301</v>
      </c>
      <c r="I266">
        <f t="shared" si="49"/>
        <v>2.9625098259746299E-4</v>
      </c>
      <c r="J266">
        <f t="shared" si="50"/>
        <v>52.426975422418394</v>
      </c>
      <c r="K266">
        <f t="shared" si="51"/>
        <v>5.2426975422418393E-2</v>
      </c>
      <c r="L266">
        <f t="shared" si="52"/>
        <v>-4.8649493655150916E-3</v>
      </c>
      <c r="M266">
        <f t="shared" si="53"/>
        <v>-2.7190577717096931E-4</v>
      </c>
      <c r="N266">
        <f t="shared" si="59"/>
        <v>1.6638068984327463</v>
      </c>
      <c r="O266">
        <f t="shared" si="54"/>
        <v>166380.68984327462</v>
      </c>
      <c r="P266">
        <v>0</v>
      </c>
      <c r="Q266">
        <f t="shared" si="55"/>
        <v>1.6638068984327463</v>
      </c>
      <c r="R266">
        <f t="shared" si="56"/>
        <v>603.45946859310243</v>
      </c>
      <c r="S266">
        <f t="shared" si="57"/>
        <v>-0.55105229139924128</v>
      </c>
      <c r="U266" s="29">
        <f t="shared" si="58"/>
        <v>1</v>
      </c>
    </row>
    <row r="267" spans="7:21" x14ac:dyDescent="0.35">
      <c r="G267">
        <v>-97</v>
      </c>
      <c r="H267">
        <f t="shared" si="48"/>
        <v>292.93898592333983</v>
      </c>
      <c r="I267">
        <f t="shared" si="49"/>
        <v>2.9293898592333984E-4</v>
      </c>
      <c r="J267">
        <f t="shared" si="50"/>
        <v>51.751288010541295</v>
      </c>
      <c r="K267">
        <f t="shared" si="51"/>
        <v>5.1751288010541296E-2</v>
      </c>
      <c r="L267">
        <f t="shared" si="52"/>
        <v>-4.9027140567888374E-3</v>
      </c>
      <c r="M267">
        <f t="shared" si="53"/>
        <v>-2.6244052319355989E-4</v>
      </c>
      <c r="N267">
        <f t="shared" si="59"/>
        <v>1.6883027737687533</v>
      </c>
      <c r="O267">
        <f t="shared" si="54"/>
        <v>168830.27737687534</v>
      </c>
      <c r="P267">
        <v>0</v>
      </c>
      <c r="Q267">
        <f t="shared" si="55"/>
        <v>1.6883027737687533</v>
      </c>
      <c r="R267">
        <f t="shared" si="56"/>
        <v>604.5759234636871</v>
      </c>
      <c r="S267">
        <f t="shared" si="57"/>
        <v>-0.5635058979151516</v>
      </c>
      <c r="U267" s="29">
        <f t="shared" si="58"/>
        <v>1</v>
      </c>
    </row>
    <row r="268" spans="7:21" x14ac:dyDescent="0.35">
      <c r="G268">
        <v>-96</v>
      </c>
      <c r="H268">
        <f t="shared" si="48"/>
        <v>289.60127951978257</v>
      </c>
      <c r="I268">
        <f t="shared" si="49"/>
        <v>2.8960127951978254E-4</v>
      </c>
      <c r="J268">
        <f t="shared" si="50"/>
        <v>51.07035550265396</v>
      </c>
      <c r="K268">
        <f t="shared" si="51"/>
        <v>5.1070355502653958E-2</v>
      </c>
      <c r="L268">
        <f t="shared" si="52"/>
        <v>-4.9391641294546096E-3</v>
      </c>
      <c r="M268">
        <f t="shared" si="53"/>
        <v>-2.5270090014741089E-4</v>
      </c>
      <c r="N268">
        <f t="shared" si="59"/>
        <v>1.7136417746206256</v>
      </c>
      <c r="O268">
        <f t="shared" si="54"/>
        <v>171364.17746206257</v>
      </c>
      <c r="P268">
        <v>0</v>
      </c>
      <c r="Q268">
        <f t="shared" si="55"/>
        <v>1.7136417746206256</v>
      </c>
      <c r="R268">
        <f t="shared" si="56"/>
        <v>605.71777040189454</v>
      </c>
      <c r="S268">
        <f t="shared" si="57"/>
        <v>-0.57621567228301895</v>
      </c>
      <c r="U268" s="29">
        <f t="shared" si="58"/>
        <v>1</v>
      </c>
    </row>
    <row r="269" spans="7:21" x14ac:dyDescent="0.35">
      <c r="G269">
        <v>-95</v>
      </c>
      <c r="H269">
        <f t="shared" si="48"/>
        <v>286.23875836269542</v>
      </c>
      <c r="I269">
        <f t="shared" si="49"/>
        <v>2.8623875836269541E-4</v>
      </c>
      <c r="J269">
        <f t="shared" si="50"/>
        <v>50.384360484674154</v>
      </c>
      <c r="K269">
        <f t="shared" si="51"/>
        <v>5.0384360484674151E-2</v>
      </c>
      <c r="L269">
        <f t="shared" si="52"/>
        <v>-4.9742614766973055E-3</v>
      </c>
      <c r="M269">
        <f t="shared" si="53"/>
        <v>-2.4268807070744122E-4</v>
      </c>
      <c r="N269">
        <f t="shared" si="59"/>
        <v>1.7398575367523426</v>
      </c>
      <c r="O269">
        <f t="shared" si="54"/>
        <v>173985.75367523424</v>
      </c>
      <c r="P269">
        <v>0</v>
      </c>
      <c r="Q269">
        <f t="shared" si="55"/>
        <v>1.7398575367523426</v>
      </c>
      <c r="R269">
        <f t="shared" si="56"/>
        <v>606.88553788799823</v>
      </c>
      <c r="S269">
        <f t="shared" si="57"/>
        <v>-0.5891879646523599</v>
      </c>
      <c r="U269" s="29">
        <f t="shared" si="58"/>
        <v>1</v>
      </c>
    </row>
    <row r="270" spans="7:21" x14ac:dyDescent="0.35">
      <c r="G270">
        <v>-94</v>
      </c>
      <c r="H270">
        <f t="shared" si="48"/>
        <v>282.8523433706257</v>
      </c>
      <c r="I270">
        <f t="shared" si="49"/>
        <v>2.8285234337062571E-4</v>
      </c>
      <c r="J270">
        <f t="shared" si="50"/>
        <v>49.693490835132856</v>
      </c>
      <c r="K270">
        <f t="shared" si="51"/>
        <v>4.9693490835132859E-2</v>
      </c>
      <c r="L270">
        <f t="shared" si="52"/>
        <v>-5.0079681531844502E-3</v>
      </c>
      <c r="M270">
        <f t="shared" si="53"/>
        <v>-2.3240360192555777E-4</v>
      </c>
      <c r="N270">
        <f t="shared" si="59"/>
        <v>1.7669853324053599</v>
      </c>
      <c r="O270">
        <f t="shared" si="54"/>
        <v>176698.53324053599</v>
      </c>
      <c r="P270">
        <v>0</v>
      </c>
      <c r="Q270">
        <f t="shared" si="55"/>
        <v>1.7669853324053599</v>
      </c>
      <c r="R270">
        <f t="shared" si="56"/>
        <v>608.07976766895558</v>
      </c>
      <c r="S270">
        <f t="shared" si="57"/>
        <v>-0.60242927807931179</v>
      </c>
      <c r="U270" s="29">
        <f t="shared" si="58"/>
        <v>1</v>
      </c>
    </row>
    <row r="271" spans="7:21" x14ac:dyDescent="0.35">
      <c r="G271">
        <v>-93</v>
      </c>
      <c r="H271">
        <f t="shared" si="48"/>
        <v>279.44298129482831</v>
      </c>
      <c r="I271">
        <f t="shared" si="49"/>
        <v>2.794429812948283E-4</v>
      </c>
      <c r="J271">
        <f t="shared" si="50"/>
        <v>48.99793970274613</v>
      </c>
      <c r="K271">
        <f t="shared" si="51"/>
        <v>4.8997939702746129E-2</v>
      </c>
      <c r="L271">
        <f t="shared" si="52"/>
        <v>-5.0402464312296665E-3</v>
      </c>
      <c r="M271">
        <f t="shared" si="53"/>
        <v>-2.2184946885230871E-4</v>
      </c>
      <c r="N271">
        <f t="shared" si="59"/>
        <v>1.7950621602531671</v>
      </c>
      <c r="O271">
        <f t="shared" si="54"/>
        <v>179506.21602531671</v>
      </c>
      <c r="P271">
        <v>0</v>
      </c>
      <c r="Q271">
        <f t="shared" si="55"/>
        <v>1.7950621602531671</v>
      </c>
      <c r="R271">
        <f t="shared" si="56"/>
        <v>609.30101508382666</v>
      </c>
      <c r="S271">
        <f t="shared" si="57"/>
        <v>-0.6159462711860314</v>
      </c>
      <c r="U271" s="29">
        <f t="shared" si="58"/>
        <v>1</v>
      </c>
    </row>
    <row r="272" spans="7:21" x14ac:dyDescent="0.35">
      <c r="G272">
        <v>-92</v>
      </c>
      <c r="H272">
        <f t="shared" si="48"/>
        <v>276.01164457109525</v>
      </c>
      <c r="I272">
        <f t="shared" si="49"/>
        <v>2.7601164457109523E-4</v>
      </c>
      <c r="J272">
        <f t="shared" si="50"/>
        <v>48.29790547618645</v>
      </c>
      <c r="K272">
        <f t="shared" si="51"/>
        <v>4.8297905476186453E-2</v>
      </c>
      <c r="L272">
        <f t="shared" si="52"/>
        <v>-5.0710588574591538E-3</v>
      </c>
      <c r="M272">
        <f t="shared" si="53"/>
        <v>-2.1102805713679729E-4</v>
      </c>
      <c r="N272">
        <f t="shared" si="59"/>
        <v>1.8241268408142655</v>
      </c>
      <c r="O272">
        <f t="shared" si="54"/>
        <v>182412.68408142656</v>
      </c>
      <c r="P272">
        <v>0</v>
      </c>
      <c r="Q272">
        <f t="shared" si="55"/>
        <v>1.8241268408142655</v>
      </c>
      <c r="R272">
        <f t="shared" si="56"/>
        <v>610.5498493950887</v>
      </c>
      <c r="S272">
        <f t="shared" si="57"/>
        <v>-0.62974576053208253</v>
      </c>
      <c r="U272" s="29">
        <f t="shared" si="58"/>
        <v>1</v>
      </c>
    </row>
    <row r="273" spans="7:21" x14ac:dyDescent="0.35">
      <c r="G273">
        <v>-91</v>
      </c>
      <c r="H273">
        <f t="shared" si="48"/>
        <v>272.55933113300682</v>
      </c>
      <c r="I273">
        <f t="shared" si="49"/>
        <v>2.7255933113300683E-4</v>
      </c>
      <c r="J273">
        <f t="shared" si="50"/>
        <v>47.593591745983794</v>
      </c>
      <c r="K273">
        <f t="shared" si="51"/>
        <v>4.7593591745983793E-2</v>
      </c>
      <c r="L273">
        <f t="shared" si="52"/>
        <v>-5.1003683098392646E-3</v>
      </c>
      <c r="M273">
        <f t="shared" si="53"/>
        <v>-1.999421646094783E-4</v>
      </c>
      <c r="N273">
        <f t="shared" si="59"/>
        <v>1.8542201176683968</v>
      </c>
      <c r="O273">
        <f t="shared" si="54"/>
        <v>185422.01176683969</v>
      </c>
      <c r="P273">
        <v>0</v>
      </c>
      <c r="Q273">
        <f t="shared" si="55"/>
        <v>1.8542201176683968</v>
      </c>
      <c r="R273">
        <f t="shared" si="56"/>
        <v>611.82685412526735</v>
      </c>
      <c r="S273">
        <f t="shared" si="57"/>
        <v>-0.64383472263884778</v>
      </c>
      <c r="U273" s="29">
        <f t="shared" si="58"/>
        <v>1</v>
      </c>
    </row>
    <row r="274" spans="7:21" x14ac:dyDescent="0.35">
      <c r="G274">
        <v>-90</v>
      </c>
      <c r="H274">
        <f t="shared" si="48"/>
        <v>269.0870641863595</v>
      </c>
      <c r="I274">
        <f t="shared" si="49"/>
        <v>2.6908706418635951E-4</v>
      </c>
      <c r="J274">
        <f t="shared" si="50"/>
        <v>46.885207258506121</v>
      </c>
      <c r="K274">
        <f t="shared" si="51"/>
        <v>4.6885207258506117E-2</v>
      </c>
      <c r="L274">
        <f t="shared" si="52"/>
        <v>-5.1281380549239143E-3</v>
      </c>
      <c r="M274">
        <f t="shared" si="53"/>
        <v>-1.8859500183858804E-4</v>
      </c>
      <c r="N274">
        <f t="shared" si="59"/>
        <v>1.8853847648417523</v>
      </c>
      <c r="O274">
        <f t="shared" si="54"/>
        <v>188538.47648417522</v>
      </c>
      <c r="P274">
        <v>0</v>
      </c>
      <c r="Q274">
        <f t="shared" si="55"/>
        <v>1.8853847648417523</v>
      </c>
      <c r="R274">
        <f t="shared" si="56"/>
        <v>613.13262739818106</v>
      </c>
      <c r="S274">
        <f t="shared" si="57"/>
        <v>-0.65822029560133222</v>
      </c>
      <c r="U274" s="29">
        <f t="shared" si="58"/>
        <v>1</v>
      </c>
    </row>
    <row r="275" spans="7:21" x14ac:dyDescent="0.35">
      <c r="G275">
        <v>-89</v>
      </c>
      <c r="H275">
        <f t="shared" si="48"/>
        <v>265.5958919446204</v>
      </c>
      <c r="I275">
        <f t="shared" si="49"/>
        <v>2.6559589194462041E-4</v>
      </c>
      <c r="J275">
        <f t="shared" si="50"/>
        <v>46.172965861988907</v>
      </c>
      <c r="K275">
        <f t="shared" si="51"/>
        <v>4.6172965861988907E-2</v>
      </c>
      <c r="L275">
        <f t="shared" si="52"/>
        <v>-5.1543318051792738E-3</v>
      </c>
      <c r="M275">
        <f t="shared" si="53"/>
        <v>-1.7699019158883971E-4</v>
      </c>
      <c r="N275">
        <f t="shared" si="59"/>
        <v>1.9176657007487525</v>
      </c>
      <c r="O275">
        <f t="shared" si="54"/>
        <v>191766.57007487526</v>
      </c>
      <c r="P275">
        <v>0</v>
      </c>
      <c r="Q275">
        <f t="shared" si="55"/>
        <v>1.9176657007487525</v>
      </c>
      <c r="R275">
        <f t="shared" si="56"/>
        <v>614.46778228396101</v>
      </c>
      <c r="S275">
        <f t="shared" si="57"/>
        <v>-0.67290978021326897</v>
      </c>
      <c r="U275" s="29">
        <f t="shared" si="58"/>
        <v>1</v>
      </c>
    </row>
    <row r="276" spans="7:21" x14ac:dyDescent="0.35">
      <c r="G276">
        <v>-88</v>
      </c>
      <c r="H276">
        <f t="shared" si="48"/>
        <v>262.0868873253558</v>
      </c>
      <c r="I276">
        <f t="shared" si="49"/>
        <v>2.6208688732535579E-4</v>
      </c>
      <c r="J276">
        <f t="shared" si="50"/>
        <v>45.457086444602893</v>
      </c>
      <c r="K276">
        <f t="shared" si="51"/>
        <v>4.5457086444602897E-2</v>
      </c>
      <c r="L276">
        <f t="shared" si="52"/>
        <v>-5.1789137762332793E-3</v>
      </c>
      <c r="M276">
        <f t="shared" si="53"/>
        <v>-1.6513176725694369E-4</v>
      </c>
      <c r="N276">
        <f t="shared" si="59"/>
        <v>1.9511101091007743</v>
      </c>
      <c r="O276">
        <f t="shared" si="54"/>
        <v>195111.01091007743</v>
      </c>
      <c r="P276">
        <v>0</v>
      </c>
      <c r="Q276">
        <f t="shared" si="55"/>
        <v>1.9511101091007743</v>
      </c>
      <c r="R276">
        <f t="shared" si="56"/>
        <v>615.83294714684985</v>
      </c>
      <c r="S276">
        <f t="shared" si="57"/>
        <v>-0.6879106405206219</v>
      </c>
      <c r="U276" s="29">
        <f t="shared" si="58"/>
        <v>1</v>
      </c>
    </row>
    <row r="277" spans="7:21" x14ac:dyDescent="0.35">
      <c r="G277">
        <v>-87</v>
      </c>
      <c r="H277">
        <f t="shared" si="48"/>
        <v>258.56114760768469</v>
      </c>
      <c r="I277">
        <f t="shared" si="49"/>
        <v>2.5856114760768468E-4</v>
      </c>
      <c r="J277">
        <f t="shared" si="50"/>
        <v>44.737792864570494</v>
      </c>
      <c r="K277">
        <f t="shared" si="51"/>
        <v>4.4737792864570497E-2</v>
      </c>
      <c r="L277">
        <f t="shared" si="52"/>
        <v>-5.2018487439078548E-3</v>
      </c>
      <c r="M277">
        <f t="shared" si="53"/>
        <v>-1.530241702943691E-4</v>
      </c>
      <c r="N277">
        <f t="shared" si="59"/>
        <v>1.9857675672157697</v>
      </c>
      <c r="O277">
        <f t="shared" si="54"/>
        <v>198576.75672157697</v>
      </c>
      <c r="P277">
        <v>0</v>
      </c>
      <c r="Q277">
        <f t="shared" si="55"/>
        <v>1.9857675672157697</v>
      </c>
      <c r="R277">
        <f t="shared" si="56"/>
        <v>617.22876599461483</v>
      </c>
      <c r="S277">
        <f t="shared" si="57"/>
        <v>-0.70323050370950591</v>
      </c>
      <c r="U277" s="29">
        <f t="shared" si="58"/>
        <v>1</v>
      </c>
    </row>
    <row r="278" spans="7:21" x14ac:dyDescent="0.35">
      <c r="G278">
        <v>-86</v>
      </c>
      <c r="H278">
        <f t="shared" si="48"/>
        <v>255.01979405090611</v>
      </c>
      <c r="I278">
        <f t="shared" si="49"/>
        <v>2.5501979405090613E-4</v>
      </c>
      <c r="J278">
        <f t="shared" si="50"/>
        <v>44.01531387236107</v>
      </c>
      <c r="K278">
        <f t="shared" si="51"/>
        <v>4.4015313872361073E-2</v>
      </c>
      <c r="L278">
        <f t="shared" si="52"/>
        <v>-5.2231021008931839E-3</v>
      </c>
      <c r="M278">
        <f t="shared" si="53"/>
        <v>-1.4067224648099951E-4</v>
      </c>
      <c r="N278">
        <f t="shared" si="59"/>
        <v>2.0216901821871156</v>
      </c>
      <c r="O278">
        <f t="shared" si="54"/>
        <v>202169.01821871157</v>
      </c>
      <c r="P278">
        <v>0</v>
      </c>
      <c r="Q278">
        <f t="shared" si="55"/>
        <v>2.0216901821871156</v>
      </c>
      <c r="R278">
        <f t="shared" si="56"/>
        <v>618.6558988282045</v>
      </c>
      <c r="S278">
        <f t="shared" si="57"/>
        <v>-0.71887715922334905</v>
      </c>
      <c r="U278" s="29">
        <f t="shared" si="58"/>
        <v>1</v>
      </c>
    </row>
    <row r="279" spans="7:21" x14ac:dyDescent="0.35">
      <c r="G279">
        <v>-85</v>
      </c>
      <c r="H279">
        <f t="shared" si="48"/>
        <v>251.46397147454257</v>
      </c>
      <c r="I279">
        <f t="shared" si="49"/>
        <v>2.5146397147454258E-4</v>
      </c>
      <c r="J279">
        <f t="shared" si="50"/>
        <v>43.289883025014795</v>
      </c>
      <c r="K279">
        <f t="shared" si="51"/>
        <v>4.3289883025014797E-2</v>
      </c>
      <c r="L279">
        <f t="shared" si="52"/>
        <v>-5.2426399129044338E-3</v>
      </c>
      <c r="M279">
        <f t="shared" si="53"/>
        <v>-1.2808124128274034E-4</v>
      </c>
      <c r="N279">
        <f t="shared" si="59"/>
        <v>2.0589327353951594</v>
      </c>
      <c r="O279">
        <f t="shared" si="54"/>
        <v>205893.27353951594</v>
      </c>
      <c r="P279">
        <v>0</v>
      </c>
      <c r="Q279">
        <f t="shared" si="55"/>
        <v>2.0589327353951594</v>
      </c>
      <c r="R279">
        <f t="shared" si="56"/>
        <v>620.11502199006713</v>
      </c>
      <c r="S279">
        <f t="shared" si="57"/>
        <v>-0.73485855698738412</v>
      </c>
      <c r="U279" s="29">
        <f t="shared" si="58"/>
        <v>1</v>
      </c>
    </row>
    <row r="280" spans="7:21" x14ac:dyDescent="0.35">
      <c r="G280">
        <v>-84</v>
      </c>
      <c r="H280">
        <f t="shared" si="48"/>
        <v>247.89484780015334</v>
      </c>
      <c r="I280">
        <f t="shared" si="49"/>
        <v>2.4789484780015335E-4</v>
      </c>
      <c r="J280">
        <f t="shared" si="50"/>
        <v>42.561738592666956</v>
      </c>
      <c r="K280">
        <f t="shared" si="51"/>
        <v>4.2561738592666959E-2</v>
      </c>
      <c r="L280">
        <f t="shared" si="52"/>
        <v>-5.2604289741937033E-3</v>
      </c>
      <c r="M280">
        <f t="shared" si="53"/>
        <v>-1.1525679415725493E-4</v>
      </c>
      <c r="N280">
        <f t="shared" si="59"/>
        <v>2.0975528358703381</v>
      </c>
      <c r="O280">
        <f t="shared" si="54"/>
        <v>209755.2835870338</v>
      </c>
      <c r="P280">
        <v>0</v>
      </c>
      <c r="Q280">
        <f t="shared" si="55"/>
        <v>2.0975528358703381</v>
      </c>
      <c r="R280">
        <f t="shared" si="56"/>
        <v>621.60682850928856</v>
      </c>
      <c r="S280">
        <f t="shared" si="57"/>
        <v>-0.75118280460918763</v>
      </c>
      <c r="U280" s="29">
        <f t="shared" si="58"/>
        <v>1</v>
      </c>
    </row>
    <row r="281" spans="7:21" x14ac:dyDescent="0.35">
      <c r="G281">
        <v>-83</v>
      </c>
      <c r="H281">
        <f t="shared" si="48"/>
        <v>244.3136135553554</v>
      </c>
      <c r="I281">
        <f t="shared" si="49"/>
        <v>2.4431361355535541E-4</v>
      </c>
      <c r="J281">
        <f t="shared" si="50"/>
        <v>41.831123457362281</v>
      </c>
      <c r="K281">
        <f t="shared" si="51"/>
        <v>4.1831123457362278E-2</v>
      </c>
      <c r="L281">
        <f t="shared" si="52"/>
        <v>-5.2764368622710998E-3</v>
      </c>
      <c r="M281">
        <f t="shared" si="53"/>
        <v>-1.022049318309362E-4</v>
      </c>
      <c r="N281">
        <f t="shared" si="59"/>
        <v>2.1376110830428239</v>
      </c>
      <c r="O281">
        <f t="shared" si="54"/>
        <v>213761.10830428239</v>
      </c>
      <c r="P281">
        <v>0</v>
      </c>
      <c r="Q281">
        <f t="shared" si="55"/>
        <v>2.1376110830428239</v>
      </c>
      <c r="R281">
        <f t="shared" si="56"/>
        <v>623.13202844143734</v>
      </c>
      <c r="S281">
        <f t="shared" si="57"/>
        <v>-0.76785816340349256</v>
      </c>
      <c r="U281" s="29">
        <f t="shared" si="58"/>
        <v>1</v>
      </c>
    </row>
    <row r="282" spans="7:21" x14ac:dyDescent="0.35">
      <c r="G282">
        <v>-82</v>
      </c>
      <c r="H282">
        <f t="shared" si="48"/>
        <v>240.72148134059131</v>
      </c>
      <c r="I282">
        <f t="shared" si="49"/>
        <v>2.407214813405913E-4</v>
      </c>
      <c r="J282">
        <f t="shared" si="50"/>
        <v>41.098285004269073</v>
      </c>
      <c r="K282">
        <f t="shared" si="51"/>
        <v>4.1098285004269069E-2</v>
      </c>
      <c r="L282">
        <f t="shared" si="52"/>
        <v>-5.2906319916920632E-3</v>
      </c>
      <c r="M282">
        <f t="shared" si="53"/>
        <v>-8.8932060677690542E-5</v>
      </c>
      <c r="N282">
        <f t="shared" si="59"/>
        <v>2.1791712394395346</v>
      </c>
      <c r="O282">
        <f t="shared" si="54"/>
        <v>217917.12394395345</v>
      </c>
      <c r="P282">
        <v>0</v>
      </c>
      <c r="Q282">
        <f t="shared" si="55"/>
        <v>2.1791712394395346</v>
      </c>
      <c r="R282">
        <f t="shared" si="56"/>
        <v>624.69134920068268</v>
      </c>
      <c r="S282">
        <f t="shared" si="57"/>
        <v>-0.78489304307211982</v>
      </c>
      <c r="U282" s="29">
        <f t="shared" si="58"/>
        <v>1</v>
      </c>
    </row>
    <row r="283" spans="7:21" x14ac:dyDescent="0.35">
      <c r="G283">
        <v>-81</v>
      </c>
      <c r="H283">
        <f t="shared" si="48"/>
        <v>237.11968525927927</v>
      </c>
      <c r="I283">
        <f t="shared" si="49"/>
        <v>2.3711968525927927E-4</v>
      </c>
      <c r="J283">
        <f t="shared" si="50"/>
        <v>40.363475005422949</v>
      </c>
      <c r="K283">
        <f t="shared" si="51"/>
        <v>4.036347500542295E-2</v>
      </c>
      <c r="L283">
        <f t="shared" si="52"/>
        <v>-5.3029836667861869E-3</v>
      </c>
      <c r="M283">
        <f t="shared" si="53"/>
        <v>-7.5444958132993292E-5</v>
      </c>
      <c r="N283">
        <f t="shared" si="59"/>
        <v>2.2223004139150859</v>
      </c>
      <c r="O283">
        <f t="shared" si="54"/>
        <v>222230.0413915086</v>
      </c>
      <c r="P283">
        <v>0</v>
      </c>
      <c r="Q283">
        <f t="shared" si="55"/>
        <v>2.2223004139150859</v>
      </c>
      <c r="R283">
        <f t="shared" si="56"/>
        <v>626.28553588140016</v>
      </c>
      <c r="S283">
        <f t="shared" si="57"/>
        <v>-0.80229599485106073</v>
      </c>
      <c r="U283" s="29">
        <f t="shared" si="58"/>
        <v>1</v>
      </c>
    </row>
    <row r="284" spans="7:21" x14ac:dyDescent="0.35">
      <c r="G284">
        <v>-80</v>
      </c>
      <c r="H284">
        <f t="shared" si="48"/>
        <v>233.50948031206588</v>
      </c>
      <c r="I284">
        <f t="shared" si="49"/>
        <v>2.3350948031206588E-4</v>
      </c>
      <c r="J284">
        <f t="shared" si="50"/>
        <v>39.626949496147091</v>
      </c>
      <c r="K284">
        <f t="shared" si="51"/>
        <v>3.962694949614709E-2</v>
      </c>
      <c r="L284">
        <f t="shared" si="52"/>
        <v>-5.313462133193547E-3</v>
      </c>
      <c r="M284">
        <f t="shared" si="53"/>
        <v>-6.1750763225824903E-5</v>
      </c>
      <c r="N284">
        <f t="shared" si="59"/>
        <v>2.2670692560284893</v>
      </c>
      <c r="O284">
        <f t="shared" si="54"/>
        <v>226706.92560284893</v>
      </c>
      <c r="P284">
        <v>0</v>
      </c>
      <c r="Q284">
        <f t="shared" si="55"/>
        <v>2.2670692560284893</v>
      </c>
      <c r="R284">
        <f t="shared" si="56"/>
        <v>627.91535156608415</v>
      </c>
      <c r="S284">
        <f t="shared" si="57"/>
        <v>-0.8200757029117598</v>
      </c>
      <c r="U284" s="29">
        <f t="shared" si="58"/>
        <v>1</v>
      </c>
    </row>
    <row r="285" spans="7:21" x14ac:dyDescent="0.35">
      <c r="G285">
        <v>-79</v>
      </c>
      <c r="H285">
        <f t="shared" si="48"/>
        <v>229.89214175599375</v>
      </c>
      <c r="I285">
        <f t="shared" si="49"/>
        <v>2.2989214175599376E-4</v>
      </c>
      <c r="J285">
        <f t="shared" si="50"/>
        <v>38.888968644314652</v>
      </c>
      <c r="K285">
        <f t="shared" si="51"/>
        <v>3.8888968644314653E-2</v>
      </c>
      <c r="L285">
        <f t="shared" si="52"/>
        <v>-5.3220386280860227E-3</v>
      </c>
      <c r="M285">
        <f t="shared" si="53"/>
        <v>-4.7856966270497925E-5</v>
      </c>
      <c r="N285">
        <f t="shared" si="59"/>
        <v>2.3135521622013551</v>
      </c>
      <c r="O285">
        <f t="shared" si="54"/>
        <v>231355.21622013551</v>
      </c>
      <c r="P285">
        <v>0</v>
      </c>
      <c r="Q285">
        <f t="shared" si="55"/>
        <v>2.3135521622013551</v>
      </c>
      <c r="R285">
        <f t="shared" si="56"/>
        <v>629.58157761593884</v>
      </c>
      <c r="S285">
        <f t="shared" si="57"/>
        <v>-0.83824097377968387</v>
      </c>
      <c r="U285" s="29">
        <f t="shared" si="58"/>
        <v>1</v>
      </c>
    </row>
    <row r="286" spans="7:21" x14ac:dyDescent="0.35">
      <c r="G286">
        <v>-78</v>
      </c>
      <c r="H286">
        <f t="shared" si="48"/>
        <v>226.26896442947913</v>
      </c>
      <c r="I286">
        <f t="shared" si="49"/>
        <v>2.2626896442947913E-4</v>
      </c>
      <c r="J286">
        <f t="shared" si="50"/>
        <v>38.149796612636038</v>
      </c>
      <c r="K286">
        <f t="shared" si="51"/>
        <v>3.8149796612636039E-2</v>
      </c>
      <c r="L286">
        <f t="shared" si="52"/>
        <v>-5.3286854289569252E-3</v>
      </c>
      <c r="M286">
        <f t="shared" si="53"/>
        <v>-3.3771397707926805E-5</v>
      </c>
      <c r="N286">
        <f t="shared" si="59"/>
        <v>2.3618274943157584</v>
      </c>
      <c r="O286">
        <f t="shared" si="54"/>
        <v>236182.74943157585</v>
      </c>
      <c r="P286">
        <v>0</v>
      </c>
      <c r="Q286">
        <f t="shared" si="55"/>
        <v>2.3618274943157584</v>
      </c>
      <c r="R286">
        <f t="shared" si="56"/>
        <v>631.2850139400216</v>
      </c>
      <c r="S286">
        <f t="shared" si="57"/>
        <v>-0.85680072350446235</v>
      </c>
      <c r="U286" s="29">
        <f t="shared" si="58"/>
        <v>1</v>
      </c>
    </row>
    <row r="287" spans="7:21" x14ac:dyDescent="0.35">
      <c r="G287">
        <v>-77</v>
      </c>
      <c r="H287">
        <f t="shared" si="48"/>
        <v>222.64126204407404</v>
      </c>
      <c r="I287">
        <f t="shared" si="49"/>
        <v>2.2264126204407403E-4</v>
      </c>
      <c r="J287">
        <f t="shared" si="50"/>
        <v>37.409701414169803</v>
      </c>
      <c r="K287">
        <f t="shared" si="51"/>
        <v>3.7409701414169799E-2</v>
      </c>
      <c r="L287">
        <f t="shared" si="52"/>
        <v>-5.3333759008608039E-3</v>
      </c>
      <c r="M287">
        <f t="shared" si="53"/>
        <v>-1.9502216248150348E-5</v>
      </c>
      <c r="N287">
        <f t="shared" si="59"/>
        <v>2.4119778114298671</v>
      </c>
      <c r="O287">
        <f t="shared" si="54"/>
        <v>241197.7811429867</v>
      </c>
      <c r="P287">
        <v>0</v>
      </c>
      <c r="Q287">
        <f t="shared" si="55"/>
        <v>2.4119778114298671</v>
      </c>
      <c r="R287">
        <f t="shared" si="56"/>
        <v>633.02647923825589</v>
      </c>
      <c r="S287">
        <f t="shared" si="57"/>
        <v>-0.87576396228322473</v>
      </c>
      <c r="U287" s="29">
        <f t="shared" si="58"/>
        <v>1</v>
      </c>
    </row>
    <row r="288" spans="7:21" x14ac:dyDescent="0.35">
      <c r="G288">
        <v>-76</v>
      </c>
      <c r="H288">
        <f t="shared" si="48"/>
        <v>219.01036644406827</v>
      </c>
      <c r="I288">
        <f t="shared" si="49"/>
        <v>2.1901036644406826E-4</v>
      </c>
      <c r="J288">
        <f t="shared" si="50"/>
        <v>36.668954761272467</v>
      </c>
      <c r="K288">
        <f t="shared" si="51"/>
        <v>3.6668954761272465E-2</v>
      </c>
      <c r="L288">
        <f t="shared" si="52"/>
        <v>-5.3360845420063804E-3</v>
      </c>
      <c r="M288">
        <f t="shared" si="53"/>
        <v>-5.0578962357571139E-6</v>
      </c>
      <c r="N288">
        <f t="shared" si="59"/>
        <v>2.4640901153059955</v>
      </c>
      <c r="O288">
        <f t="shared" si="54"/>
        <v>246409.01153059956</v>
      </c>
      <c r="P288">
        <v>0</v>
      </c>
      <c r="Q288">
        <f t="shared" si="55"/>
        <v>2.4640901153059955</v>
      </c>
      <c r="R288">
        <f t="shared" si="56"/>
        <v>634.80681121300029</v>
      </c>
      <c r="S288">
        <f t="shared" si="57"/>
        <v>-0.89513977620575136</v>
      </c>
      <c r="U288" s="29">
        <f t="shared" si="58"/>
        <v>1</v>
      </c>
    </row>
    <row r="289" spans="7:21" x14ac:dyDescent="0.35">
      <c r="G289">
        <v>-75</v>
      </c>
      <c r="H289">
        <f t="shared" si="48"/>
        <v>215.37762683505201</v>
      </c>
      <c r="I289">
        <f t="shared" si="49"/>
        <v>2.1537762683505201E-4</v>
      </c>
      <c r="J289">
        <f t="shared" si="50"/>
        <v>35.927831908216021</v>
      </c>
      <c r="K289">
        <f t="shared" si="51"/>
        <v>3.5927831908216024E-2</v>
      </c>
      <c r="L289">
        <f t="shared" si="52"/>
        <v>-5.33678702759468E-3</v>
      </c>
      <c r="M289">
        <f t="shared" si="53"/>
        <v>9.5527855817678645E-6</v>
      </c>
      <c r="N289">
        <f t="shared" si="59"/>
        <v>2.5182561104580978</v>
      </c>
      <c r="O289">
        <f t="shared" si="54"/>
        <v>251825.61104580978</v>
      </c>
      <c r="P289">
        <v>0</v>
      </c>
      <c r="Q289">
        <f t="shared" si="55"/>
        <v>2.5182561104580978</v>
      </c>
      <c r="R289">
        <f t="shared" si="56"/>
        <v>636.62686674316478</v>
      </c>
      <c r="S289">
        <f t="shared" si="57"/>
        <v>-0.91493730574760546</v>
      </c>
      <c r="U289" s="29">
        <f t="shared" si="58"/>
        <v>1</v>
      </c>
    </row>
    <row r="290" spans="7:21" x14ac:dyDescent="0.35">
      <c r="G290">
        <v>-74</v>
      </c>
      <c r="H290">
        <f t="shared" si="48"/>
        <v>211.74440898263441</v>
      </c>
      <c r="I290">
        <f t="shared" si="49"/>
        <v>2.1174440898263442E-4</v>
      </c>
      <c r="J290">
        <f t="shared" si="50"/>
        <v>35.18661148771676</v>
      </c>
      <c r="K290">
        <f t="shared" si="51"/>
        <v>3.5186611487716762E-2</v>
      </c>
      <c r="L290">
        <f t="shared" si="52"/>
        <v>-5.3354602518194344E-3</v>
      </c>
      <c r="M290">
        <f t="shared" si="53"/>
        <v>2.432076394323912E-5</v>
      </c>
      <c r="N290">
        <f t="shared" si="59"/>
        <v>2.5745724794321951</v>
      </c>
      <c r="O290">
        <f t="shared" si="54"/>
        <v>257457.24794321953</v>
      </c>
      <c r="P290">
        <v>0</v>
      </c>
      <c r="Q290">
        <f t="shared" si="55"/>
        <v>2.5745724794321951</v>
      </c>
      <c r="R290">
        <f t="shared" si="56"/>
        <v>638.48752201407387</v>
      </c>
      <c r="S290">
        <f t="shared" si="57"/>
        <v>-0.93516572059697312</v>
      </c>
      <c r="U290" s="29">
        <f t="shared" si="58"/>
        <v>1</v>
      </c>
    </row>
    <row r="291" spans="7:21" x14ac:dyDescent="0.35">
      <c r="G291">
        <v>-73</v>
      </c>
      <c r="H291">
        <f t="shared" si="48"/>
        <v>208.11209438256839</v>
      </c>
      <c r="I291">
        <f t="shared" si="49"/>
        <v>2.081120943825684E-4</v>
      </c>
      <c r="J291">
        <f t="shared" si="50"/>
        <v>34.445575341630729</v>
      </c>
      <c r="K291">
        <f t="shared" si="51"/>
        <v>3.444557534163073E-2</v>
      </c>
      <c r="L291">
        <f t="shared" si="52"/>
        <v>-5.332082367938429E-3</v>
      </c>
      <c r="M291">
        <f t="shared" si="53"/>
        <v>3.9236699489626766E-5</v>
      </c>
      <c r="N291">
        <f t="shared" si="59"/>
        <v>2.633141174032716</v>
      </c>
      <c r="O291">
        <f t="shared" si="54"/>
        <v>263314.11740327161</v>
      </c>
      <c r="P291">
        <v>0</v>
      </c>
      <c r="Q291">
        <f t="shared" si="55"/>
        <v>2.633141174032716</v>
      </c>
      <c r="R291">
        <f t="shared" si="56"/>
        <v>640.38967259540709</v>
      </c>
      <c r="S291">
        <f t="shared" si="57"/>
        <v>-0.95583419034881556</v>
      </c>
      <c r="U291" s="29">
        <f t="shared" si="58"/>
        <v>1</v>
      </c>
    </row>
    <row r="292" spans="7:21" x14ac:dyDescent="0.35">
      <c r="G292">
        <v>-72</v>
      </c>
      <c r="H292">
        <f t="shared" si="48"/>
        <v>204.48207940359583</v>
      </c>
      <c r="I292">
        <f t="shared" si="49"/>
        <v>2.0448207940359584E-4</v>
      </c>
      <c r="J292">
        <f t="shared" si="50"/>
        <v>33.705008346083723</v>
      </c>
      <c r="K292">
        <f t="shared" si="51"/>
        <v>3.3705008346083726E-2</v>
      </c>
      <c r="L292">
        <f t="shared" si="52"/>
        <v>-5.3266328263426475E-3</v>
      </c>
      <c r="M292">
        <f t="shared" si="53"/>
        <v>5.4290993660403156E-5</v>
      </c>
      <c r="N292">
        <f t="shared" si="59"/>
        <v>2.694069723197916</v>
      </c>
      <c r="O292">
        <f t="shared" si="54"/>
        <v>269406.97231979162</v>
      </c>
      <c r="P292">
        <v>0</v>
      </c>
      <c r="Q292">
        <f t="shared" si="55"/>
        <v>2.694069723197916</v>
      </c>
      <c r="R292">
        <f t="shared" si="56"/>
        <v>642.33423345856215</v>
      </c>
      <c r="S292">
        <f t="shared" si="57"/>
        <v>-0.97695185054813993</v>
      </c>
      <c r="U292" s="29">
        <f t="shared" si="58"/>
        <v>1</v>
      </c>
    </row>
    <row r="293" spans="7:21" x14ac:dyDescent="0.35">
      <c r="G293">
        <v>-71</v>
      </c>
      <c r="H293">
        <f t="shared" si="48"/>
        <v>200.85577440437527</v>
      </c>
      <c r="I293">
        <f t="shared" si="49"/>
        <v>2.0085577440437526E-4</v>
      </c>
      <c r="J293">
        <f t="shared" si="50"/>
        <v>32.965198231313913</v>
      </c>
      <c r="K293">
        <f t="shared" si="51"/>
        <v>3.2965198231313914E-2</v>
      </c>
      <c r="L293">
        <f t="shared" si="52"/>
        <v>-5.3190924105564804E-3</v>
      </c>
      <c r="M293">
        <f t="shared" si="53"/>
        <v>6.9473804038936576E-5</v>
      </c>
      <c r="N293">
        <f t="shared" si="59"/>
        <v>2.7574715582065612</v>
      </c>
      <c r="O293">
        <f t="shared" si="54"/>
        <v>275747.1558206561</v>
      </c>
      <c r="P293">
        <v>0</v>
      </c>
      <c r="Q293">
        <f t="shared" si="55"/>
        <v>2.7574715582065612</v>
      </c>
      <c r="R293">
        <f t="shared" si="56"/>
        <v>644.32213892368441</v>
      </c>
      <c r="S293">
        <f t="shared" si="57"/>
        <v>-0.99852776350270078</v>
      </c>
      <c r="U293" s="29">
        <f t="shared" si="58"/>
        <v>1</v>
      </c>
    </row>
    <row r="294" spans="7:21" x14ac:dyDescent="0.35">
      <c r="G294">
        <v>-70</v>
      </c>
      <c r="H294">
        <f t="shared" si="48"/>
        <v>197.23460282590162</v>
      </c>
      <c r="I294">
        <f t="shared" si="49"/>
        <v>1.9723460282590163E-4</v>
      </c>
      <c r="J294">
        <f t="shared" si="50"/>
        <v>32.226435396514404</v>
      </c>
      <c r="K294">
        <f t="shared" si="51"/>
        <v>3.2226435396514402E-2</v>
      </c>
      <c r="L294">
        <f t="shared" si="52"/>
        <v>-5.3094432711066281E-3</v>
      </c>
      <c r="M294">
        <f t="shared" si="53"/>
        <v>8.4775060068994348E-5</v>
      </c>
      <c r="N294">
        <f t="shared" si="59"/>
        <v>2.8234663558631112</v>
      </c>
      <c r="O294">
        <f t="shared" si="54"/>
        <v>282346.63558631111</v>
      </c>
      <c r="P294">
        <v>0</v>
      </c>
      <c r="Q294">
        <f t="shared" si="55"/>
        <v>2.8234663558631112</v>
      </c>
      <c r="R294">
        <f t="shared" si="56"/>
        <v>646.35434252539505</v>
      </c>
      <c r="S294">
        <f t="shared" si="57"/>
        <v>-1.0205708732189807</v>
      </c>
      <c r="U294" s="29">
        <f t="shared" si="58"/>
        <v>1</v>
      </c>
    </row>
    <row r="295" spans="7:21" x14ac:dyDescent="0.35">
      <c r="G295">
        <v>-69</v>
      </c>
      <c r="H295">
        <f t="shared" si="48"/>
        <v>193.6200002608677</v>
      </c>
      <c r="I295">
        <f t="shared" si="49"/>
        <v>1.936200002608677E-4</v>
      </c>
      <c r="J295">
        <f t="shared" si="50"/>
        <v>31.489012719971814</v>
      </c>
      <c r="K295">
        <f t="shared" si="51"/>
        <v>3.1489012719971815E-2</v>
      </c>
      <c r="L295">
        <f t="shared" si="52"/>
        <v>-5.2976689572081567E-3</v>
      </c>
      <c r="M295">
        <f t="shared" si="53"/>
        <v>1.0018447908066719E-4</v>
      </c>
      <c r="N295">
        <f t="shared" si="59"/>
        <v>2.8921804002565388</v>
      </c>
      <c r="O295">
        <f t="shared" si="54"/>
        <v>289218.0400256539</v>
      </c>
      <c r="P295">
        <v>0</v>
      </c>
      <c r="Q295">
        <f t="shared" si="55"/>
        <v>2.8921804002565388</v>
      </c>
      <c r="R295">
        <f t="shared" si="56"/>
        <v>648.4318167848719</v>
      </c>
      <c r="S295">
        <f t="shared" si="57"/>
        <v>-1.043089953739752</v>
      </c>
      <c r="U295" s="29">
        <f t="shared" si="58"/>
        <v>1</v>
      </c>
    </row>
    <row r="296" spans="7:21" x14ac:dyDescent="0.35">
      <c r="G296">
        <v>-68</v>
      </c>
      <c r="H296">
        <f t="shared" si="48"/>
        <v>190.0134135014552</v>
      </c>
      <c r="I296">
        <f t="shared" si="49"/>
        <v>1.9001341350145522E-4</v>
      </c>
      <c r="J296">
        <f t="shared" si="50"/>
        <v>30.753225364804017</v>
      </c>
      <c r="K296">
        <f t="shared" si="51"/>
        <v>3.0753225364804015E-2</v>
      </c>
      <c r="L296">
        <f t="shared" si="52"/>
        <v>-5.2837544462247307E-3</v>
      </c>
      <c r="M296">
        <f t="shared" si="53"/>
        <v>1.1569158258099426E-4</v>
      </c>
      <c r="N296">
        <f t="shared" si="59"/>
        <v>2.963746963614966</v>
      </c>
      <c r="O296">
        <f t="shared" si="54"/>
        <v>296374.69636149658</v>
      </c>
      <c r="P296">
        <v>0</v>
      </c>
      <c r="Q296">
        <f t="shared" si="55"/>
        <v>2.963746963614966</v>
      </c>
      <c r="R296">
        <f t="shared" si="56"/>
        <v>650.55555287441348</v>
      </c>
      <c r="S296">
        <f t="shared" si="57"/>
        <v>-1.066093550081552</v>
      </c>
      <c r="U296" s="29">
        <f t="shared" si="58"/>
        <v>1</v>
      </c>
    </row>
    <row r="297" spans="7:21" x14ac:dyDescent="0.35">
      <c r="G297">
        <v>-67</v>
      </c>
      <c r="H297">
        <f t="shared" si="48"/>
        <v>186.41629956706856</v>
      </c>
      <c r="I297">
        <f t="shared" si="49"/>
        <v>1.8641629956706856E-4</v>
      </c>
      <c r="J297">
        <f t="shared" si="50"/>
        <v>30.019370580606136</v>
      </c>
      <c r="K297">
        <f t="shared" si="51"/>
        <v>3.0019370580606136E-2</v>
      </c>
      <c r="L297">
        <f t="shared" si="52"/>
        <v>-5.2676861708662592E-3</v>
      </c>
      <c r="M297">
        <f t="shared" si="53"/>
        <v>1.3128571271154852E-4</v>
      </c>
      <c r="N297">
        <f t="shared" si="59"/>
        <v>3.0383067066802529</v>
      </c>
      <c r="O297">
        <f t="shared" si="54"/>
        <v>303830.67066802527</v>
      </c>
      <c r="P297">
        <v>0</v>
      </c>
      <c r="Q297">
        <f t="shared" si="55"/>
        <v>3.0383067066802529</v>
      </c>
      <c r="R297">
        <f t="shared" si="56"/>
        <v>652.72656015892801</v>
      </c>
      <c r="S297">
        <f t="shared" si="57"/>
        <v>-1.0895899108762526</v>
      </c>
      <c r="U297" s="29">
        <f t="shared" si="58"/>
        <v>1</v>
      </c>
    </row>
    <row r="298" spans="7:21" x14ac:dyDescent="0.35">
      <c r="G298">
        <v>-66</v>
      </c>
      <c r="H298">
        <f t="shared" si="48"/>
        <v>182.83012471355363</v>
      </c>
      <c r="I298">
        <f t="shared" si="49"/>
        <v>1.8283012471355362E-4</v>
      </c>
      <c r="J298">
        <f t="shared" si="50"/>
        <v>29.287747501319156</v>
      </c>
      <c r="K298">
        <f t="shared" si="51"/>
        <v>2.9287747501319156E-2</v>
      </c>
      <c r="L298">
        <f t="shared" si="52"/>
        <v>-5.2494520441007664E-3</v>
      </c>
      <c r="M298">
        <f t="shared" si="53"/>
        <v>1.4695604889445254E-4</v>
      </c>
      <c r="N298">
        <f t="shared" si="59"/>
        <v>3.1160080988978849</v>
      </c>
      <c r="O298">
        <f t="shared" si="54"/>
        <v>311600.80988978851</v>
      </c>
      <c r="P298">
        <v>0</v>
      </c>
      <c r="Q298">
        <f t="shared" si="55"/>
        <v>3.1160080988978849</v>
      </c>
      <c r="R298">
        <f t="shared" si="56"/>
        <v>654.94586559687616</v>
      </c>
      <c r="S298">
        <f t="shared" si="57"/>
        <v>-1.1135869117238422</v>
      </c>
      <c r="U298" s="29">
        <f t="shared" si="58"/>
        <v>1</v>
      </c>
    </row>
    <row r="299" spans="7:21" x14ac:dyDescent="0.35">
      <c r="G299">
        <v>-65</v>
      </c>
      <c r="H299">
        <f t="shared" si="48"/>
        <v>179.25636342545647</v>
      </c>
      <c r="I299">
        <f t="shared" si="49"/>
        <v>1.7925636342545648E-4</v>
      </c>
      <c r="J299">
        <f t="shared" si="50"/>
        <v>28.558656939638492</v>
      </c>
      <c r="K299">
        <f t="shared" si="51"/>
        <v>2.8558656939638494E-2</v>
      </c>
      <c r="L299">
        <f t="shared" si="52"/>
        <v>-5.2290414817543146E-3</v>
      </c>
      <c r="M299">
        <f t="shared" si="53"/>
        <v>1.6269162451583926E-4</v>
      </c>
      <c r="N299">
        <f t="shared" si="59"/>
        <v>3.1970078585524977</v>
      </c>
      <c r="O299">
        <f t="shared" si="54"/>
        <v>319700.78585524979</v>
      </c>
      <c r="P299">
        <v>0</v>
      </c>
      <c r="Q299">
        <f t="shared" si="55"/>
        <v>3.1970078585524977</v>
      </c>
      <c r="R299">
        <f t="shared" si="56"/>
        <v>657.21451298111185</v>
      </c>
      <c r="S299">
        <f t="shared" si="57"/>
        <v>-1.1380919681489097</v>
      </c>
      <c r="U299" s="29">
        <f t="shared" si="58"/>
        <v>1</v>
      </c>
    </row>
    <row r="300" spans="7:21" x14ac:dyDescent="0.35">
      <c r="G300">
        <v>-64</v>
      </c>
      <c r="H300">
        <f t="shared" si="48"/>
        <v>175.69649739289628</v>
      </c>
      <c r="I300">
        <f t="shared" si="49"/>
        <v>1.7569649739289627E-4</v>
      </c>
      <c r="J300">
        <f t="shared" si="50"/>
        <v>27.832401178283728</v>
      </c>
      <c r="K300">
        <f t="shared" si="51"/>
        <v>2.7832401178283728E-2</v>
      </c>
      <c r="L300">
        <f t="shared" si="52"/>
        <v>-5.2064454227937814E-3</v>
      </c>
      <c r="M300">
        <f t="shared" si="53"/>
        <v>1.7848134365681874E-4</v>
      </c>
      <c r="N300">
        <f t="shared" si="59"/>
        <v>3.2814714127701854</v>
      </c>
      <c r="O300">
        <f t="shared" si="54"/>
        <v>328147.14127701853</v>
      </c>
      <c r="P300">
        <v>0</v>
      </c>
      <c r="Q300">
        <f t="shared" si="55"/>
        <v>3.2814714127701854</v>
      </c>
      <c r="R300">
        <f t="shared" si="56"/>
        <v>659.53356199770224</v>
      </c>
      <c r="S300">
        <f t="shared" si="57"/>
        <v>-1.1631119369341751</v>
      </c>
      <c r="U300" s="29">
        <f t="shared" si="58"/>
        <v>1</v>
      </c>
    </row>
    <row r="301" spans="7:21" x14ac:dyDescent="0.35">
      <c r="G301">
        <v>-63</v>
      </c>
      <c r="H301">
        <f t="shared" si="48"/>
        <v>172.15201447463039</v>
      </c>
      <c r="I301">
        <f t="shared" si="49"/>
        <v>1.7215201447463038E-4</v>
      </c>
      <c r="J301">
        <f t="shared" si="50"/>
        <v>27.109283758451259</v>
      </c>
      <c r="K301">
        <f t="shared" si="51"/>
        <v>2.7109283758451258E-2</v>
      </c>
      <c r="L301">
        <f t="shared" si="52"/>
        <v>-5.1816563472858899E-3</v>
      </c>
      <c r="M301">
        <f t="shared" si="53"/>
        <v>1.9431399779127749E-4</v>
      </c>
      <c r="N301">
        <f t="shared" si="59"/>
        <v>3.3695733770476197</v>
      </c>
      <c r="O301">
        <f t="shared" si="54"/>
        <v>336957.33770476194</v>
      </c>
      <c r="P301">
        <v>0</v>
      </c>
      <c r="Q301">
        <f t="shared" si="55"/>
        <v>3.3695733770476197</v>
      </c>
      <c r="R301">
        <f t="shared" si="56"/>
        <v>661.90408707821871</v>
      </c>
      <c r="S301">
        <f t="shared" si="57"/>
        <v>-1.1886530044697894</v>
      </c>
      <c r="U301" s="29">
        <f t="shared" si="58"/>
        <v>1</v>
      </c>
    </row>
    <row r="302" spans="7:21" x14ac:dyDescent="0.35">
      <c r="G302">
        <v>-62</v>
      </c>
      <c r="H302">
        <f t="shared" si="48"/>
        <v>168.62440764889249</v>
      </c>
      <c r="I302">
        <f t="shared" si="49"/>
        <v>1.6862440764889248E-4</v>
      </c>
      <c r="J302">
        <f t="shared" si="50"/>
        <v>26.389609265772663</v>
      </c>
      <c r="K302">
        <f t="shared" si="51"/>
        <v>2.6389609265772662E-2</v>
      </c>
      <c r="L302">
        <f t="shared" si="52"/>
        <v>-5.1546682920371014E-3</v>
      </c>
      <c r="M302">
        <f t="shared" si="53"/>
        <v>2.1017828243195672E-4</v>
      </c>
      <c r="N302">
        <f t="shared" si="59"/>
        <v>3.4614980536446636</v>
      </c>
      <c r="O302">
        <f t="shared" si="54"/>
        <v>346149.80536446633</v>
      </c>
      <c r="P302">
        <v>0</v>
      </c>
      <c r="Q302">
        <f t="shared" si="55"/>
        <v>3.4614980536446636</v>
      </c>
      <c r="R302">
        <f t="shared" si="56"/>
        <v>664.3271760180977</v>
      </c>
      <c r="S302">
        <f t="shared" si="57"/>
        <v>-1.2147205606094278</v>
      </c>
      <c r="U302" s="29">
        <f t="shared" si="58"/>
        <v>1</v>
      </c>
    </row>
    <row r="303" spans="7:21" x14ac:dyDescent="0.35">
      <c r="G303">
        <v>-61</v>
      </c>
      <c r="H303">
        <f t="shared" si="48"/>
        <v>165.11517395358408</v>
      </c>
      <c r="I303">
        <f t="shared" si="49"/>
        <v>1.6511517395358409E-4</v>
      </c>
      <c r="J303">
        <f t="shared" si="50"/>
        <v>25.673683114100843</v>
      </c>
      <c r="K303">
        <f t="shared" si="51"/>
        <v>2.5673683114100843E-2</v>
      </c>
      <c r="L303">
        <f t="shared" si="52"/>
        <v>-5.1254768639215518E-3</v>
      </c>
      <c r="M303">
        <f t="shared" si="53"/>
        <v>2.2606281359229054E-4</v>
      </c>
      <c r="N303">
        <f t="shared" si="59"/>
        <v>3.5574399477801903</v>
      </c>
      <c r="O303">
        <f t="shared" si="54"/>
        <v>355743.99477801903</v>
      </c>
      <c r="P303">
        <v>0</v>
      </c>
      <c r="Q303">
        <f t="shared" si="55"/>
        <v>3.5574399477801903</v>
      </c>
      <c r="R303">
        <f t="shared" si="56"/>
        <v>666.80392833047426</v>
      </c>
      <c r="S303">
        <f t="shared" si="57"/>
        <v>-1.2413190563659195</v>
      </c>
      <c r="U303" s="29">
        <f t="shared" si="58"/>
        <v>1</v>
      </c>
    </row>
    <row r="304" spans="7:21" x14ac:dyDescent="0.35">
      <c r="G304">
        <v>-60</v>
      </c>
      <c r="H304">
        <f t="shared" si="48"/>
        <v>161.6258134173915</v>
      </c>
      <c r="I304">
        <f t="shared" si="49"/>
        <v>1.6162581341739151E-4</v>
      </c>
      <c r="J304">
        <f t="shared" si="50"/>
        <v>24.961811327445073</v>
      </c>
      <c r="K304">
        <f t="shared" si="51"/>
        <v>2.4961811327445071E-2</v>
      </c>
      <c r="L304">
        <f t="shared" si="52"/>
        <v>-5.0940792509226226E-3</v>
      </c>
      <c r="M304">
        <f t="shared" si="53"/>
        <v>2.4195614413896269E-4</v>
      </c>
      <c r="N304">
        <f t="shared" si="59"/>
        <v>3.6576043000869225</v>
      </c>
      <c r="O304">
        <f t="shared" si="54"/>
        <v>365760.43000869226</v>
      </c>
      <c r="P304">
        <v>0</v>
      </c>
      <c r="Q304">
        <f t="shared" si="55"/>
        <v>3.6576043000869225</v>
      </c>
      <c r="R304">
        <f t="shared" si="56"/>
        <v>669.33545330135235</v>
      </c>
      <c r="S304">
        <f t="shared" si="57"/>
        <v>-1.2684518436053462</v>
      </c>
      <c r="U304" s="29">
        <f t="shared" si="58"/>
        <v>1</v>
      </c>
    </row>
    <row r="305" spans="7:21" x14ac:dyDescent="0.35">
      <c r="G305">
        <v>-59</v>
      </c>
      <c r="H305">
        <f t="shared" si="48"/>
        <v>158.15782798338705</v>
      </c>
      <c r="I305">
        <f t="shared" si="49"/>
        <v>1.5815782798338706E-4</v>
      </c>
      <c r="J305">
        <f t="shared" si="50"/>
        <v>24.254300320372487</v>
      </c>
      <c r="K305">
        <f t="shared" si="51"/>
        <v>2.4254300320372485E-2</v>
      </c>
      <c r="L305">
        <f t="shared" si="52"/>
        <v>-5.0604742309033222E-3</v>
      </c>
      <c r="M305">
        <f t="shared" si="53"/>
        <v>2.5784677990699705E-4</v>
      </c>
      <c r="N305">
        <f t="shared" si="59"/>
        <v>3.7622076331947838</v>
      </c>
      <c r="O305">
        <f t="shared" si="54"/>
        <v>376220.76331947837</v>
      </c>
      <c r="P305">
        <v>0</v>
      </c>
      <c r="Q305">
        <f t="shared" si="55"/>
        <v>3.7622076331947838</v>
      </c>
      <c r="R305">
        <f t="shared" si="56"/>
        <v>671.92286770807198</v>
      </c>
      <c r="S305">
        <f t="shared" si="57"/>
        <v>-1.2961209947101311</v>
      </c>
      <c r="U305" s="29">
        <f t="shared" si="58"/>
        <v>1</v>
      </c>
    </row>
    <row r="306" spans="7:21" x14ac:dyDescent="0.35">
      <c r="G306">
        <v>-58</v>
      </c>
      <c r="H306">
        <f t="shared" si="48"/>
        <v>154.71272042665848</v>
      </c>
      <c r="I306">
        <f t="shared" si="49"/>
        <v>1.5471272042665848E-4</v>
      </c>
      <c r="J306">
        <f t="shared" si="50"/>
        <v>23.551456677191467</v>
      </c>
      <c r="K306">
        <f t="shared" si="51"/>
        <v>2.3551456677191468E-2</v>
      </c>
      <c r="L306">
        <f t="shared" si="52"/>
        <v>-5.0246621781384615E-3</v>
      </c>
      <c r="M306">
        <f t="shared" si="53"/>
        <v>2.7372319552421837E-4</v>
      </c>
      <c r="N306">
        <f t="shared" si="59"/>
        <v>3.8714783096054202</v>
      </c>
      <c r="O306">
        <f t="shared" si="54"/>
        <v>387147.83096054202</v>
      </c>
      <c r="P306">
        <v>0</v>
      </c>
      <c r="Q306">
        <f t="shared" si="55"/>
        <v>3.8714783096054202</v>
      </c>
      <c r="R306">
        <f t="shared" si="56"/>
        <v>674.5672931587269</v>
      </c>
      <c r="S306">
        <f t="shared" si="57"/>
        <v>-1.324327099979097</v>
      </c>
      <c r="U306" s="29">
        <f t="shared" si="58"/>
        <v>1</v>
      </c>
    </row>
    <row r="307" spans="7:21" x14ac:dyDescent="0.35">
      <c r="G307">
        <v>-57</v>
      </c>
      <c r="H307">
        <f t="shared" si="48"/>
        <v>151.29199326749205</v>
      </c>
      <c r="I307">
        <f t="shared" si="49"/>
        <v>1.5129199326749206E-4</v>
      </c>
      <c r="J307">
        <f t="shared" si="50"/>
        <v>22.853586930227792</v>
      </c>
      <c r="K307">
        <f t="shared" si="51"/>
        <v>2.2853586930227793E-2</v>
      </c>
      <c r="L307">
        <f t="shared" si="52"/>
        <v>-4.9866450676489867E-3</v>
      </c>
      <c r="M307">
        <f t="shared" si="53"/>
        <v>2.8957384999829598E-4</v>
      </c>
      <c r="N307">
        <f t="shared" si="59"/>
        <v>3.9856570971727558</v>
      </c>
      <c r="O307">
        <f t="shared" si="54"/>
        <v>398565.70971727557</v>
      </c>
      <c r="P307">
        <v>0</v>
      </c>
      <c r="Q307">
        <f t="shared" si="55"/>
        <v>3.9856570971727558</v>
      </c>
      <c r="R307">
        <f t="shared" si="56"/>
        <v>677.26985300545653</v>
      </c>
      <c r="S307">
        <f t="shared" si="57"/>
        <v>-1.353069040319903</v>
      </c>
      <c r="U307" s="29">
        <f t="shared" si="58"/>
        <v>1</v>
      </c>
    </row>
    <row r="308" spans="7:21" x14ac:dyDescent="0.35">
      <c r="G308">
        <v>-56</v>
      </c>
      <c r="H308">
        <f t="shared" si="48"/>
        <v>147.89714768160434</v>
      </c>
      <c r="I308">
        <f t="shared" si="49"/>
        <v>1.4789714768160433E-4</v>
      </c>
      <c r="J308">
        <f t="shared" si="50"/>
        <v>22.160997337498767</v>
      </c>
      <c r="K308">
        <f t="shared" si="51"/>
        <v>2.2160997337498767E-2</v>
      </c>
      <c r="L308">
        <f t="shared" si="52"/>
        <v>-4.9464264773714456E-3</v>
      </c>
      <c r="M308">
        <f t="shared" si="53"/>
        <v>3.0538720192971878E-4</v>
      </c>
      <c r="N308">
        <f t="shared" si="59"/>
        <v>4.1049977374921642</v>
      </c>
      <c r="O308">
        <f t="shared" si="54"/>
        <v>410499.7737492164</v>
      </c>
      <c r="P308">
        <v>0</v>
      </c>
      <c r="Q308">
        <f t="shared" si="55"/>
        <v>4.1049977374921642</v>
      </c>
      <c r="R308">
        <f t="shared" si="56"/>
        <v>680.03166877934802</v>
      </c>
      <c r="S308">
        <f t="shared" si="57"/>
        <v>-1.3823437325544763</v>
      </c>
      <c r="U308" s="29">
        <f t="shared" si="58"/>
        <v>1</v>
      </c>
    </row>
    <row r="309" spans="7:21" x14ac:dyDescent="0.35">
      <c r="G309">
        <v>-55</v>
      </c>
      <c r="H309">
        <f t="shared" si="48"/>
        <v>144.52968240889754</v>
      </c>
      <c r="I309">
        <f t="shared" si="49"/>
        <v>1.4452968240889755E-4</v>
      </c>
      <c r="J309">
        <f t="shared" si="50"/>
        <v>21.473993660086066</v>
      </c>
      <c r="K309">
        <f t="shared" si="51"/>
        <v>2.1473993660086066E-2</v>
      </c>
      <c r="L309">
        <f t="shared" si="52"/>
        <v>-4.9040115882145402E-3</v>
      </c>
      <c r="M309">
        <f t="shared" si="53"/>
        <v>3.2115172437508708E-4</v>
      </c>
      <c r="N309">
        <f t="shared" si="59"/>
        <v>4.2297675112966227</v>
      </c>
      <c r="O309">
        <f t="shared" si="54"/>
        <v>422976.75112966227</v>
      </c>
      <c r="P309">
        <v>0</v>
      </c>
      <c r="Q309">
        <f t="shared" si="55"/>
        <v>4.2297675112966227</v>
      </c>
      <c r="R309">
        <f t="shared" si="56"/>
        <v>682.85385608900992</v>
      </c>
      <c r="S309">
        <f t="shared" si="57"/>
        <v>-1.4121458444230781</v>
      </c>
      <c r="U309" s="29">
        <f t="shared" si="58"/>
        <v>1</v>
      </c>
    </row>
    <row r="310" spans="7:21" x14ac:dyDescent="0.35">
      <c r="G310">
        <v>-54</v>
      </c>
      <c r="H310">
        <f t="shared" si="48"/>
        <v>141.191092662176</v>
      </c>
      <c r="I310">
        <f t="shared" si="49"/>
        <v>1.4119109266217601E-4</v>
      </c>
      <c r="J310">
        <f t="shared" si="50"/>
        <v>20.792880939500712</v>
      </c>
      <c r="K310">
        <f t="shared" si="51"/>
        <v>2.0792880939500713E-2</v>
      </c>
      <c r="L310">
        <f t="shared" si="52"/>
        <v>-4.8594071820513337E-3</v>
      </c>
      <c r="M310">
        <f t="shared" si="53"/>
        <v>3.3685591934640158E-4</v>
      </c>
      <c r="N310">
        <f t="shared" si="59"/>
        <v>4.3602477935320874</v>
      </c>
      <c r="O310">
        <f t="shared" si="54"/>
        <v>436024.77935320872</v>
      </c>
      <c r="P310">
        <v>0</v>
      </c>
      <c r="Q310">
        <f t="shared" si="55"/>
        <v>4.3602477935320874</v>
      </c>
      <c r="R310">
        <f t="shared" si="56"/>
        <v>685.73751991870313</v>
      </c>
      <c r="S310">
        <f t="shared" si="57"/>
        <v>-1.442467476118257</v>
      </c>
      <c r="U310" s="29">
        <f t="shared" si="58"/>
        <v>1</v>
      </c>
    </row>
    <row r="311" spans="7:21" x14ac:dyDescent="0.35">
      <c r="G311">
        <v>-53</v>
      </c>
      <c r="H311">
        <f t="shared" si="48"/>
        <v>137.88286903722977</v>
      </c>
      <c r="I311">
        <f t="shared" si="49"/>
        <v>1.3788286903722977E-4</v>
      </c>
      <c r="J311">
        <f t="shared" si="50"/>
        <v>20.117963275326918</v>
      </c>
      <c r="K311">
        <f t="shared" si="51"/>
        <v>2.0117963275326917E-2</v>
      </c>
      <c r="L311">
        <f t="shared" si="52"/>
        <v>-4.8126216376976668E-3</v>
      </c>
      <c r="M311">
        <f t="shared" si="53"/>
        <v>3.5248833182274298E-4</v>
      </c>
      <c r="N311">
        <f t="shared" si="59"/>
        <v>4.4967345891012451</v>
      </c>
      <c r="O311">
        <f t="shared" si="54"/>
        <v>449673.45891012449</v>
      </c>
      <c r="P311">
        <v>0</v>
      </c>
      <c r="Q311">
        <f t="shared" si="55"/>
        <v>4.4967345891012451</v>
      </c>
      <c r="R311">
        <f t="shared" si="56"/>
        <v>688.68374925521016</v>
      </c>
      <c r="S311">
        <f t="shared" si="57"/>
        <v>-1.4732978049248668</v>
      </c>
      <c r="U311" s="29">
        <f t="shared" si="58"/>
        <v>1</v>
      </c>
    </row>
    <row r="312" spans="7:21" x14ac:dyDescent="0.35">
      <c r="G312">
        <v>-52</v>
      </c>
      <c r="H312">
        <f t="shared" si="48"/>
        <v>134.60649642565579</v>
      </c>
      <c r="I312">
        <f t="shared" si="49"/>
        <v>1.346064964256558E-4</v>
      </c>
      <c r="J312">
        <f t="shared" si="50"/>
        <v>19.449543603424463</v>
      </c>
      <c r="K312">
        <f t="shared" si="51"/>
        <v>1.9449543603424463E-2</v>
      </c>
      <c r="L312">
        <f t="shared" si="52"/>
        <v>-4.7636649249445081E-3</v>
      </c>
      <c r="M312">
        <f t="shared" si="53"/>
        <v>3.6803756343681753E-4</v>
      </c>
      <c r="N312">
        <f t="shared" si="59"/>
        <v>4.6395390382861876</v>
      </c>
      <c r="O312">
        <f t="shared" si="54"/>
        <v>463953.90382861876</v>
      </c>
      <c r="P312">
        <v>0</v>
      </c>
      <c r="Q312">
        <f t="shared" si="55"/>
        <v>4.6395390382861876</v>
      </c>
      <c r="R312">
        <f t="shared" si="56"/>
        <v>691.69361096538205</v>
      </c>
      <c r="S312">
        <f t="shared" si="57"/>
        <v>-1.5046226892872805</v>
      </c>
      <c r="U312" s="29">
        <f t="shared" si="58"/>
        <v>1</v>
      </c>
    </row>
    <row r="313" spans="7:21" x14ac:dyDescent="0.35">
      <c r="G313">
        <v>-51</v>
      </c>
      <c r="H313">
        <f t="shared" si="48"/>
        <v>131.36345293174207</v>
      </c>
      <c r="I313">
        <f t="shared" si="49"/>
        <v>1.3136345293174206E-4</v>
      </c>
      <c r="J313">
        <f t="shared" si="50"/>
        <v>18.787923474959946</v>
      </c>
      <c r="K313">
        <f t="shared" si="51"/>
        <v>1.8787923474959948E-2</v>
      </c>
      <c r="L313">
        <f t="shared" si="52"/>
        <v>-4.7125485966893945E-3</v>
      </c>
      <c r="M313">
        <f t="shared" si="53"/>
        <v>3.8349228556932012E-4</v>
      </c>
      <c r="N313">
        <f t="shared" si="59"/>
        <v>4.7889878785438649</v>
      </c>
      <c r="O313">
        <f t="shared" si="54"/>
        <v>478898.78785438649</v>
      </c>
      <c r="P313">
        <v>0</v>
      </c>
      <c r="Q313">
        <f t="shared" si="55"/>
        <v>4.7889878785438649</v>
      </c>
      <c r="R313">
        <f t="shared" si="56"/>
        <v>694.76814283853446</v>
      </c>
      <c r="S313">
        <f t="shared" si="57"/>
        <v>-1.5364242283663339</v>
      </c>
      <c r="U313" s="29">
        <f t="shared" si="58"/>
        <v>1</v>
      </c>
    </row>
    <row r="314" spans="7:21" x14ac:dyDescent="0.35">
      <c r="G314">
        <v>-50</v>
      </c>
      <c r="H314">
        <f t="shared" si="48"/>
        <v>128.15520879470847</v>
      </c>
      <c r="I314">
        <f t="shared" si="49"/>
        <v>1.2815520879470846E-4</v>
      </c>
      <c r="J314">
        <f t="shared" si="50"/>
        <v>18.133402836530866</v>
      </c>
      <c r="K314">
        <f t="shared" si="51"/>
        <v>1.8133402836530865E-2</v>
      </c>
      <c r="L314">
        <f t="shared" si="52"/>
        <v>-4.6592857792492112E-3</v>
      </c>
      <c r="M314">
        <f t="shared" si="53"/>
        <v>3.988412520750918E-4</v>
      </c>
      <c r="N314">
        <f t="shared" si="59"/>
        <v>4.9454238466651752</v>
      </c>
      <c r="O314">
        <f t="shared" si="54"/>
        <v>494542.38466651749</v>
      </c>
      <c r="P314">
        <v>0</v>
      </c>
      <c r="Q314">
        <f t="shared" si="55"/>
        <v>4.9454238466651752</v>
      </c>
      <c r="R314">
        <f t="shared" si="56"/>
        <v>697.90834569956496</v>
      </c>
      <c r="S314">
        <f t="shared" si="57"/>
        <v>-1.5686802729204248</v>
      </c>
      <c r="U314" s="29">
        <f t="shared" si="58"/>
        <v>1</v>
      </c>
    </row>
    <row r="315" spans="7:21" x14ac:dyDescent="0.35">
      <c r="G315">
        <v>-49</v>
      </c>
      <c r="H315">
        <f t="shared" si="48"/>
        <v>124.98322531754253</v>
      </c>
      <c r="I315">
        <f t="shared" si="49"/>
        <v>1.2498322531754254E-4</v>
      </c>
      <c r="J315">
        <f t="shared" si="50"/>
        <v>17.486279811635143</v>
      </c>
      <c r="K315">
        <f t="shared" si="51"/>
        <v>1.7486279811635141E-2</v>
      </c>
      <c r="L315">
        <f t="shared" si="52"/>
        <v>-4.6038911609054484E-3</v>
      </c>
      <c r="M315">
        <f t="shared" si="53"/>
        <v>4.1407331148359813E-4</v>
      </c>
      <c r="N315">
        <f t="shared" si="59"/>
        <v>5.1092060021495795</v>
      </c>
      <c r="O315">
        <f t="shared" si="54"/>
        <v>510920.60021495796</v>
      </c>
      <c r="P315">
        <v>0</v>
      </c>
      <c r="Q315">
        <f t="shared" si="55"/>
        <v>5.1092060021495795</v>
      </c>
      <c r="R315">
        <f t="shared" si="56"/>
        <v>701.11517448989639</v>
      </c>
      <c r="S315">
        <f t="shared" si="57"/>
        <v>-1.6013638831230657</v>
      </c>
      <c r="U315" s="29">
        <f t="shared" si="58"/>
        <v>1</v>
      </c>
    </row>
    <row r="316" spans="7:21" x14ac:dyDescent="0.35">
      <c r="G316">
        <v>-48</v>
      </c>
      <c r="H316">
        <f t="shared" si="48"/>
        <v>121.84895380363348</v>
      </c>
      <c r="I316">
        <f t="shared" si="49"/>
        <v>1.2184895380363348E-4</v>
      </c>
      <c r="J316">
        <f t="shared" si="50"/>
        <v>16.846850483731608</v>
      </c>
      <c r="K316">
        <f t="shared" si="51"/>
        <v>1.6846850483731607E-2</v>
      </c>
      <c r="L316">
        <f t="shared" si="52"/>
        <v>-4.5463809787549487E-3</v>
      </c>
      <c r="M316">
        <f t="shared" si="53"/>
        <v>4.2917741867153563E-4</v>
      </c>
      <c r="N316">
        <f t="shared" si="59"/>
        <v>5.2807099490156126</v>
      </c>
      <c r="O316">
        <f t="shared" si="54"/>
        <v>528070.99490156129</v>
      </c>
      <c r="P316">
        <v>0</v>
      </c>
      <c r="Q316">
        <f t="shared" si="55"/>
        <v>5.2807099490156126</v>
      </c>
      <c r="R316">
        <f t="shared" si="56"/>
        <v>704.38952820414875</v>
      </c>
      <c r="S316">
        <f t="shared" si="57"/>
        <v>-1.6344427287635177</v>
      </c>
      <c r="U316" s="29">
        <f t="shared" si="58"/>
        <v>1</v>
      </c>
    </row>
    <row r="317" spans="7:21" x14ac:dyDescent="0.35">
      <c r="G317">
        <v>-47</v>
      </c>
      <c r="H317">
        <f t="shared" si="48"/>
        <v>118.75383450235809</v>
      </c>
      <c r="I317">
        <f t="shared" si="49"/>
        <v>1.1875383450235809E-4</v>
      </c>
      <c r="J317">
        <f t="shared" si="50"/>
        <v>16.215408681126753</v>
      </c>
      <c r="K317">
        <f t="shared" si="51"/>
        <v>1.6215408681126753E-2</v>
      </c>
      <c r="L317">
        <f t="shared" si="52"/>
        <v>-4.4867730039394576E-3</v>
      </c>
      <c r="M317">
        <f t="shared" si="53"/>
        <v>4.4414264608935158E-4</v>
      </c>
      <c r="N317">
        <f t="shared" si="59"/>
        <v>5.4603279290878106</v>
      </c>
      <c r="O317">
        <f t="shared" si="54"/>
        <v>546032.79290878109</v>
      </c>
      <c r="P317">
        <v>0</v>
      </c>
      <c r="Q317">
        <f t="shared" si="55"/>
        <v>5.4603279290878106</v>
      </c>
      <c r="R317">
        <f t="shared" si="56"/>
        <v>707.73223856092022</v>
      </c>
      <c r="S317">
        <f t="shared" si="57"/>
        <v>-1.6678784271659779</v>
      </c>
      <c r="U317" s="29">
        <f t="shared" si="58"/>
        <v>1</v>
      </c>
    </row>
    <row r="318" spans="7:21" x14ac:dyDescent="0.35">
      <c r="G318">
        <v>-46</v>
      </c>
      <c r="H318">
        <f t="shared" si="48"/>
        <v>115.69929556472215</v>
      </c>
      <c r="I318">
        <f t="shared" si="49"/>
        <v>1.1569929556472214E-4</v>
      </c>
      <c r="J318">
        <f t="shared" si="50"/>
        <v>15.592245763912938</v>
      </c>
      <c r="K318">
        <f t="shared" si="51"/>
        <v>1.5592245763912939E-2</v>
      </c>
      <c r="L318">
        <f t="shared" si="52"/>
        <v>-4.4250865253159365E-3</v>
      </c>
      <c r="M318">
        <f t="shared" si="53"/>
        <v>4.5895819440611022E-4</v>
      </c>
      <c r="N318">
        <f t="shared" si="59"/>
        <v>5.6484687550137549</v>
      </c>
      <c r="O318">
        <f t="shared" si="54"/>
        <v>564846.87550137553</v>
      </c>
      <c r="P318">
        <v>0</v>
      </c>
      <c r="Q318">
        <f t="shared" si="55"/>
        <v>5.6484687550137549</v>
      </c>
      <c r="R318">
        <f t="shared" si="56"/>
        <v>711.14405727634949</v>
      </c>
      <c r="S318">
        <f t="shared" si="57"/>
        <v>-1.7016258141294407</v>
      </c>
      <c r="U318" s="29">
        <f t="shared" si="58"/>
        <v>1</v>
      </c>
    </row>
    <row r="319" spans="7:21" x14ac:dyDescent="0.35">
      <c r="G319">
        <v>-45</v>
      </c>
      <c r="H319">
        <f t="shared" si="48"/>
        <v>112.68675201011891</v>
      </c>
      <c r="I319">
        <f t="shared" si="49"/>
        <v>1.1268675201011892E-4</v>
      </c>
      <c r="J319">
        <f t="shared" si="50"/>
        <v>14.977650413174615</v>
      </c>
      <c r="K319">
        <f t="shared" si="51"/>
        <v>1.4977650413174615E-2</v>
      </c>
      <c r="L319">
        <f t="shared" si="52"/>
        <v>-4.3613423316484212E-3</v>
      </c>
      <c r="M319">
        <f t="shared" si="53"/>
        <v>4.736134027150042E-4</v>
      </c>
      <c r="N319">
        <f t="shared" si="59"/>
        <v>5.8455575458134996</v>
      </c>
      <c r="O319">
        <f t="shared" si="54"/>
        <v>584555.75458135002</v>
      </c>
      <c r="P319">
        <v>0</v>
      </c>
      <c r="Q319">
        <f t="shared" si="55"/>
        <v>5.8455575458134996</v>
      </c>
      <c r="R319">
        <f t="shared" si="56"/>
        <v>714.62564179941717</v>
      </c>
      <c r="S319">
        <f t="shared" si="57"/>
        <v>-1.7356321432835877</v>
      </c>
      <c r="U319" s="29">
        <f t="shared" si="58"/>
        <v>1</v>
      </c>
    </row>
    <row r="320" spans="7:21" x14ac:dyDescent="0.35">
      <c r="G320">
        <v>-44</v>
      </c>
      <c r="H320">
        <f t="shared" si="48"/>
        <v>109.71760470521107</v>
      </c>
      <c r="I320">
        <f t="shared" si="49"/>
        <v>1.0971760470521107E-4</v>
      </c>
      <c r="J320">
        <f t="shared" si="50"/>
        <v>14.371908422667889</v>
      </c>
      <c r="K320">
        <f t="shared" si="51"/>
        <v>1.4371908422667889E-2</v>
      </c>
      <c r="L320">
        <f t="shared" si="52"/>
        <v>-4.2955626923824484E-3</v>
      </c>
      <c r="M320">
        <f t="shared" si="53"/>
        <v>4.880977581609283E-4</v>
      </c>
      <c r="N320">
        <f t="shared" si="59"/>
        <v>6.0520352215968609</v>
      </c>
      <c r="O320">
        <f t="shared" si="54"/>
        <v>605203.52215968608</v>
      </c>
      <c r="P320">
        <v>0</v>
      </c>
      <c r="Q320">
        <f t="shared" si="55"/>
        <v>6.0520352215968609</v>
      </c>
      <c r="R320">
        <f t="shared" si="56"/>
        <v>718.17753935850328</v>
      </c>
      <c r="S320">
        <f t="shared" si="57"/>
        <v>-1.7698362094839213</v>
      </c>
      <c r="U320" s="29">
        <f t="shared" si="58"/>
        <v>1</v>
      </c>
    </row>
    <row r="321" spans="7:21" x14ac:dyDescent="0.35">
      <c r="G321">
        <v>-43</v>
      </c>
      <c r="H321">
        <f t="shared" si="48"/>
        <v>106.79323935590145</v>
      </c>
      <c r="I321">
        <f t="shared" si="49"/>
        <v>1.0679323935590145E-4</v>
      </c>
      <c r="J321">
        <f t="shared" si="50"/>
        <v>13.775302493170328</v>
      </c>
      <c r="K321">
        <f t="shared" si="51"/>
        <v>1.3775302493170327E-2</v>
      </c>
      <c r="L321">
        <f t="shared" si="52"/>
        <v>-4.2277713370823195E-3</v>
      </c>
      <c r="M321">
        <f t="shared" si="53"/>
        <v>5.0240090507674626E-4</v>
      </c>
      <c r="N321">
        <f t="shared" si="59"/>
        <v>6.2683577071568539</v>
      </c>
      <c r="O321">
        <f t="shared" si="54"/>
        <v>626835.77071568544</v>
      </c>
      <c r="P321">
        <v>0</v>
      </c>
      <c r="Q321">
        <f t="shared" si="55"/>
        <v>6.2683577071568539</v>
      </c>
      <c r="R321">
        <f t="shared" si="56"/>
        <v>721.80016915985982</v>
      </c>
      <c r="S321">
        <f t="shared" si="57"/>
        <v>-1.8041673923102466</v>
      </c>
      <c r="U321" s="29">
        <f t="shared" si="58"/>
        <v>1</v>
      </c>
    </row>
    <row r="322" spans="7:21" x14ac:dyDescent="0.35">
      <c r="G322">
        <v>-42</v>
      </c>
      <c r="H322">
        <f t="shared" si="48"/>
        <v>103.91502551330221</v>
      </c>
      <c r="I322">
        <f t="shared" si="49"/>
        <v>1.0391502551330222E-4</v>
      </c>
      <c r="J322">
        <f t="shared" si="50"/>
        <v>13.188112029686671</v>
      </c>
      <c r="K322">
        <f t="shared" si="51"/>
        <v>1.3188112029686672E-2</v>
      </c>
      <c r="L322">
        <f t="shared" si="52"/>
        <v>-4.1579934335994381E-3</v>
      </c>
      <c r="M322">
        <f t="shared" si="53"/>
        <v>5.1651265365442942E-4</v>
      </c>
      <c r="N322">
        <f t="shared" si="59"/>
        <v>6.4949947864345488</v>
      </c>
      <c r="O322">
        <f t="shared" si="54"/>
        <v>649499.47864345484</v>
      </c>
      <c r="P322">
        <v>0</v>
      </c>
      <c r="Q322">
        <f t="shared" si="55"/>
        <v>6.4949947864345488</v>
      </c>
      <c r="R322">
        <f t="shared" si="56"/>
        <v>725.49380257085602</v>
      </c>
      <c r="S322">
        <f t="shared" si="57"/>
        <v>-1.8385446164092756</v>
      </c>
      <c r="U322" s="29">
        <f t="shared" si="58"/>
        <v>1</v>
      </c>
    </row>
    <row r="323" spans="7:21" x14ac:dyDescent="0.35">
      <c r="G323">
        <v>-41</v>
      </c>
      <c r="H323">
        <f t="shared" si="48"/>
        <v>101.08431559456716</v>
      </c>
      <c r="I323">
        <f t="shared" si="49"/>
        <v>1.0108431559456716E-4</v>
      </c>
      <c r="J323">
        <f t="shared" si="50"/>
        <v>12.61061294168675</v>
      </c>
      <c r="K323">
        <f t="shared" si="51"/>
        <v>1.261061294168675E-2</v>
      </c>
      <c r="L323">
        <f t="shared" si="52"/>
        <v>-4.0862555650363229E-3</v>
      </c>
      <c r="M323">
        <f t="shared" si="53"/>
        <v>5.3042298801410229E-4</v>
      </c>
      <c r="N323">
        <f t="shared" si="59"/>
        <v>6.7324285413458069</v>
      </c>
      <c r="O323">
        <f t="shared" si="54"/>
        <v>673242.8541345807</v>
      </c>
      <c r="P323">
        <v>0</v>
      </c>
      <c r="Q323">
        <f t="shared" si="55"/>
        <v>6.7324285413458069</v>
      </c>
      <c r="R323">
        <f t="shared" si="56"/>
        <v>729.25854111464332</v>
      </c>
      <c r="S323">
        <f t="shared" si="57"/>
        <v>-1.8728752264213513</v>
      </c>
      <c r="U323" s="29">
        <f t="shared" si="58"/>
        <v>1</v>
      </c>
    </row>
    <row r="324" spans="7:21" x14ac:dyDescent="0.35">
      <c r="G324">
        <v>-40</v>
      </c>
      <c r="H324">
        <f t="shared" si="48"/>
        <v>98.302443919406443</v>
      </c>
      <c r="I324">
        <f t="shared" si="49"/>
        <v>9.8302443919406438E-5</v>
      </c>
      <c r="J324">
        <f t="shared" si="50"/>
        <v>12.043077446542815</v>
      </c>
      <c r="K324">
        <f t="shared" si="51"/>
        <v>1.2043077446542816E-2</v>
      </c>
      <c r="L324">
        <f t="shared" si="52"/>
        <v>-4.0125857055899198E-3</v>
      </c>
      <c r="M324">
        <f t="shared" si="53"/>
        <v>5.4412207390700581E-4</v>
      </c>
      <c r="N324">
        <f t="shared" si="59"/>
        <v>6.9811512991953188</v>
      </c>
      <c r="O324">
        <f t="shared" si="54"/>
        <v>698115.12991953187</v>
      </c>
      <c r="P324">
        <v>0</v>
      </c>
      <c r="Q324">
        <f t="shared" si="55"/>
        <v>6.9811512991953188</v>
      </c>
      <c r="R324">
        <f t="shared" si="56"/>
        <v>733.09429209897678</v>
      </c>
      <c r="S324">
        <f t="shared" si="57"/>
        <v>-1.9070537756305741</v>
      </c>
      <c r="U324" s="29">
        <f t="shared" si="58"/>
        <v>1</v>
      </c>
    </row>
    <row r="325" spans="7:21" x14ac:dyDescent="0.35">
      <c r="G325">
        <v>-39</v>
      </c>
      <c r="H325">
        <f t="shared" ref="H325:H388" si="60">$B$7+((PI()*$B$5^2)/4)*K325</f>
        <v>95.570725763046767</v>
      </c>
      <c r="I325">
        <f t="shared" ref="I325:I388" si="61">H325/1000000</f>
        <v>9.5570725763046769E-5</v>
      </c>
      <c r="J325">
        <f t="shared" ref="J325:J388" si="62">($D$9+(0.5*$D$6)-((0.5*$D$6)*COS(RADIANS(G325))+(($D$9^2)-((0.5*$D$6)^2)*(SIN(RADIANS(G325))*(SIN(RADIANS(G325)))))^0.5))*1000</f>
        <v>11.485773876321993</v>
      </c>
      <c r="K325">
        <f t="shared" ref="K325:K388" si="63">J325/1000</f>
        <v>1.1485773876321994E-2</v>
      </c>
      <c r="L325">
        <f t="shared" ref="L325:L388" si="64">(K326-K325)/(($B$25)/(360*60))</f>
        <v>-3.9370131953250578E-3</v>
      </c>
      <c r="M325">
        <f t="shared" ref="M325:M388" si="65">(L326-L325)/($B$25/(360*60))</f>
        <v>5.5760026581392859E-4</v>
      </c>
      <c r="N325">
        <f t="shared" si="59"/>
        <v>7.241663002957071</v>
      </c>
      <c r="O325">
        <f t="shared" ref="O325:O388" si="66">N325*100000</f>
        <v>724166.30029570707</v>
      </c>
      <c r="P325">
        <v>0</v>
      </c>
      <c r="Q325">
        <f t="shared" ref="Q325:Q388" si="67">N325</f>
        <v>7.241663002957071</v>
      </c>
      <c r="R325">
        <f t="shared" ref="R325:R388" si="68">(O325*I325)/(($B$15+$B$17)*287)+273</f>
        <v>737.00074170120286</v>
      </c>
      <c r="S325">
        <f t="shared" ref="S325:S388" si="69">O325*(I326-I325)</f>
        <v>-1.9409607293402824</v>
      </c>
      <c r="U325" s="29">
        <f t="shared" ref="U325:U388" si="70">(1-(EXP(-(5)*(((G325-3.659)/(20.28+3.659))^(4)))))</f>
        <v>1</v>
      </c>
    </row>
    <row r="326" spans="7:21" x14ac:dyDescent="0.35">
      <c r="G326">
        <v>-38</v>
      </c>
      <c r="H326">
        <f t="shared" si="60"/>
        <v>92.890456426365802</v>
      </c>
      <c r="I326">
        <f t="shared" si="61"/>
        <v>9.2890456426365805E-5</v>
      </c>
      <c r="J326">
        <f t="shared" si="62"/>
        <v>10.938966488082402</v>
      </c>
      <c r="K326">
        <f t="shared" si="63"/>
        <v>1.0938966488082402E-2</v>
      </c>
      <c r="L326">
        <f t="shared" si="64"/>
        <v>-3.8595687139620122E-3</v>
      </c>
      <c r="M326">
        <f t="shared" si="65"/>
        <v>5.7084811365502061E-4</v>
      </c>
      <c r="N326">
        <f t="shared" ref="N326:N389" si="71">($B$18*(($D$28/I326)^$B$11))</f>
        <v>7.5144679082150176</v>
      </c>
      <c r="O326">
        <f t="shared" si="66"/>
        <v>751446.79082150175</v>
      </c>
      <c r="P326">
        <v>0</v>
      </c>
      <c r="Q326">
        <f t="shared" si="67"/>
        <v>7.5144679082150176</v>
      </c>
      <c r="R326">
        <f t="shared" si="68"/>
        <v>740.97732533493854</v>
      </c>
      <c r="S326">
        <f t="shared" si="69"/>
        <v>-1.9744610864550043</v>
      </c>
      <c r="U326" s="29">
        <f t="shared" si="70"/>
        <v>1</v>
      </c>
    </row>
    <row r="327" spans="7:21" x14ac:dyDescent="0.35">
      <c r="G327">
        <v>-37</v>
      </c>
      <c r="H327">
        <f t="shared" si="60"/>
        <v>90.262910323871353</v>
      </c>
      <c r="I327">
        <f t="shared" si="61"/>
        <v>9.0262910323871348E-5</v>
      </c>
      <c r="J327">
        <f t="shared" si="62"/>
        <v>10.4029152778099</v>
      </c>
      <c r="K327">
        <f t="shared" si="63"/>
        <v>1.0402915277809901E-2</v>
      </c>
      <c r="L327">
        <f t="shared" si="64"/>
        <v>-3.7802842537321482E-3</v>
      </c>
      <c r="M327">
        <f t="shared" si="65"/>
        <v>5.8385636901505452E-4</v>
      </c>
      <c r="N327">
        <f t="shared" si="71"/>
        <v>7.8000704997667381</v>
      </c>
      <c r="O327">
        <f t="shared" si="66"/>
        <v>780007.04997667379</v>
      </c>
      <c r="P327">
        <v>0</v>
      </c>
      <c r="Q327">
        <f t="shared" si="67"/>
        <v>7.8000704997667381</v>
      </c>
      <c r="R327">
        <f t="shared" si="68"/>
        <v>745.02319513301393</v>
      </c>
      <c r="S327">
        <f t="shared" si="69"/>
        <v>-2.0074029259047088</v>
      </c>
      <c r="U327" s="29">
        <f t="shared" si="70"/>
        <v>1</v>
      </c>
    </row>
    <row r="328" spans="7:21" x14ac:dyDescent="0.35">
      <c r="G328">
        <v>-36</v>
      </c>
      <c r="H328">
        <f t="shared" si="60"/>
        <v>87.689340090160329</v>
      </c>
      <c r="I328">
        <f t="shared" si="61"/>
        <v>8.7689340090160332E-5</v>
      </c>
      <c r="J328">
        <f t="shared" si="62"/>
        <v>9.8778757981248795</v>
      </c>
      <c r="K328">
        <f t="shared" si="63"/>
        <v>9.8778757981248799E-3</v>
      </c>
      <c r="L328">
        <f t="shared" si="64"/>
        <v>-3.6991930913689462E-3</v>
      </c>
      <c r="M328">
        <f t="shared" si="65"/>
        <v>5.9661599087501571E-4</v>
      </c>
      <c r="N328">
        <f t="shared" si="71"/>
        <v>8.0989705101363807</v>
      </c>
      <c r="O328">
        <f t="shared" si="66"/>
        <v>809897.05101363803</v>
      </c>
      <c r="P328">
        <v>0</v>
      </c>
      <c r="Q328">
        <f t="shared" si="67"/>
        <v>8.0989705101363807</v>
      </c>
      <c r="R328">
        <f t="shared" si="68"/>
        <v>749.13718439738523</v>
      </c>
      <c r="S328">
        <f t="shared" si="69"/>
        <v>-2.0396158885581843</v>
      </c>
      <c r="U328" s="29">
        <f t="shared" si="70"/>
        <v>1</v>
      </c>
    </row>
    <row r="329" spans="7:21" x14ac:dyDescent="0.35">
      <c r="G329">
        <v>-35</v>
      </c>
      <c r="H329">
        <f t="shared" si="60"/>
        <v>85.17097570544567</v>
      </c>
      <c r="I329">
        <f t="shared" si="61"/>
        <v>8.5170975705445664E-5</v>
      </c>
      <c r="J329">
        <f t="shared" si="62"/>
        <v>9.3640989798791932</v>
      </c>
      <c r="K329">
        <f t="shared" si="63"/>
        <v>9.3640989798791929E-3</v>
      </c>
      <c r="L329">
        <f t="shared" si="64"/>
        <v>-3.6163297593029718E-3</v>
      </c>
      <c r="M329">
        <f t="shared" si="65"/>
        <v>6.0911815100441358E-4</v>
      </c>
      <c r="N329">
        <f t="shared" si="71"/>
        <v>8.4116569120090414</v>
      </c>
      <c r="O329">
        <f t="shared" si="66"/>
        <v>841165.6912009042</v>
      </c>
      <c r="P329">
        <v>0</v>
      </c>
      <c r="Q329">
        <f t="shared" si="67"/>
        <v>8.4116569120090414</v>
      </c>
      <c r="R329">
        <f t="shared" si="68"/>
        <v>753.31776889176149</v>
      </c>
      <c r="S329">
        <f t="shared" si="69"/>
        <v>-2.070909610250657</v>
      </c>
      <c r="U329" s="29">
        <f t="shared" si="70"/>
        <v>0.99999999999999833</v>
      </c>
    </row>
    <row r="330" spans="7:21" x14ac:dyDescent="0.35">
      <c r="G330">
        <v>-34</v>
      </c>
      <c r="H330">
        <f t="shared" si="60"/>
        <v>82.709023640693601</v>
      </c>
      <c r="I330">
        <f t="shared" si="61"/>
        <v>8.2709023640693607E-5</v>
      </c>
      <c r="J330">
        <f t="shared" si="62"/>
        <v>8.8618309577537797</v>
      </c>
      <c r="K330">
        <f t="shared" si="63"/>
        <v>8.8618309577537802E-3</v>
      </c>
      <c r="L330">
        <f t="shared" si="64"/>
        <v>-3.5317300161079143E-3</v>
      </c>
      <c r="M330">
        <f t="shared" si="65"/>
        <v>6.2135423885567966E-4</v>
      </c>
      <c r="N330">
        <f t="shared" si="71"/>
        <v>8.7386007475493059</v>
      </c>
      <c r="O330">
        <f t="shared" si="66"/>
        <v>873860.07475493057</v>
      </c>
      <c r="P330">
        <v>0</v>
      </c>
      <c r="Q330">
        <f t="shared" si="67"/>
        <v>8.7386007475493059</v>
      </c>
      <c r="R330">
        <f t="shared" si="68"/>
        <v>757.56302488874189</v>
      </c>
      <c r="S330">
        <f t="shared" si="69"/>
        <v>-2.1010721276395898</v>
      </c>
      <c r="U330" s="29">
        <f t="shared" si="70"/>
        <v>0.99999999999994971</v>
      </c>
    </row>
    <row r="331" spans="7:21" x14ac:dyDescent="0.35">
      <c r="G331">
        <v>-33</v>
      </c>
      <c r="H331">
        <f t="shared" si="60"/>
        <v>80.304666022880681</v>
      </c>
      <c r="I331">
        <f t="shared" si="61"/>
        <v>8.0304666022880682E-5</v>
      </c>
      <c r="J331">
        <f t="shared" si="62"/>
        <v>8.3713128999610138</v>
      </c>
      <c r="K331">
        <f t="shared" si="63"/>
        <v>8.3713128999610142E-3</v>
      </c>
      <c r="L331">
        <f t="shared" si="64"/>
        <v>-3.4454308162668477E-3</v>
      </c>
      <c r="M331">
        <f t="shared" si="65"/>
        <v>6.3331586608999341E-4</v>
      </c>
      <c r="N331">
        <f t="shared" si="71"/>
        <v>9.0802466505795465</v>
      </c>
      <c r="O331">
        <f t="shared" si="66"/>
        <v>908024.66505795461</v>
      </c>
      <c r="P331">
        <v>0</v>
      </c>
      <c r="Q331">
        <f t="shared" si="67"/>
        <v>9.0802466505795465</v>
      </c>
      <c r="R331">
        <f t="shared" si="68"/>
        <v>761.87058393273014</v>
      </c>
      <c r="S331">
        <f t="shared" si="69"/>
        <v>-2.1298682859716687</v>
      </c>
      <c r="U331" s="29">
        <f t="shared" si="70"/>
        <v>0.99999999999885536</v>
      </c>
    </row>
    <row r="332" spans="7:21" x14ac:dyDescent="0.35">
      <c r="G332">
        <v>-32</v>
      </c>
      <c r="H332">
        <f t="shared" si="60"/>
        <v>77.959059820833588</v>
      </c>
      <c r="I332">
        <f t="shared" si="61"/>
        <v>7.7959059820833593E-5</v>
      </c>
      <c r="J332">
        <f t="shared" si="62"/>
        <v>7.8927808421461743</v>
      </c>
      <c r="K332">
        <f t="shared" si="63"/>
        <v>7.8927808421461743E-3</v>
      </c>
      <c r="L332">
        <f t="shared" si="64"/>
        <v>-3.3574702793099042E-3</v>
      </c>
      <c r="M332">
        <f t="shared" si="65"/>
        <v>6.4499487072538326E-4</v>
      </c>
      <c r="N332">
        <f t="shared" si="71"/>
        <v>9.437002913806527</v>
      </c>
      <c r="O332">
        <f t="shared" si="66"/>
        <v>943700.29138065269</v>
      </c>
      <c r="P332">
        <v>0</v>
      </c>
      <c r="Q332">
        <f t="shared" si="67"/>
        <v>9.437002913806527</v>
      </c>
      <c r="R332">
        <f t="shared" si="68"/>
        <v>766.23758434550064</v>
      </c>
      <c r="S332">
        <f t="shared" si="69"/>
        <v>-2.1570381865886845</v>
      </c>
      <c r="U332" s="29">
        <f t="shared" si="70"/>
        <v>0.99999999997961642</v>
      </c>
    </row>
    <row r="333" spans="7:21" x14ac:dyDescent="0.35">
      <c r="G333">
        <v>-31</v>
      </c>
      <c r="H333">
        <f t="shared" si="60"/>
        <v>75.673336052079748</v>
      </c>
      <c r="I333">
        <f t="shared" si="61"/>
        <v>7.5673336052079751E-5</v>
      </c>
      <c r="J333">
        <f t="shared" si="62"/>
        <v>7.4264655255753542</v>
      </c>
      <c r="K333">
        <f t="shared" si="63"/>
        <v>7.4264655255753542E-3</v>
      </c>
      <c r="L333">
        <f t="shared" si="64"/>
        <v>-3.2678876583758232E-3</v>
      </c>
      <c r="M333">
        <f t="shared" si="65"/>
        <v>6.5638332091659047E-4</v>
      </c>
      <c r="N333">
        <f t="shared" si="71"/>
        <v>9.8092299541272165</v>
      </c>
      <c r="O333">
        <f t="shared" si="66"/>
        <v>980922.99541272165</v>
      </c>
      <c r="P333">
        <v>0</v>
      </c>
      <c r="Q333">
        <f t="shared" si="67"/>
        <v>9.8092299541272165</v>
      </c>
      <c r="R333">
        <f t="shared" si="68"/>
        <v>770.66061958595731</v>
      </c>
      <c r="S333">
        <f t="shared" si="69"/>
        <v>-2.1822957222427957</v>
      </c>
      <c r="U333" s="29">
        <f t="shared" si="70"/>
        <v>0.99999999971226761</v>
      </c>
    </row>
    <row r="334" spans="7:21" x14ac:dyDescent="0.35">
      <c r="G334">
        <v>-30</v>
      </c>
      <c r="H334">
        <f t="shared" si="60"/>
        <v>73.448599011100711</v>
      </c>
      <c r="I334">
        <f t="shared" si="61"/>
        <v>7.344859901110071E-5</v>
      </c>
      <c r="J334">
        <f t="shared" si="62"/>
        <v>6.9725922396898232</v>
      </c>
      <c r="K334">
        <f t="shared" si="63"/>
        <v>6.9725922396898232E-3</v>
      </c>
      <c r="L334">
        <f t="shared" si="64"/>
        <v>-3.1767233082485189E-3</v>
      </c>
      <c r="M334">
        <f t="shared" si="65"/>
        <v>6.6747351836800794E-4</v>
      </c>
      <c r="N334">
        <f t="shared" si="71"/>
        <v>10.197227036279902</v>
      </c>
      <c r="O334">
        <f t="shared" si="66"/>
        <v>1019722.7036279902</v>
      </c>
      <c r="P334">
        <v>0</v>
      </c>
      <c r="Q334">
        <f t="shared" si="67"/>
        <v>10.197227036279902</v>
      </c>
      <c r="R334">
        <f t="shared" si="68"/>
        <v>775.13568368247331</v>
      </c>
      <c r="S334">
        <f t="shared" si="69"/>
        <v>-2.2053272600767575</v>
      </c>
      <c r="U334" s="29">
        <f t="shared" si="70"/>
        <v>0.99999999673883599</v>
      </c>
    </row>
    <row r="335" spans="7:21" x14ac:dyDescent="0.35">
      <c r="G335">
        <v>-29</v>
      </c>
      <c r="H335">
        <f t="shared" si="60"/>
        <v>71.285925519345938</v>
      </c>
      <c r="I335">
        <f t="shared" si="61"/>
        <v>7.1285925519345942E-5</v>
      </c>
      <c r="J335">
        <f t="shared" si="62"/>
        <v>6.5313806690997511</v>
      </c>
      <c r="K335">
        <f t="shared" si="63"/>
        <v>6.5313806690997511E-3</v>
      </c>
      <c r="L335">
        <f t="shared" si="64"/>
        <v>-3.084018652919629E-3</v>
      </c>
      <c r="M335">
        <f t="shared" si="65"/>
        <v>6.7825800146036617E-4</v>
      </c>
      <c r="N335">
        <f t="shared" si="71"/>
        <v>10.601217130850879</v>
      </c>
      <c r="O335">
        <f t="shared" si="66"/>
        <v>1060121.7130850879</v>
      </c>
      <c r="P335">
        <v>0</v>
      </c>
      <c r="Q335">
        <f t="shared" si="67"/>
        <v>10.601217130850879</v>
      </c>
      <c r="R335">
        <f t="shared" si="68"/>
        <v>779.65811408838647</v>
      </c>
      <c r="S335">
        <f t="shared" si="69"/>
        <v>-2.2257905454231852</v>
      </c>
      <c r="U335" s="29">
        <f t="shared" si="70"/>
        <v>0.99999996994942397</v>
      </c>
    </row>
    <row r="336" spans="7:21" x14ac:dyDescent="0.35">
      <c r="G336">
        <v>-28</v>
      </c>
      <c r="H336">
        <f t="shared" si="60"/>
        <v>69.186364197329567</v>
      </c>
      <c r="I336">
        <f t="shared" si="61"/>
        <v>6.9186364197329573E-5</v>
      </c>
      <c r="J336">
        <f t="shared" si="62"/>
        <v>6.1030447450831362</v>
      </c>
      <c r="K336">
        <f t="shared" si="63"/>
        <v>6.103044745083136E-3</v>
      </c>
      <c r="L336">
        <f t="shared" si="64"/>
        <v>-2.9898161527168003E-3</v>
      </c>
      <c r="M336">
        <f t="shared" si="65"/>
        <v>6.887295479942767E-4</v>
      </c>
      <c r="N336">
        <f t="shared" si="71"/>
        <v>11.021329809372357</v>
      </c>
      <c r="O336">
        <f t="shared" si="66"/>
        <v>1102132.9809372358</v>
      </c>
      <c r="P336">
        <v>0</v>
      </c>
      <c r="Q336">
        <f t="shared" si="67"/>
        <v>11.021329809372357</v>
      </c>
      <c r="R336">
        <f t="shared" si="68"/>
        <v>784.22253247178173</v>
      </c>
      <c r="S336">
        <f t="shared" si="69"/>
        <v>-2.2433139142370537</v>
      </c>
      <c r="U336" s="29">
        <f t="shared" si="70"/>
        <v>0.99999977212792523</v>
      </c>
    </row>
    <row r="337" spans="7:21" x14ac:dyDescent="0.35">
      <c r="G337">
        <v>-27</v>
      </c>
      <c r="H337">
        <f t="shared" si="60"/>
        <v>67.150934759105724</v>
      </c>
      <c r="I337">
        <f t="shared" si="61"/>
        <v>6.7150934759105724E-5</v>
      </c>
      <c r="J337">
        <f t="shared" si="62"/>
        <v>5.6877925016502466</v>
      </c>
      <c r="K337">
        <f t="shared" si="63"/>
        <v>5.6877925016502471E-3</v>
      </c>
      <c r="L337">
        <f t="shared" si="64"/>
        <v>-2.8941592710509285E-3</v>
      </c>
      <c r="M337">
        <f t="shared" si="65"/>
        <v>6.9888117775378754E-4</v>
      </c>
      <c r="N337">
        <f t="shared" si="71"/>
        <v>11.457582119746684</v>
      </c>
      <c r="O337">
        <f t="shared" si="66"/>
        <v>1145758.2119746683</v>
      </c>
      <c r="P337">
        <v>0</v>
      </c>
      <c r="Q337">
        <f t="shared" si="67"/>
        <v>11.457582119746684</v>
      </c>
      <c r="R337">
        <f t="shared" si="68"/>
        <v>788.82278414217922</v>
      </c>
      <c r="S337">
        <f t="shared" si="69"/>
        <v>-2.2574959177204872</v>
      </c>
      <c r="U337" s="29">
        <f t="shared" si="70"/>
        <v>0.99999856123198327</v>
      </c>
    </row>
    <row r="338" spans="7:21" x14ac:dyDescent="0.35">
      <c r="G338">
        <v>-26</v>
      </c>
      <c r="H338">
        <f t="shared" si="60"/>
        <v>65.180627329382148</v>
      </c>
      <c r="I338">
        <f t="shared" si="61"/>
        <v>6.5180627329382149E-5</v>
      </c>
      <c r="J338">
        <f t="shared" si="62"/>
        <v>5.285825936226507</v>
      </c>
      <c r="K338">
        <f t="shared" si="63"/>
        <v>5.285825936226507E-3</v>
      </c>
      <c r="L338">
        <f t="shared" si="64"/>
        <v>-2.7970924408073469E-3</v>
      </c>
      <c r="M338">
        <f t="shared" si="65"/>
        <v>7.0870615464004169E-4</v>
      </c>
      <c r="N338">
        <f t="shared" si="71"/>
        <v>11.909857442545597</v>
      </c>
      <c r="O338">
        <f t="shared" si="66"/>
        <v>1190985.7442545597</v>
      </c>
      <c r="P338">
        <v>0</v>
      </c>
      <c r="Q338">
        <f t="shared" si="67"/>
        <v>11.909857442545597</v>
      </c>
      <c r="R338">
        <f t="shared" si="68"/>
        <v>793.45187704105308</v>
      </c>
      <c r="S338">
        <f t="shared" si="69"/>
        <v>-2.2679054789743476</v>
      </c>
      <c r="U338" s="29">
        <f t="shared" si="70"/>
        <v>0.99999234938517145</v>
      </c>
    </row>
    <row r="339" spans="7:21" x14ac:dyDescent="0.35">
      <c r="G339">
        <v>-25</v>
      </c>
      <c r="H339">
        <f t="shared" si="60"/>
        <v>63.276401783513975</v>
      </c>
      <c r="I339">
        <f t="shared" si="61"/>
        <v>6.3276401783513979E-5</v>
      </c>
      <c r="J339">
        <f t="shared" si="62"/>
        <v>4.8973408750032643</v>
      </c>
      <c r="K339">
        <f t="shared" si="63"/>
        <v>4.8973408750032643E-3</v>
      </c>
      <c r="L339">
        <f t="shared" si="64"/>
        <v>-2.6986610304406745E-3</v>
      </c>
      <c r="M339">
        <f t="shared" si="65"/>
        <v>7.1819798873048351E-4</v>
      </c>
      <c r="N339">
        <f t="shared" si="71"/>
        <v>12.377882405983321</v>
      </c>
      <c r="O339">
        <f t="shared" si="66"/>
        <v>1237788.2405983321</v>
      </c>
      <c r="P339">
        <v>0</v>
      </c>
      <c r="Q339">
        <f t="shared" si="67"/>
        <v>12.377882405983321</v>
      </c>
      <c r="R339">
        <f t="shared" si="68"/>
        <v>798.10192148071587</v>
      </c>
      <c r="S339">
        <f t="shared" si="69"/>
        <v>-2.274082717612433</v>
      </c>
      <c r="U339" s="29">
        <f t="shared" si="70"/>
        <v>0.99996535874333337</v>
      </c>
    </row>
    <row r="340" spans="7:21" x14ac:dyDescent="0.35">
      <c r="G340">
        <v>-24</v>
      </c>
      <c r="H340">
        <f t="shared" si="60"/>
        <v>61.439187110579965</v>
      </c>
      <c r="I340">
        <f t="shared" si="61"/>
        <v>6.1439187110579966E-5</v>
      </c>
      <c r="J340">
        <f t="shared" si="62"/>
        <v>4.5225268429976149</v>
      </c>
      <c r="K340">
        <f t="shared" si="63"/>
        <v>4.5225268429976151E-3</v>
      </c>
      <c r="L340">
        <f t="shared" si="64"/>
        <v>-2.5989113097836629E-3</v>
      </c>
      <c r="M340">
        <f t="shared" si="65"/>
        <v>7.2735043792213484E-4</v>
      </c>
      <c r="N340">
        <f t="shared" si="71"/>
        <v>12.861202037537621</v>
      </c>
      <c r="O340">
        <f t="shared" si="66"/>
        <v>1286120.2037537622</v>
      </c>
      <c r="P340">
        <v>0</v>
      </c>
      <c r="Q340">
        <f t="shared" si="67"/>
        <v>12.861202037537621</v>
      </c>
      <c r="R340">
        <f t="shared" si="68"/>
        <v>802.76407210587786</v>
      </c>
      <c r="S340">
        <f t="shared" si="69"/>
        <v>-2.2755405930060886</v>
      </c>
      <c r="U340" s="29">
        <f t="shared" si="70"/>
        <v>0.99986500744021156</v>
      </c>
    </row>
    <row r="341" spans="7:21" x14ac:dyDescent="0.35">
      <c r="G341">
        <v>-23</v>
      </c>
      <c r="H341">
        <f t="shared" si="60"/>
        <v>59.669880799735509</v>
      </c>
      <c r="I341">
        <f t="shared" si="61"/>
        <v>5.966988079973551E-5</v>
      </c>
      <c r="J341">
        <f t="shared" si="62"/>
        <v>4.1615669388609948</v>
      </c>
      <c r="K341">
        <f t="shared" si="63"/>
        <v>4.1615669388609952E-3</v>
      </c>
      <c r="L341">
        <f t="shared" si="64"/>
        <v>-2.4978904156278108E-3</v>
      </c>
      <c r="M341">
        <f t="shared" si="65"/>
        <v>7.3615750949995902E-4</v>
      </c>
      <c r="N341">
        <f t="shared" si="71"/>
        <v>13.359153455762725</v>
      </c>
      <c r="O341">
        <f t="shared" si="66"/>
        <v>1335915.3455762723</v>
      </c>
      <c r="P341">
        <v>0</v>
      </c>
      <c r="Q341">
        <f t="shared" si="67"/>
        <v>13.359153455762725</v>
      </c>
      <c r="R341">
        <f t="shared" si="68"/>
        <v>807.42847387012705</v>
      </c>
      <c r="S341">
        <f t="shared" si="69"/>
        <v>-2.2717675288463317</v>
      </c>
      <c r="U341" s="29">
        <f t="shared" si="70"/>
        <v>0.99954258185313505</v>
      </c>
    </row>
    <row r="342" spans="7:21" x14ac:dyDescent="0.35">
      <c r="G342">
        <v>-22</v>
      </c>
      <c r="H342">
        <f t="shared" si="60"/>
        <v>57.969348249997964</v>
      </c>
      <c r="I342">
        <f t="shared" si="61"/>
        <v>5.7969348249997965E-5</v>
      </c>
      <c r="J342">
        <f t="shared" si="62"/>
        <v>3.814637714468244</v>
      </c>
      <c r="K342">
        <f t="shared" si="63"/>
        <v>3.8146377144682437E-3</v>
      </c>
      <c r="L342">
        <f t="shared" si="64"/>
        <v>-2.3956463170861498E-3</v>
      </c>
      <c r="M342">
        <f t="shared" si="65"/>
        <v>7.4461346138942133E-4</v>
      </c>
      <c r="N342">
        <f t="shared" si="71"/>
        <v>13.870838558321891</v>
      </c>
      <c r="O342">
        <f t="shared" si="66"/>
        <v>1387083.8558321891</v>
      </c>
      <c r="P342">
        <v>0</v>
      </c>
      <c r="Q342">
        <f t="shared" si="67"/>
        <v>13.870838558321891</v>
      </c>
      <c r="R342">
        <f t="shared" si="68"/>
        <v>812.08421415876171</v>
      </c>
      <c r="S342">
        <f t="shared" si="69"/>
        <v>-2.2622311889974234</v>
      </c>
      <c r="U342" s="29">
        <f t="shared" si="70"/>
        <v>0.99863882459682951</v>
      </c>
    </row>
    <row r="343" spans="7:21" x14ac:dyDescent="0.35">
      <c r="G343">
        <v>-21</v>
      </c>
      <c r="H343">
        <f t="shared" si="60"/>
        <v>56.338422203612552</v>
      </c>
      <c r="I343">
        <f t="shared" si="61"/>
        <v>5.6338422203612554E-5</v>
      </c>
      <c r="J343">
        <f t="shared" si="62"/>
        <v>3.4819090593173896</v>
      </c>
      <c r="K343">
        <f t="shared" si="63"/>
        <v>3.4819090593173896E-3</v>
      </c>
      <c r="L343">
        <f t="shared" si="64"/>
        <v>-2.2922277807820635E-3</v>
      </c>
      <c r="M343">
        <f t="shared" si="65"/>
        <v>7.5271280332721529E-4</v>
      </c>
      <c r="N343">
        <f t="shared" si="71"/>
        <v>14.39509634156048</v>
      </c>
      <c r="O343">
        <f t="shared" si="66"/>
        <v>1439509.6341560481</v>
      </c>
      <c r="P343">
        <v>0</v>
      </c>
      <c r="Q343">
        <f t="shared" si="67"/>
        <v>14.39509634156048</v>
      </c>
      <c r="R343">
        <f t="shared" si="68"/>
        <v>816.71928353822841</v>
      </c>
      <c r="S343">
        <f t="shared" si="69"/>
        <v>-2.2463835750060954</v>
      </c>
      <c r="U343" s="29">
        <f t="shared" si="70"/>
        <v>0.9964086061433145</v>
      </c>
    </row>
    <row r="344" spans="7:21" x14ac:dyDescent="0.35">
      <c r="G344">
        <v>-20</v>
      </c>
      <c r="H344">
        <f t="shared" si="60"/>
        <v>54.777902203117314</v>
      </c>
      <c r="I344">
        <f t="shared" si="61"/>
        <v>5.4777902203117317E-5</v>
      </c>
      <c r="J344">
        <f t="shared" si="62"/>
        <v>3.1635440897643252</v>
      </c>
      <c r="K344">
        <f t="shared" si="63"/>
        <v>3.1635440897643252E-3</v>
      </c>
      <c r="L344">
        <f t="shared" si="64"/>
        <v>-2.1876843358755059E-3</v>
      </c>
      <c r="M344">
        <f t="shared" si="65"/>
        <v>7.6045029774871216E-4</v>
      </c>
      <c r="N344">
        <f t="shared" si="71"/>
        <v>14.930475690630145</v>
      </c>
      <c r="O344">
        <f t="shared" si="66"/>
        <v>1493047.5690630144</v>
      </c>
      <c r="P344">
        <v>0</v>
      </c>
      <c r="Q344">
        <f t="shared" si="67"/>
        <v>14.930475690630145</v>
      </c>
      <c r="R344">
        <f t="shared" si="68"/>
        <v>821.32054795472516</v>
      </c>
      <c r="S344">
        <f t="shared" si="69"/>
        <v>-2.2236676063281742</v>
      </c>
      <c r="U344" s="29">
        <f t="shared" si="70"/>
        <v>0.99152084398379547</v>
      </c>
    </row>
    <row r="345" spans="7:21" x14ac:dyDescent="0.35">
      <c r="G345">
        <v>-19</v>
      </c>
      <c r="H345">
        <f t="shared" si="60"/>
        <v>53.288554072217728</v>
      </c>
      <c r="I345">
        <f t="shared" si="61"/>
        <v>5.3288554072217728E-5</v>
      </c>
      <c r="J345">
        <f t="shared" si="62"/>
        <v>2.8596990431149494</v>
      </c>
      <c r="K345">
        <f t="shared" si="63"/>
        <v>2.8596990431149494E-3</v>
      </c>
      <c r="L345">
        <f t="shared" si="64"/>
        <v>-2.0820662389659625E-3</v>
      </c>
      <c r="M345">
        <f t="shared" si="65"/>
        <v>7.6782096062043205E-4</v>
      </c>
      <c r="N345">
        <f t="shared" si="71"/>
        <v>15.475209701643946</v>
      </c>
      <c r="O345">
        <f t="shared" si="66"/>
        <v>1547520.9701643947</v>
      </c>
      <c r="P345">
        <v>0</v>
      </c>
      <c r="Q345">
        <f t="shared" si="67"/>
        <v>15.475209701643946</v>
      </c>
      <c r="R345">
        <f t="shared" si="68"/>
        <v>825.87373551803296</v>
      </c>
      <c r="S345">
        <f t="shared" si="69"/>
        <v>-2.1935253224954603</v>
      </c>
      <c r="U345" s="29">
        <f t="shared" si="70"/>
        <v>0.98192756854139218</v>
      </c>
    </row>
    <row r="346" spans="7:21" x14ac:dyDescent="0.35">
      <c r="G346">
        <v>-18</v>
      </c>
      <c r="H346">
        <f t="shared" si="60"/>
        <v>51.871109420554987</v>
      </c>
      <c r="I346">
        <f t="shared" si="61"/>
        <v>5.1871109420554986E-5</v>
      </c>
      <c r="J346">
        <f t="shared" si="62"/>
        <v>2.570523176591899</v>
      </c>
      <c r="K346">
        <f t="shared" si="63"/>
        <v>2.570523176591899E-3</v>
      </c>
      <c r="L346">
        <f t="shared" si="64"/>
        <v>-1.9754244388797914E-3</v>
      </c>
      <c r="M346">
        <f t="shared" si="65"/>
        <v>7.7482006208157844E-4</v>
      </c>
      <c r="N346">
        <f t="shared" si="71"/>
        <v>16.027192828959191</v>
      </c>
      <c r="O346">
        <f t="shared" si="66"/>
        <v>1602719.2828959189</v>
      </c>
      <c r="P346">
        <v>0</v>
      </c>
      <c r="Q346">
        <f t="shared" si="67"/>
        <v>16.027192828959191</v>
      </c>
      <c r="R346">
        <f t="shared" si="68"/>
        <v>830.3634412632631</v>
      </c>
      <c r="S346">
        <f t="shared" si="69"/>
        <v>-2.1554078089349629</v>
      </c>
      <c r="U346" s="29">
        <f t="shared" si="70"/>
        <v>0.96493046970487351</v>
      </c>
    </row>
    <row r="347" spans="7:21" x14ac:dyDescent="0.35">
      <c r="G347">
        <v>-17</v>
      </c>
      <c r="H347">
        <f t="shared" si="60"/>
        <v>50.526265172446607</v>
      </c>
      <c r="I347">
        <f t="shared" si="61"/>
        <v>5.0526265172446606E-5</v>
      </c>
      <c r="J347">
        <f t="shared" si="62"/>
        <v>2.296158671191928</v>
      </c>
      <c r="K347">
        <f t="shared" si="63"/>
        <v>2.296158671191928E-3</v>
      </c>
      <c r="L347">
        <f t="shared" si="64"/>
        <v>-1.867810541368461E-3</v>
      </c>
      <c r="M347">
        <f t="shared" si="65"/>
        <v>7.8144312696187921E-4</v>
      </c>
      <c r="N347">
        <f t="shared" si="71"/>
        <v>16.583962376987582</v>
      </c>
      <c r="O347">
        <f t="shared" si="66"/>
        <v>1658396.2376987583</v>
      </c>
      <c r="P347">
        <v>0</v>
      </c>
      <c r="Q347">
        <f t="shared" si="67"/>
        <v>16.583962376987582</v>
      </c>
      <c r="R347">
        <f t="shared" si="68"/>
        <v>834.77315344853548</v>
      </c>
      <c r="S347">
        <f t="shared" si="69"/>
        <v>-2.10878689226656</v>
      </c>
      <c r="U347" s="29">
        <f t="shared" si="70"/>
        <v>0.93753898149091952</v>
      </c>
    </row>
    <row r="348" spans="7:21" x14ac:dyDescent="0.35">
      <c r="G348">
        <v>-16</v>
      </c>
      <c r="H348">
        <f t="shared" si="60"/>
        <v>49.254683119660008</v>
      </c>
      <c r="I348">
        <f t="shared" si="61"/>
        <v>4.9254683119660007E-5</v>
      </c>
      <c r="J348">
        <f t="shared" si="62"/>
        <v>2.0367405404463081</v>
      </c>
      <c r="K348">
        <f t="shared" si="63"/>
        <v>2.0367405404463084E-3</v>
      </c>
      <c r="L348">
        <f t="shared" si="64"/>
        <v>-1.7592767737348667E-3</v>
      </c>
      <c r="M348">
        <f t="shared" si="65"/>
        <v>7.8768593521804785E-4</v>
      </c>
      <c r="N348">
        <f t="shared" si="71"/>
        <v>17.142686057182907</v>
      </c>
      <c r="O348">
        <f t="shared" si="66"/>
        <v>1714268.6057182907</v>
      </c>
      <c r="P348">
        <v>0</v>
      </c>
      <c r="Q348">
        <f t="shared" si="67"/>
        <v>17.142686057182907</v>
      </c>
      <c r="R348">
        <f t="shared" si="68"/>
        <v>839.08530498123673</v>
      </c>
      <c r="S348">
        <f t="shared" si="69"/>
        <v>-2.0531685744211932</v>
      </c>
      <c r="U348" s="29">
        <f t="shared" si="70"/>
        <v>0.89710089827208361</v>
      </c>
    </row>
    <row r="349" spans="7:21" x14ac:dyDescent="0.35">
      <c r="G349">
        <v>-15</v>
      </c>
      <c r="H349">
        <f t="shared" si="60"/>
        <v>48.056989498268102</v>
      </c>
      <c r="I349">
        <f t="shared" si="61"/>
        <v>4.8056989498268101E-5</v>
      </c>
      <c r="J349">
        <f t="shared" si="62"/>
        <v>1.7923965440942435</v>
      </c>
      <c r="K349">
        <f t="shared" si="63"/>
        <v>1.7923965440942435E-3</v>
      </c>
      <c r="L349">
        <f t="shared" si="64"/>
        <v>-1.6498759493990267E-3</v>
      </c>
      <c r="M349">
        <f t="shared" si="65"/>
        <v>7.9354452223514172E-4</v>
      </c>
      <c r="N349">
        <f t="shared" si="71"/>
        <v>17.700157481996278</v>
      </c>
      <c r="O349">
        <f t="shared" si="66"/>
        <v>1770015.7481996277</v>
      </c>
      <c r="P349">
        <v>0</v>
      </c>
      <c r="Q349">
        <f t="shared" si="67"/>
        <v>17.700157481996278</v>
      </c>
      <c r="R349">
        <f t="shared" si="68"/>
        <v>843.28135342644669</v>
      </c>
      <c r="S349">
        <f t="shared" si="69"/>
        <v>-1.9881080769054411</v>
      </c>
      <c r="U349" s="29">
        <f t="shared" si="70"/>
        <v>0.84204386906138684</v>
      </c>
    </row>
    <row r="350" spans="7:21" x14ac:dyDescent="0.35">
      <c r="G350">
        <v>-14</v>
      </c>
      <c r="H350">
        <f t="shared" si="60"/>
        <v>46.933774589628079</v>
      </c>
      <c r="I350">
        <f t="shared" si="61"/>
        <v>4.6933774589628081E-5</v>
      </c>
      <c r="J350">
        <f t="shared" si="62"/>
        <v>1.5632471066777121</v>
      </c>
      <c r="K350">
        <f t="shared" si="63"/>
        <v>1.5632471066777121E-3</v>
      </c>
      <c r="L350">
        <f t="shared" si="64"/>
        <v>-1.5396614324219237E-3</v>
      </c>
      <c r="M350">
        <f t="shared" si="65"/>
        <v>7.9901517908202984E-4</v>
      </c>
      <c r="N350">
        <f t="shared" si="71"/>
        <v>18.252801539012193</v>
      </c>
      <c r="O350">
        <f t="shared" si="66"/>
        <v>1825280.1539012194</v>
      </c>
      <c r="P350">
        <v>0</v>
      </c>
      <c r="Q350">
        <f t="shared" si="67"/>
        <v>18.252801539012193</v>
      </c>
      <c r="R350">
        <f t="shared" si="68"/>
        <v>847.34189269490287</v>
      </c>
      <c r="S350">
        <f t="shared" si="69"/>
        <v>-1.9132262478568969</v>
      </c>
      <c r="U350" s="29">
        <f t="shared" si="70"/>
        <v>0.77247765318095041</v>
      </c>
    </row>
    <row r="351" spans="7:21" x14ac:dyDescent="0.35">
      <c r="G351">
        <v>-13</v>
      </c>
      <c r="H351">
        <f t="shared" si="60"/>
        <v>45.88559234551191</v>
      </c>
      <c r="I351">
        <f t="shared" si="61"/>
        <v>4.5885592345511906E-5</v>
      </c>
      <c r="J351">
        <f t="shared" si="62"/>
        <v>1.349405241063556</v>
      </c>
      <c r="K351">
        <f t="shared" si="63"/>
        <v>1.349405241063556E-3</v>
      </c>
      <c r="L351">
        <f t="shared" si="64"/>
        <v>-1.428687101993864E-3</v>
      </c>
      <c r="M351">
        <f t="shared" si="65"/>
        <v>8.0409445265912469E-4</v>
      </c>
      <c r="N351">
        <f t="shared" si="71"/>
        <v>18.79669154778702</v>
      </c>
      <c r="O351">
        <f t="shared" si="66"/>
        <v>1879669.154778702</v>
      </c>
      <c r="P351">
        <v>0</v>
      </c>
      <c r="Q351">
        <f t="shared" si="67"/>
        <v>18.79669154778702</v>
      </c>
      <c r="R351">
        <f t="shared" si="68"/>
        <v>851.24679889491665</v>
      </c>
      <c r="S351">
        <f t="shared" si="69"/>
        <v>-1.8282269484751428</v>
      </c>
      <c r="U351" s="29">
        <f t="shared" si="70"/>
        <v>0.69043211787749137</v>
      </c>
    </row>
    <row r="352" spans="7:21" x14ac:dyDescent="0.35">
      <c r="G352">
        <v>-12</v>
      </c>
      <c r="H352">
        <f t="shared" si="60"/>
        <v>44.91296003741278</v>
      </c>
      <c r="I352">
        <f t="shared" si="61"/>
        <v>4.491296003741278E-5</v>
      </c>
      <c r="J352">
        <f t="shared" si="62"/>
        <v>1.1509764768977415</v>
      </c>
      <c r="K352">
        <f t="shared" si="63"/>
        <v>1.1509764768977415E-3</v>
      </c>
      <c r="L352">
        <f t="shared" si="64"/>
        <v>-1.3170073169023189E-3</v>
      </c>
      <c r="M352">
        <f t="shared" si="65"/>
        <v>8.0877914582083894E-4</v>
      </c>
      <c r="N352">
        <f t="shared" si="71"/>
        <v>19.327579916860405</v>
      </c>
      <c r="O352">
        <f t="shared" si="66"/>
        <v>1932757.9916860405</v>
      </c>
      <c r="P352">
        <v>0</v>
      </c>
      <c r="Q352">
        <f t="shared" si="67"/>
        <v>19.327579916860405</v>
      </c>
      <c r="R352">
        <f t="shared" si="68"/>
        <v>854.97541193256779</v>
      </c>
      <c r="S352">
        <f t="shared" si="69"/>
        <v>-1.7329148883847636</v>
      </c>
      <c r="U352" s="29">
        <f t="shared" si="70"/>
        <v>0.599636100353933</v>
      </c>
    </row>
    <row r="353" spans="7:21" x14ac:dyDescent="0.35">
      <c r="G353">
        <v>-11</v>
      </c>
      <c r="H353">
        <f t="shared" si="60"/>
        <v>44.016357930041302</v>
      </c>
      <c r="I353">
        <f t="shared" si="61"/>
        <v>4.4016357930041305E-5</v>
      </c>
      <c r="J353">
        <f t="shared" si="62"/>
        <v>0.96805879399464168</v>
      </c>
      <c r="K353">
        <f t="shared" si="63"/>
        <v>9.6805879399464168E-4</v>
      </c>
      <c r="L353">
        <f t="shared" si="64"/>
        <v>-1.2046768799827579E-3</v>
      </c>
      <c r="M353">
        <f t="shared" si="65"/>
        <v>8.130663174144106E-4</v>
      </c>
      <c r="N353">
        <f t="shared" si="71"/>
        <v>19.840943661151069</v>
      </c>
      <c r="O353">
        <f t="shared" si="66"/>
        <v>1984094.366115107</v>
      </c>
      <c r="P353">
        <v>0</v>
      </c>
      <c r="Q353">
        <f t="shared" si="67"/>
        <v>19.840943661151069</v>
      </c>
      <c r="R353">
        <f t="shared" si="68"/>
        <v>858.50675324292422</v>
      </c>
      <c r="S353">
        <f t="shared" si="69"/>
        <v>-1.6272132312028624</v>
      </c>
      <c r="U353" s="29">
        <f t="shared" si="70"/>
        <v>0.50490866297205383</v>
      </c>
    </row>
    <row r="354" spans="7:21" x14ac:dyDescent="0.35">
      <c r="G354">
        <v>-10</v>
      </c>
      <c r="H354">
        <f t="shared" si="60"/>
        <v>43.196228979023225</v>
      </c>
      <c r="I354">
        <f t="shared" si="61"/>
        <v>4.3196228979023227E-5</v>
      </c>
      <c r="J354">
        <f t="shared" si="62"/>
        <v>0.80074256066370308</v>
      </c>
      <c r="K354">
        <f t="shared" si="63"/>
        <v>8.0074256066370308E-4</v>
      </c>
      <c r="L354">
        <f t="shared" si="64"/>
        <v>-1.0917510025640897E-3</v>
      </c>
      <c r="M354">
        <f t="shared" si="65"/>
        <v>8.1695328228997637E-4</v>
      </c>
      <c r="N354">
        <f t="shared" si="71"/>
        <v>20.332045592297003</v>
      </c>
      <c r="O354">
        <f t="shared" si="66"/>
        <v>2033204.5592297004</v>
      </c>
      <c r="P354">
        <v>0</v>
      </c>
      <c r="Q354">
        <f t="shared" si="67"/>
        <v>20.332045592297003</v>
      </c>
      <c r="R354">
        <f t="shared" si="68"/>
        <v>861.8197785403421</v>
      </c>
      <c r="S354">
        <f t="shared" si="69"/>
        <v>-1.5111801552420567</v>
      </c>
      <c r="U354" s="29">
        <f t="shared" si="70"/>
        <v>0.41135605270285291</v>
      </c>
    </row>
    <row r="355" spans="7:21" x14ac:dyDescent="0.35">
      <c r="G355">
        <v>-9</v>
      </c>
      <c r="H355">
        <f t="shared" si="60"/>
        <v>42.452978552802179</v>
      </c>
      <c r="I355">
        <f t="shared" si="61"/>
        <v>4.2452978552802177E-5</v>
      </c>
      <c r="J355">
        <f t="shared" si="62"/>
        <v>0.64911047697424618</v>
      </c>
      <c r="K355">
        <f t="shared" si="63"/>
        <v>6.4911047697424618E-4</v>
      </c>
      <c r="L355">
        <f t="shared" si="64"/>
        <v>-9.7828526891270413E-4</v>
      </c>
      <c r="M355">
        <f t="shared" si="65"/>
        <v>8.2043761131640009E-4</v>
      </c>
      <c r="N355">
        <f t="shared" si="71"/>
        <v>20.796011253848185</v>
      </c>
      <c r="O355">
        <f t="shared" si="66"/>
        <v>2079601.1253848185</v>
      </c>
      <c r="P355">
        <v>0</v>
      </c>
      <c r="Q355">
        <f t="shared" si="67"/>
        <v>20.796011253848185</v>
      </c>
      <c r="R355">
        <f t="shared" si="68"/>
        <v>864.8936627258812</v>
      </c>
      <c r="S355">
        <f t="shared" si="69"/>
        <v>-1.3850234457931756</v>
      </c>
      <c r="U355" s="29">
        <f t="shared" si="70"/>
        <v>0.32359964393304352</v>
      </c>
    </row>
    <row r="356" spans="7:21" x14ac:dyDescent="0.35">
      <c r="G356">
        <v>-8</v>
      </c>
      <c r="H356">
        <f t="shared" si="60"/>
        <v>41.78697417874853</v>
      </c>
      <c r="I356">
        <f t="shared" si="61"/>
        <v>4.178697417874853E-5</v>
      </c>
      <c r="J356">
        <f t="shared" si="62"/>
        <v>0.51323752295859282</v>
      </c>
      <c r="K356">
        <f t="shared" si="63"/>
        <v>5.1323752295859282E-4</v>
      </c>
      <c r="L356">
        <f t="shared" si="64"/>
        <v>-8.6433560067431523E-4</v>
      </c>
      <c r="M356">
        <f t="shared" si="65"/>
        <v>8.2351713127479795E-4</v>
      </c>
      <c r="N356">
        <f t="shared" si="71"/>
        <v>21.227920758119858</v>
      </c>
      <c r="O356">
        <f t="shared" si="66"/>
        <v>2122792.0758119859</v>
      </c>
      <c r="P356">
        <v>0</v>
      </c>
      <c r="Q356">
        <f t="shared" si="67"/>
        <v>21.227920758119858</v>
      </c>
      <c r="R356">
        <f t="shared" si="68"/>
        <v>867.70811215624269</v>
      </c>
      <c r="S356">
        <f t="shared" si="69"/>
        <v>-1.2491121323801058</v>
      </c>
      <c r="U356" s="29">
        <f t="shared" si="70"/>
        <v>0.24520863217632571</v>
      </c>
    </row>
    <row r="357" spans="7:21" x14ac:dyDescent="0.35">
      <c r="G357">
        <v>-7</v>
      </c>
      <c r="H357">
        <f t="shared" si="60"/>
        <v>41.198545313475748</v>
      </c>
      <c r="I357">
        <f t="shared" si="61"/>
        <v>4.1198545313475745E-5</v>
      </c>
      <c r="J357">
        <f t="shared" si="62"/>
        <v>0.39319091175382681</v>
      </c>
      <c r="K357">
        <f t="shared" si="63"/>
        <v>3.9319091175382681E-4</v>
      </c>
      <c r="L357">
        <f t="shared" si="64"/>
        <v>-7.4995822133059329E-4</v>
      </c>
      <c r="M357">
        <f t="shared" si="65"/>
        <v>8.2618992488875192E-4</v>
      </c>
      <c r="N357">
        <f t="shared" si="71"/>
        <v>21.622913635891813</v>
      </c>
      <c r="O357">
        <f t="shared" si="66"/>
        <v>2162291.3635891811</v>
      </c>
      <c r="P357">
        <v>0</v>
      </c>
      <c r="Q357">
        <f t="shared" si="67"/>
        <v>21.622913635891813</v>
      </c>
      <c r="R357">
        <f t="shared" si="68"/>
        <v>870.24369746888829</v>
      </c>
      <c r="S357">
        <f t="shared" si="69"/>
        <v>-1.1039841840027849</v>
      </c>
      <c r="U357" s="29">
        <f t="shared" si="70"/>
        <v>0.17841698871130962</v>
      </c>
    </row>
    <row r="358" spans="7:21" x14ac:dyDescent="0.35">
      <c r="G358">
        <v>-6</v>
      </c>
      <c r="H358">
        <f t="shared" si="60"/>
        <v>40.687983137354259</v>
      </c>
      <c r="I358">
        <f t="shared" si="61"/>
        <v>4.0687983137354261E-5</v>
      </c>
      <c r="J358">
        <f t="shared" si="62"/>
        <v>0.2890300476801333</v>
      </c>
      <c r="K358">
        <f t="shared" si="63"/>
        <v>2.890300476801333E-4</v>
      </c>
      <c r="L358">
        <f t="shared" si="64"/>
        <v>-6.3520962065159996E-4</v>
      </c>
      <c r="M358">
        <f t="shared" si="65"/>
        <v>8.284543306645983E-4</v>
      </c>
      <c r="N358">
        <f t="shared" si="71"/>
        <v>21.976303704701227</v>
      </c>
      <c r="O358">
        <f t="shared" si="66"/>
        <v>2197630.3704701229</v>
      </c>
      <c r="P358">
        <v>0</v>
      </c>
      <c r="Q358">
        <f t="shared" si="67"/>
        <v>21.976303704701227</v>
      </c>
      <c r="R358">
        <f t="shared" si="68"/>
        <v>872.48219821229907</v>
      </c>
      <c r="S358">
        <f t="shared" si="69"/>
        <v>-0.9503493519391093</v>
      </c>
      <c r="U358" s="29">
        <f t="shared" si="70"/>
        <v>0.12411277237876606</v>
      </c>
    </row>
    <row r="359" spans="7:21" x14ac:dyDescent="0.35">
      <c r="G359">
        <v>-5</v>
      </c>
      <c r="H359">
        <f t="shared" si="60"/>
        <v>40.255540373225635</v>
      </c>
      <c r="I359">
        <f t="shared" si="61"/>
        <v>4.0255540373225638E-5</v>
      </c>
      <c r="J359">
        <f t="shared" si="62"/>
        <v>0.20080648925629996</v>
      </c>
      <c r="K359">
        <f t="shared" si="63"/>
        <v>2.0080648925629996E-4</v>
      </c>
      <c r="L359">
        <f t="shared" si="64"/>
        <v>-5.2014651917040575E-4</v>
      </c>
      <c r="M359">
        <f t="shared" si="65"/>
        <v>8.3030894290150306E-4</v>
      </c>
      <c r="N359">
        <f t="shared" si="71"/>
        <v>22.28369989108754</v>
      </c>
      <c r="O359">
        <f t="shared" si="66"/>
        <v>2228369.9891087539</v>
      </c>
      <c r="P359">
        <v>0</v>
      </c>
      <c r="Q359">
        <f t="shared" si="67"/>
        <v>22.28369989108754</v>
      </c>
      <c r="R359">
        <f t="shared" si="68"/>
        <v>874.40694881330535</v>
      </c>
      <c r="S359">
        <f t="shared" si="69"/>
        <v>-0.78908641202533392</v>
      </c>
      <c r="U359" s="29">
        <f t="shared" si="70"/>
        <v>8.2028377636610417E-2</v>
      </c>
    </row>
    <row r="360" spans="7:21" x14ac:dyDescent="0.35">
      <c r="G360">
        <v>-4</v>
      </c>
      <c r="H360">
        <f t="shared" si="60"/>
        <v>39.90143112930204</v>
      </c>
      <c r="I360">
        <f t="shared" si="61"/>
        <v>3.9901431129302041E-5</v>
      </c>
      <c r="J360">
        <f t="shared" si="62"/>
        <v>0.12856391714929916</v>
      </c>
      <c r="K360">
        <f t="shared" si="63"/>
        <v>1.2856391714929916E-4</v>
      </c>
      <c r="L360">
        <f t="shared" si="64"/>
        <v>-4.0482583265630809E-4</v>
      </c>
      <c r="M360">
        <f t="shared" si="65"/>
        <v>8.3175261156771536E-4</v>
      </c>
      <c r="N360">
        <f t="shared" si="71"/>
        <v>22.541128018503038</v>
      </c>
      <c r="O360">
        <f t="shared" si="66"/>
        <v>2254112.801850304</v>
      </c>
      <c r="P360">
        <v>0</v>
      </c>
      <c r="Q360">
        <f t="shared" si="67"/>
        <v>22.541128018503038</v>
      </c>
      <c r="R360">
        <f t="shared" si="68"/>
        <v>876.00317410031346</v>
      </c>
      <c r="S360">
        <f t="shared" si="69"/>
        <v>-0.62123430654606526</v>
      </c>
      <c r="U360" s="29">
        <f t="shared" si="70"/>
        <v>5.1039681150834348E-2</v>
      </c>
    </row>
    <row r="361" spans="7:21" x14ac:dyDescent="0.35">
      <c r="G361">
        <v>-3</v>
      </c>
      <c r="H361">
        <f t="shared" si="60"/>
        <v>39.625830766251831</v>
      </c>
      <c r="I361">
        <f t="shared" si="61"/>
        <v>3.9625830766251833E-5</v>
      </c>
      <c r="J361">
        <f t="shared" si="62"/>
        <v>7.2338107058145251E-2</v>
      </c>
      <c r="K361">
        <f t="shared" si="63"/>
        <v>7.2338107058145251E-5</v>
      </c>
      <c r="L361">
        <f t="shared" si="64"/>
        <v>-2.8930463660523651E-4</v>
      </c>
      <c r="M361">
        <f t="shared" si="65"/>
        <v>8.3278444228042738E-4</v>
      </c>
      <c r="N361">
        <f t="shared" si="71"/>
        <v>22.745147911933021</v>
      </c>
      <c r="O361">
        <f t="shared" si="66"/>
        <v>2274514.7911933023</v>
      </c>
      <c r="P361">
        <v>0</v>
      </c>
      <c r="Q361">
        <f t="shared" si="67"/>
        <v>22.745147911933021</v>
      </c>
      <c r="R361">
        <f t="shared" si="68"/>
        <v>877.25830185859991</v>
      </c>
      <c r="S361">
        <f t="shared" si="69"/>
        <v>-0.44797701018740099</v>
      </c>
      <c r="U361" s="29">
        <f t="shared" si="70"/>
        <v>2.9491571576687914E-2</v>
      </c>
    </row>
    <row r="362" spans="7:21" x14ac:dyDescent="0.35">
      <c r="G362">
        <v>-2</v>
      </c>
      <c r="H362">
        <f t="shared" si="60"/>
        <v>39.428875788459678</v>
      </c>
      <c r="I362">
        <f t="shared" si="61"/>
        <v>3.942887578845968E-5</v>
      </c>
      <c r="J362">
        <f t="shared" si="62"/>
        <v>3.2156907529640177E-2</v>
      </c>
      <c r="K362">
        <f t="shared" si="63"/>
        <v>3.2156907529640177E-5</v>
      </c>
      <c r="L362">
        <f t="shared" si="64"/>
        <v>-1.7364013073295492E-4</v>
      </c>
      <c r="M362">
        <f t="shared" si="65"/>
        <v>8.334037962180041E-4</v>
      </c>
      <c r="N362">
        <f t="shared" si="71"/>
        <v>22.892959877664605</v>
      </c>
      <c r="O362">
        <f t="shared" si="66"/>
        <v>2289295.9877664605</v>
      </c>
      <c r="P362">
        <v>0</v>
      </c>
      <c r="Q362">
        <f t="shared" si="67"/>
        <v>22.892959877664605</v>
      </c>
      <c r="R362">
        <f t="shared" si="68"/>
        <v>878.16223985849024</v>
      </c>
      <c r="S362">
        <f t="shared" si="69"/>
        <v>-0.27062232369638722</v>
      </c>
      <c r="U362" s="28">
        <f t="shared" si="70"/>
        <v>1.5492400267721584E-2</v>
      </c>
    </row>
    <row r="363" spans="7:21" x14ac:dyDescent="0.35">
      <c r="G363">
        <v>-1</v>
      </c>
      <c r="H363">
        <f t="shared" si="60"/>
        <v>39.31066375945926</v>
      </c>
      <c r="I363">
        <f t="shared" si="61"/>
        <v>3.9310663759459263E-5</v>
      </c>
      <c r="J363">
        <f t="shared" si="62"/>
        <v>8.0402227056186604E-3</v>
      </c>
      <c r="K363">
        <f t="shared" si="63"/>
        <v>8.0402227056186604E-6</v>
      </c>
      <c r="L363">
        <f t="shared" si="64"/>
        <v>-5.7889603480454351E-5</v>
      </c>
      <c r="M363">
        <f t="shared" si="65"/>
        <v>8.3361029011854262E-4</v>
      </c>
      <c r="N363">
        <f t="shared" si="71"/>
        <v>22.982494768690977</v>
      </c>
      <c r="O363">
        <f t="shared" si="66"/>
        <v>2298249.4768690974</v>
      </c>
      <c r="P363">
        <v>0</v>
      </c>
      <c r="Q363">
        <f t="shared" si="67"/>
        <v>22.982494768690977</v>
      </c>
      <c r="R363">
        <f t="shared" si="68"/>
        <v>878.70760555391928</v>
      </c>
      <c r="S363">
        <f t="shared" si="69"/>
        <v>-9.0575202213607112E-2</v>
      </c>
      <c r="U363" s="28">
        <f t="shared" si="70"/>
        <v>7.1475977553974168E-3</v>
      </c>
    </row>
    <row r="364" spans="7:21" x14ac:dyDescent="0.35">
      <c r="G364">
        <v>0</v>
      </c>
      <c r="H364">
        <f t="shared" si="60"/>
        <v>39.271253241530204</v>
      </c>
      <c r="I364">
        <f t="shared" si="61"/>
        <v>3.9271253241530201E-5</v>
      </c>
      <c r="J364">
        <f t="shared" si="62"/>
        <v>0</v>
      </c>
      <c r="K364">
        <f t="shared" si="63"/>
        <v>0</v>
      </c>
      <c r="L364">
        <f t="shared" si="64"/>
        <v>5.7889603480454351E-5</v>
      </c>
      <c r="M364">
        <f t="shared" si="65"/>
        <v>8.334037962180041E-4</v>
      </c>
      <c r="N364">
        <f t="shared" si="71"/>
        <v>23.01248247567937</v>
      </c>
      <c r="O364">
        <f t="shared" si="66"/>
        <v>2301248.2475679368</v>
      </c>
      <c r="P364">
        <v>0</v>
      </c>
      <c r="Q364">
        <f t="shared" si="67"/>
        <v>23.01248247567937</v>
      </c>
      <c r="R364">
        <f t="shared" si="68"/>
        <v>878.88989821338998</v>
      </c>
      <c r="S364">
        <f t="shared" si="69"/>
        <v>9.0693385319998876E-2</v>
      </c>
      <c r="U364" s="28">
        <f t="shared" si="70"/>
        <v>2.72523008134129E-3</v>
      </c>
    </row>
    <row r="365" spans="7:21" x14ac:dyDescent="0.35">
      <c r="G365">
        <v>1</v>
      </c>
      <c r="H365">
        <f t="shared" si="60"/>
        <v>39.31066375945926</v>
      </c>
      <c r="I365">
        <f t="shared" si="61"/>
        <v>3.9310663759459263E-5</v>
      </c>
      <c r="J365">
        <f t="shared" si="62"/>
        <v>8.0402227056186604E-3</v>
      </c>
      <c r="K365">
        <f t="shared" si="63"/>
        <v>8.0402227056186604E-6</v>
      </c>
      <c r="L365">
        <f t="shared" si="64"/>
        <v>1.7364013073295492E-4</v>
      </c>
      <c r="M365">
        <f t="shared" si="65"/>
        <v>8.3278444228042738E-4</v>
      </c>
      <c r="N365">
        <f t="shared" si="71"/>
        <v>22.982494768690977</v>
      </c>
      <c r="O365">
        <f t="shared" si="66"/>
        <v>2298249.4768690974</v>
      </c>
      <c r="P365">
        <v>0</v>
      </c>
      <c r="Q365">
        <f t="shared" si="67"/>
        <v>22.982494768690977</v>
      </c>
      <c r="R365">
        <f t="shared" si="68"/>
        <v>878.70760555391928</v>
      </c>
      <c r="S365">
        <f t="shared" si="69"/>
        <v>0.27168073380984309</v>
      </c>
      <c r="U365" s="28">
        <f t="shared" si="70"/>
        <v>7.6077123417006565E-4</v>
      </c>
    </row>
    <row r="366" spans="7:21" x14ac:dyDescent="0.35">
      <c r="G366">
        <v>2</v>
      </c>
      <c r="H366">
        <f t="shared" si="60"/>
        <v>39.428875788459678</v>
      </c>
      <c r="I366">
        <f t="shared" si="61"/>
        <v>3.942887578845968E-5</v>
      </c>
      <c r="J366">
        <f t="shared" si="62"/>
        <v>3.2156907529640177E-2</v>
      </c>
      <c r="K366">
        <f t="shared" si="63"/>
        <v>3.2156907529640177E-5</v>
      </c>
      <c r="L366">
        <f t="shared" si="64"/>
        <v>2.8930463660523651E-4</v>
      </c>
      <c r="M366">
        <f t="shared" si="65"/>
        <v>8.3175261156771536E-4</v>
      </c>
      <c r="N366">
        <f t="shared" si="71"/>
        <v>22.892959877664605</v>
      </c>
      <c r="O366">
        <f t="shared" si="66"/>
        <v>2289295.9877664605</v>
      </c>
      <c r="P366">
        <v>0</v>
      </c>
      <c r="Q366">
        <f t="shared" si="67"/>
        <v>22.892959877664605</v>
      </c>
      <c r="R366">
        <f t="shared" si="68"/>
        <v>878.16223985849024</v>
      </c>
      <c r="S366">
        <f t="shared" si="69"/>
        <v>0.45088824043020886</v>
      </c>
      <c r="U366" s="28">
        <f t="shared" si="70"/>
        <v>1.1532049204754369E-4</v>
      </c>
    </row>
    <row r="367" spans="7:21" x14ac:dyDescent="0.35">
      <c r="G367">
        <v>3</v>
      </c>
      <c r="H367">
        <f t="shared" si="60"/>
        <v>39.625830766251831</v>
      </c>
      <c r="I367">
        <f t="shared" si="61"/>
        <v>3.9625830766251833E-5</v>
      </c>
      <c r="J367">
        <f t="shared" si="62"/>
        <v>7.2338107058145251E-2</v>
      </c>
      <c r="K367">
        <f t="shared" si="63"/>
        <v>7.2338107058145251E-5</v>
      </c>
      <c r="L367">
        <f t="shared" si="64"/>
        <v>4.0482583265630809E-4</v>
      </c>
      <c r="M367">
        <f t="shared" si="65"/>
        <v>8.3030894290150306E-4</v>
      </c>
      <c r="N367">
        <f t="shared" si="71"/>
        <v>22.745147911933021</v>
      </c>
      <c r="O367">
        <f t="shared" si="66"/>
        <v>2274514.7911933023</v>
      </c>
      <c r="P367">
        <v>0</v>
      </c>
      <c r="Q367">
        <f t="shared" si="67"/>
        <v>22.745147911933021</v>
      </c>
      <c r="R367">
        <f t="shared" si="68"/>
        <v>877.25830185859991</v>
      </c>
      <c r="S367">
        <f t="shared" si="69"/>
        <v>0.62685710221594215</v>
      </c>
      <c r="U367" s="28">
        <f t="shared" si="70"/>
        <v>2.8713558624104962E-6</v>
      </c>
    </row>
    <row r="368" spans="7:21" x14ac:dyDescent="0.35">
      <c r="G368">
        <v>4</v>
      </c>
      <c r="H368">
        <f t="shared" si="60"/>
        <v>39.90143112930204</v>
      </c>
      <c r="I368">
        <f t="shared" si="61"/>
        <v>3.9901431129302041E-5</v>
      </c>
      <c r="J368">
        <f t="shared" si="62"/>
        <v>0.12856391714929916</v>
      </c>
      <c r="K368">
        <f t="shared" si="63"/>
        <v>1.2856391714929916E-4</v>
      </c>
      <c r="L368">
        <f t="shared" si="64"/>
        <v>5.2014651917040575E-4</v>
      </c>
      <c r="M368">
        <f t="shared" si="65"/>
        <v>8.284543306645983E-4</v>
      </c>
      <c r="N368">
        <f t="shared" si="71"/>
        <v>22.541128018503038</v>
      </c>
      <c r="O368">
        <f t="shared" si="66"/>
        <v>2254112.801850304</v>
      </c>
      <c r="P368">
        <v>0</v>
      </c>
      <c r="Q368">
        <f t="shared" si="67"/>
        <v>22.541128018503038</v>
      </c>
      <c r="R368">
        <f t="shared" si="68"/>
        <v>876.00317410031346</v>
      </c>
      <c r="S368">
        <f t="shared" si="69"/>
        <v>0.79820217998171095</v>
      </c>
      <c r="U368" s="28">
        <f t="shared" si="70"/>
        <v>2.0585596538502671E-7</v>
      </c>
    </row>
    <row r="369" spans="7:21" x14ac:dyDescent="0.35">
      <c r="G369">
        <v>5</v>
      </c>
      <c r="H369">
        <f t="shared" si="60"/>
        <v>40.255540373225635</v>
      </c>
      <c r="I369">
        <f t="shared" si="61"/>
        <v>4.0255540373225638E-5</v>
      </c>
      <c r="J369">
        <f t="shared" si="62"/>
        <v>0.20080648925629996</v>
      </c>
      <c r="K369">
        <f t="shared" si="63"/>
        <v>2.0080648925629996E-4</v>
      </c>
      <c r="L369">
        <f t="shared" si="64"/>
        <v>6.3520962065159996E-4</v>
      </c>
      <c r="M369">
        <f t="shared" si="65"/>
        <v>8.2618992488875192E-4</v>
      </c>
      <c r="N369">
        <f t="shared" si="71"/>
        <v>22.28369989108754</v>
      </c>
      <c r="O369">
        <f t="shared" si="66"/>
        <v>2228369.9891087539</v>
      </c>
      <c r="P369">
        <v>0</v>
      </c>
      <c r="Q369">
        <f t="shared" si="67"/>
        <v>22.28369989108754</v>
      </c>
      <c r="R369">
        <f t="shared" si="68"/>
        <v>874.40694881330535</v>
      </c>
      <c r="S369">
        <f t="shared" si="69"/>
        <v>0.9636424775914586</v>
      </c>
      <c r="U369" s="28">
        <f t="shared" si="70"/>
        <v>4.9232331809756502E-5</v>
      </c>
    </row>
    <row r="370" spans="7:21" x14ac:dyDescent="0.35">
      <c r="G370">
        <v>6</v>
      </c>
      <c r="H370">
        <f t="shared" si="60"/>
        <v>40.687983137354259</v>
      </c>
      <c r="I370">
        <f t="shared" si="61"/>
        <v>4.0687983137354261E-5</v>
      </c>
      <c r="J370">
        <f t="shared" si="62"/>
        <v>0.2890300476801333</v>
      </c>
      <c r="K370">
        <f t="shared" si="63"/>
        <v>2.890300476801333E-4</v>
      </c>
      <c r="L370">
        <f t="shared" si="64"/>
        <v>7.4995822133059329E-4</v>
      </c>
      <c r="M370">
        <f t="shared" si="65"/>
        <v>8.2351713127479795E-4</v>
      </c>
      <c r="N370">
        <f t="shared" si="71"/>
        <v>21.976303704701227</v>
      </c>
      <c r="O370">
        <f t="shared" si="66"/>
        <v>2197630.3704701229</v>
      </c>
      <c r="P370">
        <v>0</v>
      </c>
      <c r="Q370">
        <f t="shared" si="67"/>
        <v>21.976303704701227</v>
      </c>
      <c r="R370">
        <f t="shared" si="68"/>
        <v>872.48219821229907</v>
      </c>
      <c r="S370">
        <f t="shared" si="69"/>
        <v>1.1220269442578905</v>
      </c>
      <c r="U370" s="28">
        <f t="shared" si="70"/>
        <v>4.5714329456125746E-4</v>
      </c>
    </row>
    <row r="371" spans="7:21" x14ac:dyDescent="0.35">
      <c r="G371">
        <v>7</v>
      </c>
      <c r="H371">
        <f t="shared" si="60"/>
        <v>41.198545313475748</v>
      </c>
      <c r="I371">
        <f t="shared" si="61"/>
        <v>4.1198545313475745E-5</v>
      </c>
      <c r="J371">
        <f t="shared" si="62"/>
        <v>0.39319091175382681</v>
      </c>
      <c r="K371">
        <f t="shared" si="63"/>
        <v>3.9319091175382681E-4</v>
      </c>
      <c r="L371">
        <f t="shared" si="64"/>
        <v>8.6433560067431523E-4</v>
      </c>
      <c r="M371">
        <f t="shared" si="65"/>
        <v>8.2043761131640009E-4</v>
      </c>
      <c r="N371">
        <f t="shared" si="71"/>
        <v>21.622913635891813</v>
      </c>
      <c r="O371">
        <f t="shared" si="66"/>
        <v>2162291.3635891811</v>
      </c>
      <c r="P371">
        <v>0</v>
      </c>
      <c r="Q371">
        <f t="shared" si="67"/>
        <v>21.622913635891813</v>
      </c>
      <c r="R371">
        <f t="shared" si="68"/>
        <v>870.24369746888829</v>
      </c>
      <c r="S371">
        <f t="shared" si="69"/>
        <v>1.2723546534659238</v>
      </c>
      <c r="U371" s="28">
        <f t="shared" si="70"/>
        <v>1.8951345069209147E-3</v>
      </c>
    </row>
    <row r="372" spans="7:21" x14ac:dyDescent="0.35">
      <c r="G372">
        <v>8</v>
      </c>
      <c r="H372">
        <f t="shared" si="60"/>
        <v>41.78697417874853</v>
      </c>
      <c r="I372">
        <f t="shared" si="61"/>
        <v>4.178697417874853E-5</v>
      </c>
      <c r="J372">
        <f t="shared" si="62"/>
        <v>0.51323752295859282</v>
      </c>
      <c r="K372">
        <f t="shared" si="63"/>
        <v>5.1323752295859282E-4</v>
      </c>
      <c r="L372">
        <f t="shared" si="64"/>
        <v>9.7828526891270413E-4</v>
      </c>
      <c r="M372">
        <f t="shared" si="65"/>
        <v>8.1695328228997637E-4</v>
      </c>
      <c r="N372">
        <f t="shared" si="71"/>
        <v>21.227920758119858</v>
      </c>
      <c r="O372">
        <f t="shared" si="66"/>
        <v>2122792.0758119859</v>
      </c>
      <c r="P372">
        <v>0</v>
      </c>
      <c r="Q372">
        <f t="shared" si="67"/>
        <v>21.227920758119858</v>
      </c>
      <c r="R372">
        <f t="shared" si="68"/>
        <v>867.70811215624269</v>
      </c>
      <c r="S372">
        <f t="shared" si="69"/>
        <v>1.4137888076972034</v>
      </c>
      <c r="U372" s="28">
        <f t="shared" si="70"/>
        <v>5.3917740111650847E-3</v>
      </c>
    </row>
    <row r="373" spans="7:21" x14ac:dyDescent="0.35">
      <c r="G373">
        <v>9</v>
      </c>
      <c r="H373">
        <f t="shared" si="60"/>
        <v>42.452978552802179</v>
      </c>
      <c r="I373">
        <f t="shared" si="61"/>
        <v>4.2452978552802177E-5</v>
      </c>
      <c r="J373">
        <f t="shared" si="62"/>
        <v>0.64911047697424618</v>
      </c>
      <c r="K373">
        <f t="shared" si="63"/>
        <v>6.4911047697424618E-4</v>
      </c>
      <c r="L373">
        <f t="shared" si="64"/>
        <v>1.0917510025640897E-3</v>
      </c>
      <c r="M373">
        <f t="shared" si="65"/>
        <v>8.130663174144106E-4</v>
      </c>
      <c r="N373">
        <f t="shared" si="71"/>
        <v>20.796011253848185</v>
      </c>
      <c r="O373">
        <f t="shared" si="66"/>
        <v>2079601.1253848185</v>
      </c>
      <c r="P373">
        <v>0</v>
      </c>
      <c r="Q373">
        <f t="shared" si="67"/>
        <v>20.796011253848185</v>
      </c>
      <c r="R373">
        <f t="shared" si="68"/>
        <v>864.8936627258812</v>
      </c>
      <c r="S373">
        <f t="shared" si="69"/>
        <v>1.5456644228120413</v>
      </c>
      <c r="U373" s="28">
        <f t="shared" si="70"/>
        <v>1.2312573534933646E-2</v>
      </c>
    </row>
    <row r="374" spans="7:21" x14ac:dyDescent="0.35">
      <c r="G374">
        <v>10</v>
      </c>
      <c r="H374">
        <f t="shared" si="60"/>
        <v>43.196228979023225</v>
      </c>
      <c r="I374">
        <f t="shared" si="61"/>
        <v>4.3196228979023227E-5</v>
      </c>
      <c r="J374">
        <f t="shared" si="62"/>
        <v>0.80074256066370308</v>
      </c>
      <c r="K374">
        <f t="shared" si="63"/>
        <v>8.0074256066370308E-4</v>
      </c>
      <c r="L374">
        <f t="shared" si="64"/>
        <v>1.2046768799827579E-3</v>
      </c>
      <c r="M374">
        <f t="shared" si="65"/>
        <v>8.0877914582083894E-4</v>
      </c>
      <c r="N374">
        <f t="shared" si="71"/>
        <v>20.332045592297003</v>
      </c>
      <c r="O374">
        <f t="shared" si="66"/>
        <v>2033204.5592297004</v>
      </c>
      <c r="P374">
        <v>0</v>
      </c>
      <c r="Q374">
        <f t="shared" si="67"/>
        <v>20.332045592297003</v>
      </c>
      <c r="R374">
        <f t="shared" si="68"/>
        <v>861.8197785403421</v>
      </c>
      <c r="S374">
        <f t="shared" si="69"/>
        <v>1.6674899223662294</v>
      </c>
      <c r="U374" s="28">
        <f t="shared" si="70"/>
        <v>2.4313258234495594E-2</v>
      </c>
    </row>
    <row r="375" spans="7:21" x14ac:dyDescent="0.35">
      <c r="G375">
        <v>11</v>
      </c>
      <c r="H375">
        <f t="shared" si="60"/>
        <v>44.016357930041302</v>
      </c>
      <c r="I375">
        <f t="shared" si="61"/>
        <v>4.4016357930041305E-5</v>
      </c>
      <c r="J375">
        <f t="shared" si="62"/>
        <v>0.96805879399464168</v>
      </c>
      <c r="K375">
        <f t="shared" si="63"/>
        <v>9.6805879399464168E-4</v>
      </c>
      <c r="L375">
        <f t="shared" si="64"/>
        <v>1.3170073169023189E-3</v>
      </c>
      <c r="M375">
        <f t="shared" si="65"/>
        <v>8.0409445265912469E-4</v>
      </c>
      <c r="N375">
        <f t="shared" si="71"/>
        <v>19.840943661151069</v>
      </c>
      <c r="O375">
        <f t="shared" si="66"/>
        <v>1984094.366115107</v>
      </c>
      <c r="P375">
        <v>0</v>
      </c>
      <c r="Q375">
        <f t="shared" si="67"/>
        <v>19.840943661151069</v>
      </c>
      <c r="R375">
        <f t="shared" si="68"/>
        <v>858.50675324292422</v>
      </c>
      <c r="S375">
        <f t="shared" si="69"/>
        <v>1.7789431898826755</v>
      </c>
      <c r="U375" s="28">
        <f t="shared" si="70"/>
        <v>4.3251497874533862E-2</v>
      </c>
    </row>
    <row r="376" spans="7:21" x14ac:dyDescent="0.35">
      <c r="G376">
        <v>12</v>
      </c>
      <c r="H376">
        <f t="shared" si="60"/>
        <v>44.91296003741278</v>
      </c>
      <c r="I376">
        <f t="shared" si="61"/>
        <v>4.491296003741278E-5</v>
      </c>
      <c r="J376">
        <f t="shared" si="62"/>
        <v>1.1509764768977415</v>
      </c>
      <c r="K376">
        <f t="shared" si="63"/>
        <v>1.1509764768977415E-3</v>
      </c>
      <c r="L376">
        <f t="shared" si="64"/>
        <v>1.428687101993864E-3</v>
      </c>
      <c r="M376">
        <f t="shared" si="65"/>
        <v>7.9901517908202984E-4</v>
      </c>
      <c r="N376">
        <f t="shared" si="71"/>
        <v>19.327579916860405</v>
      </c>
      <c r="O376">
        <f t="shared" si="66"/>
        <v>1932757.9916860405</v>
      </c>
      <c r="P376">
        <v>0</v>
      </c>
      <c r="Q376">
        <f t="shared" si="67"/>
        <v>19.327579916860405</v>
      </c>
      <c r="R376">
        <f t="shared" si="68"/>
        <v>854.97541193256779</v>
      </c>
      <c r="S376">
        <f t="shared" si="69"/>
        <v>1.8798628664506254</v>
      </c>
      <c r="U376" s="28">
        <f t="shared" si="70"/>
        <v>7.1041935947531498E-2</v>
      </c>
    </row>
    <row r="377" spans="7:21" x14ac:dyDescent="0.35">
      <c r="G377">
        <v>13</v>
      </c>
      <c r="H377">
        <f t="shared" si="60"/>
        <v>45.88559234551191</v>
      </c>
      <c r="I377">
        <f t="shared" si="61"/>
        <v>4.5885592345511906E-5</v>
      </c>
      <c r="J377">
        <f t="shared" si="62"/>
        <v>1.349405241063556</v>
      </c>
      <c r="K377">
        <f t="shared" si="63"/>
        <v>1.349405241063556E-3</v>
      </c>
      <c r="L377">
        <f t="shared" si="64"/>
        <v>1.5396614324219237E-3</v>
      </c>
      <c r="M377">
        <f t="shared" si="65"/>
        <v>7.9354452223514172E-4</v>
      </c>
      <c r="N377">
        <f t="shared" si="71"/>
        <v>18.79669154778702</v>
      </c>
      <c r="O377">
        <f t="shared" si="66"/>
        <v>1879669.154778702</v>
      </c>
      <c r="P377">
        <v>0</v>
      </c>
      <c r="Q377">
        <f t="shared" si="67"/>
        <v>18.79669154778702</v>
      </c>
      <c r="R377">
        <f t="shared" si="68"/>
        <v>851.24679889491665</v>
      </c>
      <c r="S377">
        <f t="shared" si="69"/>
        <v>1.9702358328518932</v>
      </c>
      <c r="U377" s="28">
        <f t="shared" si="70"/>
        <v>0.10944428993676492</v>
      </c>
    </row>
    <row r="378" spans="7:21" x14ac:dyDescent="0.35">
      <c r="G378">
        <v>14</v>
      </c>
      <c r="H378">
        <f t="shared" si="60"/>
        <v>46.933774589628079</v>
      </c>
      <c r="I378">
        <f t="shared" si="61"/>
        <v>4.6933774589628081E-5</v>
      </c>
      <c r="J378">
        <f t="shared" si="62"/>
        <v>1.5632471066777121</v>
      </c>
      <c r="K378">
        <f t="shared" si="63"/>
        <v>1.5632471066777121E-3</v>
      </c>
      <c r="L378">
        <f t="shared" si="64"/>
        <v>1.6498759493990267E-3</v>
      </c>
      <c r="M378">
        <f t="shared" si="65"/>
        <v>7.8768593521804785E-4</v>
      </c>
      <c r="N378">
        <f t="shared" si="71"/>
        <v>18.252801539012193</v>
      </c>
      <c r="O378">
        <f t="shared" si="66"/>
        <v>1825280.1539012194</v>
      </c>
      <c r="P378">
        <v>0</v>
      </c>
      <c r="Q378">
        <f t="shared" si="67"/>
        <v>18.252801539012193</v>
      </c>
      <c r="R378">
        <f t="shared" si="68"/>
        <v>847.34189269490287</v>
      </c>
      <c r="S378">
        <f t="shared" si="69"/>
        <v>2.0501818813065995</v>
      </c>
      <c r="U378" s="28">
        <f t="shared" si="70"/>
        <v>0.15978624090109994</v>
      </c>
    </row>
    <row r="379" spans="7:21" x14ac:dyDescent="0.35">
      <c r="G379">
        <v>15</v>
      </c>
      <c r="H379">
        <f t="shared" si="60"/>
        <v>48.056989498268102</v>
      </c>
      <c r="I379">
        <f t="shared" si="61"/>
        <v>4.8056989498268101E-5</v>
      </c>
      <c r="J379">
        <f t="shared" si="62"/>
        <v>1.7923965440942435</v>
      </c>
      <c r="K379">
        <f t="shared" si="63"/>
        <v>1.7923965440942435E-3</v>
      </c>
      <c r="L379">
        <f t="shared" si="64"/>
        <v>1.7592767737348667E-3</v>
      </c>
      <c r="M379">
        <f t="shared" si="65"/>
        <v>7.8144312696187921E-4</v>
      </c>
      <c r="N379">
        <f t="shared" si="71"/>
        <v>17.700157481996278</v>
      </c>
      <c r="O379">
        <f t="shared" si="66"/>
        <v>1770015.7481996277</v>
      </c>
      <c r="P379">
        <v>0</v>
      </c>
      <c r="Q379">
        <f t="shared" si="67"/>
        <v>17.700157481996278</v>
      </c>
      <c r="R379">
        <f t="shared" si="68"/>
        <v>843.28135342644669</v>
      </c>
      <c r="S379">
        <f t="shared" si="69"/>
        <v>2.1199365713819165</v>
      </c>
      <c r="U379" s="28">
        <f t="shared" si="70"/>
        <v>0.22264291840834272</v>
      </c>
    </row>
    <row r="380" spans="7:21" x14ac:dyDescent="0.35">
      <c r="G380">
        <v>16</v>
      </c>
      <c r="H380">
        <f t="shared" si="60"/>
        <v>49.254683119660008</v>
      </c>
      <c r="I380">
        <f t="shared" si="61"/>
        <v>4.9254683119660007E-5</v>
      </c>
      <c r="J380">
        <f t="shared" si="62"/>
        <v>2.0367405404463081</v>
      </c>
      <c r="K380">
        <f t="shared" si="63"/>
        <v>2.0367405404463084E-3</v>
      </c>
      <c r="L380">
        <f t="shared" si="64"/>
        <v>1.867810541368461E-3</v>
      </c>
      <c r="M380">
        <f t="shared" si="65"/>
        <v>7.7482006208157844E-4</v>
      </c>
      <c r="N380">
        <f t="shared" si="71"/>
        <v>17.142686057182907</v>
      </c>
      <c r="O380">
        <f t="shared" si="66"/>
        <v>1714268.6057182907</v>
      </c>
      <c r="P380">
        <v>0</v>
      </c>
      <c r="Q380">
        <f t="shared" si="67"/>
        <v>17.142686057182907</v>
      </c>
      <c r="R380">
        <f t="shared" si="68"/>
        <v>839.08530498123673</v>
      </c>
      <c r="S380">
        <f t="shared" si="69"/>
        <v>2.1798331926868855</v>
      </c>
      <c r="U380" s="28">
        <f t="shared" si="70"/>
        <v>0.29752143585033453</v>
      </c>
    </row>
    <row r="381" spans="7:21" x14ac:dyDescent="0.35">
      <c r="G381">
        <v>17</v>
      </c>
      <c r="H381">
        <f t="shared" si="60"/>
        <v>50.526265172446607</v>
      </c>
      <c r="I381">
        <f t="shared" si="61"/>
        <v>5.0526265172446606E-5</v>
      </c>
      <c r="J381">
        <f t="shared" si="62"/>
        <v>2.296158671191928</v>
      </c>
      <c r="K381">
        <f t="shared" si="63"/>
        <v>2.296158671191928E-3</v>
      </c>
      <c r="L381">
        <f t="shared" si="64"/>
        <v>1.9754244388797914E-3</v>
      </c>
      <c r="M381">
        <f t="shared" si="65"/>
        <v>7.6782096062043205E-4</v>
      </c>
      <c r="N381">
        <f t="shared" si="71"/>
        <v>16.583962376987582</v>
      </c>
      <c r="O381">
        <f t="shared" si="66"/>
        <v>1658396.2376987583</v>
      </c>
      <c r="P381">
        <v>0</v>
      </c>
      <c r="Q381">
        <f t="shared" si="67"/>
        <v>16.583962376987582</v>
      </c>
      <c r="R381">
        <f t="shared" si="68"/>
        <v>834.77315344853548</v>
      </c>
      <c r="S381">
        <f t="shared" si="69"/>
        <v>2.2302846413537516</v>
      </c>
      <c r="U381" s="28">
        <f t="shared" si="70"/>
        <v>0.38262601219795511</v>
      </c>
    </row>
    <row r="382" spans="7:21" x14ac:dyDescent="0.35">
      <c r="G382">
        <v>18</v>
      </c>
      <c r="H382">
        <f t="shared" si="60"/>
        <v>51.871109420554987</v>
      </c>
      <c r="I382">
        <f t="shared" si="61"/>
        <v>5.1871109420554986E-5</v>
      </c>
      <c r="J382">
        <f t="shared" si="62"/>
        <v>2.570523176591899</v>
      </c>
      <c r="K382">
        <f t="shared" si="63"/>
        <v>2.570523176591899E-3</v>
      </c>
      <c r="L382">
        <f t="shared" si="64"/>
        <v>2.0820662389659625E-3</v>
      </c>
      <c r="M382">
        <f t="shared" si="65"/>
        <v>7.6045029774871216E-4</v>
      </c>
      <c r="N382">
        <f t="shared" si="71"/>
        <v>16.027192828959191</v>
      </c>
      <c r="O382">
        <f t="shared" si="66"/>
        <v>1602719.2828959189</v>
      </c>
      <c r="P382">
        <v>0</v>
      </c>
      <c r="Q382">
        <f t="shared" si="67"/>
        <v>16.027192828959191</v>
      </c>
      <c r="R382">
        <f t="shared" si="68"/>
        <v>830.3634412632631</v>
      </c>
      <c r="S382">
        <f t="shared" si="69"/>
        <v>2.2717658756575667</v>
      </c>
      <c r="U382" s="28">
        <f t="shared" si="70"/>
        <v>0.47479529183016578</v>
      </c>
    </row>
    <row r="383" spans="7:21" x14ac:dyDescent="0.35">
      <c r="G383">
        <v>19</v>
      </c>
      <c r="H383">
        <f t="shared" si="60"/>
        <v>53.288554072217728</v>
      </c>
      <c r="I383">
        <f t="shared" si="61"/>
        <v>5.3288554072217728E-5</v>
      </c>
      <c r="J383">
        <f t="shared" si="62"/>
        <v>2.8596990431149494</v>
      </c>
      <c r="K383">
        <f t="shared" si="63"/>
        <v>2.8596990431149494E-3</v>
      </c>
      <c r="L383">
        <f t="shared" si="64"/>
        <v>2.1876843358755059E-3</v>
      </c>
      <c r="M383">
        <f t="shared" si="65"/>
        <v>7.5271280332721529E-4</v>
      </c>
      <c r="N383">
        <f t="shared" si="71"/>
        <v>15.475209701643946</v>
      </c>
      <c r="O383">
        <f t="shared" si="66"/>
        <v>1547520.9701643947</v>
      </c>
      <c r="P383">
        <v>0</v>
      </c>
      <c r="Q383">
        <f t="shared" si="67"/>
        <v>15.475209701643946</v>
      </c>
      <c r="R383">
        <f t="shared" si="68"/>
        <v>825.87373551803296</v>
      </c>
      <c r="S383">
        <f t="shared" si="69"/>
        <v>2.3047974644422586</v>
      </c>
      <c r="U383" s="28">
        <f t="shared" si="70"/>
        <v>0.56969386373466147</v>
      </c>
    </row>
    <row r="384" spans="7:21" x14ac:dyDescent="0.35">
      <c r="G384">
        <v>20</v>
      </c>
      <c r="H384">
        <f t="shared" si="60"/>
        <v>54.777902203117314</v>
      </c>
      <c r="I384">
        <f t="shared" si="61"/>
        <v>5.4777902203117317E-5</v>
      </c>
      <c r="J384">
        <f t="shared" si="62"/>
        <v>3.1635440897643252</v>
      </c>
      <c r="K384">
        <f t="shared" si="63"/>
        <v>3.1635440897643252E-3</v>
      </c>
      <c r="L384">
        <f t="shared" si="64"/>
        <v>2.2922277807820635E-3</v>
      </c>
      <c r="M384">
        <f t="shared" si="65"/>
        <v>7.4461346138942133E-4</v>
      </c>
      <c r="N384">
        <f t="shared" si="71"/>
        <v>14.930475690630145</v>
      </c>
      <c r="O384">
        <f t="shared" si="66"/>
        <v>1493047.5690630144</v>
      </c>
      <c r="P384">
        <v>0</v>
      </c>
      <c r="Q384">
        <f t="shared" si="67"/>
        <v>14.930475690630145</v>
      </c>
      <c r="R384">
        <f t="shared" si="68"/>
        <v>821.32054795472516</v>
      </c>
      <c r="S384">
        <f t="shared" si="69"/>
        <v>2.3299305932136285</v>
      </c>
      <c r="U384" s="28">
        <f t="shared" si="70"/>
        <v>0.66229301911757776</v>
      </c>
    </row>
    <row r="385" spans="7:21" x14ac:dyDescent="0.35">
      <c r="G385">
        <v>21</v>
      </c>
      <c r="H385">
        <f t="shared" si="60"/>
        <v>56.338422203612552</v>
      </c>
      <c r="I385">
        <f t="shared" si="61"/>
        <v>5.6338422203612554E-5</v>
      </c>
      <c r="J385">
        <f t="shared" si="62"/>
        <v>3.4819090593173896</v>
      </c>
      <c r="K385">
        <f t="shared" si="63"/>
        <v>3.4819090593173896E-3</v>
      </c>
      <c r="L385">
        <f t="shared" si="64"/>
        <v>2.3956463170861498E-3</v>
      </c>
      <c r="M385">
        <f t="shared" si="65"/>
        <v>7.3615750949995902E-4</v>
      </c>
      <c r="N385">
        <f t="shared" si="71"/>
        <v>14.39509634156048</v>
      </c>
      <c r="O385">
        <f t="shared" si="66"/>
        <v>1439509.6341560481</v>
      </c>
      <c r="P385">
        <v>0</v>
      </c>
      <c r="Q385">
        <f t="shared" si="67"/>
        <v>14.39509634156048</v>
      </c>
      <c r="R385">
        <f t="shared" si="68"/>
        <v>816.71928353822841</v>
      </c>
      <c r="S385">
        <f t="shared" si="69"/>
        <v>2.3477337563678327</v>
      </c>
      <c r="U385" s="28">
        <f t="shared" si="70"/>
        <v>0.74759244752293497</v>
      </c>
    </row>
    <row r="386" spans="7:21" x14ac:dyDescent="0.35">
      <c r="G386">
        <v>22</v>
      </c>
      <c r="H386">
        <f t="shared" si="60"/>
        <v>57.969348249997964</v>
      </c>
      <c r="I386">
        <f t="shared" si="61"/>
        <v>5.7969348249997965E-5</v>
      </c>
      <c r="J386">
        <f t="shared" si="62"/>
        <v>3.814637714468244</v>
      </c>
      <c r="K386">
        <f t="shared" si="63"/>
        <v>3.8146377144682437E-3</v>
      </c>
      <c r="L386">
        <f t="shared" si="64"/>
        <v>2.4978904156278108E-3</v>
      </c>
      <c r="M386">
        <f t="shared" si="65"/>
        <v>7.2735043792213484E-4</v>
      </c>
      <c r="N386">
        <f t="shared" si="71"/>
        <v>13.870838558321891</v>
      </c>
      <c r="O386">
        <f t="shared" si="66"/>
        <v>1387083.8558321891</v>
      </c>
      <c r="P386">
        <v>0</v>
      </c>
      <c r="Q386">
        <f t="shared" si="67"/>
        <v>13.870838558321891</v>
      </c>
      <c r="R386">
        <f t="shared" si="68"/>
        <v>812.08421415876171</v>
      </c>
      <c r="S386">
        <f t="shared" si="69"/>
        <v>2.3587812460580975</v>
      </c>
      <c r="U386" s="28">
        <f t="shared" si="70"/>
        <v>0.82143677848750607</v>
      </c>
    </row>
    <row r="387" spans="7:21" x14ac:dyDescent="0.35">
      <c r="G387">
        <v>23</v>
      </c>
      <c r="H387">
        <f t="shared" si="60"/>
        <v>59.669880799735509</v>
      </c>
      <c r="I387">
        <f t="shared" si="61"/>
        <v>5.966988079973551E-5</v>
      </c>
      <c r="J387">
        <f t="shared" si="62"/>
        <v>4.1615669388609948</v>
      </c>
      <c r="K387">
        <f t="shared" si="63"/>
        <v>4.1615669388609952E-3</v>
      </c>
      <c r="L387">
        <f t="shared" si="64"/>
        <v>2.5989113097836629E-3</v>
      </c>
      <c r="M387">
        <f t="shared" si="65"/>
        <v>7.1819798873048351E-4</v>
      </c>
      <c r="N387">
        <f t="shared" si="71"/>
        <v>13.359153455762725</v>
      </c>
      <c r="O387">
        <f t="shared" si="66"/>
        <v>1335915.3455762723</v>
      </c>
      <c r="P387">
        <v>0</v>
      </c>
      <c r="Q387">
        <f t="shared" si="67"/>
        <v>13.359153455762725</v>
      </c>
      <c r="R387">
        <f t="shared" si="68"/>
        <v>807.42847387012705</v>
      </c>
      <c r="S387">
        <f t="shared" si="69"/>
        <v>2.3636434516820506</v>
      </c>
      <c r="U387" s="28">
        <f t="shared" si="70"/>
        <v>0.8812105413800454</v>
      </c>
    </row>
    <row r="388" spans="7:21" x14ac:dyDescent="0.35">
      <c r="G388">
        <v>24</v>
      </c>
      <c r="H388">
        <f t="shared" si="60"/>
        <v>61.439187110579965</v>
      </c>
      <c r="I388">
        <f t="shared" si="61"/>
        <v>6.1439187110579966E-5</v>
      </c>
      <c r="J388">
        <f t="shared" si="62"/>
        <v>4.5225268429976149</v>
      </c>
      <c r="K388">
        <f t="shared" si="63"/>
        <v>4.5225268429976151E-3</v>
      </c>
      <c r="L388">
        <f t="shared" si="64"/>
        <v>2.6986610304406745E-3</v>
      </c>
      <c r="M388">
        <f t="shared" si="65"/>
        <v>7.0870615464004169E-4</v>
      </c>
      <c r="N388">
        <f t="shared" si="71"/>
        <v>12.861202037537621</v>
      </c>
      <c r="O388">
        <f t="shared" si="66"/>
        <v>1286120.2037537622</v>
      </c>
      <c r="P388">
        <v>0</v>
      </c>
      <c r="Q388">
        <f t="shared" si="67"/>
        <v>12.861202037537621</v>
      </c>
      <c r="R388">
        <f t="shared" si="68"/>
        <v>802.76407210587786</v>
      </c>
      <c r="S388">
        <f t="shared" si="69"/>
        <v>2.3628789094932952</v>
      </c>
      <c r="U388" s="28">
        <f t="shared" si="70"/>
        <v>0.92619764944824823</v>
      </c>
    </row>
    <row r="389" spans="7:21" x14ac:dyDescent="0.35">
      <c r="G389">
        <v>25</v>
      </c>
      <c r="H389">
        <f t="shared" ref="H389:H452" si="72">$B$7+((PI()*$B$5^2)/4)*K389</f>
        <v>63.276401783513975</v>
      </c>
      <c r="I389">
        <f t="shared" ref="I389:I452" si="73">H389/1000000</f>
        <v>6.3276401783513979E-5</v>
      </c>
      <c r="J389">
        <f t="shared" ref="J389:J452" si="74">($D$9+(0.5*$D$6)-((0.5*$D$6)*COS(RADIANS(G389))+(($D$9^2)-((0.5*$D$6)^2)*(SIN(RADIANS(G389))*(SIN(RADIANS(G389)))))^0.5))*1000</f>
        <v>4.8973408750032643</v>
      </c>
      <c r="K389">
        <f t="shared" ref="K389:K452" si="75">J389/1000</f>
        <v>4.8973408750032643E-3</v>
      </c>
      <c r="L389">
        <f t="shared" ref="L389:L452" si="76">(K390-K389)/(($B$25)/(360*60))</f>
        <v>2.7970924408073469E-3</v>
      </c>
      <c r="M389">
        <f t="shared" ref="M389:M452" si="77">(L390-L389)/($B$25/(360*60))</f>
        <v>6.9888117775378754E-4</v>
      </c>
      <c r="N389">
        <f t="shared" si="71"/>
        <v>12.377882405983321</v>
      </c>
      <c r="O389">
        <f t="shared" ref="O389:O452" si="78">N389*100000</f>
        <v>1237788.2405983321</v>
      </c>
      <c r="P389">
        <v>0</v>
      </c>
      <c r="Q389">
        <f t="shared" ref="Q389:Q452" si="79">N389</f>
        <v>12.377882405983321</v>
      </c>
      <c r="R389">
        <f t="shared" ref="R389:R452" si="80">(O389*I389)/(($B$15+$B$17)*287)+273</f>
        <v>798.10192148071587</v>
      </c>
      <c r="S389">
        <f t="shared" ref="S389:S452" si="81">O389*(I390-I389)</f>
        <v>2.3570279881225606</v>
      </c>
      <c r="U389" s="28">
        <f t="shared" ref="U389:U452" si="82">(1-(EXP(-(5)*(((G389-3.659)/(20.28+3.659))^(4)))))</f>
        <v>0.95748713483755887</v>
      </c>
    </row>
    <row r="390" spans="7:21" x14ac:dyDescent="0.35">
      <c r="G390">
        <v>26</v>
      </c>
      <c r="H390">
        <f t="shared" si="72"/>
        <v>65.180627329382148</v>
      </c>
      <c r="I390">
        <f t="shared" si="73"/>
        <v>6.5180627329382149E-5</v>
      </c>
      <c r="J390">
        <f t="shared" si="74"/>
        <v>5.285825936226507</v>
      </c>
      <c r="K390">
        <f t="shared" si="75"/>
        <v>5.285825936226507E-3</v>
      </c>
      <c r="L390">
        <f t="shared" si="76"/>
        <v>2.8941592710509285E-3</v>
      </c>
      <c r="M390">
        <f t="shared" si="77"/>
        <v>6.887295479942767E-4</v>
      </c>
      <c r="N390">
        <f t="shared" ref="N390:N453" si="83">($B$18*(($D$28/I390)^$B$11))</f>
        <v>11.909857442545597</v>
      </c>
      <c r="O390">
        <f t="shared" si="78"/>
        <v>1190985.7442545597</v>
      </c>
      <c r="P390">
        <v>0</v>
      </c>
      <c r="Q390">
        <f t="shared" si="79"/>
        <v>11.909857442545597</v>
      </c>
      <c r="R390">
        <f t="shared" si="80"/>
        <v>793.45187704105308</v>
      </c>
      <c r="S390">
        <f t="shared" si="81"/>
        <v>2.3466080605996202</v>
      </c>
      <c r="U390" s="28">
        <f t="shared" si="82"/>
        <v>0.97746688413984617</v>
      </c>
    </row>
    <row r="391" spans="7:21" x14ac:dyDescent="0.35">
      <c r="G391">
        <v>27</v>
      </c>
      <c r="H391">
        <f t="shared" si="72"/>
        <v>67.150934759105724</v>
      </c>
      <c r="I391">
        <f t="shared" si="73"/>
        <v>6.7150934759105724E-5</v>
      </c>
      <c r="J391">
        <f t="shared" si="74"/>
        <v>5.6877925016502466</v>
      </c>
      <c r="K391">
        <f t="shared" si="75"/>
        <v>5.6877925016502471E-3</v>
      </c>
      <c r="L391">
        <f t="shared" si="76"/>
        <v>2.9898161527168003E-3</v>
      </c>
      <c r="M391">
        <f t="shared" si="77"/>
        <v>6.7825800146036617E-4</v>
      </c>
      <c r="N391">
        <f t="shared" si="83"/>
        <v>11.457582119746684</v>
      </c>
      <c r="O391">
        <f t="shared" si="78"/>
        <v>1145758.2119746683</v>
      </c>
      <c r="P391">
        <v>0</v>
      </c>
      <c r="Q391">
        <f t="shared" si="79"/>
        <v>11.457582119746684</v>
      </c>
      <c r="R391">
        <f t="shared" si="80"/>
        <v>788.82278414217922</v>
      </c>
      <c r="S391">
        <f t="shared" si="81"/>
        <v>2.332109993739961</v>
      </c>
      <c r="U391" s="28">
        <f t="shared" si="82"/>
        <v>0.9890979810383157</v>
      </c>
    </row>
    <row r="392" spans="7:21" x14ac:dyDescent="0.35">
      <c r="G392">
        <v>28</v>
      </c>
      <c r="H392">
        <f t="shared" si="72"/>
        <v>69.186364197329567</v>
      </c>
      <c r="I392">
        <f t="shared" si="73"/>
        <v>6.9186364197329573E-5</v>
      </c>
      <c r="J392">
        <f t="shared" si="74"/>
        <v>6.1030447450831362</v>
      </c>
      <c r="K392">
        <f t="shared" si="75"/>
        <v>6.103044745083136E-3</v>
      </c>
      <c r="L392">
        <f t="shared" si="76"/>
        <v>3.084018652919629E-3</v>
      </c>
      <c r="M392">
        <f t="shared" si="77"/>
        <v>6.6747351836800794E-4</v>
      </c>
      <c r="N392">
        <f t="shared" si="83"/>
        <v>11.021329809372357</v>
      </c>
      <c r="O392">
        <f t="shared" si="78"/>
        <v>1102132.9809372358</v>
      </c>
      <c r="P392">
        <v>0</v>
      </c>
      <c r="Q392">
        <f t="shared" si="79"/>
        <v>11.021329809372357</v>
      </c>
      <c r="R392">
        <f t="shared" si="80"/>
        <v>784.22253247178173</v>
      </c>
      <c r="S392">
        <f t="shared" si="81"/>
        <v>2.3139957784944247</v>
      </c>
      <c r="U392" s="28">
        <f t="shared" si="82"/>
        <v>0.99522522563127558</v>
      </c>
    </row>
    <row r="393" spans="7:21" x14ac:dyDescent="0.35">
      <c r="G393">
        <v>29</v>
      </c>
      <c r="H393">
        <f t="shared" si="72"/>
        <v>71.285925519345938</v>
      </c>
      <c r="I393">
        <f t="shared" si="73"/>
        <v>7.1285925519345942E-5</v>
      </c>
      <c r="J393">
        <f t="shared" si="74"/>
        <v>6.5313806690997511</v>
      </c>
      <c r="K393">
        <f t="shared" si="75"/>
        <v>6.5313806690997511E-3</v>
      </c>
      <c r="L393">
        <f t="shared" si="76"/>
        <v>3.1767233082485189E-3</v>
      </c>
      <c r="M393">
        <f t="shared" si="77"/>
        <v>6.5638332091659047E-4</v>
      </c>
      <c r="N393">
        <f t="shared" si="83"/>
        <v>10.601217130850879</v>
      </c>
      <c r="O393">
        <f t="shared" si="78"/>
        <v>1060121.7130850879</v>
      </c>
      <c r="P393">
        <v>0</v>
      </c>
      <c r="Q393">
        <f t="shared" si="79"/>
        <v>10.601217130850879</v>
      </c>
      <c r="R393">
        <f t="shared" si="80"/>
        <v>779.65811408838647</v>
      </c>
      <c r="S393">
        <f t="shared" si="81"/>
        <v>2.2926971269227727</v>
      </c>
      <c r="U393" s="29">
        <f t="shared" si="82"/>
        <v>0.99812338253502342</v>
      </c>
    </row>
    <row r="394" spans="7:21" x14ac:dyDescent="0.35">
      <c r="G394">
        <v>30</v>
      </c>
      <c r="H394">
        <f t="shared" si="72"/>
        <v>73.448599011100711</v>
      </c>
      <c r="I394">
        <f t="shared" si="73"/>
        <v>7.344859901110071E-5</v>
      </c>
      <c r="J394">
        <f t="shared" si="74"/>
        <v>6.9725922396898232</v>
      </c>
      <c r="K394">
        <f t="shared" si="75"/>
        <v>6.9725922396898232E-3</v>
      </c>
      <c r="L394">
        <f t="shared" si="76"/>
        <v>3.2678876583758232E-3</v>
      </c>
      <c r="M394">
        <f t="shared" si="77"/>
        <v>6.4499487072538326E-4</v>
      </c>
      <c r="N394">
        <f t="shared" si="83"/>
        <v>10.197227036279902</v>
      </c>
      <c r="O394">
        <f t="shared" si="78"/>
        <v>1019722.7036279902</v>
      </c>
      <c r="P394">
        <v>0</v>
      </c>
      <c r="Q394">
        <f t="shared" si="79"/>
        <v>10.197227036279902</v>
      </c>
      <c r="R394">
        <f t="shared" si="80"/>
        <v>775.13568368247331</v>
      </c>
      <c r="S394">
        <f t="shared" si="81"/>
        <v>2.2686148702884825</v>
      </c>
      <c r="U394" s="29">
        <f t="shared" si="82"/>
        <v>0.99934410595570178</v>
      </c>
    </row>
    <row r="395" spans="7:21" x14ac:dyDescent="0.35">
      <c r="G395">
        <v>31</v>
      </c>
      <c r="H395">
        <f t="shared" si="72"/>
        <v>75.673336052079748</v>
      </c>
      <c r="I395">
        <f t="shared" si="73"/>
        <v>7.5673336052079751E-5</v>
      </c>
      <c r="J395">
        <f t="shared" si="74"/>
        <v>7.4264655255753542</v>
      </c>
      <c r="K395">
        <f t="shared" si="75"/>
        <v>7.4264655255753542E-3</v>
      </c>
      <c r="L395">
        <f t="shared" si="76"/>
        <v>3.3574702793099042E-3</v>
      </c>
      <c r="M395">
        <f t="shared" si="77"/>
        <v>6.3331586608999341E-4</v>
      </c>
      <c r="N395">
        <f t="shared" si="83"/>
        <v>9.8092299541272165</v>
      </c>
      <c r="O395">
        <f t="shared" si="78"/>
        <v>980922.99541272165</v>
      </c>
      <c r="P395">
        <v>0</v>
      </c>
      <c r="Q395">
        <f t="shared" si="79"/>
        <v>9.8092299541272165</v>
      </c>
      <c r="R395">
        <f t="shared" si="80"/>
        <v>770.66061958595731</v>
      </c>
      <c r="S395">
        <f t="shared" si="81"/>
        <v>2.2421190059320741</v>
      </c>
      <c r="U395" s="29">
        <f t="shared" si="82"/>
        <v>0.99979805829343227</v>
      </c>
    </row>
    <row r="396" spans="7:21" x14ac:dyDescent="0.35">
      <c r="G396">
        <v>32</v>
      </c>
      <c r="H396">
        <f t="shared" si="72"/>
        <v>77.959059820833588</v>
      </c>
      <c r="I396">
        <f t="shared" si="73"/>
        <v>7.7959059820833593E-5</v>
      </c>
      <c r="J396">
        <f t="shared" si="74"/>
        <v>7.8927808421461743</v>
      </c>
      <c r="K396">
        <f t="shared" si="75"/>
        <v>7.8927808421461743E-3</v>
      </c>
      <c r="L396">
        <f t="shared" si="76"/>
        <v>3.4454308162668477E-3</v>
      </c>
      <c r="M396">
        <f t="shared" si="77"/>
        <v>6.2135423885567966E-4</v>
      </c>
      <c r="N396">
        <f t="shared" si="83"/>
        <v>9.437002913806527</v>
      </c>
      <c r="O396">
        <f t="shared" si="78"/>
        <v>943700.29138065269</v>
      </c>
      <c r="P396">
        <v>0</v>
      </c>
      <c r="Q396">
        <f t="shared" si="79"/>
        <v>9.437002913806527</v>
      </c>
      <c r="R396">
        <f t="shared" si="80"/>
        <v>766.23758434550064</v>
      </c>
      <c r="S396">
        <f t="shared" si="81"/>
        <v>2.2135492563361034</v>
      </c>
      <c r="U396" s="29">
        <f t="shared" si="82"/>
        <v>0.99994576327740325</v>
      </c>
    </row>
    <row r="397" spans="7:21" x14ac:dyDescent="0.35">
      <c r="G397">
        <v>33</v>
      </c>
      <c r="H397">
        <f t="shared" si="72"/>
        <v>80.304666022880681</v>
      </c>
      <c r="I397">
        <f t="shared" si="73"/>
        <v>8.0304666022880682E-5</v>
      </c>
      <c r="J397">
        <f t="shared" si="74"/>
        <v>8.3713128999610138</v>
      </c>
      <c r="K397">
        <f t="shared" si="75"/>
        <v>8.3713128999610142E-3</v>
      </c>
      <c r="L397">
        <f t="shared" si="76"/>
        <v>3.5317300161079143E-3</v>
      </c>
      <c r="M397">
        <f t="shared" si="77"/>
        <v>6.0911815100441358E-4</v>
      </c>
      <c r="N397">
        <f t="shared" si="83"/>
        <v>9.0802466505795465</v>
      </c>
      <c r="O397">
        <f t="shared" si="78"/>
        <v>908024.66505795461</v>
      </c>
      <c r="P397">
        <v>0</v>
      </c>
      <c r="Q397">
        <f t="shared" si="79"/>
        <v>9.0802466505795465</v>
      </c>
      <c r="R397">
        <f t="shared" si="80"/>
        <v>761.87058393273014</v>
      </c>
      <c r="S397">
        <f t="shared" si="81"/>
        <v>2.1832160205941236</v>
      </c>
      <c r="U397" s="29">
        <f t="shared" si="82"/>
        <v>0.99998742181641642</v>
      </c>
    </row>
    <row r="398" spans="7:21" x14ac:dyDescent="0.35">
      <c r="G398">
        <v>34</v>
      </c>
      <c r="H398">
        <f t="shared" si="72"/>
        <v>82.709023640693601</v>
      </c>
      <c r="I398">
        <f t="shared" si="73"/>
        <v>8.2709023640693607E-5</v>
      </c>
      <c r="J398">
        <f t="shared" si="74"/>
        <v>8.8618309577537797</v>
      </c>
      <c r="K398">
        <f t="shared" si="75"/>
        <v>8.8618309577537802E-3</v>
      </c>
      <c r="L398">
        <f t="shared" si="76"/>
        <v>3.6163297593029718E-3</v>
      </c>
      <c r="M398">
        <f t="shared" si="77"/>
        <v>5.9661599087501571E-4</v>
      </c>
      <c r="N398">
        <f t="shared" si="83"/>
        <v>8.7386007475493059</v>
      </c>
      <c r="O398">
        <f t="shared" si="78"/>
        <v>873860.07475493057</v>
      </c>
      <c r="P398">
        <v>0</v>
      </c>
      <c r="Q398">
        <f t="shared" si="79"/>
        <v>8.7386007475493059</v>
      </c>
      <c r="R398">
        <f t="shared" si="80"/>
        <v>757.56302488874189</v>
      </c>
      <c r="S398">
        <f t="shared" si="81"/>
        <v>2.1514016153472881</v>
      </c>
      <c r="U398" s="29">
        <f t="shared" si="82"/>
        <v>0.99999750757096917</v>
      </c>
    </row>
    <row r="399" spans="7:21" x14ac:dyDescent="0.35">
      <c r="G399">
        <v>35</v>
      </c>
      <c r="H399">
        <f t="shared" si="72"/>
        <v>85.17097570544567</v>
      </c>
      <c r="I399">
        <f t="shared" si="73"/>
        <v>8.5170975705445664E-5</v>
      </c>
      <c r="J399">
        <f t="shared" si="74"/>
        <v>9.3640989798791932</v>
      </c>
      <c r="K399">
        <f t="shared" si="75"/>
        <v>9.3640989798791929E-3</v>
      </c>
      <c r="L399">
        <f t="shared" si="76"/>
        <v>3.6991930913689462E-3</v>
      </c>
      <c r="M399">
        <f t="shared" si="77"/>
        <v>5.8385636901505452E-4</v>
      </c>
      <c r="N399">
        <f t="shared" si="83"/>
        <v>8.4116569120090414</v>
      </c>
      <c r="O399">
        <f t="shared" si="78"/>
        <v>841165.6912009042</v>
      </c>
      <c r="P399">
        <v>0</v>
      </c>
      <c r="Q399">
        <f t="shared" si="79"/>
        <v>8.4116569120090414</v>
      </c>
      <c r="R399">
        <f t="shared" si="80"/>
        <v>753.31776889176149</v>
      </c>
      <c r="S399">
        <f t="shared" si="81"/>
        <v>2.1183617183642536</v>
      </c>
      <c r="U399" s="29">
        <f t="shared" si="82"/>
        <v>0.99999958258055788</v>
      </c>
    </row>
    <row r="400" spans="7:21" x14ac:dyDescent="0.35">
      <c r="G400">
        <v>36</v>
      </c>
      <c r="H400">
        <f t="shared" si="72"/>
        <v>87.689340090160329</v>
      </c>
      <c r="I400">
        <f t="shared" si="73"/>
        <v>8.7689340090160332E-5</v>
      </c>
      <c r="J400">
        <f t="shared" si="74"/>
        <v>9.8778757981248795</v>
      </c>
      <c r="K400">
        <f t="shared" si="75"/>
        <v>9.8778757981248799E-3</v>
      </c>
      <c r="L400">
        <f t="shared" si="76"/>
        <v>3.7802842537321482E-3</v>
      </c>
      <c r="M400">
        <f t="shared" si="77"/>
        <v>5.7084811365502061E-4</v>
      </c>
      <c r="N400">
        <f t="shared" si="83"/>
        <v>8.0989705101363807</v>
      </c>
      <c r="O400">
        <f t="shared" si="78"/>
        <v>809897.05101363803</v>
      </c>
      <c r="P400">
        <v>0</v>
      </c>
      <c r="Q400">
        <f t="shared" si="79"/>
        <v>8.0989705101363807</v>
      </c>
      <c r="R400">
        <f t="shared" si="80"/>
        <v>749.13718439738523</v>
      </c>
      <c r="S400">
        <f t="shared" si="81"/>
        <v>2.0843269428590316</v>
      </c>
      <c r="U400" s="29">
        <f t="shared" si="82"/>
        <v>0.99999994157839589</v>
      </c>
    </row>
    <row r="401" spans="7:21" x14ac:dyDescent="0.35">
      <c r="G401">
        <v>37</v>
      </c>
      <c r="H401">
        <f t="shared" si="72"/>
        <v>90.262910323871353</v>
      </c>
      <c r="I401">
        <f t="shared" si="73"/>
        <v>9.0262910323871348E-5</v>
      </c>
      <c r="J401">
        <f t="shared" si="74"/>
        <v>10.4029152778099</v>
      </c>
      <c r="K401">
        <f t="shared" si="75"/>
        <v>1.0402915277809901E-2</v>
      </c>
      <c r="L401">
        <f t="shared" si="76"/>
        <v>3.8595687139620122E-3</v>
      </c>
      <c r="M401">
        <f t="shared" si="77"/>
        <v>5.5760026581392859E-4</v>
      </c>
      <c r="N401">
        <f t="shared" si="83"/>
        <v>7.8000704997667381</v>
      </c>
      <c r="O401">
        <f t="shared" si="78"/>
        <v>780007.04997667379</v>
      </c>
      <c r="P401">
        <v>0</v>
      </c>
      <c r="Q401">
        <f t="shared" si="79"/>
        <v>7.8000704997667381</v>
      </c>
      <c r="R401">
        <f t="shared" si="80"/>
        <v>745.02319513301393</v>
      </c>
      <c r="S401">
        <f t="shared" si="81"/>
        <v>2.0495044840844083</v>
      </c>
      <c r="U401" s="29">
        <f t="shared" si="82"/>
        <v>0.99999999324582267</v>
      </c>
    </row>
    <row r="402" spans="7:21" x14ac:dyDescent="0.35">
      <c r="G402">
        <v>38</v>
      </c>
      <c r="H402">
        <f t="shared" si="72"/>
        <v>92.890456426365802</v>
      </c>
      <c r="I402">
        <f t="shared" si="73"/>
        <v>9.2890456426365805E-5</v>
      </c>
      <c r="J402">
        <f t="shared" si="74"/>
        <v>10.938966488082402</v>
      </c>
      <c r="K402">
        <f t="shared" si="75"/>
        <v>1.0938966488082402E-2</v>
      </c>
      <c r="L402">
        <f t="shared" si="76"/>
        <v>3.9370131953250578E-3</v>
      </c>
      <c r="M402">
        <f t="shared" si="77"/>
        <v>5.4412207390700581E-4</v>
      </c>
      <c r="N402">
        <f t="shared" si="83"/>
        <v>7.5144679082150176</v>
      </c>
      <c r="O402">
        <f t="shared" si="78"/>
        <v>751446.79082150175</v>
      </c>
      <c r="P402">
        <v>0</v>
      </c>
      <c r="Q402">
        <f t="shared" si="79"/>
        <v>7.5144679082150176</v>
      </c>
      <c r="R402">
        <f t="shared" si="80"/>
        <v>740.97732533493854</v>
      </c>
      <c r="S402">
        <f t="shared" si="81"/>
        <v>2.0140797915861857</v>
      </c>
      <c r="U402" s="29">
        <f t="shared" si="82"/>
        <v>0.99999999936267903</v>
      </c>
    </row>
    <row r="403" spans="7:21" x14ac:dyDescent="0.35">
      <c r="G403">
        <v>39</v>
      </c>
      <c r="H403">
        <f t="shared" si="72"/>
        <v>95.570725763046767</v>
      </c>
      <c r="I403">
        <f t="shared" si="73"/>
        <v>9.5570725763046769E-5</v>
      </c>
      <c r="J403">
        <f t="shared" si="74"/>
        <v>11.485773876321993</v>
      </c>
      <c r="K403">
        <f t="shared" si="75"/>
        <v>1.1485773876321994E-2</v>
      </c>
      <c r="L403">
        <f t="shared" si="76"/>
        <v>4.0125857055899198E-3</v>
      </c>
      <c r="M403">
        <f t="shared" si="77"/>
        <v>5.3042298801410229E-4</v>
      </c>
      <c r="N403">
        <f t="shared" si="83"/>
        <v>7.241663002957071</v>
      </c>
      <c r="O403">
        <f t="shared" si="78"/>
        <v>724166.30029570707</v>
      </c>
      <c r="P403">
        <v>0</v>
      </c>
      <c r="Q403">
        <f t="shared" si="79"/>
        <v>7.241663002957071</v>
      </c>
      <c r="R403">
        <f t="shared" si="80"/>
        <v>737.00074170120286</v>
      </c>
      <c r="S403">
        <f t="shared" si="81"/>
        <v>1.9782182307415912</v>
      </c>
      <c r="U403" s="29">
        <f t="shared" si="82"/>
        <v>0.99999999995152022</v>
      </c>
    </row>
    <row r="404" spans="7:21" x14ac:dyDescent="0.35">
      <c r="G404">
        <v>40</v>
      </c>
      <c r="H404">
        <f t="shared" si="72"/>
        <v>98.302443919406443</v>
      </c>
      <c r="I404">
        <f t="shared" si="73"/>
        <v>9.8302443919406438E-5</v>
      </c>
      <c r="J404">
        <f t="shared" si="74"/>
        <v>12.043077446542815</v>
      </c>
      <c r="K404">
        <f t="shared" si="75"/>
        <v>1.2043077446542816E-2</v>
      </c>
      <c r="L404">
        <f t="shared" si="76"/>
        <v>4.0862555650363229E-3</v>
      </c>
      <c r="M404">
        <f t="shared" si="77"/>
        <v>5.1651265365442942E-4</v>
      </c>
      <c r="N404">
        <f t="shared" si="83"/>
        <v>6.9811512991953188</v>
      </c>
      <c r="O404">
        <f t="shared" si="78"/>
        <v>698115.12991953187</v>
      </c>
      <c r="P404">
        <v>0</v>
      </c>
      <c r="Q404">
        <f t="shared" si="79"/>
        <v>6.9811512991953188</v>
      </c>
      <c r="R404">
        <f t="shared" si="80"/>
        <v>733.09429209897678</v>
      </c>
      <c r="S404">
        <f t="shared" si="81"/>
        <v>1.9420667059242929</v>
      </c>
      <c r="U404" s="29">
        <f t="shared" si="82"/>
        <v>0.99999999999706468</v>
      </c>
    </row>
    <row r="405" spans="7:21" x14ac:dyDescent="0.35">
      <c r="G405">
        <v>41</v>
      </c>
      <c r="H405">
        <f t="shared" si="72"/>
        <v>101.08431559456716</v>
      </c>
      <c r="I405">
        <f t="shared" si="73"/>
        <v>1.0108431559456716E-4</v>
      </c>
      <c r="J405">
        <f t="shared" si="74"/>
        <v>12.61061294168675</v>
      </c>
      <c r="K405">
        <f t="shared" si="75"/>
        <v>1.261061294168675E-2</v>
      </c>
      <c r="L405">
        <f t="shared" si="76"/>
        <v>4.1579934335994381E-3</v>
      </c>
      <c r="M405">
        <f t="shared" si="77"/>
        <v>5.0240090507674626E-4</v>
      </c>
      <c r="N405">
        <f t="shared" si="83"/>
        <v>6.7324285413458069</v>
      </c>
      <c r="O405">
        <f t="shared" si="78"/>
        <v>673242.8541345807</v>
      </c>
      <c r="P405">
        <v>0</v>
      </c>
      <c r="Q405">
        <f t="shared" si="79"/>
        <v>6.7324285413458069</v>
      </c>
      <c r="R405">
        <f t="shared" si="80"/>
        <v>729.25854111464332</v>
      </c>
      <c r="S405">
        <f t="shared" si="81"/>
        <v>1.9057552249162564</v>
      </c>
      <c r="U405" s="29">
        <f t="shared" si="82"/>
        <v>0.99999999999986033</v>
      </c>
    </row>
    <row r="406" spans="7:21" x14ac:dyDescent="0.35">
      <c r="G406">
        <v>42</v>
      </c>
      <c r="H406">
        <f t="shared" si="72"/>
        <v>103.91502551330221</v>
      </c>
      <c r="I406">
        <f t="shared" si="73"/>
        <v>1.0391502551330222E-4</v>
      </c>
      <c r="J406">
        <f t="shared" si="74"/>
        <v>13.188112029686671</v>
      </c>
      <c r="K406">
        <f t="shared" si="75"/>
        <v>1.3188112029686672E-2</v>
      </c>
      <c r="L406">
        <f t="shared" si="76"/>
        <v>4.2277713370823195E-3</v>
      </c>
      <c r="M406">
        <f t="shared" si="77"/>
        <v>4.880977581609283E-4</v>
      </c>
      <c r="N406">
        <f t="shared" si="83"/>
        <v>6.4949947864345488</v>
      </c>
      <c r="O406">
        <f t="shared" si="78"/>
        <v>649499.47864345484</v>
      </c>
      <c r="P406">
        <v>0</v>
      </c>
      <c r="Q406">
        <f t="shared" si="79"/>
        <v>6.4949947864345488</v>
      </c>
      <c r="R406">
        <f t="shared" si="80"/>
        <v>725.49380257085602</v>
      </c>
      <c r="S406">
        <f t="shared" si="81"/>
        <v>1.8693983901925786</v>
      </c>
      <c r="U406" s="29">
        <f t="shared" si="82"/>
        <v>0.99999999999999489</v>
      </c>
    </row>
    <row r="407" spans="7:21" x14ac:dyDescent="0.35">
      <c r="G407">
        <v>43</v>
      </c>
      <c r="H407">
        <f t="shared" si="72"/>
        <v>106.79323935590145</v>
      </c>
      <c r="I407">
        <f t="shared" si="73"/>
        <v>1.0679323935590145E-4</v>
      </c>
      <c r="J407">
        <f t="shared" si="74"/>
        <v>13.775302493170328</v>
      </c>
      <c r="K407">
        <f t="shared" si="75"/>
        <v>1.3775302493170327E-2</v>
      </c>
      <c r="L407">
        <f t="shared" si="76"/>
        <v>4.2955626923824484E-3</v>
      </c>
      <c r="M407">
        <f t="shared" si="77"/>
        <v>4.736134027150042E-4</v>
      </c>
      <c r="N407">
        <f t="shared" si="83"/>
        <v>6.2683577071568539</v>
      </c>
      <c r="O407">
        <f t="shared" si="78"/>
        <v>626835.77071568544</v>
      </c>
      <c r="P407">
        <v>0</v>
      </c>
      <c r="Q407">
        <f t="shared" si="79"/>
        <v>6.2683577071568539</v>
      </c>
      <c r="R407">
        <f t="shared" si="80"/>
        <v>721.80016915985982</v>
      </c>
      <c r="S407">
        <f t="shared" si="81"/>
        <v>1.8330968075887388</v>
      </c>
      <c r="U407" s="29">
        <f t="shared" si="82"/>
        <v>0.99999999999999989</v>
      </c>
    </row>
    <row r="408" spans="7:21" x14ac:dyDescent="0.35">
      <c r="G408">
        <v>44</v>
      </c>
      <c r="H408">
        <f t="shared" si="72"/>
        <v>109.71760470521107</v>
      </c>
      <c r="I408">
        <f t="shared" si="73"/>
        <v>1.0971760470521107E-4</v>
      </c>
      <c r="J408">
        <f t="shared" si="74"/>
        <v>14.371908422667889</v>
      </c>
      <c r="K408">
        <f t="shared" si="75"/>
        <v>1.4371908422667889E-2</v>
      </c>
      <c r="L408">
        <f t="shared" si="76"/>
        <v>4.3613423316484212E-3</v>
      </c>
      <c r="M408">
        <f t="shared" si="77"/>
        <v>4.5895819440611022E-4</v>
      </c>
      <c r="N408">
        <f t="shared" si="83"/>
        <v>6.0520352215968609</v>
      </c>
      <c r="O408">
        <f t="shared" si="78"/>
        <v>605203.52215968608</v>
      </c>
      <c r="P408">
        <v>0</v>
      </c>
      <c r="Q408">
        <f t="shared" si="79"/>
        <v>6.0520352215968609</v>
      </c>
      <c r="R408">
        <f t="shared" si="80"/>
        <v>718.17753935850328</v>
      </c>
      <c r="S408">
        <f t="shared" si="81"/>
        <v>1.796938406741168</v>
      </c>
      <c r="U408" s="29">
        <f t="shared" si="82"/>
        <v>1</v>
      </c>
    </row>
    <row r="409" spans="7:21" x14ac:dyDescent="0.35">
      <c r="G409">
        <v>45</v>
      </c>
      <c r="H409">
        <f t="shared" si="72"/>
        <v>112.68675201011891</v>
      </c>
      <c r="I409">
        <f t="shared" si="73"/>
        <v>1.1268675201011892E-4</v>
      </c>
      <c r="J409">
        <f t="shared" si="74"/>
        <v>14.977650413174615</v>
      </c>
      <c r="K409">
        <f t="shared" si="75"/>
        <v>1.4977650413174615E-2</v>
      </c>
      <c r="L409">
        <f t="shared" si="76"/>
        <v>4.4250865253159365E-3</v>
      </c>
      <c r="M409">
        <f t="shared" si="77"/>
        <v>4.4414264608935158E-4</v>
      </c>
      <c r="N409">
        <f t="shared" si="83"/>
        <v>5.8455575458134996</v>
      </c>
      <c r="O409">
        <f t="shared" si="78"/>
        <v>584555.75458135002</v>
      </c>
      <c r="P409">
        <v>0</v>
      </c>
      <c r="Q409">
        <f t="shared" si="79"/>
        <v>5.8455575458134996</v>
      </c>
      <c r="R409">
        <f t="shared" si="80"/>
        <v>714.62564179941717</v>
      </c>
      <c r="S409">
        <f t="shared" si="81"/>
        <v>1.7609996707702722</v>
      </c>
      <c r="U409" s="29">
        <f t="shared" si="82"/>
        <v>1</v>
      </c>
    </row>
    <row r="410" spans="7:21" x14ac:dyDescent="0.35">
      <c r="G410">
        <v>46</v>
      </c>
      <c r="H410">
        <f t="shared" si="72"/>
        <v>115.69929556472215</v>
      </c>
      <c r="I410">
        <f t="shared" si="73"/>
        <v>1.1569929556472214E-4</v>
      </c>
      <c r="J410">
        <f t="shared" si="74"/>
        <v>15.592245763912938</v>
      </c>
      <c r="K410">
        <f t="shared" si="75"/>
        <v>1.5592245763912939E-2</v>
      </c>
      <c r="L410">
        <f t="shared" si="76"/>
        <v>4.4867730039394576E-3</v>
      </c>
      <c r="M410">
        <f t="shared" si="77"/>
        <v>4.2917741867153563E-4</v>
      </c>
      <c r="N410">
        <f t="shared" si="83"/>
        <v>5.6484687550137549</v>
      </c>
      <c r="O410">
        <f t="shared" si="78"/>
        <v>564846.87550137553</v>
      </c>
      <c r="P410">
        <v>0</v>
      </c>
      <c r="Q410">
        <f t="shared" si="79"/>
        <v>5.6484687550137549</v>
      </c>
      <c r="R410">
        <f t="shared" si="80"/>
        <v>711.14405727634949</v>
      </c>
      <c r="S410">
        <f t="shared" si="81"/>
        <v>1.7253467750209563</v>
      </c>
      <c r="U410" s="29">
        <f t="shared" si="82"/>
        <v>1</v>
      </c>
    </row>
    <row r="411" spans="7:21" x14ac:dyDescent="0.35">
      <c r="G411">
        <v>47</v>
      </c>
      <c r="H411">
        <f t="shared" si="72"/>
        <v>118.75383450235809</v>
      </c>
      <c r="I411">
        <f t="shared" si="73"/>
        <v>1.1875383450235809E-4</v>
      </c>
      <c r="J411">
        <f t="shared" si="74"/>
        <v>16.215408681126753</v>
      </c>
      <c r="K411">
        <f t="shared" si="75"/>
        <v>1.6215408681126753E-2</v>
      </c>
      <c r="L411">
        <f t="shared" si="76"/>
        <v>4.5463809787549487E-3</v>
      </c>
      <c r="M411">
        <f t="shared" si="77"/>
        <v>4.1407331148359813E-4</v>
      </c>
      <c r="N411">
        <f t="shared" si="83"/>
        <v>5.4603279290878106</v>
      </c>
      <c r="O411">
        <f t="shared" si="78"/>
        <v>546032.79290878109</v>
      </c>
      <c r="P411">
        <v>0</v>
      </c>
      <c r="Q411">
        <f t="shared" si="79"/>
        <v>5.4603279290878106</v>
      </c>
      <c r="R411">
        <f t="shared" si="80"/>
        <v>707.73223856092022</v>
      </c>
      <c r="S411">
        <f t="shared" si="81"/>
        <v>1.6900366364612733</v>
      </c>
      <c r="U411" s="29">
        <f t="shared" si="82"/>
        <v>1</v>
      </c>
    </row>
    <row r="412" spans="7:21" x14ac:dyDescent="0.35">
      <c r="G412">
        <v>48</v>
      </c>
      <c r="H412">
        <f t="shared" si="72"/>
        <v>121.84895380363348</v>
      </c>
      <c r="I412">
        <f t="shared" si="73"/>
        <v>1.2184895380363348E-4</v>
      </c>
      <c r="J412">
        <f t="shared" si="74"/>
        <v>16.846850483731608</v>
      </c>
      <c r="K412">
        <f t="shared" si="75"/>
        <v>1.6846850483731607E-2</v>
      </c>
      <c r="L412">
        <f t="shared" si="76"/>
        <v>4.6038911609054484E-3</v>
      </c>
      <c r="M412">
        <f t="shared" si="77"/>
        <v>3.988412520750918E-4</v>
      </c>
      <c r="N412">
        <f t="shared" si="83"/>
        <v>5.2807099490156126</v>
      </c>
      <c r="O412">
        <f t="shared" si="78"/>
        <v>528070.99490156129</v>
      </c>
      <c r="P412">
        <v>0</v>
      </c>
      <c r="Q412">
        <f t="shared" si="79"/>
        <v>5.2807099490156126</v>
      </c>
      <c r="R412">
        <f t="shared" si="80"/>
        <v>704.38952820414875</v>
      </c>
      <c r="S412">
        <f t="shared" si="81"/>
        <v>1.6551178766415839</v>
      </c>
      <c r="U412" s="29">
        <f t="shared" si="82"/>
        <v>1</v>
      </c>
    </row>
    <row r="413" spans="7:21" x14ac:dyDescent="0.35">
      <c r="G413">
        <v>49</v>
      </c>
      <c r="H413">
        <f t="shared" si="72"/>
        <v>124.98322531754253</v>
      </c>
      <c r="I413">
        <f t="shared" si="73"/>
        <v>1.2498322531754254E-4</v>
      </c>
      <c r="J413">
        <f t="shared" si="74"/>
        <v>17.486279811635143</v>
      </c>
      <c r="K413">
        <f t="shared" si="75"/>
        <v>1.7486279811635141E-2</v>
      </c>
      <c r="L413">
        <f t="shared" si="76"/>
        <v>4.6592857792492112E-3</v>
      </c>
      <c r="M413">
        <f t="shared" si="77"/>
        <v>3.8349228556932012E-4</v>
      </c>
      <c r="N413">
        <f t="shared" si="83"/>
        <v>5.1092060021495795</v>
      </c>
      <c r="O413">
        <f t="shared" si="78"/>
        <v>510920.60021495796</v>
      </c>
      <c r="P413">
        <v>0</v>
      </c>
      <c r="Q413">
        <f t="shared" si="79"/>
        <v>5.1092060021495795</v>
      </c>
      <c r="R413">
        <f t="shared" si="80"/>
        <v>701.11517448989639</v>
      </c>
      <c r="S413">
        <f t="shared" si="81"/>
        <v>1.6206317020255399</v>
      </c>
      <c r="U413" s="29">
        <f t="shared" si="82"/>
        <v>1</v>
      </c>
    </row>
    <row r="414" spans="7:21" x14ac:dyDescent="0.35">
      <c r="G414">
        <v>50</v>
      </c>
      <c r="H414">
        <f t="shared" si="72"/>
        <v>128.15520879470847</v>
      </c>
      <c r="I414">
        <f t="shared" si="73"/>
        <v>1.2815520879470846E-4</v>
      </c>
      <c r="J414">
        <f t="shared" si="74"/>
        <v>18.133402836530866</v>
      </c>
      <c r="K414">
        <f t="shared" si="75"/>
        <v>1.8133402836530865E-2</v>
      </c>
      <c r="L414">
        <f t="shared" si="76"/>
        <v>4.7125485966893945E-3</v>
      </c>
      <c r="M414">
        <f t="shared" si="77"/>
        <v>3.6803756343681753E-4</v>
      </c>
      <c r="N414">
        <f t="shared" si="83"/>
        <v>4.9454238466651752</v>
      </c>
      <c r="O414">
        <f t="shared" si="78"/>
        <v>494542.38466651749</v>
      </c>
      <c r="P414">
        <v>0</v>
      </c>
      <c r="Q414">
        <f t="shared" si="79"/>
        <v>4.9454238466651752</v>
      </c>
      <c r="R414">
        <f t="shared" si="80"/>
        <v>697.90834569956496</v>
      </c>
      <c r="S414">
        <f t="shared" si="81"/>
        <v>1.5866127061209707</v>
      </c>
      <c r="U414" s="29">
        <f t="shared" si="82"/>
        <v>1</v>
      </c>
    </row>
    <row r="415" spans="7:21" x14ac:dyDescent="0.35">
      <c r="G415">
        <v>51</v>
      </c>
      <c r="H415">
        <f t="shared" si="72"/>
        <v>131.36345293174207</v>
      </c>
      <c r="I415">
        <f t="shared" si="73"/>
        <v>1.3136345293174206E-4</v>
      </c>
      <c r="J415">
        <f t="shared" si="74"/>
        <v>18.787923474959946</v>
      </c>
      <c r="K415">
        <f t="shared" si="75"/>
        <v>1.8787923474959948E-2</v>
      </c>
      <c r="L415">
        <f t="shared" si="76"/>
        <v>4.7636649249445081E-3</v>
      </c>
      <c r="M415">
        <f t="shared" si="77"/>
        <v>3.5248833182274298E-4</v>
      </c>
      <c r="N415">
        <f t="shared" si="83"/>
        <v>4.7889878785438649</v>
      </c>
      <c r="O415">
        <f t="shared" si="78"/>
        <v>478898.78785438649</v>
      </c>
      <c r="P415">
        <v>0</v>
      </c>
      <c r="Q415">
        <f t="shared" si="79"/>
        <v>4.7889878785438649</v>
      </c>
      <c r="R415">
        <f t="shared" si="80"/>
        <v>694.76814283853446</v>
      </c>
      <c r="S415">
        <f t="shared" si="81"/>
        <v>1.5530895981943418</v>
      </c>
      <c r="U415" s="29">
        <f t="shared" si="82"/>
        <v>1</v>
      </c>
    </row>
    <row r="416" spans="7:21" x14ac:dyDescent="0.35">
      <c r="G416">
        <v>52</v>
      </c>
      <c r="H416">
        <f t="shared" si="72"/>
        <v>134.60649642565579</v>
      </c>
      <c r="I416">
        <f t="shared" si="73"/>
        <v>1.346064964256558E-4</v>
      </c>
      <c r="J416">
        <f t="shared" si="74"/>
        <v>19.449543603424463</v>
      </c>
      <c r="K416">
        <f t="shared" si="75"/>
        <v>1.9449543603424463E-2</v>
      </c>
      <c r="L416">
        <f t="shared" si="76"/>
        <v>4.8126216376976668E-3</v>
      </c>
      <c r="M416">
        <f t="shared" si="77"/>
        <v>3.3685591934640158E-4</v>
      </c>
      <c r="N416">
        <f t="shared" si="83"/>
        <v>4.6395390382861876</v>
      </c>
      <c r="O416">
        <f t="shared" si="78"/>
        <v>463953.90382861876</v>
      </c>
      <c r="P416">
        <v>0</v>
      </c>
      <c r="Q416">
        <f t="shared" si="79"/>
        <v>4.6395390382861876</v>
      </c>
      <c r="R416">
        <f t="shared" si="80"/>
        <v>691.69361096538205</v>
      </c>
      <c r="S416">
        <f t="shared" si="81"/>
        <v>1.5200858635369123</v>
      </c>
      <c r="U416" s="29">
        <f t="shared" si="82"/>
        <v>1</v>
      </c>
    </row>
    <row r="417" spans="7:21" x14ac:dyDescent="0.35">
      <c r="G417">
        <v>53</v>
      </c>
      <c r="H417">
        <f t="shared" si="72"/>
        <v>137.88286903722977</v>
      </c>
      <c r="I417">
        <f t="shared" si="73"/>
        <v>1.3788286903722977E-4</v>
      </c>
      <c r="J417">
        <f t="shared" si="74"/>
        <v>20.117963275326918</v>
      </c>
      <c r="K417">
        <f t="shared" si="75"/>
        <v>2.0117963275326917E-2</v>
      </c>
      <c r="L417">
        <f t="shared" si="76"/>
        <v>4.8594071820513337E-3</v>
      </c>
      <c r="M417">
        <f t="shared" si="77"/>
        <v>3.2115172437508708E-4</v>
      </c>
      <c r="N417">
        <f t="shared" si="83"/>
        <v>4.4967345891012451</v>
      </c>
      <c r="O417">
        <f t="shared" si="78"/>
        <v>449673.45891012449</v>
      </c>
      <c r="P417">
        <v>0</v>
      </c>
      <c r="Q417">
        <f t="shared" si="79"/>
        <v>4.4967345891012451</v>
      </c>
      <c r="R417">
        <f t="shared" si="80"/>
        <v>688.68374925521016</v>
      </c>
      <c r="S417">
        <f t="shared" si="81"/>
        <v>1.4876203602777667</v>
      </c>
      <c r="U417" s="29">
        <f t="shared" si="82"/>
        <v>1</v>
      </c>
    </row>
    <row r="418" spans="7:21" x14ac:dyDescent="0.35">
      <c r="G418">
        <v>54</v>
      </c>
      <c r="H418">
        <f t="shared" si="72"/>
        <v>141.191092662176</v>
      </c>
      <c r="I418">
        <f t="shared" si="73"/>
        <v>1.4119109266217601E-4</v>
      </c>
      <c r="J418">
        <f t="shared" si="74"/>
        <v>20.792880939500712</v>
      </c>
      <c r="K418">
        <f t="shared" si="75"/>
        <v>2.0792880939500713E-2</v>
      </c>
      <c r="L418">
        <f t="shared" si="76"/>
        <v>4.9040115882145402E-3</v>
      </c>
      <c r="M418">
        <f t="shared" si="77"/>
        <v>3.0538720192971878E-4</v>
      </c>
      <c r="N418">
        <f t="shared" si="83"/>
        <v>4.3602477935320874</v>
      </c>
      <c r="O418">
        <f t="shared" si="78"/>
        <v>436024.77935320872</v>
      </c>
      <c r="P418">
        <v>0</v>
      </c>
      <c r="Q418">
        <f t="shared" si="79"/>
        <v>4.3602477935320874</v>
      </c>
      <c r="R418">
        <f t="shared" si="80"/>
        <v>685.73751991870313</v>
      </c>
      <c r="S418">
        <f t="shared" si="81"/>
        <v>1.4557078576651434</v>
      </c>
      <c r="U418" s="29">
        <f t="shared" si="82"/>
        <v>1</v>
      </c>
    </row>
    <row r="419" spans="7:21" x14ac:dyDescent="0.35">
      <c r="G419">
        <v>55</v>
      </c>
      <c r="H419">
        <f t="shared" si="72"/>
        <v>144.52968240889754</v>
      </c>
      <c r="I419">
        <f t="shared" si="73"/>
        <v>1.4452968240889755E-4</v>
      </c>
      <c r="J419">
        <f t="shared" si="74"/>
        <v>21.473993660086066</v>
      </c>
      <c r="K419">
        <f t="shared" si="75"/>
        <v>2.1473993660086066E-2</v>
      </c>
      <c r="L419">
        <f t="shared" si="76"/>
        <v>4.9464264773714456E-3</v>
      </c>
      <c r="M419">
        <f t="shared" si="77"/>
        <v>2.8957384999829598E-4</v>
      </c>
      <c r="N419">
        <f t="shared" si="83"/>
        <v>4.2297675112966227</v>
      </c>
      <c r="O419">
        <f t="shared" si="78"/>
        <v>422976.75112966227</v>
      </c>
      <c r="P419">
        <v>0</v>
      </c>
      <c r="Q419">
        <f t="shared" si="79"/>
        <v>4.2297675112966227</v>
      </c>
      <c r="R419">
        <f t="shared" si="80"/>
        <v>682.85385608900992</v>
      </c>
      <c r="S419">
        <f t="shared" si="81"/>
        <v>1.4243595205914756</v>
      </c>
      <c r="U419" s="29">
        <f t="shared" si="82"/>
        <v>1</v>
      </c>
    </row>
    <row r="420" spans="7:21" x14ac:dyDescent="0.35">
      <c r="G420">
        <v>56</v>
      </c>
      <c r="H420">
        <f t="shared" si="72"/>
        <v>147.89714768160434</v>
      </c>
      <c r="I420">
        <f t="shared" si="73"/>
        <v>1.4789714768160433E-4</v>
      </c>
      <c r="J420">
        <f t="shared" si="74"/>
        <v>22.160997337498767</v>
      </c>
      <c r="K420">
        <f t="shared" si="75"/>
        <v>2.2160997337498767E-2</v>
      </c>
      <c r="L420">
        <f t="shared" si="76"/>
        <v>4.9866450676489867E-3</v>
      </c>
      <c r="M420">
        <f t="shared" si="77"/>
        <v>2.7372319552421837E-4</v>
      </c>
      <c r="N420">
        <f t="shared" si="83"/>
        <v>4.1049977374921642</v>
      </c>
      <c r="O420">
        <f t="shared" si="78"/>
        <v>410499.7737492164</v>
      </c>
      <c r="P420">
        <v>0</v>
      </c>
      <c r="Q420">
        <f t="shared" si="79"/>
        <v>4.1049977374921642</v>
      </c>
      <c r="R420">
        <f t="shared" si="80"/>
        <v>680.03166877934802</v>
      </c>
      <c r="S420">
        <f t="shared" si="81"/>
        <v>1.3935833449204389</v>
      </c>
      <c r="U420" s="29">
        <f t="shared" si="82"/>
        <v>1</v>
      </c>
    </row>
    <row r="421" spans="7:21" x14ac:dyDescent="0.35">
      <c r="G421">
        <v>57</v>
      </c>
      <c r="H421">
        <f t="shared" si="72"/>
        <v>151.29199326749205</v>
      </c>
      <c r="I421">
        <f t="shared" si="73"/>
        <v>1.5129199326749206E-4</v>
      </c>
      <c r="J421">
        <f t="shared" si="74"/>
        <v>22.853586930227792</v>
      </c>
      <c r="K421">
        <f t="shared" si="75"/>
        <v>2.2853586930227793E-2</v>
      </c>
      <c r="L421">
        <f t="shared" si="76"/>
        <v>5.0246621781384615E-3</v>
      </c>
      <c r="M421">
        <f t="shared" si="77"/>
        <v>2.5784677990699705E-4</v>
      </c>
      <c r="N421">
        <f t="shared" si="83"/>
        <v>3.9856570971727558</v>
      </c>
      <c r="O421">
        <f t="shared" si="78"/>
        <v>398565.70971727557</v>
      </c>
      <c r="P421">
        <v>0</v>
      </c>
      <c r="Q421">
        <f t="shared" si="79"/>
        <v>3.9856570971727558</v>
      </c>
      <c r="R421">
        <f t="shared" si="80"/>
        <v>677.26985300545653</v>
      </c>
      <c r="S421">
        <f t="shared" si="81"/>
        <v>1.3633845479423248</v>
      </c>
      <c r="U421" s="29">
        <f t="shared" si="82"/>
        <v>1</v>
      </c>
    </row>
    <row r="422" spans="7:21" x14ac:dyDescent="0.35">
      <c r="G422">
        <v>58</v>
      </c>
      <c r="H422">
        <f t="shared" si="72"/>
        <v>154.71272042665848</v>
      </c>
      <c r="I422">
        <f t="shared" si="73"/>
        <v>1.5471272042665848E-4</v>
      </c>
      <c r="J422">
        <f t="shared" si="74"/>
        <v>23.551456677191467</v>
      </c>
      <c r="K422">
        <f t="shared" si="75"/>
        <v>2.3551456677191468E-2</v>
      </c>
      <c r="L422">
        <f t="shared" si="76"/>
        <v>5.0604742309033222E-3</v>
      </c>
      <c r="M422">
        <f t="shared" si="77"/>
        <v>2.4195614413896269E-4</v>
      </c>
      <c r="N422">
        <f t="shared" si="83"/>
        <v>3.8714783096054202</v>
      </c>
      <c r="O422">
        <f t="shared" si="78"/>
        <v>387147.83096054202</v>
      </c>
      <c r="P422">
        <v>0</v>
      </c>
      <c r="Q422">
        <f t="shared" si="79"/>
        <v>3.8714783096054202</v>
      </c>
      <c r="R422">
        <f t="shared" si="80"/>
        <v>674.5672931587269</v>
      </c>
      <c r="S422">
        <f t="shared" si="81"/>
        <v>1.3337659180132437</v>
      </c>
      <c r="U422" s="29">
        <f t="shared" si="82"/>
        <v>1</v>
      </c>
    </row>
    <row r="423" spans="7:21" x14ac:dyDescent="0.35">
      <c r="G423">
        <v>59</v>
      </c>
      <c r="H423">
        <f t="shared" si="72"/>
        <v>158.15782798338705</v>
      </c>
      <c r="I423">
        <f t="shared" si="73"/>
        <v>1.5815782798338706E-4</v>
      </c>
      <c r="J423">
        <f t="shared" si="74"/>
        <v>24.254300320372487</v>
      </c>
      <c r="K423">
        <f t="shared" si="75"/>
        <v>2.4254300320372485E-2</v>
      </c>
      <c r="L423">
        <f t="shared" si="76"/>
        <v>5.0940792509226226E-3</v>
      </c>
      <c r="M423">
        <f t="shared" si="77"/>
        <v>2.2606281359229054E-4</v>
      </c>
      <c r="N423">
        <f t="shared" si="83"/>
        <v>3.7622076331947838</v>
      </c>
      <c r="O423">
        <f t="shared" si="78"/>
        <v>376220.76331947837</v>
      </c>
      <c r="P423">
        <v>0</v>
      </c>
      <c r="Q423">
        <f t="shared" si="79"/>
        <v>3.7622076331947838</v>
      </c>
      <c r="R423">
        <f t="shared" si="80"/>
        <v>671.92286770807198</v>
      </c>
      <c r="S423">
        <f t="shared" si="81"/>
        <v>1.3047281271619839</v>
      </c>
      <c r="U423" s="29">
        <f t="shared" si="82"/>
        <v>1</v>
      </c>
    </row>
    <row r="424" spans="7:21" x14ac:dyDescent="0.35">
      <c r="G424">
        <v>60</v>
      </c>
      <c r="H424">
        <f t="shared" si="72"/>
        <v>161.6258134173915</v>
      </c>
      <c r="I424">
        <f t="shared" si="73"/>
        <v>1.6162581341739151E-4</v>
      </c>
      <c r="J424">
        <f t="shared" si="74"/>
        <v>24.961811327445073</v>
      </c>
      <c r="K424">
        <f t="shared" si="75"/>
        <v>2.4961811327445071E-2</v>
      </c>
      <c r="L424">
        <f t="shared" si="76"/>
        <v>5.1254768639215518E-3</v>
      </c>
      <c r="M424">
        <f t="shared" si="77"/>
        <v>2.1017828243195672E-4</v>
      </c>
      <c r="N424">
        <f t="shared" si="83"/>
        <v>3.6576043000869225</v>
      </c>
      <c r="O424">
        <f t="shared" si="78"/>
        <v>365760.43000869226</v>
      </c>
      <c r="P424">
        <v>0</v>
      </c>
      <c r="Q424">
        <f t="shared" si="79"/>
        <v>3.6576043000869225</v>
      </c>
      <c r="R424">
        <f t="shared" si="80"/>
        <v>669.33545330135235</v>
      </c>
      <c r="S424">
        <f t="shared" si="81"/>
        <v>1.2762700101731599</v>
      </c>
      <c r="U424" s="29">
        <f t="shared" si="82"/>
        <v>1</v>
      </c>
    </row>
    <row r="425" spans="7:21" x14ac:dyDescent="0.35">
      <c r="G425">
        <v>61</v>
      </c>
      <c r="H425">
        <f t="shared" si="72"/>
        <v>165.11517395358408</v>
      </c>
      <c r="I425">
        <f t="shared" si="73"/>
        <v>1.6511517395358409E-4</v>
      </c>
      <c r="J425">
        <f t="shared" si="74"/>
        <v>25.673683114100843</v>
      </c>
      <c r="K425">
        <f t="shared" si="75"/>
        <v>2.5673683114100843E-2</v>
      </c>
      <c r="L425">
        <f t="shared" si="76"/>
        <v>5.1546682920371014E-3</v>
      </c>
      <c r="M425">
        <f t="shared" si="77"/>
        <v>1.9431399779127749E-4</v>
      </c>
      <c r="N425">
        <f t="shared" si="83"/>
        <v>3.5574399477801903</v>
      </c>
      <c r="O425">
        <f t="shared" si="78"/>
        <v>355743.99477801903</v>
      </c>
      <c r="P425">
        <v>0</v>
      </c>
      <c r="Q425">
        <f t="shared" si="79"/>
        <v>3.5574399477801903</v>
      </c>
      <c r="R425">
        <f t="shared" si="80"/>
        <v>666.80392833047426</v>
      </c>
      <c r="S425">
        <f t="shared" si="81"/>
        <v>1.2483888133786381</v>
      </c>
      <c r="U425" s="29">
        <f t="shared" si="82"/>
        <v>1</v>
      </c>
    </row>
    <row r="426" spans="7:21" x14ac:dyDescent="0.35">
      <c r="G426">
        <v>62</v>
      </c>
      <c r="H426">
        <f t="shared" si="72"/>
        <v>168.62440764889249</v>
      </c>
      <c r="I426">
        <f t="shared" si="73"/>
        <v>1.6862440764889248E-4</v>
      </c>
      <c r="J426">
        <f t="shared" si="74"/>
        <v>26.389609265772663</v>
      </c>
      <c r="K426">
        <f t="shared" si="75"/>
        <v>2.6389609265772662E-2</v>
      </c>
      <c r="L426">
        <f t="shared" si="76"/>
        <v>5.1816563472858899E-3</v>
      </c>
      <c r="M426">
        <f t="shared" si="77"/>
        <v>1.7848134365681874E-4</v>
      </c>
      <c r="N426">
        <f t="shared" si="83"/>
        <v>3.4614980536446636</v>
      </c>
      <c r="O426">
        <f t="shared" si="78"/>
        <v>346149.80536446633</v>
      </c>
      <c r="P426">
        <v>0</v>
      </c>
      <c r="Q426">
        <f t="shared" si="79"/>
        <v>3.4614980536446636</v>
      </c>
      <c r="R426">
        <f t="shared" si="80"/>
        <v>664.3271760180977</v>
      </c>
      <c r="S426">
        <f t="shared" si="81"/>
        <v>1.2210804161315376</v>
      </c>
      <c r="U426" s="29">
        <f t="shared" si="82"/>
        <v>1</v>
      </c>
    </row>
    <row r="427" spans="7:21" x14ac:dyDescent="0.35">
      <c r="G427">
        <v>63</v>
      </c>
      <c r="H427">
        <f t="shared" si="72"/>
        <v>172.15201447463039</v>
      </c>
      <c r="I427">
        <f t="shared" si="73"/>
        <v>1.7215201447463038E-4</v>
      </c>
      <c r="J427">
        <f t="shared" si="74"/>
        <v>27.109283758451259</v>
      </c>
      <c r="K427">
        <f t="shared" si="75"/>
        <v>2.7109283758451258E-2</v>
      </c>
      <c r="L427">
        <f t="shared" si="76"/>
        <v>5.2064454227937814E-3</v>
      </c>
      <c r="M427">
        <f t="shared" si="77"/>
        <v>1.6269162451583926E-4</v>
      </c>
      <c r="N427">
        <f t="shared" si="83"/>
        <v>3.3695733770476197</v>
      </c>
      <c r="O427">
        <f t="shared" si="78"/>
        <v>336957.33770476194</v>
      </c>
      <c r="P427">
        <v>0</v>
      </c>
      <c r="Q427">
        <f t="shared" si="79"/>
        <v>3.3695733770476197</v>
      </c>
      <c r="R427">
        <f t="shared" si="80"/>
        <v>661.90408707821871</v>
      </c>
      <c r="S427">
        <f t="shared" si="81"/>
        <v>1.1943395276788789</v>
      </c>
      <c r="U427" s="29">
        <f t="shared" si="82"/>
        <v>1</v>
      </c>
    </row>
    <row r="428" spans="7:21" x14ac:dyDescent="0.35">
      <c r="G428">
        <v>64</v>
      </c>
      <c r="H428">
        <f t="shared" si="72"/>
        <v>175.69649739289628</v>
      </c>
      <c r="I428">
        <f t="shared" si="73"/>
        <v>1.7569649739289627E-4</v>
      </c>
      <c r="J428">
        <f t="shared" si="74"/>
        <v>27.832401178283728</v>
      </c>
      <c r="K428">
        <f t="shared" si="75"/>
        <v>2.7832401178283728E-2</v>
      </c>
      <c r="L428">
        <f t="shared" si="76"/>
        <v>5.2290414817543146E-3</v>
      </c>
      <c r="M428">
        <f t="shared" si="77"/>
        <v>1.4695604889445254E-4</v>
      </c>
      <c r="N428">
        <f t="shared" si="83"/>
        <v>3.2814714127701854</v>
      </c>
      <c r="O428">
        <f t="shared" si="78"/>
        <v>328147.14127701853</v>
      </c>
      <c r="P428">
        <v>0</v>
      </c>
      <c r="Q428">
        <f t="shared" si="79"/>
        <v>3.2814714127701854</v>
      </c>
      <c r="R428">
        <f t="shared" si="80"/>
        <v>659.53356199770224</v>
      </c>
      <c r="S428">
        <f t="shared" si="81"/>
        <v>1.168159861913795</v>
      </c>
      <c r="U428" s="29">
        <f t="shared" si="82"/>
        <v>1</v>
      </c>
    </row>
    <row r="429" spans="7:21" x14ac:dyDescent="0.35">
      <c r="G429">
        <v>65</v>
      </c>
      <c r="H429">
        <f t="shared" si="72"/>
        <v>179.25636342545647</v>
      </c>
      <c r="I429">
        <f t="shared" si="73"/>
        <v>1.7925636342545648E-4</v>
      </c>
      <c r="J429">
        <f t="shared" si="74"/>
        <v>28.558656939638492</v>
      </c>
      <c r="K429">
        <f t="shared" si="75"/>
        <v>2.8558656939638494E-2</v>
      </c>
      <c r="L429">
        <f t="shared" si="76"/>
        <v>5.2494520441007664E-3</v>
      </c>
      <c r="M429">
        <f t="shared" si="77"/>
        <v>1.3128571271154852E-4</v>
      </c>
      <c r="N429">
        <f t="shared" si="83"/>
        <v>3.1970078585524977</v>
      </c>
      <c r="O429">
        <f t="shared" si="78"/>
        <v>319700.78585524979</v>
      </c>
      <c r="P429">
        <v>0</v>
      </c>
      <c r="Q429">
        <f t="shared" si="79"/>
        <v>3.1970078585524977</v>
      </c>
      <c r="R429">
        <f t="shared" si="80"/>
        <v>657.21451298111185</v>
      </c>
      <c r="S429">
        <f t="shared" si="81"/>
        <v>1.1425342922637249</v>
      </c>
      <c r="U429" s="29">
        <f t="shared" si="82"/>
        <v>1</v>
      </c>
    </row>
    <row r="430" spans="7:21" x14ac:dyDescent="0.35">
      <c r="G430">
        <v>66</v>
      </c>
      <c r="H430">
        <f t="shared" si="72"/>
        <v>182.83012471355363</v>
      </c>
      <c r="I430">
        <f t="shared" si="73"/>
        <v>1.8283012471355362E-4</v>
      </c>
      <c r="J430">
        <f t="shared" si="74"/>
        <v>29.287747501319156</v>
      </c>
      <c r="K430">
        <f t="shared" si="75"/>
        <v>2.9287747501319156E-2</v>
      </c>
      <c r="L430">
        <f t="shared" si="76"/>
        <v>5.2676861708662592E-3</v>
      </c>
      <c r="M430">
        <f t="shared" si="77"/>
        <v>1.1569158258099426E-4</v>
      </c>
      <c r="N430">
        <f t="shared" si="83"/>
        <v>3.1160080988978849</v>
      </c>
      <c r="O430">
        <f t="shared" si="78"/>
        <v>311600.80988978851</v>
      </c>
      <c r="P430">
        <v>0</v>
      </c>
      <c r="Q430">
        <f t="shared" si="79"/>
        <v>3.1160080988978849</v>
      </c>
      <c r="R430">
        <f t="shared" si="80"/>
        <v>654.94586559687616</v>
      </c>
      <c r="S430">
        <f t="shared" si="81"/>
        <v>1.1174549887616501</v>
      </c>
      <c r="U430" s="29">
        <f t="shared" si="82"/>
        <v>1</v>
      </c>
    </row>
    <row r="431" spans="7:21" x14ac:dyDescent="0.35">
      <c r="G431">
        <v>67</v>
      </c>
      <c r="H431">
        <f t="shared" si="72"/>
        <v>186.41629956706856</v>
      </c>
      <c r="I431">
        <f t="shared" si="73"/>
        <v>1.8641629956706856E-4</v>
      </c>
      <c r="J431">
        <f t="shared" si="74"/>
        <v>30.019370580606136</v>
      </c>
      <c r="K431">
        <f t="shared" si="75"/>
        <v>3.0019370580606136E-2</v>
      </c>
      <c r="L431">
        <f t="shared" si="76"/>
        <v>5.2837544462247307E-3</v>
      </c>
      <c r="M431">
        <f t="shared" si="77"/>
        <v>1.0018447908066719E-4</v>
      </c>
      <c r="N431">
        <f t="shared" si="83"/>
        <v>3.0383067066802529</v>
      </c>
      <c r="O431">
        <f t="shared" si="78"/>
        <v>303830.67066802527</v>
      </c>
      <c r="P431">
        <v>0</v>
      </c>
      <c r="Q431">
        <f t="shared" si="79"/>
        <v>3.0383067066802529</v>
      </c>
      <c r="R431">
        <f t="shared" si="80"/>
        <v>652.72656015892801</v>
      </c>
      <c r="S431">
        <f t="shared" si="81"/>
        <v>1.0929135391539953</v>
      </c>
      <c r="U431" s="29">
        <f t="shared" si="82"/>
        <v>1</v>
      </c>
    </row>
    <row r="432" spans="7:21" x14ac:dyDescent="0.35">
      <c r="G432">
        <v>68</v>
      </c>
      <c r="H432">
        <f t="shared" si="72"/>
        <v>190.0134135014552</v>
      </c>
      <c r="I432">
        <f t="shared" si="73"/>
        <v>1.9001341350145522E-4</v>
      </c>
      <c r="J432">
        <f t="shared" si="74"/>
        <v>30.753225364804017</v>
      </c>
      <c r="K432">
        <f t="shared" si="75"/>
        <v>3.0753225364804015E-2</v>
      </c>
      <c r="L432">
        <f t="shared" si="76"/>
        <v>5.2976689572081567E-3</v>
      </c>
      <c r="M432">
        <f t="shared" si="77"/>
        <v>8.4775060068994348E-5</v>
      </c>
      <c r="N432">
        <f t="shared" si="83"/>
        <v>2.963746963614966</v>
      </c>
      <c r="O432">
        <f t="shared" si="78"/>
        <v>296374.69636149658</v>
      </c>
      <c r="P432">
        <v>0</v>
      </c>
      <c r="Q432">
        <f t="shared" si="79"/>
        <v>2.963746963614966</v>
      </c>
      <c r="R432">
        <f t="shared" si="80"/>
        <v>650.55555287441348</v>
      </c>
      <c r="S432">
        <f t="shared" si="81"/>
        <v>1.0689010557222676</v>
      </c>
      <c r="U432" s="29">
        <f t="shared" si="82"/>
        <v>1</v>
      </c>
    </row>
    <row r="433" spans="7:21" x14ac:dyDescent="0.35">
      <c r="G433">
        <v>69</v>
      </c>
      <c r="H433">
        <f t="shared" si="72"/>
        <v>193.6200002608677</v>
      </c>
      <c r="I433">
        <f t="shared" si="73"/>
        <v>1.936200002608677E-4</v>
      </c>
      <c r="J433">
        <f t="shared" si="74"/>
        <v>31.489012719971814</v>
      </c>
      <c r="K433">
        <f t="shared" si="75"/>
        <v>3.1489012719971815E-2</v>
      </c>
      <c r="L433">
        <f t="shared" si="76"/>
        <v>5.3094432711066281E-3</v>
      </c>
      <c r="M433">
        <f t="shared" si="77"/>
        <v>6.9473804038936576E-5</v>
      </c>
      <c r="N433">
        <f t="shared" si="83"/>
        <v>2.8921804002565388</v>
      </c>
      <c r="O433">
        <f t="shared" si="78"/>
        <v>289218.0400256539</v>
      </c>
      <c r="P433">
        <v>0</v>
      </c>
      <c r="Q433">
        <f t="shared" si="79"/>
        <v>2.8921804002565388</v>
      </c>
      <c r="R433">
        <f t="shared" si="80"/>
        <v>648.4318167848719</v>
      </c>
      <c r="S433">
        <f t="shared" si="81"/>
        <v>1.0454082693308144</v>
      </c>
      <c r="U433" s="29">
        <f t="shared" si="82"/>
        <v>1</v>
      </c>
    </row>
    <row r="434" spans="7:21" x14ac:dyDescent="0.35">
      <c r="G434">
        <v>70</v>
      </c>
      <c r="H434">
        <f t="shared" si="72"/>
        <v>197.23460282590162</v>
      </c>
      <c r="I434">
        <f t="shared" si="73"/>
        <v>1.9723460282590163E-4</v>
      </c>
      <c r="J434">
        <f t="shared" si="74"/>
        <v>32.226435396514404</v>
      </c>
      <c r="K434">
        <f t="shared" si="75"/>
        <v>3.2226435396514402E-2</v>
      </c>
      <c r="L434">
        <f t="shared" si="76"/>
        <v>5.3190924105564804E-3</v>
      </c>
      <c r="M434">
        <f t="shared" si="77"/>
        <v>5.4290993660403156E-5</v>
      </c>
      <c r="N434">
        <f t="shared" si="83"/>
        <v>2.8234663558631112</v>
      </c>
      <c r="O434">
        <f t="shared" si="78"/>
        <v>282346.63558631111</v>
      </c>
      <c r="P434">
        <v>0</v>
      </c>
      <c r="Q434">
        <f t="shared" si="79"/>
        <v>2.8234663558631112</v>
      </c>
      <c r="R434">
        <f t="shared" si="80"/>
        <v>646.35434252539505</v>
      </c>
      <c r="S434">
        <f t="shared" si="81"/>
        <v>1.0224256120628026</v>
      </c>
      <c r="U434" s="29">
        <f t="shared" si="82"/>
        <v>1</v>
      </c>
    </row>
    <row r="435" spans="7:21" x14ac:dyDescent="0.35">
      <c r="G435">
        <v>71</v>
      </c>
      <c r="H435">
        <f t="shared" si="72"/>
        <v>200.85577440437527</v>
      </c>
      <c r="I435">
        <f t="shared" si="73"/>
        <v>2.0085577440437526E-4</v>
      </c>
      <c r="J435">
        <f t="shared" si="74"/>
        <v>32.965198231313913</v>
      </c>
      <c r="K435">
        <f t="shared" si="75"/>
        <v>3.2965198231313914E-2</v>
      </c>
      <c r="L435">
        <f t="shared" si="76"/>
        <v>5.3266328263426475E-3</v>
      </c>
      <c r="M435">
        <f t="shared" si="77"/>
        <v>3.9236699489626766E-5</v>
      </c>
      <c r="N435">
        <f t="shared" si="83"/>
        <v>2.7574715582065612</v>
      </c>
      <c r="O435">
        <f t="shared" si="78"/>
        <v>275747.1558206561</v>
      </c>
      <c r="P435">
        <v>0</v>
      </c>
      <c r="Q435">
        <f t="shared" si="79"/>
        <v>2.7574715582065612</v>
      </c>
      <c r="R435">
        <f t="shared" si="80"/>
        <v>644.32213892368441</v>
      </c>
      <c r="S435">
        <f t="shared" si="81"/>
        <v>0.99994328967330071</v>
      </c>
      <c r="U435" s="29">
        <f t="shared" si="82"/>
        <v>1</v>
      </c>
    </row>
    <row r="436" spans="7:21" x14ac:dyDescent="0.35">
      <c r="G436">
        <v>72</v>
      </c>
      <c r="H436">
        <f t="shared" si="72"/>
        <v>204.48207940359583</v>
      </c>
      <c r="I436">
        <f t="shared" si="73"/>
        <v>2.0448207940359584E-4</v>
      </c>
      <c r="J436">
        <f t="shared" si="74"/>
        <v>33.705008346083723</v>
      </c>
      <c r="K436">
        <f t="shared" si="75"/>
        <v>3.3705008346083726E-2</v>
      </c>
      <c r="L436">
        <f t="shared" si="76"/>
        <v>5.332082367938429E-3</v>
      </c>
      <c r="M436">
        <f t="shared" si="77"/>
        <v>2.432076394323912E-5</v>
      </c>
      <c r="N436">
        <f t="shared" si="83"/>
        <v>2.694069723197916</v>
      </c>
      <c r="O436">
        <f t="shared" si="78"/>
        <v>269406.97231979162</v>
      </c>
      <c r="P436">
        <v>0</v>
      </c>
      <c r="Q436">
        <f t="shared" si="79"/>
        <v>2.694069723197916</v>
      </c>
      <c r="R436">
        <f t="shared" si="80"/>
        <v>642.33423345856215</v>
      </c>
      <c r="S436">
        <f t="shared" si="81"/>
        <v>0.97795134496048985</v>
      </c>
      <c r="U436" s="29">
        <f t="shared" si="82"/>
        <v>1</v>
      </c>
    </row>
    <row r="437" spans="7:21" x14ac:dyDescent="0.35">
      <c r="G437">
        <v>73</v>
      </c>
      <c r="H437">
        <f t="shared" si="72"/>
        <v>208.11209438256839</v>
      </c>
      <c r="I437">
        <f t="shared" si="73"/>
        <v>2.081120943825684E-4</v>
      </c>
      <c r="J437">
        <f t="shared" si="74"/>
        <v>34.445575341630729</v>
      </c>
      <c r="K437">
        <f t="shared" si="75"/>
        <v>3.444557534163073E-2</v>
      </c>
      <c r="L437">
        <f t="shared" si="76"/>
        <v>5.3354602518194344E-3</v>
      </c>
      <c r="M437">
        <f t="shared" si="77"/>
        <v>9.5527855817678645E-6</v>
      </c>
      <c r="N437">
        <f t="shared" si="83"/>
        <v>2.633141174032716</v>
      </c>
      <c r="O437">
        <f t="shared" si="78"/>
        <v>263314.11740327161</v>
      </c>
      <c r="P437">
        <v>0</v>
      </c>
      <c r="Q437">
        <f t="shared" si="79"/>
        <v>2.633141174032716</v>
      </c>
      <c r="R437">
        <f t="shared" si="80"/>
        <v>640.38967259540709</v>
      </c>
      <c r="S437">
        <f t="shared" si="81"/>
        <v>0.95643971304740105</v>
      </c>
      <c r="U437" s="29">
        <f t="shared" si="82"/>
        <v>1</v>
      </c>
    </row>
    <row r="438" spans="7:21" x14ac:dyDescent="0.35">
      <c r="G438">
        <v>74</v>
      </c>
      <c r="H438">
        <f t="shared" si="72"/>
        <v>211.74440898263441</v>
      </c>
      <c r="I438">
        <f t="shared" si="73"/>
        <v>2.1174440898263442E-4</v>
      </c>
      <c r="J438">
        <f t="shared" si="74"/>
        <v>35.18661148771676</v>
      </c>
      <c r="K438">
        <f t="shared" si="75"/>
        <v>3.5186611487716762E-2</v>
      </c>
      <c r="L438">
        <f t="shared" si="76"/>
        <v>5.33678702759468E-3</v>
      </c>
      <c r="M438">
        <f t="shared" si="77"/>
        <v>-5.0578962357571139E-6</v>
      </c>
      <c r="N438">
        <f t="shared" si="83"/>
        <v>2.5745724794321951</v>
      </c>
      <c r="O438">
        <f t="shared" si="78"/>
        <v>257457.24794321953</v>
      </c>
      <c r="P438">
        <v>0</v>
      </c>
      <c r="Q438">
        <f t="shared" si="79"/>
        <v>2.5745724794321951</v>
      </c>
      <c r="R438">
        <f t="shared" si="80"/>
        <v>638.48752201407387</v>
      </c>
      <c r="S438">
        <f t="shared" si="81"/>
        <v>0.93539826946160809</v>
      </c>
      <c r="U438" s="29">
        <f t="shared" si="82"/>
        <v>1</v>
      </c>
    </row>
    <row r="439" spans="7:21" x14ac:dyDescent="0.35">
      <c r="G439">
        <v>75</v>
      </c>
      <c r="H439">
        <f t="shared" si="72"/>
        <v>215.37762683505201</v>
      </c>
      <c r="I439">
        <f t="shared" si="73"/>
        <v>2.1537762683505201E-4</v>
      </c>
      <c r="J439">
        <f t="shared" si="74"/>
        <v>35.927831908216021</v>
      </c>
      <c r="K439">
        <f t="shared" si="75"/>
        <v>3.5927831908216024E-2</v>
      </c>
      <c r="L439">
        <f t="shared" si="76"/>
        <v>5.3360845420063804E-3</v>
      </c>
      <c r="M439">
        <f t="shared" si="77"/>
        <v>-1.9502216248150348E-5</v>
      </c>
      <c r="N439">
        <f t="shared" si="83"/>
        <v>2.5182561104580978</v>
      </c>
      <c r="O439">
        <f t="shared" si="78"/>
        <v>251825.61104580978</v>
      </c>
      <c r="P439">
        <v>0</v>
      </c>
      <c r="Q439">
        <f t="shared" si="79"/>
        <v>2.5182561104580978</v>
      </c>
      <c r="R439">
        <f t="shared" si="80"/>
        <v>636.62686674316478</v>
      </c>
      <c r="S439">
        <f t="shared" si="81"/>
        <v>0.91481687181083382</v>
      </c>
      <c r="U439" s="29">
        <f t="shared" si="82"/>
        <v>1</v>
      </c>
    </row>
    <row r="440" spans="7:21" x14ac:dyDescent="0.35">
      <c r="G440">
        <v>76</v>
      </c>
      <c r="H440">
        <f t="shared" si="72"/>
        <v>219.01036644406827</v>
      </c>
      <c r="I440">
        <f t="shared" si="73"/>
        <v>2.1901036644406826E-4</v>
      </c>
      <c r="J440">
        <f t="shared" si="74"/>
        <v>36.668954761272467</v>
      </c>
      <c r="K440">
        <f t="shared" si="75"/>
        <v>3.6668954761272465E-2</v>
      </c>
      <c r="L440">
        <f t="shared" si="76"/>
        <v>5.3333759008608039E-3</v>
      </c>
      <c r="M440">
        <f t="shared" si="77"/>
        <v>-3.3771397707926805E-5</v>
      </c>
      <c r="N440">
        <f t="shared" si="83"/>
        <v>2.4640901153059955</v>
      </c>
      <c r="O440">
        <f t="shared" si="78"/>
        <v>246409.01153059956</v>
      </c>
      <c r="P440">
        <v>0</v>
      </c>
      <c r="Q440">
        <f t="shared" si="79"/>
        <v>2.4640901153059955</v>
      </c>
      <c r="R440">
        <f t="shared" si="80"/>
        <v>634.80681121300029</v>
      </c>
      <c r="S440">
        <f t="shared" si="81"/>
        <v>0.8946853957682247</v>
      </c>
      <c r="U440" s="29">
        <f t="shared" si="82"/>
        <v>1</v>
      </c>
    </row>
    <row r="441" spans="7:21" x14ac:dyDescent="0.35">
      <c r="G441">
        <v>77</v>
      </c>
      <c r="H441">
        <f t="shared" si="72"/>
        <v>222.64126204407404</v>
      </c>
      <c r="I441">
        <f t="shared" si="73"/>
        <v>2.2264126204407403E-4</v>
      </c>
      <c r="J441">
        <f t="shared" si="74"/>
        <v>37.409701414169803</v>
      </c>
      <c r="K441">
        <f t="shared" si="75"/>
        <v>3.7409701414169799E-2</v>
      </c>
      <c r="L441">
        <f t="shared" si="76"/>
        <v>5.3286854289569252E-3</v>
      </c>
      <c r="M441">
        <f t="shared" si="77"/>
        <v>-4.7856966270497925E-5</v>
      </c>
      <c r="N441">
        <f t="shared" si="83"/>
        <v>2.4119778114298671</v>
      </c>
      <c r="O441">
        <f t="shared" si="78"/>
        <v>241197.7811429867</v>
      </c>
      <c r="P441">
        <v>0</v>
      </c>
      <c r="Q441">
        <f t="shared" si="79"/>
        <v>2.4119778114298671</v>
      </c>
      <c r="R441">
        <f t="shared" si="80"/>
        <v>633.02647923825589</v>
      </c>
      <c r="S441">
        <f t="shared" si="81"/>
        <v>0.87499376600682965</v>
      </c>
      <c r="U441" s="29">
        <f t="shared" si="82"/>
        <v>1</v>
      </c>
    </row>
    <row r="442" spans="7:21" x14ac:dyDescent="0.35">
      <c r="G442">
        <v>78</v>
      </c>
      <c r="H442">
        <f t="shared" si="72"/>
        <v>226.26896442947913</v>
      </c>
      <c r="I442">
        <f t="shared" si="73"/>
        <v>2.2626896442947913E-4</v>
      </c>
      <c r="J442">
        <f t="shared" si="74"/>
        <v>38.149796612636038</v>
      </c>
      <c r="K442">
        <f t="shared" si="75"/>
        <v>3.8149796612636039E-2</v>
      </c>
      <c r="L442">
        <f t="shared" si="76"/>
        <v>5.3220386280860227E-3</v>
      </c>
      <c r="M442">
        <f t="shared" si="77"/>
        <v>-6.1750763225824903E-5</v>
      </c>
      <c r="N442">
        <f t="shared" si="83"/>
        <v>2.3618274943157584</v>
      </c>
      <c r="O442">
        <f t="shared" si="78"/>
        <v>236182.74943157585</v>
      </c>
      <c r="P442">
        <v>0</v>
      </c>
      <c r="Q442">
        <f t="shared" si="79"/>
        <v>2.3618274943157584</v>
      </c>
      <c r="R442">
        <f t="shared" si="80"/>
        <v>631.2850139400216</v>
      </c>
      <c r="S442">
        <f t="shared" si="81"/>
        <v>0.85573198265437089</v>
      </c>
      <c r="U442" s="29">
        <f t="shared" si="82"/>
        <v>1</v>
      </c>
    </row>
    <row r="443" spans="7:21" x14ac:dyDescent="0.35">
      <c r="G443">
        <v>79</v>
      </c>
      <c r="H443">
        <f t="shared" si="72"/>
        <v>229.89214175599375</v>
      </c>
      <c r="I443">
        <f t="shared" si="73"/>
        <v>2.2989214175599376E-4</v>
      </c>
      <c r="J443">
        <f t="shared" si="74"/>
        <v>38.888968644314652</v>
      </c>
      <c r="K443">
        <f t="shared" si="75"/>
        <v>3.8888968644314653E-2</v>
      </c>
      <c r="L443">
        <f t="shared" si="76"/>
        <v>5.313462133193547E-3</v>
      </c>
      <c r="M443">
        <f t="shared" si="77"/>
        <v>-7.5444958132993292E-5</v>
      </c>
      <c r="N443">
        <f t="shared" si="83"/>
        <v>2.3135521622013551</v>
      </c>
      <c r="O443">
        <f t="shared" si="78"/>
        <v>231355.21622013551</v>
      </c>
      <c r="P443">
        <v>0</v>
      </c>
      <c r="Q443">
        <f t="shared" si="79"/>
        <v>2.3135521622013551</v>
      </c>
      <c r="R443">
        <f t="shared" si="80"/>
        <v>629.58157761593884</v>
      </c>
      <c r="S443">
        <f t="shared" si="81"/>
        <v>0.83689014378149873</v>
      </c>
      <c r="U443" s="29">
        <f t="shared" si="82"/>
        <v>1</v>
      </c>
    </row>
    <row r="444" spans="7:21" x14ac:dyDescent="0.35">
      <c r="G444">
        <v>80</v>
      </c>
      <c r="H444">
        <f t="shared" si="72"/>
        <v>233.50948031206588</v>
      </c>
      <c r="I444">
        <f t="shared" si="73"/>
        <v>2.3350948031206588E-4</v>
      </c>
      <c r="J444">
        <f t="shared" si="74"/>
        <v>39.626949496147091</v>
      </c>
      <c r="K444">
        <f t="shared" si="75"/>
        <v>3.962694949614709E-2</v>
      </c>
      <c r="L444">
        <f t="shared" si="76"/>
        <v>5.3029836667861869E-3</v>
      </c>
      <c r="M444">
        <f t="shared" si="77"/>
        <v>-8.8932060677690542E-5</v>
      </c>
      <c r="N444">
        <f t="shared" si="83"/>
        <v>2.2670692560284893</v>
      </c>
      <c r="O444">
        <f t="shared" si="78"/>
        <v>226706.92560284893</v>
      </c>
      <c r="P444">
        <v>0</v>
      </c>
      <c r="Q444">
        <f t="shared" si="79"/>
        <v>2.2670692560284893</v>
      </c>
      <c r="R444">
        <f t="shared" si="80"/>
        <v>627.91535156608415</v>
      </c>
      <c r="S444">
        <f t="shared" si="81"/>
        <v>0.8184584643789431</v>
      </c>
      <c r="U444" s="29">
        <f t="shared" si="82"/>
        <v>1</v>
      </c>
    </row>
    <row r="445" spans="7:21" x14ac:dyDescent="0.35">
      <c r="G445">
        <v>81</v>
      </c>
      <c r="H445">
        <f t="shared" si="72"/>
        <v>237.11968525927927</v>
      </c>
      <c r="I445">
        <f t="shared" si="73"/>
        <v>2.3711968525927927E-4</v>
      </c>
      <c r="J445">
        <f t="shared" si="74"/>
        <v>40.363475005422949</v>
      </c>
      <c r="K445">
        <f t="shared" si="75"/>
        <v>4.036347500542295E-2</v>
      </c>
      <c r="L445">
        <f t="shared" si="76"/>
        <v>5.2906319916920632E-3</v>
      </c>
      <c r="M445">
        <f t="shared" si="77"/>
        <v>-1.022049318309362E-4</v>
      </c>
      <c r="N445">
        <f t="shared" si="83"/>
        <v>2.2223004139150859</v>
      </c>
      <c r="O445">
        <f t="shared" si="78"/>
        <v>222230.0413915086</v>
      </c>
      <c r="P445">
        <v>0</v>
      </c>
      <c r="Q445">
        <f t="shared" si="79"/>
        <v>2.2223004139150859</v>
      </c>
      <c r="R445">
        <f t="shared" si="80"/>
        <v>626.28553588140016</v>
      </c>
      <c r="S445">
        <f t="shared" si="81"/>
        <v>0.8004272922337462</v>
      </c>
      <c r="U445" s="29">
        <f t="shared" si="82"/>
        <v>1</v>
      </c>
    </row>
    <row r="446" spans="7:21" x14ac:dyDescent="0.35">
      <c r="G446">
        <v>82</v>
      </c>
      <c r="H446">
        <f t="shared" si="72"/>
        <v>240.72148134059131</v>
      </c>
      <c r="I446">
        <f t="shared" si="73"/>
        <v>2.407214813405913E-4</v>
      </c>
      <c r="J446">
        <f t="shared" si="74"/>
        <v>41.098285004269073</v>
      </c>
      <c r="K446">
        <f t="shared" si="75"/>
        <v>4.1098285004269069E-2</v>
      </c>
      <c r="L446">
        <f t="shared" si="76"/>
        <v>5.2764368622710998E-3</v>
      </c>
      <c r="M446">
        <f t="shared" si="77"/>
        <v>-1.1525679415725493E-4</v>
      </c>
      <c r="N446">
        <f t="shared" si="83"/>
        <v>2.1791712394395346</v>
      </c>
      <c r="O446">
        <f t="shared" si="78"/>
        <v>217917.12394395345</v>
      </c>
      <c r="P446">
        <v>0</v>
      </c>
      <c r="Q446">
        <f t="shared" si="79"/>
        <v>2.1791712394395346</v>
      </c>
      <c r="R446">
        <f t="shared" si="80"/>
        <v>624.69134920068268</v>
      </c>
      <c r="S446">
        <f t="shared" si="81"/>
        <v>0.78278712106781845</v>
      </c>
      <c r="U446" s="29">
        <f t="shared" si="82"/>
        <v>1</v>
      </c>
    </row>
    <row r="447" spans="7:21" x14ac:dyDescent="0.35">
      <c r="G447">
        <v>83</v>
      </c>
      <c r="H447">
        <f t="shared" si="72"/>
        <v>244.3136135553554</v>
      </c>
      <c r="I447">
        <f t="shared" si="73"/>
        <v>2.4431361355535541E-4</v>
      </c>
      <c r="J447">
        <f t="shared" si="74"/>
        <v>41.831123457362281</v>
      </c>
      <c r="K447">
        <f t="shared" si="75"/>
        <v>4.1831123457362278E-2</v>
      </c>
      <c r="L447">
        <f t="shared" si="76"/>
        <v>5.2604289741937033E-3</v>
      </c>
      <c r="M447">
        <f t="shared" si="77"/>
        <v>-1.2808124128274034E-4</v>
      </c>
      <c r="N447">
        <f t="shared" si="83"/>
        <v>2.1376110830428239</v>
      </c>
      <c r="O447">
        <f t="shared" si="78"/>
        <v>213761.10830428239</v>
      </c>
      <c r="P447">
        <v>0</v>
      </c>
      <c r="Q447">
        <f t="shared" si="79"/>
        <v>2.1376110830428239</v>
      </c>
      <c r="R447">
        <f t="shared" si="80"/>
        <v>623.13202844143734</v>
      </c>
      <c r="S447">
        <f t="shared" si="81"/>
        <v>0.76552860126525624</v>
      </c>
      <c r="U447" s="29">
        <f t="shared" si="82"/>
        <v>1</v>
      </c>
    </row>
    <row r="448" spans="7:21" x14ac:dyDescent="0.35">
      <c r="G448">
        <v>84</v>
      </c>
      <c r="H448">
        <f t="shared" si="72"/>
        <v>247.89484780015334</v>
      </c>
      <c r="I448">
        <f t="shared" si="73"/>
        <v>2.4789484780015335E-4</v>
      </c>
      <c r="J448">
        <f t="shared" si="74"/>
        <v>42.561738592666956</v>
      </c>
      <c r="K448">
        <f t="shared" si="75"/>
        <v>4.2561738592666959E-2</v>
      </c>
      <c r="L448">
        <f t="shared" si="76"/>
        <v>5.2426399129044338E-3</v>
      </c>
      <c r="M448">
        <f t="shared" si="77"/>
        <v>-1.4067224648099951E-4</v>
      </c>
      <c r="N448">
        <f t="shared" si="83"/>
        <v>2.0975528358703381</v>
      </c>
      <c r="O448">
        <f t="shared" si="78"/>
        <v>209755.2835870338</v>
      </c>
      <c r="P448">
        <v>0</v>
      </c>
      <c r="Q448">
        <f t="shared" si="79"/>
        <v>2.0975528358703381</v>
      </c>
      <c r="R448">
        <f t="shared" si="80"/>
        <v>621.60682850928856</v>
      </c>
      <c r="S448">
        <f t="shared" si="81"/>
        <v>0.74864254847870915</v>
      </c>
      <c r="U448" s="29">
        <f t="shared" si="82"/>
        <v>1</v>
      </c>
    </row>
    <row r="449" spans="7:21" x14ac:dyDescent="0.35">
      <c r="G449">
        <v>85</v>
      </c>
      <c r="H449">
        <f t="shared" si="72"/>
        <v>251.46397147454257</v>
      </c>
      <c r="I449">
        <f t="shared" si="73"/>
        <v>2.5146397147454258E-4</v>
      </c>
      <c r="J449">
        <f t="shared" si="74"/>
        <v>43.289883025014795</v>
      </c>
      <c r="K449">
        <f t="shared" si="75"/>
        <v>4.3289883025014797E-2</v>
      </c>
      <c r="L449">
        <f t="shared" si="76"/>
        <v>5.2231021008931839E-3</v>
      </c>
      <c r="M449">
        <f t="shared" si="77"/>
        <v>-1.530241702943691E-4</v>
      </c>
      <c r="N449">
        <f t="shared" si="83"/>
        <v>2.0589327353951594</v>
      </c>
      <c r="O449">
        <f t="shared" si="78"/>
        <v>205893.27353951594</v>
      </c>
      <c r="P449">
        <v>0</v>
      </c>
      <c r="Q449">
        <f t="shared" si="79"/>
        <v>2.0589327353951594</v>
      </c>
      <c r="R449">
        <f t="shared" si="80"/>
        <v>620.11502199006713</v>
      </c>
      <c r="S449">
        <f t="shared" si="81"/>
        <v>0.73211995037320732</v>
      </c>
      <c r="U449" s="29">
        <f t="shared" si="82"/>
        <v>1</v>
      </c>
    </row>
    <row r="450" spans="7:21" x14ac:dyDescent="0.35">
      <c r="G450">
        <v>86</v>
      </c>
      <c r="H450">
        <f t="shared" si="72"/>
        <v>255.01979405090611</v>
      </c>
      <c r="I450">
        <f t="shared" si="73"/>
        <v>2.5501979405090613E-4</v>
      </c>
      <c r="J450">
        <f t="shared" si="74"/>
        <v>44.01531387236107</v>
      </c>
      <c r="K450">
        <f t="shared" si="75"/>
        <v>4.4015313872361073E-2</v>
      </c>
      <c r="L450">
        <f t="shared" si="76"/>
        <v>5.2018487439078548E-3</v>
      </c>
      <c r="M450">
        <f t="shared" si="77"/>
        <v>-1.6513176725694369E-4</v>
      </c>
      <c r="N450">
        <f t="shared" si="83"/>
        <v>2.0216901821871156</v>
      </c>
      <c r="O450">
        <f t="shared" si="78"/>
        <v>202169.01821871157</v>
      </c>
      <c r="P450">
        <v>0</v>
      </c>
      <c r="Q450">
        <f t="shared" si="79"/>
        <v>2.0216901821871156</v>
      </c>
      <c r="R450">
        <f t="shared" si="80"/>
        <v>618.6558988282045</v>
      </c>
      <c r="S450">
        <f t="shared" si="81"/>
        <v>0.71595197173926217</v>
      </c>
      <c r="U450" s="29">
        <f t="shared" si="82"/>
        <v>1</v>
      </c>
    </row>
    <row r="451" spans="7:21" x14ac:dyDescent="0.35">
      <c r="G451">
        <v>87</v>
      </c>
      <c r="H451">
        <f t="shared" si="72"/>
        <v>258.56114760768469</v>
      </c>
      <c r="I451">
        <f t="shared" si="73"/>
        <v>2.5856114760768468E-4</v>
      </c>
      <c r="J451">
        <f t="shared" si="74"/>
        <v>44.737792864570494</v>
      </c>
      <c r="K451">
        <f t="shared" si="75"/>
        <v>4.4737792864570497E-2</v>
      </c>
      <c r="L451">
        <f t="shared" si="76"/>
        <v>5.1789137762332793E-3</v>
      </c>
      <c r="M451">
        <f t="shared" si="77"/>
        <v>-1.7699019158883971E-4</v>
      </c>
      <c r="N451">
        <f t="shared" si="83"/>
        <v>1.9857675672157697</v>
      </c>
      <c r="O451">
        <f t="shared" si="78"/>
        <v>198576.75672157697</v>
      </c>
      <c r="P451">
        <v>0</v>
      </c>
      <c r="Q451">
        <f t="shared" si="79"/>
        <v>1.9857675672157697</v>
      </c>
      <c r="R451">
        <f t="shared" si="80"/>
        <v>617.22876599461483</v>
      </c>
      <c r="S451">
        <f t="shared" si="81"/>
        <v>0.70012995817957813</v>
      </c>
      <c r="U451" s="29">
        <f t="shared" si="82"/>
        <v>1</v>
      </c>
    </row>
    <row r="452" spans="7:21" x14ac:dyDescent="0.35">
      <c r="G452">
        <v>88</v>
      </c>
      <c r="H452">
        <f t="shared" si="72"/>
        <v>262.0868873253558</v>
      </c>
      <c r="I452">
        <f t="shared" si="73"/>
        <v>2.6208688732535579E-4</v>
      </c>
      <c r="J452">
        <f t="shared" si="74"/>
        <v>45.457086444602893</v>
      </c>
      <c r="K452">
        <f t="shared" si="75"/>
        <v>4.5457086444602897E-2</v>
      </c>
      <c r="L452">
        <f t="shared" si="76"/>
        <v>5.1543318051792738E-3</v>
      </c>
      <c r="M452">
        <f t="shared" si="77"/>
        <v>-1.8859500183858804E-4</v>
      </c>
      <c r="N452">
        <f t="shared" si="83"/>
        <v>1.9511101091007743</v>
      </c>
      <c r="O452">
        <f t="shared" si="78"/>
        <v>195111.01091007743</v>
      </c>
      <c r="P452">
        <v>0</v>
      </c>
      <c r="Q452">
        <f t="shared" si="79"/>
        <v>1.9511101091007743</v>
      </c>
      <c r="R452">
        <f t="shared" si="80"/>
        <v>615.83294714684985</v>
      </c>
      <c r="S452">
        <f t="shared" si="81"/>
        <v>0.68464543855285065</v>
      </c>
      <c r="U452" s="29">
        <f t="shared" si="82"/>
        <v>1</v>
      </c>
    </row>
    <row r="453" spans="7:21" x14ac:dyDescent="0.35">
      <c r="G453">
        <v>89</v>
      </c>
      <c r="H453">
        <f t="shared" ref="H453:H516" si="84">$B$7+((PI()*$B$5^2)/4)*K453</f>
        <v>265.5958919446204</v>
      </c>
      <c r="I453">
        <f t="shared" ref="I453:I516" si="85">H453/1000000</f>
        <v>2.6559589194462041E-4</v>
      </c>
      <c r="J453">
        <f t="shared" ref="J453:J516" si="86">($D$9+(0.5*$D$6)-((0.5*$D$6)*COS(RADIANS(G453))+(($D$9^2)-((0.5*$D$6)^2)*(SIN(RADIANS(G453))*(SIN(RADIANS(G453)))))^0.5))*1000</f>
        <v>46.172965861988907</v>
      </c>
      <c r="K453">
        <f t="shared" ref="K453:K516" si="87">J453/1000</f>
        <v>4.6172965861988907E-2</v>
      </c>
      <c r="L453">
        <f t="shared" ref="L453:L516" si="88">(K454-K453)/(($B$25)/(360*60))</f>
        <v>5.1281380549239143E-3</v>
      </c>
      <c r="M453">
        <f t="shared" ref="M453:M516" si="89">(L454-L453)/($B$25/(360*60))</f>
        <v>-1.999421646094783E-4</v>
      </c>
      <c r="N453">
        <f t="shared" si="83"/>
        <v>1.9176657007487525</v>
      </c>
      <c r="O453">
        <f t="shared" ref="O453:O516" si="90">N453*100000</f>
        <v>191766.57007487526</v>
      </c>
      <c r="P453">
        <v>0</v>
      </c>
      <c r="Q453">
        <f t="shared" ref="Q453:Q516" si="91">N453</f>
        <v>1.9176657007487525</v>
      </c>
      <c r="R453">
        <f t="shared" ref="R453:R516" si="92">(O453*I453)/(($B$15+$B$17)*287)+273</f>
        <v>614.46778228396101</v>
      </c>
      <c r="S453">
        <f t="shared" ref="S453:S516" si="93">O453*(I454-I453)</f>
        <v>0.66949012633892013</v>
      </c>
      <c r="U453" s="29">
        <f t="shared" ref="U453:U516" si="94">(1-(EXP(-(5)*(((G453-3.659)/(20.28+3.659))^(4)))))</f>
        <v>1</v>
      </c>
    </row>
    <row r="454" spans="7:21" x14ac:dyDescent="0.35">
      <c r="G454">
        <v>90</v>
      </c>
      <c r="H454">
        <f t="shared" si="84"/>
        <v>269.0870641863595</v>
      </c>
      <c r="I454">
        <f t="shared" si="85"/>
        <v>2.6908706418635951E-4</v>
      </c>
      <c r="J454">
        <f t="shared" si="86"/>
        <v>46.885207258506121</v>
      </c>
      <c r="K454">
        <f t="shared" si="87"/>
        <v>4.6885207258506117E-2</v>
      </c>
      <c r="L454">
        <f t="shared" si="88"/>
        <v>5.1003683098392646E-3</v>
      </c>
      <c r="M454">
        <f t="shared" si="89"/>
        <v>-2.1102805713679729E-4</v>
      </c>
      <c r="N454">
        <f t="shared" ref="N454:N517" si="95">($B$18*(($D$28/I454)^$B$11))</f>
        <v>1.8853847648417523</v>
      </c>
      <c r="O454">
        <f t="shared" si="90"/>
        <v>188538.47648417522</v>
      </c>
      <c r="P454">
        <v>0</v>
      </c>
      <c r="Q454">
        <f t="shared" si="91"/>
        <v>1.8853847648417523</v>
      </c>
      <c r="R454">
        <f t="shared" si="92"/>
        <v>613.13262739818106</v>
      </c>
      <c r="S454">
        <f t="shared" si="93"/>
        <v>0.65465592006724449</v>
      </c>
      <c r="U454" s="29">
        <f t="shared" si="94"/>
        <v>1</v>
      </c>
    </row>
    <row r="455" spans="7:21" x14ac:dyDescent="0.35">
      <c r="G455">
        <v>91</v>
      </c>
      <c r="H455">
        <f t="shared" si="84"/>
        <v>272.55933113300682</v>
      </c>
      <c r="I455">
        <f t="shared" si="85"/>
        <v>2.7255933113300683E-4</v>
      </c>
      <c r="J455">
        <f t="shared" si="86"/>
        <v>47.593591745983794</v>
      </c>
      <c r="K455">
        <f t="shared" si="87"/>
        <v>4.7593591745983793E-2</v>
      </c>
      <c r="L455">
        <f t="shared" si="88"/>
        <v>5.0710588574591538E-3</v>
      </c>
      <c r="M455">
        <f t="shared" si="89"/>
        <v>-2.2184946885230871E-4</v>
      </c>
      <c r="N455">
        <f t="shared" si="95"/>
        <v>1.8542201176683968</v>
      </c>
      <c r="O455">
        <f t="shared" si="90"/>
        <v>185422.01176683969</v>
      </c>
      <c r="P455">
        <v>0</v>
      </c>
      <c r="Q455">
        <f t="shared" si="91"/>
        <v>1.8542201176683968</v>
      </c>
      <c r="R455">
        <f t="shared" si="92"/>
        <v>611.82685412526735</v>
      </c>
      <c r="S455">
        <f t="shared" si="93"/>
        <v>0.64013490294004571</v>
      </c>
      <c r="U455" s="29">
        <f t="shared" si="94"/>
        <v>1</v>
      </c>
    </row>
    <row r="456" spans="7:21" x14ac:dyDescent="0.35">
      <c r="G456">
        <v>92</v>
      </c>
      <c r="H456">
        <f t="shared" si="84"/>
        <v>276.01164457109525</v>
      </c>
      <c r="I456">
        <f t="shared" si="85"/>
        <v>2.7601164457109523E-4</v>
      </c>
      <c r="J456">
        <f t="shared" si="86"/>
        <v>48.29790547618645</v>
      </c>
      <c r="K456">
        <f t="shared" si="87"/>
        <v>4.8297905476186453E-2</v>
      </c>
      <c r="L456">
        <f t="shared" si="88"/>
        <v>5.0402464312296665E-3</v>
      </c>
      <c r="M456">
        <f t="shared" si="89"/>
        <v>-2.3240360192555777E-4</v>
      </c>
      <c r="N456">
        <f t="shared" si="95"/>
        <v>1.8241268408142655</v>
      </c>
      <c r="O456">
        <f t="shared" si="90"/>
        <v>182412.68408142656</v>
      </c>
      <c r="P456">
        <v>0</v>
      </c>
      <c r="Q456">
        <f t="shared" si="91"/>
        <v>1.8241268408142655</v>
      </c>
      <c r="R456">
        <f t="shared" si="92"/>
        <v>610.5498493950887</v>
      </c>
      <c r="S456">
        <f t="shared" si="93"/>
        <v>0.6259193417633182</v>
      </c>
      <c r="U456" s="29">
        <f t="shared" si="94"/>
        <v>1</v>
      </c>
    </row>
    <row r="457" spans="7:21" x14ac:dyDescent="0.35">
      <c r="G457">
        <v>93</v>
      </c>
      <c r="H457">
        <f t="shared" si="84"/>
        <v>279.44298129482831</v>
      </c>
      <c r="I457">
        <f t="shared" si="85"/>
        <v>2.794429812948283E-4</v>
      </c>
      <c r="J457">
        <f t="shared" si="86"/>
        <v>48.99793970274613</v>
      </c>
      <c r="K457">
        <f t="shared" si="87"/>
        <v>4.8997939702746129E-2</v>
      </c>
      <c r="L457">
        <f t="shared" si="88"/>
        <v>5.0079681531844502E-3</v>
      </c>
      <c r="M457">
        <f t="shared" si="89"/>
        <v>-2.4268807070744122E-4</v>
      </c>
      <c r="N457">
        <f t="shared" si="95"/>
        <v>1.7950621602531671</v>
      </c>
      <c r="O457">
        <f t="shared" si="90"/>
        <v>179506.21602531671</v>
      </c>
      <c r="P457">
        <v>0</v>
      </c>
      <c r="Q457">
        <f t="shared" si="91"/>
        <v>1.7950621602531671</v>
      </c>
      <c r="R457">
        <f t="shared" si="92"/>
        <v>609.30101508382666</v>
      </c>
      <c r="S457">
        <f t="shared" si="93"/>
        <v>0.61200168528661236</v>
      </c>
      <c r="U457" s="29">
        <f t="shared" si="94"/>
        <v>1</v>
      </c>
    </row>
    <row r="458" spans="7:21" x14ac:dyDescent="0.35">
      <c r="G458">
        <v>94</v>
      </c>
      <c r="H458">
        <f t="shared" si="84"/>
        <v>282.8523433706257</v>
      </c>
      <c r="I458">
        <f t="shared" si="85"/>
        <v>2.8285234337062571E-4</v>
      </c>
      <c r="J458">
        <f t="shared" si="86"/>
        <v>49.693490835132856</v>
      </c>
      <c r="K458">
        <f t="shared" si="87"/>
        <v>4.9693490835132859E-2</v>
      </c>
      <c r="L458">
        <f t="shared" si="88"/>
        <v>4.9742614766973055E-3</v>
      </c>
      <c r="M458">
        <f t="shared" si="89"/>
        <v>-2.5270090014741089E-4</v>
      </c>
      <c r="N458">
        <f t="shared" si="95"/>
        <v>1.7669853324053599</v>
      </c>
      <c r="O458">
        <f t="shared" si="90"/>
        <v>176698.53324053599</v>
      </c>
      <c r="P458">
        <v>0</v>
      </c>
      <c r="Q458">
        <f t="shared" si="91"/>
        <v>1.7669853324053599</v>
      </c>
      <c r="R458">
        <f t="shared" si="92"/>
        <v>608.07976766895558</v>
      </c>
      <c r="S458">
        <f t="shared" si="93"/>
        <v>0.59837456204247808</v>
      </c>
      <c r="U458" s="29">
        <f t="shared" si="94"/>
        <v>1</v>
      </c>
    </row>
    <row r="459" spans="7:21" x14ac:dyDescent="0.35">
      <c r="G459">
        <v>95</v>
      </c>
      <c r="H459">
        <f t="shared" si="84"/>
        <v>286.23875836269542</v>
      </c>
      <c r="I459">
        <f t="shared" si="85"/>
        <v>2.8623875836269541E-4</v>
      </c>
      <c r="J459">
        <f t="shared" si="86"/>
        <v>50.384360484674154</v>
      </c>
      <c r="K459">
        <f t="shared" si="87"/>
        <v>5.0384360484674151E-2</v>
      </c>
      <c r="L459">
        <f t="shared" si="88"/>
        <v>4.9391641294546096E-3</v>
      </c>
      <c r="M459">
        <f t="shared" si="89"/>
        <v>-2.6244052319355989E-4</v>
      </c>
      <c r="N459">
        <f t="shared" si="95"/>
        <v>1.7398575367523426</v>
      </c>
      <c r="O459">
        <f t="shared" si="90"/>
        <v>173985.75367523424</v>
      </c>
      <c r="P459">
        <v>0</v>
      </c>
      <c r="Q459">
        <f t="shared" si="91"/>
        <v>1.7398575367523426</v>
      </c>
      <c r="R459">
        <f t="shared" si="92"/>
        <v>606.88553788799823</v>
      </c>
      <c r="S459">
        <f t="shared" si="93"/>
        <v>0.58503077776472501</v>
      </c>
      <c r="U459" s="29">
        <f t="shared" si="94"/>
        <v>1</v>
      </c>
    </row>
    <row r="460" spans="7:21" x14ac:dyDescent="0.35">
      <c r="G460">
        <v>96</v>
      </c>
      <c r="H460">
        <f t="shared" si="84"/>
        <v>289.60127951978257</v>
      </c>
      <c r="I460">
        <f t="shared" si="85"/>
        <v>2.8960127951978254E-4</v>
      </c>
      <c r="J460">
        <f t="shared" si="86"/>
        <v>51.07035550265396</v>
      </c>
      <c r="K460">
        <f t="shared" si="87"/>
        <v>5.1070355502653958E-2</v>
      </c>
      <c r="L460">
        <f t="shared" si="88"/>
        <v>4.9027140567888374E-3</v>
      </c>
      <c r="M460">
        <f t="shared" si="89"/>
        <v>-2.7190577717096931E-4</v>
      </c>
      <c r="N460">
        <f t="shared" si="95"/>
        <v>1.7136417746206256</v>
      </c>
      <c r="O460">
        <f t="shared" si="90"/>
        <v>171364.17746206257</v>
      </c>
      <c r="P460">
        <v>0</v>
      </c>
      <c r="Q460">
        <f t="shared" si="91"/>
        <v>1.7136417746206256</v>
      </c>
      <c r="R460">
        <f t="shared" si="92"/>
        <v>605.71777040189454</v>
      </c>
      <c r="S460">
        <f t="shared" si="93"/>
        <v>0.5719633124554554</v>
      </c>
      <c r="U460" s="29">
        <f t="shared" si="94"/>
        <v>1</v>
      </c>
    </row>
    <row r="461" spans="7:21" x14ac:dyDescent="0.35">
      <c r="G461">
        <v>97</v>
      </c>
      <c r="H461">
        <f t="shared" si="84"/>
        <v>292.93898592333983</v>
      </c>
      <c r="I461">
        <f t="shared" si="85"/>
        <v>2.9293898592333984E-4</v>
      </c>
      <c r="J461">
        <f t="shared" si="86"/>
        <v>51.751288010541295</v>
      </c>
      <c r="K461">
        <f t="shared" si="87"/>
        <v>5.1751288010541296E-2</v>
      </c>
      <c r="L461">
        <f t="shared" si="88"/>
        <v>4.8649493655150916E-3</v>
      </c>
      <c r="M461">
        <f t="shared" si="89"/>
        <v>-2.8109589914718442E-4</v>
      </c>
      <c r="N461">
        <f t="shared" si="95"/>
        <v>1.6883027737687533</v>
      </c>
      <c r="O461">
        <f t="shared" si="90"/>
        <v>168830.27737687534</v>
      </c>
      <c r="P461">
        <v>0</v>
      </c>
      <c r="Q461">
        <f t="shared" si="91"/>
        <v>1.6883027737687533</v>
      </c>
      <c r="R461">
        <f t="shared" si="92"/>
        <v>604.5759234636871</v>
      </c>
      <c r="S461">
        <f t="shared" si="93"/>
        <v>0.55916531716350037</v>
      </c>
      <c r="U461" s="29">
        <f t="shared" si="94"/>
        <v>1</v>
      </c>
    </row>
    <row r="462" spans="7:21" x14ac:dyDescent="0.35">
      <c r="G462">
        <v>98</v>
      </c>
      <c r="H462">
        <f t="shared" si="84"/>
        <v>296.25098259746301</v>
      </c>
      <c r="I462">
        <f t="shared" si="85"/>
        <v>2.9625098259746299E-4</v>
      </c>
      <c r="J462">
        <f t="shared" si="86"/>
        <v>52.426975422418394</v>
      </c>
      <c r="K462">
        <f t="shared" si="87"/>
        <v>5.2426975422418393E-2</v>
      </c>
      <c r="L462">
        <f t="shared" si="88"/>
        <v>4.825908268411316E-3</v>
      </c>
      <c r="M462">
        <f t="shared" si="89"/>
        <v>-2.9001052037902557E-4</v>
      </c>
      <c r="N462">
        <f t="shared" si="95"/>
        <v>1.6638068984327463</v>
      </c>
      <c r="O462">
        <f t="shared" si="90"/>
        <v>166380.68984327462</v>
      </c>
      <c r="P462">
        <v>0</v>
      </c>
      <c r="Q462">
        <f t="shared" si="91"/>
        <v>1.6638068984327463</v>
      </c>
      <c r="R462">
        <f t="shared" si="92"/>
        <v>603.45946859310243</v>
      </c>
      <c r="S462">
        <f t="shared" si="93"/>
        <v>0.54663011052923038</v>
      </c>
      <c r="U462" s="29">
        <f t="shared" si="94"/>
        <v>1</v>
      </c>
    </row>
    <row r="463" spans="7:21" x14ac:dyDescent="0.35">
      <c r="G463">
        <v>99</v>
      </c>
      <c r="H463">
        <f t="shared" si="84"/>
        <v>299.53640058102911</v>
      </c>
      <c r="I463">
        <f t="shared" si="85"/>
        <v>2.9953640058102911E-4</v>
      </c>
      <c r="J463">
        <f t="shared" si="86"/>
        <v>53.097240459697744</v>
      </c>
      <c r="K463">
        <f t="shared" si="87"/>
        <v>5.3097240459697742E-2</v>
      </c>
      <c r="L463">
        <f t="shared" si="88"/>
        <v>4.7856290294697847E-3</v>
      </c>
      <c r="M463">
        <f t="shared" si="89"/>
        <v>-2.9864965976865996E-4</v>
      </c>
      <c r="N463">
        <f t="shared" si="95"/>
        <v>1.6401220645050978</v>
      </c>
      <c r="O463">
        <f t="shared" si="90"/>
        <v>164012.20645050978</v>
      </c>
      <c r="P463">
        <v>0</v>
      </c>
      <c r="Q463">
        <f t="shared" si="91"/>
        <v>1.6401220645050978</v>
      </c>
      <c r="R463">
        <f t="shared" si="92"/>
        <v>602.36789025750295</v>
      </c>
      <c r="S463">
        <f t="shared" si="93"/>
        <v>0.53435117514306618</v>
      </c>
      <c r="U463" s="29">
        <f t="shared" si="94"/>
        <v>1</v>
      </c>
    </row>
    <row r="464" spans="7:21" x14ac:dyDescent="0.35">
      <c r="G464">
        <v>100</v>
      </c>
      <c r="H464">
        <f t="shared" si="84"/>
        <v>302.79439696256247</v>
      </c>
      <c r="I464">
        <f t="shared" si="85"/>
        <v>3.0279439696256249E-4</v>
      </c>
      <c r="J464">
        <f t="shared" si="86"/>
        <v>53.761911158235215</v>
      </c>
      <c r="K464">
        <f t="shared" si="87"/>
        <v>5.3761911158235212E-2</v>
      </c>
      <c r="L464">
        <f t="shared" si="88"/>
        <v>4.7441499100574708E-3</v>
      </c>
      <c r="M464">
        <f t="shared" si="89"/>
        <v>-3.0701371648731503E-4</v>
      </c>
      <c r="N464">
        <f t="shared" si="95"/>
        <v>1.61721765954148</v>
      </c>
      <c r="O464">
        <f t="shared" si="90"/>
        <v>161721.765954148</v>
      </c>
      <c r="P464">
        <v>0</v>
      </c>
      <c r="Q464">
        <f t="shared" si="91"/>
        <v>1.61721765954148</v>
      </c>
      <c r="R464">
        <f t="shared" si="92"/>
        <v>601.30068555958837</v>
      </c>
      <c r="S464">
        <f t="shared" si="93"/>
        <v>0.52232215376130964</v>
      </c>
      <c r="U464" s="29">
        <f t="shared" si="94"/>
        <v>1</v>
      </c>
    </row>
    <row r="465" spans="7:21" x14ac:dyDescent="0.35">
      <c r="G465">
        <v>101</v>
      </c>
      <c r="H465">
        <f t="shared" si="84"/>
        <v>306.02415487844746</v>
      </c>
      <c r="I465">
        <f t="shared" si="85"/>
        <v>3.0602415487844748E-4</v>
      </c>
      <c r="J465">
        <f t="shared" si="86"/>
        <v>54.420820867965418</v>
      </c>
      <c r="K465">
        <f t="shared" si="87"/>
        <v>5.4420820867965417E-2</v>
      </c>
      <c r="L465">
        <f t="shared" si="88"/>
        <v>4.7015091161008993E-3</v>
      </c>
      <c r="M465">
        <f t="shared" si="89"/>
        <v>-3.1510346167968885E-4</v>
      </c>
      <c r="N465">
        <f t="shared" si="95"/>
        <v>1.5950644673073402</v>
      </c>
      <c r="O465">
        <f t="shared" si="90"/>
        <v>159506.44673073402</v>
      </c>
      <c r="P465">
        <v>0</v>
      </c>
      <c r="Q465">
        <f t="shared" si="91"/>
        <v>1.5950644673073402</v>
      </c>
      <c r="R465">
        <f t="shared" si="92"/>
        <v>600.25736393214265</v>
      </c>
      <c r="S465">
        <f t="shared" si="93"/>
        <v>0.51053684541510613</v>
      </c>
      <c r="U465" s="29">
        <f t="shared" si="94"/>
        <v>1</v>
      </c>
    </row>
    <row r="466" spans="7:21" x14ac:dyDescent="0.35">
      <c r="G466">
        <v>102</v>
      </c>
      <c r="H466">
        <f t="shared" si="84"/>
        <v>309.22488347518532</v>
      </c>
      <c r="I466">
        <f t="shared" si="85"/>
        <v>3.0922488347518535E-4</v>
      </c>
      <c r="J466">
        <f t="shared" si="86"/>
        <v>55.073808245201654</v>
      </c>
      <c r="K466">
        <f t="shared" si="87"/>
        <v>5.5073808245201653E-2</v>
      </c>
      <c r="L466">
        <f t="shared" si="88"/>
        <v>4.6577447464231647E-3</v>
      </c>
      <c r="M466">
        <f t="shared" si="89"/>
        <v>-3.2292002939909512E-4</v>
      </c>
      <c r="N466">
        <f t="shared" si="95"/>
        <v>1.5736345965937273</v>
      </c>
      <c r="O466">
        <f t="shared" si="90"/>
        <v>157363.45965937272</v>
      </c>
      <c r="P466">
        <v>0</v>
      </c>
      <c r="Q466">
        <f t="shared" si="91"/>
        <v>1.5736345965937273</v>
      </c>
      <c r="R466">
        <f t="shared" si="92"/>
        <v>599.23744684004942</v>
      </c>
      <c r="S466">
        <f t="shared" si="93"/>
        <v>0.49898920144603209</v>
      </c>
      <c r="U466" s="29">
        <f t="shared" si="94"/>
        <v>1</v>
      </c>
    </row>
    <row r="467" spans="7:21" x14ac:dyDescent="0.35">
      <c r="G467">
        <v>103</v>
      </c>
      <c r="H467">
        <f t="shared" si="84"/>
        <v>312.39581783647952</v>
      </c>
      <c r="I467">
        <f t="shared" si="85"/>
        <v>3.1239581783647951E-4</v>
      </c>
      <c r="J467">
        <f t="shared" si="86"/>
        <v>55.720717237760425</v>
      </c>
      <c r="K467">
        <f t="shared" si="87"/>
        <v>5.5720717237760425E-2</v>
      </c>
      <c r="L467">
        <f t="shared" si="88"/>
        <v>4.6128947423399571E-3</v>
      </c>
      <c r="M467">
        <f t="shared" si="89"/>
        <v>-3.3046490674134909E-4</v>
      </c>
      <c r="N467">
        <f t="shared" si="95"/>
        <v>1.5529014140478634</v>
      </c>
      <c r="O467">
        <f t="shared" si="90"/>
        <v>155290.14140478635</v>
      </c>
      <c r="P467">
        <v>0</v>
      </c>
      <c r="Q467">
        <f t="shared" si="91"/>
        <v>1.5529014140478634</v>
      </c>
      <c r="R467">
        <f t="shared" si="92"/>
        <v>598.24046748973683</v>
      </c>
      <c r="S467">
        <f t="shared" si="93"/>
        <v>0.4876733214959027</v>
      </c>
      <c r="U467" s="29">
        <f t="shared" si="94"/>
        <v>1</v>
      </c>
    </row>
    <row r="468" spans="7:21" x14ac:dyDescent="0.35">
      <c r="G468">
        <v>104</v>
      </c>
      <c r="H468">
        <f t="shared" si="84"/>
        <v>315.53621887600661</v>
      </c>
      <c r="I468">
        <f t="shared" si="85"/>
        <v>3.1553621887600662E-4</v>
      </c>
      <c r="J468">
        <f t="shared" si="86"/>
        <v>56.36139706308542</v>
      </c>
      <c r="K468">
        <f t="shared" si="87"/>
        <v>5.6361397063085419E-2</v>
      </c>
      <c r="L468">
        <f t="shared" si="88"/>
        <v>4.5669968386258808E-3</v>
      </c>
      <c r="M468">
        <f t="shared" si="89"/>
        <v>-3.3773992329004797E-4</v>
      </c>
      <c r="N468">
        <f t="shared" si="95"/>
        <v>1.5328394807793215</v>
      </c>
      <c r="O468">
        <f t="shared" si="90"/>
        <v>153283.94807793215</v>
      </c>
      <c r="P468">
        <v>0</v>
      </c>
      <c r="Q468">
        <f t="shared" si="91"/>
        <v>1.5328394807793215</v>
      </c>
      <c r="R468">
        <f t="shared" si="92"/>
        <v>597.26597054615445</v>
      </c>
      <c r="S468">
        <f t="shared" si="93"/>
        <v>0.47658344947564563</v>
      </c>
      <c r="U468" s="29">
        <f t="shared" si="94"/>
        <v>1</v>
      </c>
    </row>
    <row r="469" spans="7:21" x14ac:dyDescent="0.35">
      <c r="G469">
        <v>105</v>
      </c>
      <c r="H469">
        <f t="shared" si="84"/>
        <v>318.64537319680568</v>
      </c>
      <c r="I469">
        <f t="shared" si="85"/>
        <v>3.186453731968057E-4</v>
      </c>
      <c r="J469">
        <f t="shared" si="86"/>
        <v>56.995702179561235</v>
      </c>
      <c r="K469">
        <f t="shared" si="87"/>
        <v>5.6995702179561236E-2</v>
      </c>
      <c r="L469">
        <f t="shared" si="88"/>
        <v>4.5200885159467075E-3</v>
      </c>
      <c r="M469">
        <f t="shared" si="89"/>
        <v>-3.4474723985904453E-4</v>
      </c>
      <c r="N469">
        <f t="shared" si="95"/>
        <v>1.5134244925171321</v>
      </c>
      <c r="O469">
        <f t="shared" si="90"/>
        <v>151342.4492517132</v>
      </c>
      <c r="P469">
        <v>0</v>
      </c>
      <c r="Q469">
        <f t="shared" si="91"/>
        <v>1.5134244925171321</v>
      </c>
      <c r="R469">
        <f t="shared" si="92"/>
        <v>596.31351185733706</v>
      </c>
      <c r="S469">
        <f t="shared" si="93"/>
        <v>0.46571396953424177</v>
      </c>
      <c r="U469" s="29">
        <f t="shared" si="94"/>
        <v>1</v>
      </c>
    </row>
    <row r="470" spans="7:21" x14ac:dyDescent="0.35">
      <c r="G470">
        <v>106</v>
      </c>
      <c r="H470">
        <f t="shared" si="84"/>
        <v>321.72259291828425</v>
      </c>
      <c r="I470">
        <f t="shared" si="85"/>
        <v>3.2172259291828427E-4</v>
      </c>
      <c r="J470">
        <f t="shared" si="86"/>
        <v>57.623492251220505</v>
      </c>
      <c r="K470">
        <f t="shared" si="87"/>
        <v>5.7623492251220501E-2</v>
      </c>
      <c r="L470">
        <f t="shared" si="88"/>
        <v>4.4722069548551735E-3</v>
      </c>
      <c r="M470">
        <f t="shared" si="89"/>
        <v>-3.5148933666725031E-4</v>
      </c>
      <c r="N470">
        <f t="shared" si="95"/>
        <v>1.4946332231067925</v>
      </c>
      <c r="O470">
        <f t="shared" si="90"/>
        <v>149463.32231067924</v>
      </c>
      <c r="P470">
        <v>0</v>
      </c>
      <c r="Q470">
        <f t="shared" si="91"/>
        <v>1.4946332231067925</v>
      </c>
      <c r="R470">
        <f t="shared" si="92"/>
        <v>595.38265818656953</v>
      </c>
      <c r="S470">
        <f t="shared" si="93"/>
        <v>0.45505940204620565</v>
      </c>
      <c r="U470" s="29">
        <f t="shared" si="94"/>
        <v>1</v>
      </c>
    </row>
    <row r="471" spans="7:21" x14ac:dyDescent="0.35">
      <c r="G471">
        <v>107</v>
      </c>
      <c r="H471">
        <f t="shared" si="84"/>
        <v>324.76721547190516</v>
      </c>
      <c r="I471">
        <f t="shared" si="85"/>
        <v>3.2476721547190519E-4</v>
      </c>
      <c r="J471">
        <f t="shared" si="86"/>
        <v>58.244632106061495</v>
      </c>
      <c r="K471">
        <f t="shared" si="87"/>
        <v>5.8244632106061497E-2</v>
      </c>
      <c r="L471">
        <f t="shared" si="88"/>
        <v>4.4233889914291665E-3</v>
      </c>
      <c r="M471">
        <f t="shared" si="89"/>
        <v>-3.5796900089258497E-4</v>
      </c>
      <c r="N471">
        <f t="shared" si="95"/>
        <v>1.4764434711490122</v>
      </c>
      <c r="O471">
        <f t="shared" si="90"/>
        <v>147644.34711490123</v>
      </c>
      <c r="P471">
        <v>0</v>
      </c>
      <c r="Q471">
        <f t="shared" si="91"/>
        <v>1.4764434711490122</v>
      </c>
      <c r="R471">
        <f t="shared" si="92"/>
        <v>594.47298695213078</v>
      </c>
      <c r="S471">
        <f t="shared" si="93"/>
        <v>0.44461439963258387</v>
      </c>
      <c r="U471" s="29">
        <f t="shared" si="94"/>
        <v>1</v>
      </c>
    </row>
    <row r="472" spans="7:21" x14ac:dyDescent="0.35">
      <c r="G472">
        <v>108</v>
      </c>
      <c r="H472">
        <f t="shared" si="84"/>
        <v>327.77860336667214</v>
      </c>
      <c r="I472">
        <f t="shared" si="85"/>
        <v>3.2777860336667214E-4</v>
      </c>
      <c r="J472">
        <f t="shared" si="86"/>
        <v>58.858991688204441</v>
      </c>
      <c r="K472">
        <f t="shared" si="87"/>
        <v>5.8858991688204437E-2</v>
      </c>
      <c r="L472">
        <f t="shared" si="88"/>
        <v>4.3736710746385297E-3</v>
      </c>
      <c r="M472">
        <f t="shared" si="89"/>
        <v>-3.6418931378855087E-4</v>
      </c>
      <c r="N472">
        <f t="shared" si="95"/>
        <v>1.4588340095941494</v>
      </c>
      <c r="O472">
        <f t="shared" si="90"/>
        <v>145883.40095941495</v>
      </c>
      <c r="P472">
        <v>0</v>
      </c>
      <c r="Q472">
        <f t="shared" si="91"/>
        <v>1.4588340095941494</v>
      </c>
      <c r="R472">
        <f t="shared" si="92"/>
        <v>593.58408597456128</v>
      </c>
      <c r="S472">
        <f t="shared" si="93"/>
        <v>0.43437374322978883</v>
      </c>
      <c r="U472" s="29">
        <f t="shared" si="94"/>
        <v>1</v>
      </c>
    </row>
    <row r="473" spans="7:21" x14ac:dyDescent="0.35">
      <c r="G473">
        <v>109</v>
      </c>
      <c r="H473">
        <f t="shared" si="84"/>
        <v>330.75614392559174</v>
      </c>
      <c r="I473">
        <f t="shared" si="85"/>
        <v>3.3075614392559174E-4</v>
      </c>
      <c r="J473">
        <f t="shared" si="86"/>
        <v>59.466446004126453</v>
      </c>
      <c r="K473">
        <f t="shared" si="87"/>
        <v>5.9466446004126455E-2</v>
      </c>
      <c r="L473">
        <f t="shared" si="88"/>
        <v>4.323089225501231E-3</v>
      </c>
      <c r="M473">
        <f t="shared" si="89"/>
        <v>-3.7015363732448845E-4</v>
      </c>
      <c r="N473">
        <f t="shared" si="95"/>
        <v>1.4417845381176542</v>
      </c>
      <c r="O473">
        <f t="shared" si="90"/>
        <v>144178.45381176542</v>
      </c>
      <c r="P473">
        <v>0</v>
      </c>
      <c r="Q473">
        <f t="shared" si="91"/>
        <v>1.4417845381176542</v>
      </c>
      <c r="R473">
        <f t="shared" si="92"/>
        <v>592.71555323137443</v>
      </c>
      <c r="S473">
        <f t="shared" si="93"/>
        <v>0.42433233821611871</v>
      </c>
      <c r="U473" s="29">
        <f t="shared" si="94"/>
        <v>1</v>
      </c>
    </row>
    <row r="474" spans="7:21" x14ac:dyDescent="0.35">
      <c r="G474">
        <v>110</v>
      </c>
      <c r="H474">
        <f t="shared" si="84"/>
        <v>333.69924899432908</v>
      </c>
      <c r="I474">
        <f t="shared" si="85"/>
        <v>3.3369924899432908E-4</v>
      </c>
      <c r="J474">
        <f t="shared" si="86"/>
        <v>60.066875063223847</v>
      </c>
      <c r="K474">
        <f t="shared" si="87"/>
        <v>6.0066875063223849E-2</v>
      </c>
      <c r="L474">
        <f t="shared" si="88"/>
        <v>4.271678998095052E-3</v>
      </c>
      <c r="M474">
        <f t="shared" si="89"/>
        <v>-3.7586560043019186E-4</v>
      </c>
      <c r="N474">
        <f t="shared" si="95"/>
        <v>1.4252756381125888</v>
      </c>
      <c r="O474">
        <f t="shared" si="90"/>
        <v>142527.56381125888</v>
      </c>
      <c r="P474">
        <v>0</v>
      </c>
      <c r="Q474">
        <f t="shared" si="91"/>
        <v>1.4252756381125888</v>
      </c>
      <c r="R474">
        <f t="shared" si="92"/>
        <v>591.86699661910984</v>
      </c>
      <c r="S474">
        <f t="shared" si="93"/>
        <v>0.41448521060594906</v>
      </c>
      <c r="U474" s="29">
        <f t="shared" si="94"/>
        <v>1</v>
      </c>
    </row>
    <row r="475" spans="7:21" x14ac:dyDescent="0.35">
      <c r="G475">
        <v>111</v>
      </c>
      <c r="H475">
        <f t="shared" si="84"/>
        <v>336.60735462332048</v>
      </c>
      <c r="I475">
        <f t="shared" si="85"/>
        <v>3.3660735462332045E-4</v>
      </c>
      <c r="J475">
        <f t="shared" si="86"/>
        <v>60.660163812959276</v>
      </c>
      <c r="K475">
        <f t="shared" si="87"/>
        <v>6.0660163812959272E-2</v>
      </c>
      <c r="L475">
        <f t="shared" si="88"/>
        <v>4.2194754424797476E-3</v>
      </c>
      <c r="M475">
        <f t="shared" si="89"/>
        <v>-3.813290849419573E-4</v>
      </c>
      <c r="N475">
        <f t="shared" si="95"/>
        <v>1.409288730145339</v>
      </c>
      <c r="O475">
        <f t="shared" si="90"/>
        <v>140928.87301453389</v>
      </c>
      <c r="P475">
        <v>0</v>
      </c>
      <c r="Q475">
        <f t="shared" si="91"/>
        <v>1.409288730145339</v>
      </c>
      <c r="R475">
        <f t="shared" si="92"/>
        <v>591.03803372260711</v>
      </c>
      <c r="S475">
        <f t="shared" si="93"/>
        <v>0.40482750331937184</v>
      </c>
      <c r="U475" s="29">
        <f t="shared" si="94"/>
        <v>1</v>
      </c>
    </row>
    <row r="476" spans="7:21" x14ac:dyDescent="0.35">
      <c r="G476">
        <v>112</v>
      </c>
      <c r="H476">
        <f t="shared" si="84"/>
        <v>339.47992072464467</v>
      </c>
      <c r="I476">
        <f t="shared" si="85"/>
        <v>3.3947992072464465E-4</v>
      </c>
      <c r="J476">
        <f t="shared" si="86"/>
        <v>61.24620206885924</v>
      </c>
      <c r="K476">
        <f t="shared" si="87"/>
        <v>6.1246202068859237E-2</v>
      </c>
      <c r="L476">
        <f t="shared" si="88"/>
        <v>4.1665130695711424E-3</v>
      </c>
      <c r="M476">
        <f t="shared" si="89"/>
        <v>-3.8654821127450664E-4</v>
      </c>
      <c r="N476">
        <f t="shared" si="95"/>
        <v>1.3938060337300735</v>
      </c>
      <c r="O476">
        <f t="shared" si="90"/>
        <v>139380.60337300735</v>
      </c>
      <c r="P476">
        <v>0</v>
      </c>
      <c r="Q476">
        <f t="shared" si="91"/>
        <v>1.3938060337300735</v>
      </c>
      <c r="R476">
        <f t="shared" si="92"/>
        <v>590.22829159136268</v>
      </c>
      <c r="S476">
        <f t="shared" si="93"/>
        <v>0.39535447253271255</v>
      </c>
      <c r="U476" s="29">
        <f t="shared" si="94"/>
        <v>1</v>
      </c>
    </row>
    <row r="477" spans="7:21" x14ac:dyDescent="0.35">
      <c r="G477">
        <v>113</v>
      </c>
      <c r="H477">
        <f t="shared" si="84"/>
        <v>342.31643070498012</v>
      </c>
      <c r="I477">
        <f t="shared" si="85"/>
        <v>3.423164307049801E-4</v>
      </c>
      <c r="J477">
        <f t="shared" si="86"/>
        <v>61.82488443963301</v>
      </c>
      <c r="K477">
        <f t="shared" si="87"/>
        <v>6.1824884439633007E-2</v>
      </c>
      <c r="L477">
        <f t="shared" si="88"/>
        <v>4.1128258180052387E-3</v>
      </c>
      <c r="M477">
        <f t="shared" si="89"/>
        <v>-3.9152732386921532E-4</v>
      </c>
      <c r="N477">
        <f t="shared" si="95"/>
        <v>1.3788105292864199</v>
      </c>
      <c r="O477">
        <f t="shared" si="90"/>
        <v>137881.05292864199</v>
      </c>
      <c r="P477">
        <v>0</v>
      </c>
      <c r="Q477">
        <f t="shared" si="91"/>
        <v>1.3788105292864199</v>
      </c>
      <c r="R477">
        <f t="shared" si="92"/>
        <v>589.43740652282168</v>
      </c>
      <c r="S477">
        <f t="shared" si="93"/>
        <v>0.38606148411528585</v>
      </c>
      <c r="U477" s="29">
        <f t="shared" si="94"/>
        <v>1</v>
      </c>
    </row>
    <row r="478" spans="7:21" x14ac:dyDescent="0.35">
      <c r="G478">
        <v>114</v>
      </c>
      <c r="H478">
        <f t="shared" si="84"/>
        <v>345.11639107600428</v>
      </c>
      <c r="I478">
        <f t="shared" si="85"/>
        <v>3.4511639107600428E-4</v>
      </c>
      <c r="J478">
        <f t="shared" si="86"/>
        <v>62.396110247689293</v>
      </c>
      <c r="K478">
        <f t="shared" si="87"/>
        <v>6.239611024768929E-2</v>
      </c>
      <c r="L478">
        <f t="shared" si="88"/>
        <v>4.0584470230234032E-3</v>
      </c>
      <c r="M478">
        <f t="shared" si="89"/>
        <v>-3.9627097649551357E-4</v>
      </c>
      <c r="N478">
        <f t="shared" si="95"/>
        <v>1.3642859221531316</v>
      </c>
      <c r="O478">
        <f t="shared" si="90"/>
        <v>136428.59221531317</v>
      </c>
      <c r="P478">
        <v>0</v>
      </c>
      <c r="Q478">
        <f t="shared" si="91"/>
        <v>1.3642859221531316</v>
      </c>
      <c r="R478">
        <f t="shared" si="92"/>
        <v>588.66502385244485</v>
      </c>
      <c r="S478">
        <f t="shared" si="93"/>
        <v>0.37694401015583379</v>
      </c>
      <c r="U478" s="29">
        <f t="shared" si="94"/>
        <v>1</v>
      </c>
    </row>
    <row r="479" spans="7:21" x14ac:dyDescent="0.35">
      <c r="G479">
        <v>115</v>
      </c>
      <c r="H479">
        <f t="shared" si="84"/>
        <v>347.87933104360974</v>
      </c>
      <c r="I479">
        <f t="shared" si="85"/>
        <v>3.4787933104360973E-4</v>
      </c>
      <c r="J479">
        <f t="shared" si="86"/>
        <v>62.959783445331432</v>
      </c>
      <c r="K479">
        <f t="shared" si="87"/>
        <v>6.295978344533143E-2</v>
      </c>
      <c r="L479">
        <f t="shared" si="88"/>
        <v>4.0034093873990264E-3</v>
      </c>
      <c r="M479">
        <f t="shared" si="89"/>
        <v>-4.0078391746820524E-4</v>
      </c>
      <c r="N479">
        <f t="shared" si="95"/>
        <v>1.35021660853835</v>
      </c>
      <c r="O479">
        <f t="shared" si="90"/>
        <v>135021.660853835</v>
      </c>
      <c r="P479">
        <v>0</v>
      </c>
      <c r="Q479">
        <f t="shared" si="91"/>
        <v>1.35021660853835</v>
      </c>
      <c r="R479">
        <f t="shared" si="92"/>
        <v>587.91079775038475</v>
      </c>
      <c r="S479">
        <f t="shared" si="93"/>
        <v>0.36799762558170662</v>
      </c>
      <c r="U479" s="29">
        <f t="shared" si="94"/>
        <v>1</v>
      </c>
    </row>
    <row r="480" spans="7:21" x14ac:dyDescent="0.35">
      <c r="G480">
        <v>116</v>
      </c>
      <c r="H480">
        <f t="shared" si="84"/>
        <v>350.60480207732837</v>
      </c>
      <c r="I480">
        <f t="shared" si="85"/>
        <v>3.5060480207732835E-4</v>
      </c>
      <c r="J480">
        <f t="shared" si="86"/>
        <v>63.51581252691463</v>
      </c>
      <c r="K480">
        <f t="shared" si="87"/>
        <v>6.3515812526914628E-2</v>
      </c>
      <c r="L480">
        <f t="shared" si="88"/>
        <v>3.9477449544173312E-3</v>
      </c>
      <c r="M480">
        <f t="shared" si="89"/>
        <v>-4.0507107481428938E-4</v>
      </c>
      <c r="N480">
        <f t="shared" si="95"/>
        <v>1.3365876432943902</v>
      </c>
      <c r="O480">
        <f t="shared" si="90"/>
        <v>133658.76432943903</v>
      </c>
      <c r="P480">
        <v>0</v>
      </c>
      <c r="Q480">
        <f t="shared" si="91"/>
        <v>1.3365876432943902</v>
      </c>
      <c r="R480">
        <f t="shared" si="92"/>
        <v>587.17439102459844</v>
      </c>
      <c r="S480">
        <f t="shared" si="93"/>
        <v>0.35921800487183347</v>
      </c>
      <c r="U480" s="29">
        <f t="shared" si="94"/>
        <v>1</v>
      </c>
    </row>
    <row r="481" spans="7:21" x14ac:dyDescent="0.35">
      <c r="G481">
        <v>117</v>
      </c>
      <c r="H481">
        <f t="shared" si="84"/>
        <v>353.29237746135959</v>
      </c>
      <c r="I481">
        <f t="shared" si="85"/>
        <v>3.5329237746135959E-4</v>
      </c>
      <c r="J481">
        <f t="shared" si="86"/>
        <v>64.064110437250363</v>
      </c>
      <c r="K481">
        <f t="shared" si="87"/>
        <v>6.4064110437250368E-2</v>
      </c>
      <c r="L481">
        <f t="shared" si="88"/>
        <v>3.8914850829153465E-3</v>
      </c>
      <c r="M481">
        <f t="shared" si="89"/>
        <v>-4.0913754144499302E-4</v>
      </c>
      <c r="N481">
        <f t="shared" si="95"/>
        <v>1.3233847094118709</v>
      </c>
      <c r="O481">
        <f t="shared" si="90"/>
        <v>132338.47094118709</v>
      </c>
      <c r="P481">
        <v>0</v>
      </c>
      <c r="Q481">
        <f t="shared" si="91"/>
        <v>1.3233847094118709</v>
      </c>
      <c r="R481">
        <f t="shared" si="92"/>
        <v>586.45547493021763</v>
      </c>
      <c r="S481">
        <f t="shared" si="93"/>
        <v>0.35060091886519756</v>
      </c>
      <c r="U481" s="29">
        <f t="shared" si="94"/>
        <v>1</v>
      </c>
    </row>
    <row r="482" spans="7:21" x14ac:dyDescent="0.35">
      <c r="G482">
        <v>118</v>
      </c>
      <c r="H482">
        <f t="shared" si="84"/>
        <v>355.94165182860695</v>
      </c>
      <c r="I482">
        <f t="shared" si="85"/>
        <v>3.5594165182860696E-4</v>
      </c>
      <c r="J482">
        <f t="shared" si="86"/>
        <v>64.604594476544165</v>
      </c>
      <c r="K482">
        <f t="shared" si="87"/>
        <v>6.4604594476544167E-2</v>
      </c>
      <c r="L482">
        <f t="shared" si="88"/>
        <v>3.8346604243813197E-3</v>
      </c>
      <c r="M482">
        <f t="shared" si="89"/>
        <v>-4.1298856038809068E-4</v>
      </c>
      <c r="N482">
        <f t="shared" si="95"/>
        <v>1.3105940891344503</v>
      </c>
      <c r="O482">
        <f t="shared" si="90"/>
        <v>131059.40891344503</v>
      </c>
      <c r="P482">
        <v>0</v>
      </c>
      <c r="Q482">
        <f t="shared" si="91"/>
        <v>1.3105940891344503</v>
      </c>
      <c r="R482">
        <f t="shared" si="92"/>
        <v>585.75372898500405</v>
      </c>
      <c r="S482">
        <f t="shared" si="93"/>
        <v>0.34214223166476876</v>
      </c>
      <c r="U482" s="29">
        <f t="shared" si="94"/>
        <v>1</v>
      </c>
    </row>
    <row r="483" spans="7:21" x14ac:dyDescent="0.35">
      <c r="G483">
        <v>119</v>
      </c>
      <c r="H483">
        <f t="shared" si="84"/>
        <v>358.55224067912383</v>
      </c>
      <c r="I483">
        <f t="shared" si="85"/>
        <v>3.5855224067912381E-4</v>
      </c>
      <c r="J483">
        <f t="shared" si="86"/>
        <v>65.137186202152677</v>
      </c>
      <c r="K483">
        <f t="shared" si="87"/>
        <v>6.5137186202152683E-2</v>
      </c>
      <c r="L483">
        <f t="shared" si="88"/>
        <v>3.777300902105196E-3</v>
      </c>
      <c r="M483">
        <f t="shared" si="89"/>
        <v>-4.1662951015049402E-4</v>
      </c>
      <c r="N483">
        <f t="shared" si="95"/>
        <v>1.2982026366014763</v>
      </c>
      <c r="O483">
        <f t="shared" si="90"/>
        <v>129820.26366014763</v>
      </c>
      <c r="P483">
        <v>0</v>
      </c>
      <c r="Q483">
        <f t="shared" si="91"/>
        <v>1.2982026366014763</v>
      </c>
      <c r="R483">
        <f t="shared" si="92"/>
        <v>585.06884079070187</v>
      </c>
      <c r="S483">
        <f t="shared" si="93"/>
        <v>0.33383789763680588</v>
      </c>
      <c r="U483" s="29">
        <f t="shared" si="94"/>
        <v>1</v>
      </c>
    </row>
    <row r="484" spans="7:21" x14ac:dyDescent="0.35">
      <c r="G484">
        <v>120</v>
      </c>
      <c r="H484">
        <f t="shared" si="84"/>
        <v>361.12377988436492</v>
      </c>
      <c r="I484">
        <f t="shared" si="85"/>
        <v>3.6112377988436491E-4</v>
      </c>
      <c r="J484">
        <f t="shared" si="86"/>
        <v>65.661811327445065</v>
      </c>
      <c r="K484">
        <f t="shared" si="87"/>
        <v>6.5661811327445072E-2</v>
      </c>
      <c r="L484">
        <f t="shared" si="88"/>
        <v>3.7194356923620719E-3</v>
      </c>
      <c r="M484">
        <f t="shared" si="89"/>
        <v>-4.2006589022403062E-4</v>
      </c>
      <c r="N484">
        <f t="shared" si="95"/>
        <v>1.2861977519315244</v>
      </c>
      <c r="O484">
        <f t="shared" si="90"/>
        <v>128619.77519315244</v>
      </c>
      <c r="P484">
        <v>0</v>
      </c>
      <c r="Q484">
        <f t="shared" si="91"/>
        <v>1.2861977519315244</v>
      </c>
      <c r="R484">
        <f t="shared" si="92"/>
        <v>584.40050586011489</v>
      </c>
      <c r="S484">
        <f t="shared" si="93"/>
        <v>0.32568395850454407</v>
      </c>
      <c r="U484" s="29">
        <f t="shared" si="94"/>
        <v>1</v>
      </c>
    </row>
    <row r="485" spans="7:21" x14ac:dyDescent="0.35">
      <c r="G485">
        <v>121</v>
      </c>
      <c r="H485">
        <f t="shared" si="84"/>
        <v>363.65592517862819</v>
      </c>
      <c r="I485">
        <f t="shared" si="85"/>
        <v>3.6365592517862821E-4</v>
      </c>
      <c r="J485">
        <f t="shared" si="86"/>
        <v>66.178399618050918</v>
      </c>
      <c r="K485">
        <f t="shared" si="87"/>
        <v>6.6178399618050915E-2</v>
      </c>
      <c r="L485">
        <f t="shared" si="88"/>
        <v>3.6610932076087343E-3</v>
      </c>
      <c r="M485">
        <f t="shared" si="89"/>
        <v>-4.2330330674585185E-4</v>
      </c>
      <c r="N485">
        <f t="shared" si="95"/>
        <v>1.2745673566651303</v>
      </c>
      <c r="O485">
        <f t="shared" si="90"/>
        <v>127456.73566651304</v>
      </c>
      <c r="P485">
        <v>0</v>
      </c>
      <c r="Q485">
        <f t="shared" si="91"/>
        <v>1.2745673566651303</v>
      </c>
      <c r="R485">
        <f t="shared" si="92"/>
        <v>583.74842744972534</v>
      </c>
      <c r="S485">
        <f t="shared" si="93"/>
        <v>0.31767654053506972</v>
      </c>
      <c r="U485" s="29">
        <f t="shared" si="94"/>
        <v>1</v>
      </c>
    </row>
    <row r="486" spans="7:21" x14ac:dyDescent="0.35">
      <c r="G486">
        <v>122</v>
      </c>
      <c r="H486">
        <f t="shared" si="84"/>
        <v>366.14835163905678</v>
      </c>
      <c r="I486">
        <f t="shared" si="85"/>
        <v>3.661483516390568E-4</v>
      </c>
      <c r="J486">
        <f t="shared" si="86"/>
        <v>66.686884785774353</v>
      </c>
      <c r="K486">
        <f t="shared" si="87"/>
        <v>6.668688478577435E-2</v>
      </c>
      <c r="L486">
        <f t="shared" si="88"/>
        <v>3.6023010816718104E-3</v>
      </c>
      <c r="M486">
        <f t="shared" si="89"/>
        <v>-4.2634745850635977E-4</v>
      </c>
      <c r="N486">
        <f t="shared" si="95"/>
        <v>1.2632998704899814</v>
      </c>
      <c r="O486">
        <f t="shared" si="90"/>
        <v>126329.98704899814</v>
      </c>
      <c r="P486">
        <v>0</v>
      </c>
      <c r="Q486">
        <f t="shared" si="91"/>
        <v>1.2632998704899814</v>
      </c>
      <c r="R486">
        <f t="shared" si="92"/>
        <v>583.11231639767948</v>
      </c>
      <c r="S486">
        <f t="shared" si="93"/>
        <v>0.30981185181844528</v>
      </c>
      <c r="U486" s="29">
        <f t="shared" si="94"/>
        <v>1</v>
      </c>
    </row>
    <row r="487" spans="7:21" x14ac:dyDescent="0.35">
      <c r="G487">
        <v>123</v>
      </c>
      <c r="H487">
        <f t="shared" si="84"/>
        <v>368.60075315555724</v>
      </c>
      <c r="I487">
        <f t="shared" si="85"/>
        <v>3.6860075315555725E-4</v>
      </c>
      <c r="J487">
        <f t="shared" si="86"/>
        <v>67.187204380450993</v>
      </c>
      <c r="K487">
        <f t="shared" si="87"/>
        <v>6.7187204380450991E-2</v>
      </c>
      <c r="L487">
        <f t="shared" si="88"/>
        <v>3.5430861568792604E-3</v>
      </c>
      <c r="M487">
        <f t="shared" si="89"/>
        <v>-4.2920412310603061E-4</v>
      </c>
      <c r="N487">
        <f t="shared" si="95"/>
        <v>1.2523841891765084</v>
      </c>
      <c r="O487">
        <f t="shared" si="90"/>
        <v>125238.41891765084</v>
      </c>
      <c r="P487">
        <v>0</v>
      </c>
      <c r="Q487">
        <f t="shared" si="91"/>
        <v>1.2523841891765084</v>
      </c>
      <c r="R487">
        <f t="shared" si="92"/>
        <v>582.49189096696693</v>
      </c>
      <c r="S487">
        <f t="shared" si="93"/>
        <v>0.30208617963582884</v>
      </c>
      <c r="U487" s="29">
        <f t="shared" si="94"/>
        <v>1</v>
      </c>
    </row>
    <row r="488" spans="7:21" x14ac:dyDescent="0.35">
      <c r="G488">
        <v>124</v>
      </c>
      <c r="H488">
        <f t="shared" si="84"/>
        <v>371.01284189195741</v>
      </c>
      <c r="I488">
        <f t="shared" si="85"/>
        <v>3.710128418919574E-4</v>
      </c>
      <c r="J488">
        <f t="shared" si="86"/>
        <v>67.67929968001755</v>
      </c>
      <c r="K488">
        <f t="shared" si="87"/>
        <v>6.7679299680017554E-2</v>
      </c>
      <c r="L488">
        <f t="shared" si="88"/>
        <v>3.483474473114534E-3</v>
      </c>
      <c r="M488">
        <f t="shared" si="89"/>
        <v>-4.3187914351944972E-4</v>
      </c>
      <c r="N488">
        <f t="shared" si="95"/>
        <v>1.2418096636562121</v>
      </c>
      <c r="O488">
        <f t="shared" si="90"/>
        <v>124180.96636562122</v>
      </c>
      <c r="P488">
        <v>0</v>
      </c>
      <c r="Q488">
        <f t="shared" si="91"/>
        <v>1.2418096636562121</v>
      </c>
      <c r="R488">
        <f t="shared" si="92"/>
        <v>581.88687669362264</v>
      </c>
      <c r="S488">
        <f t="shared" si="93"/>
        <v>0.29449588791586978</v>
      </c>
      <c r="U488" s="29">
        <f t="shared" si="94"/>
        <v>1</v>
      </c>
    </row>
    <row r="489" spans="7:21" x14ac:dyDescent="0.35">
      <c r="G489">
        <v>125</v>
      </c>
      <c r="H489">
        <f t="shared" si="84"/>
        <v>373.38434773971187</v>
      </c>
      <c r="I489">
        <f t="shared" si="85"/>
        <v>3.7338434773971185E-4</v>
      </c>
      <c r="J489">
        <f t="shared" si="86"/>
        <v>68.163115579061241</v>
      </c>
      <c r="K489">
        <f t="shared" si="87"/>
        <v>6.816311557906124E-2</v>
      </c>
      <c r="L489">
        <f t="shared" si="88"/>
        <v>3.4234912587368326E-3</v>
      </c>
      <c r="M489">
        <f t="shared" si="89"/>
        <v>-4.3437841493918872E-4</v>
      </c>
      <c r="N489">
        <f t="shared" si="95"/>
        <v>1.2315660801791379</v>
      </c>
      <c r="O489">
        <f t="shared" si="90"/>
        <v>123156.60801791379</v>
      </c>
      <c r="P489">
        <v>0</v>
      </c>
      <c r="Q489">
        <f t="shared" si="91"/>
        <v>1.2315660801791379</v>
      </c>
      <c r="R489">
        <f t="shared" si="92"/>
        <v>581.29700623978511</v>
      </c>
      <c r="S489">
        <f t="shared" si="93"/>
        <v>0.28703741477605887</v>
      </c>
      <c r="U489" s="29">
        <f t="shared" si="94"/>
        <v>1</v>
      </c>
    </row>
    <row r="490" spans="7:21" x14ac:dyDescent="0.35">
      <c r="G490">
        <v>126</v>
      </c>
      <c r="H490">
        <f t="shared" si="84"/>
        <v>375.71501776542664</v>
      </c>
      <c r="I490">
        <f t="shared" si="85"/>
        <v>3.7571501776542665E-4</v>
      </c>
      <c r="J490">
        <f t="shared" si="86"/>
        <v>68.638600476108024</v>
      </c>
      <c r="K490">
        <f t="shared" si="87"/>
        <v>6.8638600476108022E-2</v>
      </c>
      <c r="L490">
        <f t="shared" si="88"/>
        <v>3.3631609233286119E-3</v>
      </c>
      <c r="M490">
        <f t="shared" si="89"/>
        <v>-4.3670787204344027E-4</v>
      </c>
      <c r="N490">
        <f t="shared" si="95"/>
        <v>1.2216436414907736</v>
      </c>
      <c r="O490">
        <f t="shared" si="90"/>
        <v>122164.36414907736</v>
      </c>
      <c r="P490">
        <v>0</v>
      </c>
      <c r="Q490">
        <f t="shared" si="91"/>
        <v>1.2216436414907736</v>
      </c>
      <c r="R490">
        <f t="shared" si="92"/>
        <v>580.72201925145043</v>
      </c>
      <c r="S490">
        <f t="shared" si="93"/>
        <v>0.27970727014696856</v>
      </c>
      <c r="U490" s="29">
        <f t="shared" si="94"/>
        <v>1</v>
      </c>
    </row>
    <row r="491" spans="7:21" x14ac:dyDescent="0.35">
      <c r="G491">
        <v>127</v>
      </c>
      <c r="H491">
        <f t="shared" si="84"/>
        <v>378.00461565344614</v>
      </c>
      <c r="I491">
        <f t="shared" si="85"/>
        <v>3.7800461565344612E-4</v>
      </c>
      <c r="J491">
        <f t="shared" si="86"/>
        <v>69.105706159903662</v>
      </c>
      <c r="K491">
        <f t="shared" si="87"/>
        <v>6.9105706159903663E-2</v>
      </c>
      <c r="L491">
        <f t="shared" si="88"/>
        <v>3.3025070522114675E-3</v>
      </c>
      <c r="M491">
        <f t="shared" si="89"/>
        <v>-4.388734766082366E-4</v>
      </c>
      <c r="N491">
        <f t="shared" si="95"/>
        <v>1.212032948972243</v>
      </c>
      <c r="O491">
        <f t="shared" si="90"/>
        <v>121203.2948972243</v>
      </c>
      <c r="P491">
        <v>0</v>
      </c>
      <c r="Q491">
        <f t="shared" si="91"/>
        <v>1.212032948972243</v>
      </c>
      <c r="R491">
        <f t="shared" si="92"/>
        <v>580.16166222076367</v>
      </c>
      <c r="S491">
        <f t="shared" si="93"/>
        <v>0.27250203347631963</v>
      </c>
      <c r="U491" s="29">
        <f t="shared" si="94"/>
        <v>1</v>
      </c>
    </row>
    <row r="492" spans="7:21" x14ac:dyDescent="0.35">
      <c r="G492">
        <v>128</v>
      </c>
      <c r="H492">
        <f t="shared" si="84"/>
        <v>380.25292114470682</v>
      </c>
      <c r="I492">
        <f t="shared" si="85"/>
        <v>3.8025292114470682E-4</v>
      </c>
      <c r="J492">
        <f t="shared" si="86"/>
        <v>69.564387694933032</v>
      </c>
      <c r="K492">
        <f t="shared" si="87"/>
        <v>6.9564387694933033E-2</v>
      </c>
      <c r="L492">
        <f t="shared" si="88"/>
        <v>3.2415524026825457E-3</v>
      </c>
      <c r="M492">
        <f t="shared" si="89"/>
        <v>-4.4088120557003903E-4</v>
      </c>
      <c r="N492">
        <f t="shared" si="95"/>
        <v>1.2027249856910602</v>
      </c>
      <c r="O492">
        <f t="shared" si="90"/>
        <v>120272.49856910603</v>
      </c>
      <c r="P492">
        <v>0</v>
      </c>
      <c r="Q492">
        <f t="shared" si="91"/>
        <v>1.2027249856910602</v>
      </c>
      <c r="R492">
        <f t="shared" si="92"/>
        <v>579.61568835269622</v>
      </c>
      <c r="S492">
        <f t="shared" si="93"/>
        <v>0.265418351510329</v>
      </c>
      <c r="U492" s="29">
        <f t="shared" si="94"/>
        <v>1</v>
      </c>
    </row>
    <row r="493" spans="7:21" x14ac:dyDescent="0.35">
      <c r="G493">
        <v>129</v>
      </c>
      <c r="H493">
        <f t="shared" si="84"/>
        <v>382.45972947302823</v>
      </c>
      <c r="I493">
        <f t="shared" si="85"/>
        <v>3.8245972947302824E-4</v>
      </c>
      <c r="J493">
        <f t="shared" si="86"/>
        <v>70.014603306416717</v>
      </c>
      <c r="K493">
        <f t="shared" si="87"/>
        <v>7.001460330641672E-2</v>
      </c>
      <c r="L493">
        <f t="shared" si="88"/>
        <v>3.1803189019089292E-3</v>
      </c>
      <c r="M493">
        <f t="shared" si="89"/>
        <v>-4.4273703951855229E-4</v>
      </c>
      <c r="N493">
        <f t="shared" si="95"/>
        <v>1.1937111003128682</v>
      </c>
      <c r="O493">
        <f t="shared" si="90"/>
        <v>119371.11003128682</v>
      </c>
      <c r="P493">
        <v>0</v>
      </c>
      <c r="Q493">
        <f t="shared" si="91"/>
        <v>1.1937111003128682</v>
      </c>
      <c r="R493">
        <f t="shared" si="92"/>
        <v>579.08385743596227</v>
      </c>
      <c r="S493">
        <f t="shared" si="93"/>
        <v>0.25845293614957304</v>
      </c>
      <c r="U493" s="29">
        <f t="shared" si="94"/>
        <v>1</v>
      </c>
    </row>
    <row r="494" spans="7:21" x14ac:dyDescent="0.35">
      <c r="G494">
        <v>130</v>
      </c>
      <c r="H494">
        <f t="shared" si="84"/>
        <v>384.624850799971</v>
      </c>
      <c r="I494">
        <f t="shared" si="85"/>
        <v>3.8462485079997103E-4</v>
      </c>
      <c r="J494">
        <f t="shared" si="86"/>
        <v>70.45631426501518</v>
      </c>
      <c r="K494">
        <f t="shared" si="87"/>
        <v>7.0456314265015182E-2</v>
      </c>
      <c r="L494">
        <f t="shared" si="88"/>
        <v>3.1188276464202414E-3</v>
      </c>
      <c r="M494">
        <f t="shared" si="89"/>
        <v>-4.4444695163485429E-4</v>
      </c>
      <c r="N494">
        <f t="shared" si="95"/>
        <v>1.1849829918275598</v>
      </c>
      <c r="O494">
        <f t="shared" si="90"/>
        <v>118498.29918275599</v>
      </c>
      <c r="P494">
        <v>0</v>
      </c>
      <c r="Q494">
        <f t="shared" si="91"/>
        <v>1.1849829918275598</v>
      </c>
      <c r="R494">
        <f t="shared" si="92"/>
        <v>578.56593571803432</v>
      </c>
      <c r="S494">
        <f t="shared" si="93"/>
        <v>0.25160256237605427</v>
      </c>
      <c r="U494" s="29">
        <f t="shared" si="94"/>
        <v>1</v>
      </c>
    </row>
    <row r="495" spans="7:21" x14ac:dyDescent="0.35">
      <c r="G495">
        <v>131</v>
      </c>
      <c r="H495">
        <f t="shared" si="84"/>
        <v>386.74810964934926</v>
      </c>
      <c r="I495">
        <f t="shared" si="85"/>
        <v>3.8674810964934924E-4</v>
      </c>
      <c r="J495">
        <f t="shared" si="86"/>
        <v>70.889484771462435</v>
      </c>
      <c r="K495">
        <f t="shared" si="87"/>
        <v>7.0889484771462438E-2</v>
      </c>
      <c r="L495">
        <f t="shared" si="88"/>
        <v>3.0570989031376227E-3</v>
      </c>
      <c r="M495">
        <f t="shared" si="89"/>
        <v>-4.4601689709424793E-4</v>
      </c>
      <c r="N495">
        <f t="shared" si="95"/>
        <v>1.1765326950459762</v>
      </c>
      <c r="O495">
        <f t="shared" si="90"/>
        <v>117653.26950459763</v>
      </c>
      <c r="P495">
        <v>0</v>
      </c>
      <c r="Q495">
        <f t="shared" si="91"/>
        <v>1.1765326950459762</v>
      </c>
      <c r="R495">
        <f t="shared" si="92"/>
        <v>578.06169578411948</v>
      </c>
      <c r="S495">
        <f t="shared" si="93"/>
        <v>0.2448640662489486</v>
      </c>
      <c r="U495" s="29">
        <f t="shared" si="94"/>
        <v>1</v>
      </c>
    </row>
    <row r="496" spans="7:21" x14ac:dyDescent="0.35">
      <c r="G496">
        <v>132</v>
      </c>
      <c r="H496">
        <f t="shared" si="84"/>
        <v>388.82934434244362</v>
      </c>
      <c r="I496">
        <f t="shared" si="85"/>
        <v>3.888293443424436E-4</v>
      </c>
      <c r="J496">
        <f t="shared" si="86"/>
        <v>71.31408184134267</v>
      </c>
      <c r="K496">
        <f t="shared" si="87"/>
        <v>7.1314081841342664E-2</v>
      </c>
      <c r="L496">
        <f t="shared" si="88"/>
        <v>2.9951521118745327E-3</v>
      </c>
      <c r="M496">
        <f t="shared" si="89"/>
        <v>-4.4745280296341438E-4</v>
      </c>
      <c r="N496">
        <f t="shared" si="95"/>
        <v>1.1683525668259822</v>
      </c>
      <c r="O496">
        <f t="shared" si="90"/>
        <v>116835.25668259822</v>
      </c>
      <c r="P496">
        <v>0</v>
      </c>
      <c r="Q496">
        <f t="shared" si="91"/>
        <v>1.1683525668259822</v>
      </c>
      <c r="R496">
        <f t="shared" si="92"/>
        <v>577.5709164399691</v>
      </c>
      <c r="S496">
        <f t="shared" si="93"/>
        <v>0.23823434296581908</v>
      </c>
      <c r="U496" s="29">
        <f t="shared" si="94"/>
        <v>1</v>
      </c>
    </row>
    <row r="497" spans="7:21" x14ac:dyDescent="0.35">
      <c r="G497">
        <v>133</v>
      </c>
      <c r="H497">
        <f t="shared" si="84"/>
        <v>390.86840643491644</v>
      </c>
      <c r="I497">
        <f t="shared" si="85"/>
        <v>3.9086840643491643E-4</v>
      </c>
      <c r="J497">
        <f t="shared" si="86"/>
        <v>71.730075190214123</v>
      </c>
      <c r="K497">
        <f t="shared" si="87"/>
        <v>7.1730075190214126E-2</v>
      </c>
      <c r="L497">
        <f t="shared" si="88"/>
        <v>2.9330058892407251E-3</v>
      </c>
      <c r="M497">
        <f t="shared" si="89"/>
        <v>-4.4876055855003585E-4</v>
      </c>
      <c r="N497">
        <f t="shared" si="95"/>
        <v>1.1604352729891838</v>
      </c>
      <c r="O497">
        <f t="shared" si="90"/>
        <v>116043.52729891839</v>
      </c>
      <c r="P497">
        <v>0</v>
      </c>
      <c r="Q497">
        <f t="shared" si="91"/>
        <v>1.1604352729891838</v>
      </c>
      <c r="R497">
        <f t="shared" si="92"/>
        <v>577.0933825983966</v>
      </c>
      <c r="S497">
        <f t="shared" si="93"/>
        <v>0.2317103449864685</v>
      </c>
      <c r="U497" s="29">
        <f t="shared" si="94"/>
        <v>1</v>
      </c>
    </row>
    <row r="498" spans="7:21" x14ac:dyDescent="0.35">
      <c r="G498">
        <v>134</v>
      </c>
      <c r="H498">
        <f t="shared" si="84"/>
        <v>392.86516015638512</v>
      </c>
      <c r="I498">
        <f t="shared" si="85"/>
        <v>3.9286516015638512E-4</v>
      </c>
      <c r="J498">
        <f t="shared" si="86"/>
        <v>72.137437119275333</v>
      </c>
      <c r="K498">
        <f t="shared" si="87"/>
        <v>7.2137437119275338E-2</v>
      </c>
      <c r="L498">
        <f t="shared" si="88"/>
        <v>2.8706780338865535E-3</v>
      </c>
      <c r="M498">
        <f t="shared" si="89"/>
        <v>-4.4994600626394943E-4</v>
      </c>
      <c r="N498">
        <f t="shared" si="95"/>
        <v>1.1527737758918413</v>
      </c>
      <c r="O498">
        <f t="shared" si="90"/>
        <v>115277.37758918412</v>
      </c>
      <c r="P498">
        <v>0</v>
      </c>
      <c r="Q498">
        <f t="shared" si="91"/>
        <v>1.1527737758918413</v>
      </c>
      <c r="R498">
        <f t="shared" si="92"/>
        <v>576.62888516938278</v>
      </c>
      <c r="S498">
        <f t="shared" si="93"/>
        <v>0.22528908021661551</v>
      </c>
      <c r="U498" s="29">
        <f t="shared" si="94"/>
        <v>1</v>
      </c>
    </row>
    <row r="499" spans="7:21" x14ac:dyDescent="0.35">
      <c r="G499">
        <v>135</v>
      </c>
      <c r="H499">
        <f t="shared" si="84"/>
        <v>394.81948185356566</v>
      </c>
      <c r="I499">
        <f t="shared" si="85"/>
        <v>3.9481948185356565E-4</v>
      </c>
      <c r="J499">
        <f t="shared" si="86"/>
        <v>72.536142401759577</v>
      </c>
      <c r="K499">
        <f t="shared" si="87"/>
        <v>7.2536142401759582E-2</v>
      </c>
      <c r="L499">
        <f t="shared" si="88"/>
        <v>2.8081855330165605E-3</v>
      </c>
      <c r="M499">
        <f t="shared" si="89"/>
        <v>-4.5101493296821892E-4</v>
      </c>
      <c r="N499">
        <f t="shared" si="95"/>
        <v>1.1453613226157067</v>
      </c>
      <c r="O499">
        <f t="shared" si="90"/>
        <v>114536.13226157066</v>
      </c>
      <c r="P499">
        <v>0</v>
      </c>
      <c r="Q499">
        <f t="shared" si="91"/>
        <v>1.1453613226157067</v>
      </c>
      <c r="R499">
        <f t="shared" si="92"/>
        <v>576.17722095365809</v>
      </c>
      <c r="S499">
        <f t="shared" si="93"/>
        <v>0.21896761024833503</v>
      </c>
      <c r="U499" s="29">
        <f t="shared" si="94"/>
        <v>1</v>
      </c>
    </row>
    <row r="500" spans="7:21" x14ac:dyDescent="0.35">
      <c r="G500">
        <v>136</v>
      </c>
      <c r="H500">
        <f t="shared" si="84"/>
        <v>396.73125943785033</v>
      </c>
      <c r="I500">
        <f t="shared" si="85"/>
        <v>3.9673125943785032E-4</v>
      </c>
      <c r="J500">
        <f t="shared" si="86"/>
        <v>72.926168170234106</v>
      </c>
      <c r="K500">
        <f t="shared" si="87"/>
        <v>7.2926168170234104E-2</v>
      </c>
      <c r="L500">
        <f t="shared" si="88"/>
        <v>2.7455445701043079E-3</v>
      </c>
      <c r="M500">
        <f t="shared" si="89"/>
        <v>-4.519730617856231E-4</v>
      </c>
      <c r="N500">
        <f t="shared" si="95"/>
        <v>1.1381914337465324</v>
      </c>
      <c r="O500">
        <f t="shared" si="90"/>
        <v>113819.14337465324</v>
      </c>
      <c r="P500">
        <v>0</v>
      </c>
      <c r="Q500">
        <f t="shared" si="91"/>
        <v>1.1381914337465324</v>
      </c>
      <c r="R500">
        <f t="shared" si="92"/>
        <v>575.73819253965303</v>
      </c>
      <c r="S500">
        <f t="shared" si="93"/>
        <v>0.21274304865453303</v>
      </c>
      <c r="U500" s="29">
        <f t="shared" si="94"/>
        <v>1</v>
      </c>
    </row>
    <row r="501" spans="7:21" x14ac:dyDescent="0.35">
      <c r="G501">
        <v>137</v>
      </c>
      <c r="H501">
        <f t="shared" si="84"/>
        <v>398.6003918381378</v>
      </c>
      <c r="I501">
        <f t="shared" si="85"/>
        <v>3.9860039183813782E-4</v>
      </c>
      <c r="J501">
        <f t="shared" si="86"/>
        <v>73.307493804970818</v>
      </c>
      <c r="K501">
        <f t="shared" si="87"/>
        <v>7.3307493804970814E-2</v>
      </c>
      <c r="L501">
        <f t="shared" si="88"/>
        <v>2.6827705337451936E-3</v>
      </c>
      <c r="M501">
        <f t="shared" si="89"/>
        <v>-4.5282604444828802E-4</v>
      </c>
      <c r="N501">
        <f t="shared" si="95"/>
        <v>1.1312578927099133</v>
      </c>
      <c r="O501">
        <f t="shared" si="90"/>
        <v>113125.78927099133</v>
      </c>
      <c r="P501">
        <v>0</v>
      </c>
      <c r="Q501">
        <f t="shared" si="91"/>
        <v>1.1312578927099133</v>
      </c>
      <c r="R501">
        <f t="shared" si="92"/>
        <v>575.31160820371315</v>
      </c>
      <c r="S501">
        <f t="shared" si="93"/>
        <v>0.20661255933497577</v>
      </c>
      <c r="U501" s="29">
        <f t="shared" si="94"/>
        <v>1</v>
      </c>
    </row>
    <row r="502" spans="7:21" x14ac:dyDescent="0.35">
      <c r="G502">
        <v>138</v>
      </c>
      <c r="H502">
        <f t="shared" si="84"/>
        <v>400.4267884596901</v>
      </c>
      <c r="I502">
        <f t="shared" si="85"/>
        <v>4.0042678845969012E-4</v>
      </c>
      <c r="J502">
        <f t="shared" si="86"/>
        <v>73.680100823546539</v>
      </c>
      <c r="K502">
        <f t="shared" si="87"/>
        <v>7.3680100823546535E-2</v>
      </c>
      <c r="L502">
        <f t="shared" si="88"/>
        <v>2.6198780275718202E-3</v>
      </c>
      <c r="M502">
        <f t="shared" si="89"/>
        <v>-4.5357945407897073E-4</v>
      </c>
      <c r="N502">
        <f t="shared" si="95"/>
        <v>1.1245547356358949</v>
      </c>
      <c r="O502">
        <f t="shared" si="90"/>
        <v>112455.47356358949</v>
      </c>
      <c r="P502">
        <v>0</v>
      </c>
      <c r="Q502">
        <f t="shared" si="91"/>
        <v>1.1245547356358949</v>
      </c>
      <c r="R502">
        <f t="shared" si="92"/>
        <v>574.89728181348278</v>
      </c>
      <c r="S502">
        <f t="shared" si="93"/>
        <v>0.20057335491063902</v>
      </c>
      <c r="U502" s="29">
        <f t="shared" si="94"/>
        <v>1</v>
      </c>
    </row>
    <row r="503" spans="7:21" x14ac:dyDescent="0.35">
      <c r="G503">
        <v>139</v>
      </c>
      <c r="H503">
        <f t="shared" si="84"/>
        <v>402.21036864973951</v>
      </c>
      <c r="I503">
        <f t="shared" si="85"/>
        <v>4.0221036864973949E-4</v>
      </c>
      <c r="J503">
        <f t="shared" si="86"/>
        <v>74.043972771820393</v>
      </c>
      <c r="K503">
        <f t="shared" si="87"/>
        <v>7.4043972771820399E-2</v>
      </c>
      <c r="L503">
        <f t="shared" si="88"/>
        <v>2.5568808811719632E-3</v>
      </c>
      <c r="M503">
        <f t="shared" si="89"/>
        <v>-4.5423877846229792E-4</v>
      </c>
      <c r="N503">
        <f t="shared" si="95"/>
        <v>1.1180762417254881</v>
      </c>
      <c r="O503">
        <f t="shared" si="90"/>
        <v>111807.62417254881</v>
      </c>
      <c r="P503">
        <v>0</v>
      </c>
      <c r="Q503">
        <f t="shared" si="91"/>
        <v>1.1180762417254881</v>
      </c>
      <c r="R503">
        <f t="shared" si="92"/>
        <v>574.49503273436665</v>
      </c>
      <c r="S503">
        <f t="shared" si="93"/>
        <v>0.19462269516437933</v>
      </c>
      <c r="U503" s="29">
        <f t="shared" si="94"/>
        <v>1</v>
      </c>
    </row>
    <row r="504" spans="7:21" x14ac:dyDescent="0.35">
      <c r="G504">
        <v>140</v>
      </c>
      <c r="H504">
        <f t="shared" si="84"/>
        <v>403.95106117052882</v>
      </c>
      <c r="I504">
        <f t="shared" si="85"/>
        <v>4.0395106117052882E-4</v>
      </c>
      <c r="J504">
        <f t="shared" si="86"/>
        <v>74.399095116427617</v>
      </c>
      <c r="K504">
        <f t="shared" si="87"/>
        <v>7.4399095116427616E-2</v>
      </c>
      <c r="L504">
        <f t="shared" si="88"/>
        <v>2.4937921619410885E-3</v>
      </c>
      <c r="M504">
        <f t="shared" si="89"/>
        <v>-4.5480941380807367E-4</v>
      </c>
      <c r="N504">
        <f t="shared" si="95"/>
        <v>1.1118169240937832</v>
      </c>
      <c r="O504">
        <f t="shared" si="90"/>
        <v>111181.69240937832</v>
      </c>
      <c r="P504">
        <v>0</v>
      </c>
      <c r="Q504">
        <f t="shared" si="91"/>
        <v>1.1118169240937832</v>
      </c>
      <c r="R504">
        <f t="shared" si="92"/>
        <v>574.10468573897958</v>
      </c>
      <c r="S504">
        <f t="shared" si="93"/>
        <v>0.18875788552505371</v>
      </c>
      <c r="U504" s="29">
        <f t="shared" si="94"/>
        <v>1</v>
      </c>
    </row>
    <row r="505" spans="7:21" x14ac:dyDescent="0.35">
      <c r="G505">
        <v>141</v>
      </c>
      <c r="H505">
        <f t="shared" si="84"/>
        <v>405.64880368042003</v>
      </c>
      <c r="I505">
        <f t="shared" si="85"/>
        <v>4.0564880368042006E-4</v>
      </c>
      <c r="J505">
        <f t="shared" si="86"/>
        <v>74.745455138919439</v>
      </c>
      <c r="K505">
        <f t="shared" si="87"/>
        <v>7.4745455138919434E-2</v>
      </c>
      <c r="L505">
        <f t="shared" si="88"/>
        <v>2.4306241878010782E-3</v>
      </c>
      <c r="M505">
        <f t="shared" si="89"/>
        <v>-4.5529665892896781E-4</v>
      </c>
      <c r="N505">
        <f t="shared" si="95"/>
        <v>1.1057715210658496</v>
      </c>
      <c r="O505">
        <f t="shared" si="90"/>
        <v>110577.15210658497</v>
      </c>
      <c r="P505">
        <v>0</v>
      </c>
      <c r="Q505">
        <f t="shared" si="91"/>
        <v>1.1057715210658496</v>
      </c>
      <c r="R505">
        <f t="shared" si="92"/>
        <v>573.72607091950454</v>
      </c>
      <c r="S505">
        <f t="shared" si="93"/>
        <v>0.18297627559274057</v>
      </c>
      <c r="U505" s="29">
        <f t="shared" si="94"/>
        <v>1</v>
      </c>
    </row>
    <row r="506" spans="7:21" x14ac:dyDescent="0.35">
      <c r="G506">
        <v>142</v>
      </c>
      <c r="H506">
        <f t="shared" si="84"/>
        <v>407.30354222366242</v>
      </c>
      <c r="I506">
        <f t="shared" si="85"/>
        <v>4.0730354222366243E-4</v>
      </c>
      <c r="J506">
        <f t="shared" si="86"/>
        <v>75.08304183166959</v>
      </c>
      <c r="K506">
        <f t="shared" si="87"/>
        <v>7.5083041831669584E-2</v>
      </c>
      <c r="L506">
        <f t="shared" si="88"/>
        <v>2.3673885407276105E-3</v>
      </c>
      <c r="M506">
        <f t="shared" si="89"/>
        <v>-4.55705709896622E-4</v>
      </c>
      <c r="N506">
        <f t="shared" si="95"/>
        <v>1.0999349879030156</v>
      </c>
      <c r="O506">
        <f t="shared" si="90"/>
        <v>109993.49879030156</v>
      </c>
      <c r="P506">
        <v>0</v>
      </c>
      <c r="Q506">
        <f t="shared" si="91"/>
        <v>1.0999349879030156</v>
      </c>
      <c r="R506">
        <f t="shared" si="92"/>
        <v>573.35902360288105</v>
      </c>
      <c r="S506">
        <f t="shared" si="93"/>
        <v>0.1772752577028234</v>
      </c>
      <c r="U506" s="29">
        <f t="shared" si="94"/>
        <v>1</v>
      </c>
    </row>
    <row r="507" spans="7:21" x14ac:dyDescent="0.35">
      <c r="G507">
        <v>143</v>
      </c>
      <c r="H507">
        <f t="shared" si="84"/>
        <v>408.9152307293694</v>
      </c>
      <c r="I507">
        <f t="shared" si="85"/>
        <v>4.089152307293694E-4</v>
      </c>
      <c r="J507">
        <f t="shared" si="86"/>
        <v>75.411845795659531</v>
      </c>
      <c r="K507">
        <f t="shared" si="87"/>
        <v>7.541184579565953E-2</v>
      </c>
      <c r="L507">
        <f t="shared" si="88"/>
        <v>2.3040960810197463E-3</v>
      </c>
      <c r="M507">
        <f t="shared" si="89"/>
        <v>-4.5604165511218988E-4</v>
      </c>
      <c r="N507">
        <f t="shared" si="95"/>
        <v>1.0943024889384068</v>
      </c>
      <c r="O507">
        <f t="shared" si="90"/>
        <v>109430.24889384068</v>
      </c>
      <c r="P507">
        <v>0</v>
      </c>
      <c r="Q507">
        <f t="shared" si="91"/>
        <v>1.0943024889384068</v>
      </c>
      <c r="R507">
        <f t="shared" si="92"/>
        <v>573.00338426875135</v>
      </c>
      <c r="S507">
        <f t="shared" si="93"/>
        <v>0.17165226552652585</v>
      </c>
      <c r="U507" s="29">
        <f t="shared" si="94"/>
        <v>1</v>
      </c>
    </row>
    <row r="508" spans="7:21" x14ac:dyDescent="0.35">
      <c r="G508">
        <v>144</v>
      </c>
      <c r="H508">
        <f t="shared" si="84"/>
        <v>410.48383052021012</v>
      </c>
      <c r="I508">
        <f t="shared" si="85"/>
        <v>4.1048383052021012E-4</v>
      </c>
      <c r="J508">
        <f t="shared" si="86"/>
        <v>75.731859140245604</v>
      </c>
      <c r="K508">
        <f t="shared" si="87"/>
        <v>7.5731859140245605E-2</v>
      </c>
      <c r="L508">
        <f t="shared" si="88"/>
        <v>2.2407569622541644E-3</v>
      </c>
      <c r="M508">
        <f t="shared" si="89"/>
        <v>-4.5630947081348391E-4</v>
      </c>
      <c r="N508">
        <f t="shared" si="95"/>
        <v>1.0888693901018862</v>
      </c>
      <c r="O508">
        <f t="shared" si="90"/>
        <v>108886.93901018862</v>
      </c>
      <c r="P508">
        <v>0</v>
      </c>
      <c r="Q508">
        <f t="shared" si="91"/>
        <v>1.0888693901018862</v>
      </c>
      <c r="R508">
        <f t="shared" si="92"/>
        <v>572.65899847009428</v>
      </c>
      <c r="S508">
        <f t="shared" si="93"/>
        <v>0.16610477270595453</v>
      </c>
      <c r="U508" s="29">
        <f t="shared" si="94"/>
        <v>1</v>
      </c>
    </row>
    <row r="509" spans="7:21" x14ac:dyDescent="0.35">
      <c r="G509">
        <v>145</v>
      </c>
      <c r="H509">
        <f t="shared" si="84"/>
        <v>412.00930983128171</v>
      </c>
      <c r="I509">
        <f t="shared" si="85"/>
        <v>4.1200930983128169E-4</v>
      </c>
      <c r="J509">
        <f t="shared" si="86"/>
        <v>76.043075385003135</v>
      </c>
      <c r="K509">
        <f t="shared" si="87"/>
        <v>7.6043075385003128E-2</v>
      </c>
      <c r="L509">
        <f t="shared" si="88"/>
        <v>2.1773806468634027E-3</v>
      </c>
      <c r="M509">
        <f t="shared" si="89"/>
        <v>-4.5651401694623731E-4</v>
      </c>
      <c r="N509">
        <f t="shared" si="95"/>
        <v>1.0836312518156739</v>
      </c>
      <c r="O509">
        <f t="shared" si="90"/>
        <v>108363.12518156739</v>
      </c>
      <c r="P509">
        <v>0</v>
      </c>
      <c r="Q509">
        <f t="shared" si="91"/>
        <v>1.0836312518156739</v>
      </c>
      <c r="R509">
        <f t="shared" si="92"/>
        <v>572.32571675648467</v>
      </c>
      <c r="S509">
        <f t="shared" si="93"/>
        <v>0.16063029152132577</v>
      </c>
      <c r="U509" s="29">
        <f t="shared" si="94"/>
        <v>1</v>
      </c>
    </row>
    <row r="510" spans="7:21" x14ac:dyDescent="0.35">
      <c r="G510">
        <v>146</v>
      </c>
      <c r="H510">
        <f t="shared" si="84"/>
        <v>413.49164333958703</v>
      </c>
      <c r="I510">
        <f t="shared" si="85"/>
        <v>4.1349164333958705E-4</v>
      </c>
      <c r="J510">
        <f t="shared" si="86"/>
        <v>76.34548936373416</v>
      </c>
      <c r="K510">
        <f t="shared" si="87"/>
        <v>7.6345489363734156E-2</v>
      </c>
      <c r="L510">
        <f t="shared" si="88"/>
        <v>2.1139759222875364E-3</v>
      </c>
      <c r="M510">
        <f t="shared" si="89"/>
        <v>-4.5666003348349864E-4</v>
      </c>
      <c r="N510">
        <f t="shared" si="95"/>
        <v>1.0785838222430402</v>
      </c>
      <c r="O510">
        <f t="shared" si="90"/>
        <v>107858.38222430402</v>
      </c>
      <c r="P510">
        <v>0</v>
      </c>
      <c r="Q510">
        <f t="shared" si="91"/>
        <v>1.0785838222430402</v>
      </c>
      <c r="R510">
        <f t="shared" si="92"/>
        <v>572.0033945999179</v>
      </c>
      <c r="S510">
        <f t="shared" si="93"/>
        <v>0.15522637158879504</v>
      </c>
      <c r="U510" s="29">
        <f t="shared" si="94"/>
        <v>1</v>
      </c>
    </row>
    <row r="511" spans="7:21" x14ac:dyDescent="0.35">
      <c r="G511">
        <v>147</v>
      </c>
      <c r="H511">
        <f t="shared" si="84"/>
        <v>414.93081170450824</v>
      </c>
      <c r="I511">
        <f t="shared" si="85"/>
        <v>4.1493081170450823E-4</v>
      </c>
      <c r="J511">
        <f t="shared" si="86"/>
        <v>76.63909713071854</v>
      </c>
      <c r="K511">
        <f t="shared" si="87"/>
        <v>7.6639097130718536E-2</v>
      </c>
      <c r="L511">
        <f t="shared" si="88"/>
        <v>2.0505509176370505E-3</v>
      </c>
      <c r="M511">
        <f t="shared" si="89"/>
        <v>-4.5675213703931825E-4</v>
      </c>
      <c r="N511">
        <f t="shared" si="95"/>
        <v>1.0737230308734746</v>
      </c>
      <c r="O511">
        <f t="shared" si="90"/>
        <v>107372.30308734746</v>
      </c>
      <c r="P511">
        <v>0</v>
      </c>
      <c r="Q511">
        <f t="shared" si="91"/>
        <v>1.0737230308734746</v>
      </c>
      <c r="R511">
        <f t="shared" si="92"/>
        <v>571.69189232313965</v>
      </c>
      <c r="S511">
        <f t="shared" si="93"/>
        <v>0.14989059858655629</v>
      </c>
      <c r="U511" s="29">
        <f t="shared" si="94"/>
        <v>1</v>
      </c>
    </row>
    <row r="512" spans="7:21" x14ac:dyDescent="0.35">
      <c r="G512">
        <v>148</v>
      </c>
      <c r="H512">
        <f t="shared" si="84"/>
        <v>416.32680111962418</v>
      </c>
      <c r="I512">
        <f t="shared" si="85"/>
        <v>4.1632680111962416E-4</v>
      </c>
      <c r="J512">
        <f t="shared" si="86"/>
        <v>76.923895869279235</v>
      </c>
      <c r="K512">
        <f t="shared" si="87"/>
        <v>7.6923895869279238E-2</v>
      </c>
      <c r="L512">
        <f t="shared" si="88"/>
        <v>1.9871131208260341E-3</v>
      </c>
      <c r="M512">
        <f t="shared" si="89"/>
        <v>-4.5679481792702516E-4</v>
      </c>
      <c r="N512">
        <f t="shared" si="95"/>
        <v>1.0690449824287209</v>
      </c>
      <c r="O512">
        <f t="shared" si="90"/>
        <v>106904.4982428721</v>
      </c>
      <c r="P512">
        <v>0</v>
      </c>
      <c r="Q512">
        <f t="shared" si="91"/>
        <v>1.0690449824287209</v>
      </c>
      <c r="R512">
        <f t="shared" si="92"/>
        <v>571.39107503043283</v>
      </c>
      <c r="S512">
        <f t="shared" si="93"/>
        <v>0.14462059300796282</v>
      </c>
      <c r="U512" s="29">
        <f t="shared" si="94"/>
        <v>1</v>
      </c>
    </row>
    <row r="513" spans="7:21" x14ac:dyDescent="0.35">
      <c r="G513">
        <v>149</v>
      </c>
      <c r="H513">
        <f t="shared" si="84"/>
        <v>417.67960287619201</v>
      </c>
      <c r="I513">
        <f t="shared" si="85"/>
        <v>4.1767960287619201E-4</v>
      </c>
      <c r="J513">
        <f t="shared" si="86"/>
        <v>77.1998838027273</v>
      </c>
      <c r="K513">
        <f t="shared" si="87"/>
        <v>7.7199883802727298E-2</v>
      </c>
      <c r="L513">
        <f t="shared" si="88"/>
        <v>1.9236693961139472E-3</v>
      </c>
      <c r="M513">
        <f t="shared" si="89"/>
        <v>-4.5679243744121669E-4</v>
      </c>
      <c r="N513">
        <f t="shared" si="95"/>
        <v>1.0645459510749709</v>
      </c>
      <c r="O513">
        <f t="shared" si="90"/>
        <v>106454.59510749708</v>
      </c>
      <c r="P513">
        <v>0</v>
      </c>
      <c r="Q513">
        <f t="shared" si="91"/>
        <v>1.0645459510749709</v>
      </c>
      <c r="R513">
        <f t="shared" si="92"/>
        <v>571.10081254080796</v>
      </c>
      <c r="S513">
        <f t="shared" si="93"/>
        <v>0.13941400893923611</v>
      </c>
      <c r="U513" s="29">
        <f t="shared" si="94"/>
        <v>1</v>
      </c>
    </row>
    <row r="514" spans="7:21" x14ac:dyDescent="0.35">
      <c r="G514">
        <v>150</v>
      </c>
      <c r="H514">
        <f t="shared" si="84"/>
        <v>418.9892129385708</v>
      </c>
      <c r="I514">
        <f t="shared" si="85"/>
        <v>4.1898921293857078E-4</v>
      </c>
      <c r="J514">
        <f t="shared" si="86"/>
        <v>77.467060107743123</v>
      </c>
      <c r="K514">
        <f t="shared" si="87"/>
        <v>7.7467060107743124E-2</v>
      </c>
      <c r="L514">
        <f t="shared" si="88"/>
        <v>1.8602260020248894E-3</v>
      </c>
      <c r="M514">
        <f t="shared" si="89"/>
        <v>-4.5674922558008521E-4</v>
      </c>
      <c r="N514">
        <f t="shared" si="95"/>
        <v>1.060222374927384</v>
      </c>
      <c r="O514">
        <f t="shared" si="90"/>
        <v>106022.23749273841</v>
      </c>
      <c r="P514">
        <v>0</v>
      </c>
      <c r="Q514">
        <f t="shared" si="91"/>
        <v>1.060222374927384</v>
      </c>
      <c r="R514">
        <f t="shared" si="92"/>
        <v>570.82097932355441</v>
      </c>
      <c r="S514">
        <f t="shared" si="93"/>
        <v>0.13426853286129417</v>
      </c>
      <c r="U514" s="29">
        <f t="shared" si="94"/>
        <v>1</v>
      </c>
    </row>
    <row r="515" spans="7:21" x14ac:dyDescent="0.35">
      <c r="G515">
        <v>151</v>
      </c>
      <c r="H515">
        <f t="shared" si="84"/>
        <v>420.25563153184459</v>
      </c>
      <c r="I515">
        <f t="shared" si="85"/>
        <v>4.2025563153184458E-4</v>
      </c>
      <c r="J515">
        <f t="shared" si="86"/>
        <v>77.725424830246581</v>
      </c>
      <c r="K515">
        <f t="shared" si="87"/>
        <v>7.7725424830246581E-2</v>
      </c>
      <c r="L515">
        <f t="shared" si="88"/>
        <v>1.7967886095832108E-3</v>
      </c>
      <c r="M515">
        <f t="shared" si="89"/>
        <v>-4.5666927893894051E-4</v>
      </c>
      <c r="N515">
        <f t="shared" si="95"/>
        <v>1.0560708508338912</v>
      </c>
      <c r="O515">
        <f t="shared" si="90"/>
        <v>105607.08508338912</v>
      </c>
      <c r="P515">
        <v>0</v>
      </c>
      <c r="Q515">
        <f t="shared" si="91"/>
        <v>1.0560708508338912</v>
      </c>
      <c r="R515">
        <f t="shared" si="92"/>
        <v>570.55145443610513</v>
      </c>
      <c r="S515">
        <f t="shared" si="93"/>
        <v>0.12918188247274109</v>
      </c>
      <c r="U515" s="29">
        <f t="shared" si="94"/>
        <v>1</v>
      </c>
    </row>
    <row r="516" spans="7:21" x14ac:dyDescent="0.35">
      <c r="G516">
        <v>152</v>
      </c>
      <c r="H516">
        <f t="shared" si="84"/>
        <v>421.47886274185987</v>
      </c>
      <c r="I516">
        <f t="shared" si="85"/>
        <v>4.2147886274185986E-4</v>
      </c>
      <c r="J516">
        <f t="shared" si="86"/>
        <v>77.9749788037998</v>
      </c>
      <c r="K516">
        <f t="shared" si="87"/>
        <v>7.7974978803799805E-2</v>
      </c>
      <c r="L516">
        <f t="shared" si="88"/>
        <v>1.7333623208416913E-3</v>
      </c>
      <c r="M516">
        <f t="shared" si="89"/>
        <v>-4.5655655900587175E-4</v>
      </c>
      <c r="N516">
        <f t="shared" si="95"/>
        <v>1.0520881294260429</v>
      </c>
      <c r="O516">
        <f t="shared" si="90"/>
        <v>105208.81294260429</v>
      </c>
      <c r="P516">
        <v>0</v>
      </c>
      <c r="Q516">
        <f t="shared" si="91"/>
        <v>1.0520881294260429</v>
      </c>
      <c r="R516">
        <f t="shared" si="92"/>
        <v>570.29212146418013</v>
      </c>
      <c r="S516">
        <f t="shared" si="93"/>
        <v>0.12415180553411299</v>
      </c>
      <c r="U516" s="29">
        <f t="shared" si="94"/>
        <v>1</v>
      </c>
    </row>
    <row r="517" spans="7:21" x14ac:dyDescent="0.35">
      <c r="G517">
        <v>153</v>
      </c>
      <c r="H517">
        <f t="shared" ref="H517:H580" si="96">$B$7+((PI()*$B$5^2)/4)*K517</f>
        <v>422.65891412787676</v>
      </c>
      <c r="I517">
        <f t="shared" ref="I517:I580" si="97">H517/1000000</f>
        <v>4.2265891412787677E-4</v>
      </c>
      <c r="J517">
        <f t="shared" ref="J517:J580" si="98">($D$9+(0.5*$D$6)-((0.5*$D$6)*COS(RADIANS(G517))+(($D$9^2)-((0.5*$D$6)^2)*(SIN(RADIANS(G517))*(SIN(RADIANS(G517)))))^0.5))*1000</f>
        <v>78.215723570583378</v>
      </c>
      <c r="K517">
        <f t="shared" ref="K517:K580" si="99">J517/1000</f>
        <v>7.8215723570583373E-2</v>
      </c>
      <c r="L517">
        <f t="shared" ref="L517:L580" si="100">(K518-K517)/(($B$25)/(360*60))</f>
        <v>1.6699516876464314E-3</v>
      </c>
      <c r="M517">
        <f t="shared" ref="M517:M580" si="101">(L518-L517)/($B$25/(360*60))</f>
        <v>-4.5641489061573246E-4</v>
      </c>
      <c r="N517">
        <f t="shared" si="95"/>
        <v>1.0482711104253488</v>
      </c>
      <c r="O517">
        <f t="shared" ref="O517:O580" si="102">N517*100000</f>
        <v>104827.11104253489</v>
      </c>
      <c r="P517">
        <v>0</v>
      </c>
      <c r="Q517">
        <f t="shared" ref="Q517:Q580" si="103">N517</f>
        <v>1.0482711104253488</v>
      </c>
      <c r="R517">
        <f t="shared" ref="R517:R580" si="104">(O517*I517)/(($B$15+$B$17)*287)+273</f>
        <v>570.04286846416505</v>
      </c>
      <c r="S517">
        <f t="shared" ref="S517:S580" si="105">O517*(I518-I517)</f>
        <v>0.11917607873065299</v>
      </c>
      <c r="U517" s="29">
        <f t="shared" ref="U517:U580" si="106">(1-(EXP(-(5)*(((G517-3.659)/(20.28+3.659))^(4)))))</f>
        <v>1</v>
      </c>
    </row>
    <row r="518" spans="7:21" x14ac:dyDescent="0.35">
      <c r="G518">
        <v>154</v>
      </c>
      <c r="H518">
        <f t="shared" si="96"/>
        <v>423.79579634799535</v>
      </c>
      <c r="I518">
        <f t="shared" si="97"/>
        <v>4.2379579634799534E-4</v>
      </c>
      <c r="J518">
        <f t="shared" si="98"/>
        <v>78.447661304978709</v>
      </c>
      <c r="K518">
        <f t="shared" si="99"/>
        <v>7.8447661304978711E-2</v>
      </c>
      <c r="L518">
        <f t="shared" si="100"/>
        <v>1.6065607306164685E-3</v>
      </c>
      <c r="M518">
        <f t="shared" si="101"/>
        <v>-4.5624796071343145E-4</v>
      </c>
      <c r="N518">
        <f t="shared" ref="N518:N581" si="107">($B$18*(($D$28/I518)^$B$11))</f>
        <v>1.0446168381942802</v>
      </c>
      <c r="O518">
        <f t="shared" si="102"/>
        <v>104461.68381942801</v>
      </c>
      <c r="P518">
        <v>0</v>
      </c>
      <c r="Q518">
        <f t="shared" si="103"/>
        <v>1.0446168381942802</v>
      </c>
      <c r="R518">
        <f t="shared" si="104"/>
        <v>569.8035879076964</v>
      </c>
      <c r="S518">
        <f t="shared" si="105"/>
        <v>0.11425250655340449</v>
      </c>
      <c r="U518" s="29">
        <f t="shared" si="106"/>
        <v>1</v>
      </c>
    </row>
    <row r="519" spans="7:21" x14ac:dyDescent="0.35">
      <c r="G519">
        <v>155</v>
      </c>
      <c r="H519">
        <f t="shared" si="96"/>
        <v>424.88952279750288</v>
      </c>
      <c r="I519">
        <f t="shared" si="97"/>
        <v>4.248895227975029E-4</v>
      </c>
      <c r="J519">
        <f t="shared" si="98"/>
        <v>78.670794739786558</v>
      </c>
      <c r="K519">
        <f t="shared" si="99"/>
        <v>7.8670794739786554E-2</v>
      </c>
      <c r="L519">
        <f t="shared" si="100"/>
        <v>1.5431929582951586E-3</v>
      </c>
      <c r="M519">
        <f t="shared" si="101"/>
        <v>-4.5605931730717617E-4</v>
      </c>
      <c r="N519">
        <f t="shared" si="107"/>
        <v>1.0411224975217155</v>
      </c>
      <c r="O519">
        <f t="shared" si="102"/>
        <v>104112.24975217154</v>
      </c>
      <c r="P519">
        <v>0</v>
      </c>
      <c r="Q519">
        <f t="shared" si="103"/>
        <v>1.0411224975217155</v>
      </c>
      <c r="R519">
        <f t="shared" si="104"/>
        <v>569.57417662841476</v>
      </c>
      <c r="S519">
        <f t="shared" si="105"/>
        <v>0.1093789201967047</v>
      </c>
      <c r="U519" s="29">
        <f t="shared" si="106"/>
        <v>1</v>
      </c>
    </row>
    <row r="520" spans="7:21" x14ac:dyDescent="0.35">
      <c r="G520">
        <v>156</v>
      </c>
      <c r="H520">
        <f t="shared" si="96"/>
        <v>425.94010926025891</v>
      </c>
      <c r="I520">
        <f t="shared" si="97"/>
        <v>4.2594010926025891E-4</v>
      </c>
      <c r="J520">
        <f t="shared" si="98"/>
        <v>78.885127095105332</v>
      </c>
      <c r="K520">
        <f t="shared" si="99"/>
        <v>7.8885127095105326E-2</v>
      </c>
      <c r="L520">
        <f t="shared" si="100"/>
        <v>1.4798513864469397E-3</v>
      </c>
      <c r="M520">
        <f t="shared" si="101"/>
        <v>-4.5585236864185139E-4</v>
      </c>
      <c r="N520">
        <f t="shared" si="107"/>
        <v>1.0377854096332673</v>
      </c>
      <c r="O520">
        <f t="shared" si="102"/>
        <v>103778.54096332673</v>
      </c>
      <c r="P520">
        <v>0</v>
      </c>
      <c r="Q520">
        <f t="shared" si="103"/>
        <v>1.0377854096332673</v>
      </c>
      <c r="R520">
        <f t="shared" si="104"/>
        <v>569.35453577086287</v>
      </c>
      <c r="S520">
        <f t="shared" si="105"/>
        <v>0.10455317647150372</v>
      </c>
      <c r="U520" s="29">
        <f t="shared" si="106"/>
        <v>1</v>
      </c>
    </row>
    <row r="521" spans="7:21" x14ac:dyDescent="0.35">
      <c r="G521">
        <v>157</v>
      </c>
      <c r="H521">
        <f t="shared" si="96"/>
        <v>426.94757357321788</v>
      </c>
      <c r="I521">
        <f t="shared" si="97"/>
        <v>4.269475735732179E-4</v>
      </c>
      <c r="J521">
        <f t="shared" si="98"/>
        <v>79.090662009889627</v>
      </c>
      <c r="K521">
        <f t="shared" si="99"/>
        <v>7.9090662009889623E-2</v>
      </c>
      <c r="L521">
        <f t="shared" si="100"/>
        <v>1.4165385574689048E-3</v>
      </c>
      <c r="M521">
        <f t="shared" si="101"/>
        <v>-4.5563038256161336E-4</v>
      </c>
      <c r="N521">
        <f t="shared" si="107"/>
        <v>1.0346030284174597</v>
      </c>
      <c r="O521">
        <f t="shared" si="102"/>
        <v>103460.30284174597</v>
      </c>
      <c r="P521">
        <v>0</v>
      </c>
      <c r="Q521">
        <f t="shared" si="103"/>
        <v>1.0346030284174597</v>
      </c>
      <c r="R521">
        <f t="shared" si="104"/>
        <v>569.144570741493</v>
      </c>
      <c r="S521">
        <f t="shared" si="105"/>
        <v>9.9773156732907986E-2</v>
      </c>
      <c r="U521" s="29">
        <f t="shared" si="106"/>
        <v>1</v>
      </c>
    </row>
    <row r="522" spans="7:21" x14ac:dyDescent="0.35">
      <c r="G522">
        <v>158</v>
      </c>
      <c r="H522">
        <f t="shared" si="96"/>
        <v>427.91193530416626</v>
      </c>
      <c r="I522">
        <f t="shared" si="97"/>
        <v>4.2791193530416626E-4</v>
      </c>
      <c r="J522">
        <f t="shared" si="98"/>
        <v>79.287403476204744</v>
      </c>
      <c r="K522">
        <f t="shared" si="99"/>
        <v>7.9287403476204749E-2</v>
      </c>
      <c r="L522">
        <f t="shared" si="100"/>
        <v>1.3532565598909029E-3</v>
      </c>
      <c r="M522">
        <f t="shared" si="101"/>
        <v>-4.5539648602283559E-4</v>
      </c>
      <c r="N522">
        <f t="shared" si="107"/>
        <v>1.0315729368593256</v>
      </c>
      <c r="O522">
        <f t="shared" si="102"/>
        <v>103157.29368593256</v>
      </c>
      <c r="P522">
        <v>0</v>
      </c>
      <c r="Q522">
        <f t="shared" si="103"/>
        <v>1.0315729368593256</v>
      </c>
      <c r="R522">
        <f t="shared" si="104"/>
        <v>568.94419116176505</v>
      </c>
      <c r="S522">
        <f t="shared" si="105"/>
        <v>9.5036765821401262E-2</v>
      </c>
      <c r="U522" s="29">
        <f t="shared" si="106"/>
        <v>1</v>
      </c>
    </row>
    <row r="523" spans="7:21" x14ac:dyDescent="0.35">
      <c r="G523">
        <v>159</v>
      </c>
      <c r="H523">
        <f t="shared" si="96"/>
        <v>428.83321544273548</v>
      </c>
      <c r="I523">
        <f t="shared" si="97"/>
        <v>4.2883321544273548E-4</v>
      </c>
      <c r="J523">
        <f t="shared" si="98"/>
        <v>79.475355776189602</v>
      </c>
      <c r="K523">
        <f t="shared" si="99"/>
        <v>7.9475355776189596E-2</v>
      </c>
      <c r="L523">
        <f t="shared" si="100"/>
        <v>1.2900070479432868E-3</v>
      </c>
      <c r="M523">
        <f t="shared" si="101"/>
        <v>-4.5515366479123554E-4</v>
      </c>
      <c r="N523">
        <f t="shared" si="107"/>
        <v>1.0286928436734863</v>
      </c>
      <c r="O523">
        <f t="shared" si="102"/>
        <v>102869.28436734863</v>
      </c>
      <c r="P523">
        <v>0</v>
      </c>
      <c r="Q523">
        <f t="shared" si="103"/>
        <v>1.0286928436734863</v>
      </c>
      <c r="R523">
        <f t="shared" si="104"/>
        <v>568.7533108233074</v>
      </c>
      <c r="S523">
        <f t="shared" si="105"/>
        <v>9.0341931016649626E-2</v>
      </c>
      <c r="U523" s="29">
        <f t="shared" si="106"/>
        <v>1</v>
      </c>
    </row>
    <row r="524" spans="7:21" x14ac:dyDescent="0.35">
      <c r="G524">
        <v>160</v>
      </c>
      <c r="H524">
        <f t="shared" si="96"/>
        <v>429.71143610473638</v>
      </c>
      <c r="I524">
        <f t="shared" si="97"/>
        <v>4.2971143610473635E-4</v>
      </c>
      <c r="J524">
        <f t="shared" si="98"/>
        <v>79.654523421737281</v>
      </c>
      <c r="K524">
        <f t="shared" si="99"/>
        <v>7.9654523421737275E-2</v>
      </c>
      <c r="L524">
        <f t="shared" si="100"/>
        <v>1.2267912611667263E-3</v>
      </c>
      <c r="M524">
        <f t="shared" si="101"/>
        <v>-4.5490476323970517E-4</v>
      </c>
      <c r="N524">
        <f t="shared" si="107"/>
        <v>1.0259605801292706</v>
      </c>
      <c r="O524">
        <f t="shared" si="102"/>
        <v>102596.05801292707</v>
      </c>
      <c r="P524">
        <v>0</v>
      </c>
      <c r="Q524">
        <f t="shared" si="103"/>
        <v>1.0259605801292706</v>
      </c>
      <c r="R524">
        <f t="shared" si="104"/>
        <v>568.57184764511862</v>
      </c>
      <c r="S524">
        <f t="shared" si="105"/>
        <v>8.5686601002903984E-2</v>
      </c>
      <c r="U524" s="29">
        <f t="shared" si="106"/>
        <v>1</v>
      </c>
    </row>
    <row r="525" spans="7:21" x14ac:dyDescent="0.35">
      <c r="G525">
        <v>161</v>
      </c>
      <c r="H525">
        <f t="shared" si="96"/>
        <v>430.54662024984361</v>
      </c>
      <c r="I525">
        <f t="shared" si="97"/>
        <v>4.3054662024984364E-4</v>
      </c>
      <c r="J525">
        <f t="shared" si="98"/>
        <v>79.824911096899314</v>
      </c>
      <c r="K525">
        <f t="shared" si="99"/>
        <v>7.982491109689932E-2</v>
      </c>
      <c r="L525">
        <f t="shared" si="100"/>
        <v>1.1636100440501006E-3</v>
      </c>
      <c r="M525">
        <f t="shared" si="101"/>
        <v>-4.5465248431739174E-4</v>
      </c>
      <c r="N525">
        <f t="shared" si="107"/>
        <v>1.0233740970609264</v>
      </c>
      <c r="O525">
        <f t="shared" si="102"/>
        <v>102337.40970609264</v>
      </c>
      <c r="P525">
        <v>0</v>
      </c>
      <c r="Q525">
        <f t="shared" si="103"/>
        <v>1.0233740970609264</v>
      </c>
      <c r="R525">
        <f t="shared" si="104"/>
        <v>568.39972363279094</v>
      </c>
      <c r="S525">
        <f t="shared" si="105"/>
        <v>8.1068744845384039E-2</v>
      </c>
      <c r="U525" s="29">
        <f t="shared" si="106"/>
        <v>1</v>
      </c>
    </row>
    <row r="526" spans="7:21" x14ac:dyDescent="0.35">
      <c r="G526">
        <v>162</v>
      </c>
      <c r="H526">
        <f t="shared" si="96"/>
        <v>431.33879141264919</v>
      </c>
      <c r="I526">
        <f t="shared" si="97"/>
        <v>4.313387914126492E-4</v>
      </c>
      <c r="J526">
        <f t="shared" si="98"/>
        <v>79.986523603017389</v>
      </c>
      <c r="K526">
        <f t="shared" si="99"/>
        <v>7.998652360301739E-2</v>
      </c>
      <c r="L526">
        <f t="shared" si="100"/>
        <v>1.1004638656726851E-3</v>
      </c>
      <c r="M526">
        <f t="shared" si="101"/>
        <v>-4.5439938955544495E-4</v>
      </c>
      <c r="N526">
        <f t="shared" si="107"/>
        <v>1.0209314620564016</v>
      </c>
      <c r="O526">
        <f t="shared" si="102"/>
        <v>102093.14620564017</v>
      </c>
      <c r="P526">
        <v>0</v>
      </c>
      <c r="Q526">
        <f t="shared" si="103"/>
        <v>1.0209314620564016</v>
      </c>
      <c r="R526">
        <f t="shared" si="104"/>
        <v>568.23686483973711</v>
      </c>
      <c r="S526">
        <f t="shared" si="105"/>
        <v>7.6486350976640319E-2</v>
      </c>
      <c r="U526" s="29">
        <f t="shared" si="106"/>
        <v>1</v>
      </c>
    </row>
    <row r="527" spans="7:21" x14ac:dyDescent="0.35">
      <c r="G527">
        <v>163</v>
      </c>
      <c r="H527">
        <f t="shared" si="96"/>
        <v>432.08797344708842</v>
      </c>
      <c r="I527">
        <f t="shared" si="97"/>
        <v>4.320879734470884E-4</v>
      </c>
      <c r="J527">
        <f t="shared" si="98"/>
        <v>80.139365806583044</v>
      </c>
      <c r="K527">
        <f t="shared" si="99"/>
        <v>8.0139365806583041E-2</v>
      </c>
      <c r="L527">
        <f t="shared" si="100"/>
        <v>1.03735283934554E-3</v>
      </c>
      <c r="M527">
        <f t="shared" si="101"/>
        <v>-4.5414789921521164E-4</v>
      </c>
      <c r="N527">
        <f t="shared" si="107"/>
        <v>1.0186308568186198</v>
      </c>
      <c r="O527">
        <f t="shared" si="102"/>
        <v>101863.08568186198</v>
      </c>
      <c r="P527">
        <v>0</v>
      </c>
      <c r="Q527">
        <f t="shared" si="103"/>
        <v>1.0186308568186198</v>
      </c>
      <c r="R527">
        <f t="shared" si="104"/>
        <v>568.08320133040127</v>
      </c>
      <c r="S527">
        <f t="shared" si="105"/>
        <v>7.1937426192497517E-2</v>
      </c>
      <c r="U527" s="29">
        <f t="shared" si="106"/>
        <v>1</v>
      </c>
    </row>
    <row r="528" spans="7:21" x14ac:dyDescent="0.35">
      <c r="G528">
        <v>164</v>
      </c>
      <c r="H528">
        <f t="shared" si="96"/>
        <v>432.79419028423757</v>
      </c>
      <c r="I528">
        <f t="shared" si="97"/>
        <v>4.3279419028423755E-4</v>
      </c>
      <c r="J528">
        <f t="shared" si="98"/>
        <v>80.283442589825484</v>
      </c>
      <c r="K528">
        <f t="shared" si="99"/>
        <v>8.0283442589825477E-2</v>
      </c>
      <c r="L528">
        <f t="shared" si="100"/>
        <v>9.7427674223231613E-4</v>
      </c>
      <c r="M528">
        <f t="shared" si="101"/>
        <v>-4.5390029250695445E-4</v>
      </c>
      <c r="N528">
        <f t="shared" si="107"/>
        <v>1.0164705746935614</v>
      </c>
      <c r="O528">
        <f t="shared" si="102"/>
        <v>101647.05746935614</v>
      </c>
      <c r="P528">
        <v>0</v>
      </c>
      <c r="Q528">
        <f t="shared" si="103"/>
        <v>1.0164705746935614</v>
      </c>
      <c r="R528">
        <f t="shared" si="104"/>
        <v>567.93866714543924</v>
      </c>
      <c r="S528">
        <f t="shared" si="105"/>
        <v>6.7419994656570045E-2</v>
      </c>
      <c r="U528" s="29">
        <f t="shared" si="106"/>
        <v>1</v>
      </c>
    </row>
    <row r="529" spans="7:21" x14ac:dyDescent="0.35">
      <c r="G529">
        <v>165</v>
      </c>
      <c r="H529">
        <f t="shared" si="96"/>
        <v>433.45746570346842</v>
      </c>
      <c r="I529">
        <f t="shared" si="97"/>
        <v>4.334574657034684E-4</v>
      </c>
      <c r="J529">
        <f t="shared" si="98"/>
        <v>80.418758804024407</v>
      </c>
      <c r="K529">
        <f t="shared" si="99"/>
        <v>8.0418758804024409E-2</v>
      </c>
      <c r="L529">
        <f t="shared" si="100"/>
        <v>9.1123503493968356E-4</v>
      </c>
      <c r="M529">
        <f t="shared" si="101"/>
        <v>-4.5365870784092234E-4</v>
      </c>
      <c r="N529">
        <f t="shared" si="107"/>
        <v>1.0144490183598784</v>
      </c>
      <c r="O529">
        <f t="shared" si="102"/>
        <v>101444.90183598784</v>
      </c>
      <c r="P529">
        <v>0</v>
      </c>
      <c r="Q529">
        <f t="shared" si="103"/>
        <v>1.0144490183598784</v>
      </c>
      <c r="R529">
        <f t="shared" si="104"/>
        <v>567.80320026885454</v>
      </c>
      <c r="S529">
        <f t="shared" si="105"/>
        <v>6.2932096912930641E-2</v>
      </c>
      <c r="U529" s="29">
        <f t="shared" si="106"/>
        <v>1</v>
      </c>
    </row>
    <row r="530" spans="7:21" x14ac:dyDescent="0.35">
      <c r="G530">
        <v>166</v>
      </c>
      <c r="H530">
        <f t="shared" si="96"/>
        <v>434.07782311694075</v>
      </c>
      <c r="I530">
        <f t="shared" si="97"/>
        <v>4.3407782311694076E-4</v>
      </c>
      <c r="J530">
        <f t="shared" si="98"/>
        <v>80.545319225543807</v>
      </c>
      <c r="K530">
        <f t="shared" si="99"/>
        <v>8.054531922554381E-2</v>
      </c>
      <c r="L530">
        <f t="shared" si="100"/>
        <v>8.4822688107288879E-4</v>
      </c>
      <c r="M530">
        <f t="shared" si="101"/>
        <v>-4.534251431669216E-4</v>
      </c>
      <c r="N530">
        <f t="shared" si="107"/>
        <v>1.0125646976751199</v>
      </c>
      <c r="O530">
        <f t="shared" si="102"/>
        <v>101256.469767512</v>
      </c>
      <c r="P530">
        <v>0</v>
      </c>
      <c r="Q530">
        <f t="shared" si="103"/>
        <v>1.0125646976751199</v>
      </c>
      <c r="R530">
        <f t="shared" si="104"/>
        <v>567.67674259707462</v>
      </c>
      <c r="S530">
        <f t="shared" si="105"/>
        <v>5.8471788906224738E-2</v>
      </c>
      <c r="U530" s="29">
        <f t="shared" si="106"/>
        <v>1</v>
      </c>
    </row>
    <row r="531" spans="7:21" x14ac:dyDescent="0.35">
      <c r="G531">
        <v>167</v>
      </c>
      <c r="H531">
        <f t="shared" si="96"/>
        <v>434.65528536740709</v>
      </c>
      <c r="I531">
        <f t="shared" si="97"/>
        <v>4.346552853674071E-4</v>
      </c>
      <c r="J531">
        <f t="shared" si="98"/>
        <v>80.663128514581715</v>
      </c>
      <c r="K531">
        <f t="shared" si="99"/>
        <v>8.0663128514581711E-2</v>
      </c>
      <c r="L531">
        <f t="shared" si="100"/>
        <v>7.8525116674414968E-4</v>
      </c>
      <c r="M531">
        <f t="shared" si="101"/>
        <v>-4.5320145629949203E-4</v>
      </c>
      <c r="N531">
        <f t="shared" si="107"/>
        <v>1.0108162276740171</v>
      </c>
      <c r="O531">
        <f t="shared" si="102"/>
        <v>101081.62276740171</v>
      </c>
      <c r="P531">
        <v>0</v>
      </c>
      <c r="Q531">
        <f t="shared" si="103"/>
        <v>1.0108162276740171</v>
      </c>
      <c r="R531">
        <f t="shared" si="104"/>
        <v>567.55923990995609</v>
      </c>
      <c r="S531">
        <f t="shared" si="105"/>
        <v>5.4037141008740991E-2</v>
      </c>
      <c r="U531" s="29">
        <f t="shared" si="106"/>
        <v>1</v>
      </c>
    </row>
    <row r="532" spans="7:21" x14ac:dyDescent="0.35">
      <c r="G532">
        <v>168</v>
      </c>
      <c r="H532">
        <f t="shared" si="96"/>
        <v>435.18987453929924</v>
      </c>
      <c r="I532">
        <f t="shared" si="97"/>
        <v>4.3518987453929926E-4</v>
      </c>
      <c r="J532">
        <f t="shared" si="98"/>
        <v>80.772191176629505</v>
      </c>
      <c r="K532">
        <f t="shared" si="99"/>
        <v>8.077219117662951E-2</v>
      </c>
      <c r="L532">
        <f t="shared" si="100"/>
        <v>7.2230652003588689E-4</v>
      </c>
      <c r="M532">
        <f t="shared" si="101"/>
        <v>-4.5298936534093697E-4</v>
      </c>
      <c r="N532">
        <f t="shared" si="107"/>
        <v>1.00920232671462</v>
      </c>
      <c r="O532">
        <f t="shared" si="102"/>
        <v>100920.232671462</v>
      </c>
      <c r="P532">
        <v>0</v>
      </c>
      <c r="Q532">
        <f t="shared" si="103"/>
        <v>1.00920232671462</v>
      </c>
      <c r="R532">
        <f t="shared" si="104"/>
        <v>567.45064184370972</v>
      </c>
      <c r="S532">
        <f t="shared" si="105"/>
        <v>4.9626237054023976E-2</v>
      </c>
      <c r="U532" s="29">
        <f t="shared" si="106"/>
        <v>1</v>
      </c>
    </row>
    <row r="533" spans="7:21" x14ac:dyDescent="0.35">
      <c r="G533">
        <v>169</v>
      </c>
      <c r="H533">
        <f t="shared" si="96"/>
        <v>435.68161178306462</v>
      </c>
      <c r="I533">
        <f t="shared" si="97"/>
        <v>4.3568161178306463E-4</v>
      </c>
      <c r="J533">
        <f t="shared" si="98"/>
        <v>80.872511526634497</v>
      </c>
      <c r="K533">
        <f t="shared" si="99"/>
        <v>8.0872511526634494E-2</v>
      </c>
      <c r="L533">
        <f t="shared" si="100"/>
        <v>6.5939133040520119E-4</v>
      </c>
      <c r="M533">
        <f t="shared" si="101"/>
        <v>-4.5279044903526932E-4</v>
      </c>
      <c r="N533">
        <f t="shared" si="107"/>
        <v>1.0077218147683871</v>
      </c>
      <c r="O533">
        <f t="shared" si="102"/>
        <v>100772.18147683871</v>
      </c>
      <c r="P533">
        <v>0</v>
      </c>
      <c r="Q533">
        <f t="shared" si="103"/>
        <v>1.0077218147683871</v>
      </c>
      <c r="R533">
        <f t="shared" si="104"/>
        <v>567.35090186572995</v>
      </c>
      <c r="S533">
        <f t="shared" si="105"/>
        <v>4.523717337614129E-2</v>
      </c>
      <c r="U533" s="29">
        <f t="shared" si="106"/>
        <v>1</v>
      </c>
    </row>
    <row r="534" spans="7:21" x14ac:dyDescent="0.35">
      <c r="G534">
        <v>170</v>
      </c>
      <c r="H534">
        <f t="shared" si="96"/>
        <v>436.13051715271308</v>
      </c>
      <c r="I534">
        <f t="shared" si="97"/>
        <v>4.3613051715271308E-4</v>
      </c>
      <c r="J534">
        <f t="shared" si="98"/>
        <v>80.96409365585744</v>
      </c>
      <c r="K534">
        <f t="shared" si="99"/>
        <v>8.0964093655857439E-2</v>
      </c>
      <c r="L534">
        <f t="shared" si="100"/>
        <v>5.9650376803919156E-4</v>
      </c>
      <c r="M534">
        <f t="shared" si="101"/>
        <v>-4.5260614721138732E-4</v>
      </c>
      <c r="N534">
        <f t="shared" si="107"/>
        <v>1.0063736118506883</v>
      </c>
      <c r="O534">
        <f t="shared" si="102"/>
        <v>100637.36118506883</v>
      </c>
      <c r="P534">
        <v>0</v>
      </c>
      <c r="Q534">
        <f t="shared" si="103"/>
        <v>1.0063736118506883</v>
      </c>
      <c r="R534">
        <f t="shared" si="104"/>
        <v>567.25997725132629</v>
      </c>
      <c r="S534">
        <f t="shared" si="105"/>
        <v>4.0868057854797593E-2</v>
      </c>
      <c r="U534" s="29">
        <f t="shared" si="106"/>
        <v>1</v>
      </c>
    </row>
    <row r="535" spans="7:21" x14ac:dyDescent="0.35">
      <c r="G535">
        <v>171</v>
      </c>
      <c r="H535">
        <f t="shared" si="96"/>
        <v>436.53660945654093</v>
      </c>
      <c r="I535">
        <f t="shared" si="97"/>
        <v>4.3653660945654091E-4</v>
      </c>
      <c r="J535">
        <f t="shared" si="98"/>
        <v>81.046941401418437</v>
      </c>
      <c r="K535">
        <f t="shared" si="99"/>
        <v>8.1046941401418438E-2</v>
      </c>
      <c r="L535">
        <f t="shared" si="100"/>
        <v>5.3364180314872109E-4</v>
      </c>
      <c r="M535">
        <f t="shared" si="101"/>
        <v>-4.5243776114421751E-4</v>
      </c>
      <c r="N535">
        <f t="shared" si="107"/>
        <v>1.0051567365884351</v>
      </c>
      <c r="O535">
        <f t="shared" si="102"/>
        <v>100515.6736588435</v>
      </c>
      <c r="P535">
        <v>0</v>
      </c>
      <c r="Q535">
        <f t="shared" si="103"/>
        <v>1.0051567365884351</v>
      </c>
      <c r="R535">
        <f t="shared" si="104"/>
        <v>567.17782906234265</v>
      </c>
      <c r="S535">
        <f t="shared" si="105"/>
        <v>3.651700896503101E-2</v>
      </c>
      <c r="U535" s="29">
        <f t="shared" si="106"/>
        <v>1</v>
      </c>
    </row>
    <row r="536" spans="7:21" x14ac:dyDescent="0.35">
      <c r="G536">
        <v>172</v>
      </c>
      <c r="H536">
        <f t="shared" si="96"/>
        <v>436.89990612098921</v>
      </c>
      <c r="I536">
        <f t="shared" si="97"/>
        <v>4.368999061209892E-4</v>
      </c>
      <c r="J536">
        <f t="shared" si="98"/>
        <v>81.121058318522429</v>
      </c>
      <c r="K536">
        <f t="shared" si="99"/>
        <v>8.1121058318522427E-2</v>
      </c>
      <c r="L536">
        <f t="shared" si="100"/>
        <v>4.7080322521202421E-4</v>
      </c>
      <c r="M536">
        <f t="shared" si="101"/>
        <v>-4.522864539662307E-4</v>
      </c>
      <c r="N536">
        <f t="shared" si="107"/>
        <v>1.0040703049219006</v>
      </c>
      <c r="O536">
        <f t="shared" si="102"/>
        <v>100407.03049219007</v>
      </c>
      <c r="P536">
        <v>0</v>
      </c>
      <c r="Q536">
        <f t="shared" si="103"/>
        <v>1.0040703049219006</v>
      </c>
      <c r="R536">
        <f t="shared" si="104"/>
        <v>567.10442212766043</v>
      </c>
      <c r="S536">
        <f t="shared" si="105"/>
        <v>3.2182154831982987E-2</v>
      </c>
      <c r="U536" s="29">
        <f t="shared" si="106"/>
        <v>1</v>
      </c>
    </row>
    <row r="537" spans="7:21" x14ac:dyDescent="0.35">
      <c r="G537">
        <v>173</v>
      </c>
      <c r="H537">
        <f t="shared" si="96"/>
        <v>437.22042306760369</v>
      </c>
      <c r="I537">
        <f t="shared" si="97"/>
        <v>4.3722042306760367E-4</v>
      </c>
      <c r="J537">
        <f t="shared" si="98"/>
        <v>81.186447655357426</v>
      </c>
      <c r="K537">
        <f t="shared" si="99"/>
        <v>8.118644765535743E-2</v>
      </c>
      <c r="L537">
        <f t="shared" si="100"/>
        <v>4.0798566216115884E-4</v>
      </c>
      <c r="M537">
        <f t="shared" si="101"/>
        <v>-4.5215325100916626E-4</v>
      </c>
      <c r="N537">
        <f t="shared" si="107"/>
        <v>1.0031135289380342</v>
      </c>
      <c r="O537">
        <f t="shared" si="102"/>
        <v>100311.35289380341</v>
      </c>
      <c r="P537">
        <v>0</v>
      </c>
      <c r="Q537">
        <f t="shared" si="103"/>
        <v>1.0031135289380342</v>
      </c>
      <c r="R537">
        <f t="shared" si="104"/>
        <v>567.0397250255769</v>
      </c>
      <c r="S537">
        <f t="shared" si="105"/>
        <v>2.7861632289510937E-2</v>
      </c>
      <c r="U537" s="29">
        <f t="shared" si="106"/>
        <v>1</v>
      </c>
    </row>
    <row r="538" spans="7:21" x14ac:dyDescent="0.35">
      <c r="G538">
        <v>174</v>
      </c>
      <c r="H538">
        <f t="shared" si="96"/>
        <v>437.49817460305559</v>
      </c>
      <c r="I538">
        <f t="shared" si="97"/>
        <v>4.3749817460305557E-4</v>
      </c>
      <c r="J538">
        <f t="shared" si="98"/>
        <v>81.243112330657596</v>
      </c>
      <c r="K538">
        <f t="shared" si="99"/>
        <v>8.1243112330657591E-2</v>
      </c>
      <c r="L538">
        <f t="shared" si="100"/>
        <v>3.4518659952099685E-4</v>
      </c>
      <c r="M538">
        <f t="shared" si="101"/>
        <v>-4.5203904017165897E-4</v>
      </c>
      <c r="N538">
        <f t="shared" si="107"/>
        <v>1.0022857158328893</v>
      </c>
      <c r="O538">
        <f t="shared" si="102"/>
        <v>100228.57158328893</v>
      </c>
      <c r="P538">
        <v>0</v>
      </c>
      <c r="Q538">
        <f t="shared" si="103"/>
        <v>1.0022857158328893</v>
      </c>
      <c r="R538">
        <f t="shared" si="104"/>
        <v>566.98371006805485</v>
      </c>
      <c r="S538">
        <f t="shared" si="105"/>
        <v>2.3553585943070356E-2</v>
      </c>
      <c r="U538" s="29">
        <f t="shared" si="106"/>
        <v>1</v>
      </c>
    </row>
    <row r="539" spans="7:21" x14ac:dyDescent="0.35">
      <c r="G539">
        <v>175</v>
      </c>
      <c r="H539">
        <f t="shared" si="96"/>
        <v>437.73317332219324</v>
      </c>
      <c r="I539">
        <f t="shared" si="97"/>
        <v>4.3773317332219323E-4</v>
      </c>
      <c r="J539">
        <f t="shared" si="98"/>
        <v>81.291054913924398</v>
      </c>
      <c r="K539">
        <f t="shared" si="99"/>
        <v>8.1291054913924396E-2</v>
      </c>
      <c r="L539">
        <f t="shared" si="100"/>
        <v>2.8240339949715533E-4</v>
      </c>
      <c r="M539">
        <f t="shared" si="101"/>
        <v>-4.5194457218902269E-4</v>
      </c>
      <c r="N539">
        <f t="shared" si="107"/>
        <v>1.0015862670010267</v>
      </c>
      <c r="O539">
        <f t="shared" si="102"/>
        <v>100158.62670010267</v>
      </c>
      <c r="P539">
        <v>0</v>
      </c>
      <c r="Q539">
        <f t="shared" si="103"/>
        <v>1.0015862670010267</v>
      </c>
      <c r="R539">
        <f t="shared" si="104"/>
        <v>566.93635328683604</v>
      </c>
      <c r="S539">
        <f t="shared" si="105"/>
        <v>1.9256167235599017E-2</v>
      </c>
      <c r="U539" s="29">
        <f t="shared" si="106"/>
        <v>1</v>
      </c>
    </row>
    <row r="540" spans="7:21" x14ac:dyDescent="0.35">
      <c r="G540">
        <v>176</v>
      </c>
      <c r="H540">
        <f t="shared" si="96"/>
        <v>437.92543002408729</v>
      </c>
      <c r="I540">
        <f t="shared" si="97"/>
        <v>4.3792543002408728E-4</v>
      </c>
      <c r="J540">
        <f t="shared" si="98"/>
        <v>81.330277608298999</v>
      </c>
      <c r="K540">
        <f t="shared" si="99"/>
        <v>8.1330277608299001E-2</v>
      </c>
      <c r="L540">
        <f t="shared" si="100"/>
        <v>2.1963332002645773E-4</v>
      </c>
      <c r="M540">
        <f t="shared" si="101"/>
        <v>-4.5187046093325017E-4</v>
      </c>
      <c r="N540">
        <f t="shared" si="107"/>
        <v>1.0010146772500497</v>
      </c>
      <c r="O540">
        <f t="shared" si="102"/>
        <v>100101.46772500497</v>
      </c>
      <c r="P540">
        <v>0</v>
      </c>
      <c r="Q540">
        <f t="shared" si="103"/>
        <v>1.0010146772500497</v>
      </c>
      <c r="R540">
        <f t="shared" si="104"/>
        <v>566.89763442141577</v>
      </c>
      <c r="S540">
        <f t="shared" si="105"/>
        <v>1.4967533517152498E-2</v>
      </c>
      <c r="U540" s="29">
        <f t="shared" si="106"/>
        <v>1</v>
      </c>
    </row>
    <row r="541" spans="7:21" x14ac:dyDescent="0.35">
      <c r="G541">
        <v>177</v>
      </c>
      <c r="H541">
        <f t="shared" si="96"/>
        <v>438.07495364104631</v>
      </c>
      <c r="I541">
        <f t="shared" si="97"/>
        <v>4.3807495364104633E-4</v>
      </c>
      <c r="J541">
        <f t="shared" si="98"/>
        <v>81.360782236080453</v>
      </c>
      <c r="K541">
        <f t="shared" si="99"/>
        <v>8.1360782236080453E-2</v>
      </c>
      <c r="L541">
        <f t="shared" si="100"/>
        <v>1.5687353378572854E-4</v>
      </c>
      <c r="M541">
        <f t="shared" si="101"/>
        <v>-4.5181718361085631E-4</v>
      </c>
      <c r="N541">
        <f t="shared" si="107"/>
        <v>1.0005705341386493</v>
      </c>
      <c r="O541">
        <f t="shared" si="102"/>
        <v>100057.05341386492</v>
      </c>
      <c r="P541">
        <v>0</v>
      </c>
      <c r="Q541">
        <f t="shared" si="103"/>
        <v>1.0005705341386493</v>
      </c>
      <c r="R541">
        <f t="shared" si="104"/>
        <v>566.86753690887281</v>
      </c>
      <c r="S541">
        <f t="shared" si="105"/>
        <v>1.068584711683317E-2</v>
      </c>
      <c r="U541" s="29">
        <f t="shared" si="106"/>
        <v>1</v>
      </c>
    </row>
    <row r="542" spans="7:21" x14ac:dyDescent="0.35">
      <c r="G542">
        <v>178</v>
      </c>
      <c r="H542">
        <f t="shared" si="96"/>
        <v>438.18175118057246</v>
      </c>
      <c r="I542">
        <f t="shared" si="97"/>
        <v>4.3818175118057244E-4</v>
      </c>
      <c r="J542">
        <f t="shared" si="98"/>
        <v>81.382570226884027</v>
      </c>
      <c r="K542">
        <f t="shared" si="99"/>
        <v>8.1382570226884027E-2</v>
      </c>
      <c r="L542">
        <f t="shared" si="100"/>
        <v>9.4121147173109598E-5</v>
      </c>
      <c r="M542">
        <f t="shared" si="101"/>
        <v>-4.5178508095999881E-4</v>
      </c>
      <c r="N542">
        <f t="shared" si="107"/>
        <v>1.0002535174368363</v>
      </c>
      <c r="O542">
        <f t="shared" si="102"/>
        <v>100025.35174368363</v>
      </c>
      <c r="P542">
        <v>0</v>
      </c>
      <c r="Q542">
        <f t="shared" si="103"/>
        <v>1.0002535174368363</v>
      </c>
      <c r="R542">
        <f t="shared" si="104"/>
        <v>566.84604787555463</v>
      </c>
      <c r="S542">
        <f t="shared" si="105"/>
        <v>6.409274417748384E-3</v>
      </c>
      <c r="U542" s="29">
        <f t="shared" si="106"/>
        <v>1</v>
      </c>
    </row>
    <row r="543" spans="7:21" x14ac:dyDescent="0.35">
      <c r="G543">
        <v>179</v>
      </c>
      <c r="H543">
        <f t="shared" si="96"/>
        <v>438.24582768023998</v>
      </c>
      <c r="I543">
        <f t="shared" si="97"/>
        <v>4.3824582768023997E-4</v>
      </c>
      <c r="J543">
        <f t="shared" si="98"/>
        <v>81.39564260843585</v>
      </c>
      <c r="K543">
        <f t="shared" si="99"/>
        <v>8.1395642608435848E-2</v>
      </c>
      <c r="L543">
        <f t="shared" si="100"/>
        <v>3.1373219261998653E-5</v>
      </c>
      <c r="M543">
        <f t="shared" si="101"/>
        <v>-4.5177435737278057E-4</v>
      </c>
      <c r="N543">
        <f t="shared" si="107"/>
        <v>1.000063398707246</v>
      </c>
      <c r="O543">
        <f t="shared" si="102"/>
        <v>100006.33987072461</v>
      </c>
      <c r="P543">
        <v>0</v>
      </c>
      <c r="Q543">
        <f t="shared" si="103"/>
        <v>1.000063398707246</v>
      </c>
      <c r="R543">
        <f t="shared" si="104"/>
        <v>566.83315813061131</v>
      </c>
      <c r="S543">
        <f t="shared" si="105"/>
        <v>2.1359849338177393E-3</v>
      </c>
      <c r="U543" s="29">
        <f t="shared" si="106"/>
        <v>1</v>
      </c>
    </row>
    <row r="544" spans="7:21" x14ac:dyDescent="0.35">
      <c r="G544">
        <v>180</v>
      </c>
      <c r="H544">
        <f t="shared" si="96"/>
        <v>438.26718617547715</v>
      </c>
      <c r="I544">
        <f t="shared" si="97"/>
        <v>4.3826718617547716E-4</v>
      </c>
      <c r="J544">
        <f t="shared" si="98"/>
        <v>81.40000000000002</v>
      </c>
      <c r="K544">
        <f t="shared" si="99"/>
        <v>8.1400000000000014E-2</v>
      </c>
      <c r="L544">
        <f t="shared" si="100"/>
        <v>-3.1373219261998653E-5</v>
      </c>
      <c r="M544">
        <f t="shared" si="101"/>
        <v>-4.5178508095999881E-4</v>
      </c>
      <c r="N544">
        <f t="shared" si="107"/>
        <v>1.0000000410066743</v>
      </c>
      <c r="O544">
        <f t="shared" si="102"/>
        <v>100000.00410066743</v>
      </c>
      <c r="P544">
        <v>0</v>
      </c>
      <c r="Q544">
        <f t="shared" si="103"/>
        <v>1.0000000410066743</v>
      </c>
      <c r="R544">
        <f t="shared" si="104"/>
        <v>566.82886216137911</v>
      </c>
      <c r="S544">
        <f t="shared" si="105"/>
        <v>-2.1358496113031492E-3</v>
      </c>
      <c r="U544" s="29">
        <f t="shared" si="106"/>
        <v>1</v>
      </c>
    </row>
    <row r="545" spans="7:21" x14ac:dyDescent="0.35">
      <c r="G545">
        <v>181</v>
      </c>
      <c r="H545">
        <f t="shared" si="96"/>
        <v>438.24582768023998</v>
      </c>
      <c r="I545">
        <f t="shared" si="97"/>
        <v>4.3824582768023997E-4</v>
      </c>
      <c r="J545">
        <f t="shared" si="98"/>
        <v>81.39564260843585</v>
      </c>
      <c r="K545">
        <f t="shared" si="99"/>
        <v>8.1395642608435848E-2</v>
      </c>
      <c r="L545">
        <f t="shared" si="100"/>
        <v>-9.4121147173109598E-5</v>
      </c>
      <c r="M545">
        <f t="shared" si="101"/>
        <v>-4.5181718361085631E-4</v>
      </c>
      <c r="N545">
        <f t="shared" si="107"/>
        <v>1.000063398707246</v>
      </c>
      <c r="O545">
        <f t="shared" si="102"/>
        <v>100006.33987072461</v>
      </c>
      <c r="P545">
        <v>0</v>
      </c>
      <c r="Q545">
        <f t="shared" si="103"/>
        <v>1.000063398707246</v>
      </c>
      <c r="R545">
        <f t="shared" si="104"/>
        <v>566.83315813061131</v>
      </c>
      <c r="S545">
        <f t="shared" si="105"/>
        <v>-6.4080562034770465E-3</v>
      </c>
      <c r="U545" s="29">
        <f t="shared" si="106"/>
        <v>1</v>
      </c>
    </row>
    <row r="546" spans="7:21" x14ac:dyDescent="0.35">
      <c r="G546">
        <v>182</v>
      </c>
      <c r="H546">
        <f t="shared" si="96"/>
        <v>438.18175118057246</v>
      </c>
      <c r="I546">
        <f t="shared" si="97"/>
        <v>4.3818175118057244E-4</v>
      </c>
      <c r="J546">
        <f t="shared" si="98"/>
        <v>81.382570226884027</v>
      </c>
      <c r="K546">
        <f t="shared" si="99"/>
        <v>8.1382570226884027E-2</v>
      </c>
      <c r="L546">
        <f t="shared" si="100"/>
        <v>-1.5687353378572854E-4</v>
      </c>
      <c r="M546">
        <f t="shared" si="101"/>
        <v>-4.5187046093325017E-4</v>
      </c>
      <c r="N546">
        <f t="shared" si="107"/>
        <v>1.0002535174368363</v>
      </c>
      <c r="O546">
        <f t="shared" si="102"/>
        <v>100025.35174368363</v>
      </c>
      <c r="P546">
        <v>0</v>
      </c>
      <c r="Q546">
        <f t="shared" si="103"/>
        <v>1.0002535174368363</v>
      </c>
      <c r="R546">
        <f t="shared" si="104"/>
        <v>566.84604787555463</v>
      </c>
      <c r="S546">
        <f t="shared" si="105"/>
        <v>-1.0682461456458939E-2</v>
      </c>
      <c r="U546" s="29">
        <f t="shared" si="106"/>
        <v>1</v>
      </c>
    </row>
    <row r="547" spans="7:21" x14ac:dyDescent="0.35">
      <c r="G547">
        <v>183</v>
      </c>
      <c r="H547">
        <f t="shared" si="96"/>
        <v>438.07495364104631</v>
      </c>
      <c r="I547">
        <f t="shared" si="97"/>
        <v>4.3807495364104633E-4</v>
      </c>
      <c r="J547">
        <f t="shared" si="98"/>
        <v>81.360782236080453</v>
      </c>
      <c r="K547">
        <f t="shared" si="99"/>
        <v>8.1360782236080453E-2</v>
      </c>
      <c r="L547">
        <f t="shared" si="100"/>
        <v>-2.1963332002645773E-4</v>
      </c>
      <c r="M547">
        <f t="shared" si="101"/>
        <v>-4.5194457218902269E-4</v>
      </c>
      <c r="N547">
        <f t="shared" si="107"/>
        <v>1.0005705341386493</v>
      </c>
      <c r="O547">
        <f t="shared" si="102"/>
        <v>100057.05341386492</v>
      </c>
      <c r="P547">
        <v>0</v>
      </c>
      <c r="Q547">
        <f t="shared" si="103"/>
        <v>1.0005705341386493</v>
      </c>
      <c r="R547">
        <f t="shared" si="104"/>
        <v>566.86753690887281</v>
      </c>
      <c r="S547">
        <f t="shared" si="105"/>
        <v>-1.4960892528706094E-2</v>
      </c>
      <c r="U547" s="29">
        <f t="shared" si="106"/>
        <v>1</v>
      </c>
    </row>
    <row r="548" spans="7:21" x14ac:dyDescent="0.35">
      <c r="G548">
        <v>184</v>
      </c>
      <c r="H548">
        <f t="shared" si="96"/>
        <v>437.92543002408729</v>
      </c>
      <c r="I548">
        <f t="shared" si="97"/>
        <v>4.3792543002408728E-4</v>
      </c>
      <c r="J548">
        <f t="shared" si="98"/>
        <v>81.330277608298999</v>
      </c>
      <c r="K548">
        <f t="shared" si="99"/>
        <v>8.1330277608299001E-2</v>
      </c>
      <c r="L548">
        <f t="shared" si="100"/>
        <v>-2.8240339949715533E-4</v>
      </c>
      <c r="M548">
        <f t="shared" si="101"/>
        <v>-4.5203904017165897E-4</v>
      </c>
      <c r="N548">
        <f t="shared" si="107"/>
        <v>1.0010146772500497</v>
      </c>
      <c r="O548">
        <f t="shared" si="102"/>
        <v>100101.46772500497</v>
      </c>
      <c r="P548">
        <v>0</v>
      </c>
      <c r="Q548">
        <f t="shared" si="103"/>
        <v>1.0010146772500497</v>
      </c>
      <c r="R548">
        <f t="shared" si="104"/>
        <v>566.89763442141577</v>
      </c>
      <c r="S548">
        <f t="shared" si="105"/>
        <v>-1.9245178039563091E-2</v>
      </c>
      <c r="U548" s="29">
        <f t="shared" si="106"/>
        <v>1</v>
      </c>
    </row>
    <row r="549" spans="7:21" x14ac:dyDescent="0.35">
      <c r="G549">
        <v>185</v>
      </c>
      <c r="H549">
        <f t="shared" si="96"/>
        <v>437.73317332219324</v>
      </c>
      <c r="I549">
        <f t="shared" si="97"/>
        <v>4.3773317332219323E-4</v>
      </c>
      <c r="J549">
        <f t="shared" si="98"/>
        <v>81.291054913924398</v>
      </c>
      <c r="K549">
        <f t="shared" si="99"/>
        <v>8.1291054913924396E-2</v>
      </c>
      <c r="L549">
        <f t="shared" si="100"/>
        <v>-3.4518659952099685E-4</v>
      </c>
      <c r="M549">
        <f t="shared" si="101"/>
        <v>-4.5215325100916626E-4</v>
      </c>
      <c r="N549">
        <f t="shared" si="107"/>
        <v>1.0015862670010267</v>
      </c>
      <c r="O549">
        <f t="shared" si="102"/>
        <v>100158.62670010267</v>
      </c>
      <c r="P549">
        <v>0</v>
      </c>
      <c r="Q549">
        <f t="shared" si="103"/>
        <v>1.0015862670010267</v>
      </c>
      <c r="R549">
        <f t="shared" si="104"/>
        <v>566.93635328683604</v>
      </c>
      <c r="S549">
        <f t="shared" si="105"/>
        <v>-2.3537148985111351E-2</v>
      </c>
      <c r="U549" s="29">
        <f t="shared" si="106"/>
        <v>1</v>
      </c>
    </row>
    <row r="550" spans="7:21" x14ac:dyDescent="0.35">
      <c r="G550">
        <v>186</v>
      </c>
      <c r="H550">
        <f t="shared" si="96"/>
        <v>437.49817460305559</v>
      </c>
      <c r="I550">
        <f t="shared" si="97"/>
        <v>4.3749817460305557E-4</v>
      </c>
      <c r="J550">
        <f t="shared" si="98"/>
        <v>81.243112330657596</v>
      </c>
      <c r="K550">
        <f t="shared" si="99"/>
        <v>8.1243112330657591E-2</v>
      </c>
      <c r="L550">
        <f t="shared" si="100"/>
        <v>-4.0798566216115884E-4</v>
      </c>
      <c r="M550">
        <f t="shared" si="101"/>
        <v>-4.522864539662307E-4</v>
      </c>
      <c r="N550">
        <f t="shared" si="107"/>
        <v>1.0022857158328893</v>
      </c>
      <c r="O550">
        <f t="shared" si="102"/>
        <v>100228.57158328893</v>
      </c>
      <c r="P550">
        <v>0</v>
      </c>
      <c r="Q550">
        <f t="shared" si="103"/>
        <v>1.0022857158328893</v>
      </c>
      <c r="R550">
        <f t="shared" si="104"/>
        <v>566.98371006805485</v>
      </c>
      <c r="S550">
        <f t="shared" si="105"/>
        <v>-2.7838639653408818E-2</v>
      </c>
      <c r="U550" s="29">
        <f t="shared" si="106"/>
        <v>1</v>
      </c>
    </row>
    <row r="551" spans="7:21" x14ac:dyDescent="0.35">
      <c r="G551">
        <v>187</v>
      </c>
      <c r="H551">
        <f t="shared" si="96"/>
        <v>437.22042306760369</v>
      </c>
      <c r="I551">
        <f t="shared" si="97"/>
        <v>4.3722042306760367E-4</v>
      </c>
      <c r="J551">
        <f t="shared" si="98"/>
        <v>81.186447655357426</v>
      </c>
      <c r="K551">
        <f t="shared" si="99"/>
        <v>8.118644765535743E-2</v>
      </c>
      <c r="L551">
        <f t="shared" si="100"/>
        <v>-4.7080322521202421E-4</v>
      </c>
      <c r="M551">
        <f t="shared" si="101"/>
        <v>-4.5243776114349782E-4</v>
      </c>
      <c r="N551">
        <f t="shared" si="107"/>
        <v>1.0031135289380342</v>
      </c>
      <c r="O551">
        <f t="shared" si="102"/>
        <v>100311.35289380341</v>
      </c>
      <c r="P551">
        <v>0</v>
      </c>
      <c r="Q551">
        <f t="shared" si="103"/>
        <v>1.0031135289380342</v>
      </c>
      <c r="R551">
        <f t="shared" si="104"/>
        <v>567.0397250255769</v>
      </c>
      <c r="S551">
        <f t="shared" si="105"/>
        <v>-3.2151488540288695E-2</v>
      </c>
      <c r="U551" s="29">
        <f t="shared" si="106"/>
        <v>1</v>
      </c>
    </row>
    <row r="552" spans="7:21" x14ac:dyDescent="0.35">
      <c r="G552">
        <v>188</v>
      </c>
      <c r="H552">
        <f t="shared" si="96"/>
        <v>436.89990612098921</v>
      </c>
      <c r="I552">
        <f t="shared" si="97"/>
        <v>4.368999061209892E-4</v>
      </c>
      <c r="J552">
        <f t="shared" si="98"/>
        <v>81.121058318522429</v>
      </c>
      <c r="K552">
        <f t="shared" si="99"/>
        <v>8.1121058318522427E-2</v>
      </c>
      <c r="L552">
        <f t="shared" si="100"/>
        <v>-5.3364180314862113E-4</v>
      </c>
      <c r="M552">
        <f t="shared" si="101"/>
        <v>-4.5260614721282682E-4</v>
      </c>
      <c r="N552">
        <f t="shared" si="107"/>
        <v>1.0040703049219006</v>
      </c>
      <c r="O552">
        <f t="shared" si="102"/>
        <v>100407.03049219007</v>
      </c>
      <c r="P552">
        <v>0</v>
      </c>
      <c r="Q552">
        <f t="shared" si="103"/>
        <v>1.0040703049219006</v>
      </c>
      <c r="R552">
        <f t="shared" si="104"/>
        <v>567.10442212766043</v>
      </c>
      <c r="S552">
        <f t="shared" si="105"/>
        <v>-3.6477539264965275E-2</v>
      </c>
      <c r="U552" s="29">
        <f t="shared" si="106"/>
        <v>1</v>
      </c>
    </row>
    <row r="553" spans="7:21" x14ac:dyDescent="0.35">
      <c r="G553">
        <v>189</v>
      </c>
      <c r="H553">
        <f t="shared" si="96"/>
        <v>436.53660945654099</v>
      </c>
      <c r="I553">
        <f t="shared" si="97"/>
        <v>4.3653660945654096E-4</v>
      </c>
      <c r="J553">
        <f t="shared" si="98"/>
        <v>81.046941401418451</v>
      </c>
      <c r="K553">
        <f t="shared" si="99"/>
        <v>8.1046941401418451E-2</v>
      </c>
      <c r="L553">
        <f t="shared" si="100"/>
        <v>-5.9650376803929153E-4</v>
      </c>
      <c r="M553">
        <f t="shared" si="101"/>
        <v>-4.5279044903454957E-4</v>
      </c>
      <c r="N553">
        <f t="shared" si="107"/>
        <v>1.0051567365884351</v>
      </c>
      <c r="O553">
        <f t="shared" si="102"/>
        <v>100515.6736588435</v>
      </c>
      <c r="P553">
        <v>0</v>
      </c>
      <c r="Q553">
        <f t="shared" si="103"/>
        <v>1.0051567365884351</v>
      </c>
      <c r="R553">
        <f t="shared" si="104"/>
        <v>567.17782906234265</v>
      </c>
      <c r="S553">
        <f t="shared" si="105"/>
        <v>-4.0818641486931088E-2</v>
      </c>
      <c r="U553" s="29">
        <f t="shared" si="106"/>
        <v>1</v>
      </c>
    </row>
    <row r="554" spans="7:21" x14ac:dyDescent="0.35">
      <c r="G554">
        <v>190</v>
      </c>
      <c r="H554">
        <f t="shared" si="96"/>
        <v>436.13051715271308</v>
      </c>
      <c r="I554">
        <f t="shared" si="97"/>
        <v>4.3613051715271308E-4</v>
      </c>
      <c r="J554">
        <f t="shared" si="98"/>
        <v>80.96409365585744</v>
      </c>
      <c r="K554">
        <f t="shared" si="99"/>
        <v>8.0964093655857439E-2</v>
      </c>
      <c r="L554">
        <f t="shared" si="100"/>
        <v>-6.5939133040520119E-4</v>
      </c>
      <c r="M554">
        <f t="shared" si="101"/>
        <v>-4.5298936534093697E-4</v>
      </c>
      <c r="N554">
        <f t="shared" si="107"/>
        <v>1.0063736118506883</v>
      </c>
      <c r="O554">
        <f t="shared" si="102"/>
        <v>100637.36118506883</v>
      </c>
      <c r="P554">
        <v>0</v>
      </c>
      <c r="Q554">
        <f t="shared" si="103"/>
        <v>1.0063736118506883</v>
      </c>
      <c r="R554">
        <f t="shared" si="104"/>
        <v>567.25997725132629</v>
      </c>
      <c r="S554">
        <f t="shared" si="105"/>
        <v>-4.517665182322822E-2</v>
      </c>
      <c r="U554" s="29">
        <f t="shared" si="106"/>
        <v>1</v>
      </c>
    </row>
    <row r="555" spans="7:21" x14ac:dyDescent="0.35">
      <c r="G555">
        <v>191</v>
      </c>
      <c r="H555">
        <f t="shared" si="96"/>
        <v>435.68161178306462</v>
      </c>
      <c r="I555">
        <f t="shared" si="97"/>
        <v>4.3568161178306463E-4</v>
      </c>
      <c r="J555">
        <f t="shared" si="98"/>
        <v>80.872511526634497</v>
      </c>
      <c r="K555">
        <f t="shared" si="99"/>
        <v>8.0872511526634494E-2</v>
      </c>
      <c r="L555">
        <f t="shared" si="100"/>
        <v>-7.2230652003588689E-4</v>
      </c>
      <c r="M555">
        <f t="shared" si="101"/>
        <v>-4.5320145629949203E-4</v>
      </c>
      <c r="N555">
        <f t="shared" si="107"/>
        <v>1.0077218147683871</v>
      </c>
      <c r="O555">
        <f t="shared" si="102"/>
        <v>100772.18147683871</v>
      </c>
      <c r="P555">
        <v>0</v>
      </c>
      <c r="Q555">
        <f t="shared" si="103"/>
        <v>1.0077218147683871</v>
      </c>
      <c r="R555">
        <f t="shared" si="104"/>
        <v>567.35090186572995</v>
      </c>
      <c r="S555">
        <f t="shared" si="105"/>
        <v>-4.9553434767643748E-2</v>
      </c>
      <c r="U555" s="29">
        <f t="shared" si="106"/>
        <v>1</v>
      </c>
    </row>
    <row r="556" spans="7:21" x14ac:dyDescent="0.35">
      <c r="G556">
        <v>192</v>
      </c>
      <c r="H556">
        <f t="shared" si="96"/>
        <v>435.18987453929924</v>
      </c>
      <c r="I556">
        <f t="shared" si="97"/>
        <v>4.3518987453929926E-4</v>
      </c>
      <c r="J556">
        <f t="shared" si="98"/>
        <v>80.772191176629505</v>
      </c>
      <c r="K556">
        <f t="shared" si="99"/>
        <v>8.077219117662951E-2</v>
      </c>
      <c r="L556">
        <f t="shared" si="100"/>
        <v>-7.8525116674414968E-4</v>
      </c>
      <c r="M556">
        <f t="shared" si="101"/>
        <v>-4.534251431669216E-4</v>
      </c>
      <c r="N556">
        <f t="shared" si="107"/>
        <v>1.00920232671462</v>
      </c>
      <c r="O556">
        <f t="shared" si="102"/>
        <v>100920.232671462</v>
      </c>
      <c r="P556">
        <v>0</v>
      </c>
      <c r="Q556">
        <f t="shared" si="103"/>
        <v>1.00920232671462</v>
      </c>
      <c r="R556">
        <f t="shared" si="104"/>
        <v>567.45064184370972</v>
      </c>
      <c r="S556">
        <f t="shared" si="105"/>
        <v>-5.3950863611000988E-2</v>
      </c>
      <c r="U556" s="29">
        <f t="shared" si="106"/>
        <v>1</v>
      </c>
    </row>
    <row r="557" spans="7:21" x14ac:dyDescent="0.35">
      <c r="G557">
        <v>193</v>
      </c>
      <c r="H557">
        <f t="shared" si="96"/>
        <v>434.65528536740709</v>
      </c>
      <c r="I557">
        <f t="shared" si="97"/>
        <v>4.346552853674071E-4</v>
      </c>
      <c r="J557">
        <f t="shared" si="98"/>
        <v>80.663128514581715</v>
      </c>
      <c r="K557">
        <f t="shared" si="99"/>
        <v>8.0663128514581711E-2</v>
      </c>
      <c r="L557">
        <f t="shared" si="100"/>
        <v>-8.4822688107288879E-4</v>
      </c>
      <c r="M557">
        <f t="shared" si="101"/>
        <v>-4.5365870784020259E-4</v>
      </c>
      <c r="N557">
        <f t="shared" si="107"/>
        <v>1.0108162276740171</v>
      </c>
      <c r="O557">
        <f t="shared" si="102"/>
        <v>101081.62276740171</v>
      </c>
      <c r="P557">
        <v>0</v>
      </c>
      <c r="Q557">
        <f t="shared" si="103"/>
        <v>1.0108162276740171</v>
      </c>
      <c r="R557">
        <f t="shared" si="104"/>
        <v>567.55923990995609</v>
      </c>
      <c r="S557">
        <f t="shared" si="105"/>
        <v>-5.8370821364053763E-2</v>
      </c>
      <c r="U557" s="29">
        <f t="shared" si="106"/>
        <v>1</v>
      </c>
    </row>
    <row r="558" spans="7:21" x14ac:dyDescent="0.35">
      <c r="G558">
        <v>194</v>
      </c>
      <c r="H558">
        <f t="shared" si="96"/>
        <v>434.07782311694075</v>
      </c>
      <c r="I558">
        <f t="shared" si="97"/>
        <v>4.3407782311694076E-4</v>
      </c>
      <c r="J558">
        <f t="shared" si="98"/>
        <v>80.545319225543807</v>
      </c>
      <c r="K558">
        <f t="shared" si="99"/>
        <v>8.054531922554381E-2</v>
      </c>
      <c r="L558">
        <f t="shared" si="100"/>
        <v>-9.112350349395836E-4</v>
      </c>
      <c r="M558">
        <f t="shared" si="101"/>
        <v>-4.5390029250839395E-4</v>
      </c>
      <c r="N558">
        <f t="shared" si="107"/>
        <v>1.0125646976751199</v>
      </c>
      <c r="O558">
        <f t="shared" si="102"/>
        <v>101256.469767512</v>
      </c>
      <c r="P558">
        <v>0</v>
      </c>
      <c r="Q558">
        <f t="shared" si="103"/>
        <v>1.0125646976751199</v>
      </c>
      <c r="R558">
        <f t="shared" si="104"/>
        <v>567.67674259707462</v>
      </c>
      <c r="S558">
        <f t="shared" si="105"/>
        <v>-6.2815201682310237E-2</v>
      </c>
      <c r="U558" s="29">
        <f t="shared" si="106"/>
        <v>1</v>
      </c>
    </row>
    <row r="559" spans="7:21" x14ac:dyDescent="0.35">
      <c r="G559">
        <v>195</v>
      </c>
      <c r="H559">
        <f t="shared" si="96"/>
        <v>433.45746570346847</v>
      </c>
      <c r="I559">
        <f t="shared" si="97"/>
        <v>4.3345746570346846E-4</v>
      </c>
      <c r="J559">
        <f t="shared" si="98"/>
        <v>80.418758804024421</v>
      </c>
      <c r="K559">
        <f t="shared" si="99"/>
        <v>8.0418758804024423E-2</v>
      </c>
      <c r="L559">
        <f t="shared" si="100"/>
        <v>-9.7427674223241609E-4</v>
      </c>
      <c r="M559">
        <f t="shared" si="101"/>
        <v>-4.5414789921521164E-4</v>
      </c>
      <c r="N559">
        <f t="shared" si="107"/>
        <v>1.0144490183598782</v>
      </c>
      <c r="O559">
        <f t="shared" si="102"/>
        <v>101444.90183598782</v>
      </c>
      <c r="P559">
        <v>0</v>
      </c>
      <c r="Q559">
        <f t="shared" si="103"/>
        <v>1.0144490183598782</v>
      </c>
      <c r="R559">
        <f t="shared" si="104"/>
        <v>567.80320026885454</v>
      </c>
      <c r="S559">
        <f t="shared" si="105"/>
        <v>-6.7285909794103302E-2</v>
      </c>
      <c r="U559" s="29">
        <f t="shared" si="106"/>
        <v>1</v>
      </c>
    </row>
    <row r="560" spans="7:21" x14ac:dyDescent="0.35">
      <c r="G560">
        <v>196</v>
      </c>
      <c r="H560">
        <f t="shared" si="96"/>
        <v>432.79419028423757</v>
      </c>
      <c r="I560">
        <f t="shared" si="97"/>
        <v>4.3279419028423755E-4</v>
      </c>
      <c r="J560">
        <f t="shared" si="98"/>
        <v>80.283442589825484</v>
      </c>
      <c r="K560">
        <f t="shared" si="99"/>
        <v>8.0283442589825477E-2</v>
      </c>
      <c r="L560">
        <f t="shared" si="100"/>
        <v>-1.0373528393456399E-3</v>
      </c>
      <c r="M560">
        <f t="shared" si="101"/>
        <v>-4.5439938955400545E-4</v>
      </c>
      <c r="N560">
        <f t="shared" si="107"/>
        <v>1.0164705746935614</v>
      </c>
      <c r="O560">
        <f t="shared" si="102"/>
        <v>101647.05746935614</v>
      </c>
      <c r="P560">
        <v>0</v>
      </c>
      <c r="Q560">
        <f t="shared" si="103"/>
        <v>1.0164705746935614</v>
      </c>
      <c r="R560">
        <f t="shared" si="104"/>
        <v>567.93866714543924</v>
      </c>
      <c r="S560">
        <f t="shared" si="105"/>
        <v>-7.1784863431532162E-2</v>
      </c>
      <c r="U560" s="29">
        <f t="shared" si="106"/>
        <v>1</v>
      </c>
    </row>
    <row r="561" spans="7:21" x14ac:dyDescent="0.35">
      <c r="G561">
        <v>197</v>
      </c>
      <c r="H561">
        <f t="shared" si="96"/>
        <v>432.08797344708836</v>
      </c>
      <c r="I561">
        <f t="shared" si="97"/>
        <v>4.3208797344708834E-4</v>
      </c>
      <c r="J561">
        <f t="shared" si="98"/>
        <v>80.139365806583029</v>
      </c>
      <c r="K561">
        <f t="shared" si="99"/>
        <v>8.0139365806583027E-2</v>
      </c>
      <c r="L561">
        <f t="shared" si="100"/>
        <v>-1.1004638656725851E-3</v>
      </c>
      <c r="M561">
        <f t="shared" si="101"/>
        <v>-4.5465248431811149E-4</v>
      </c>
      <c r="N561">
        <f t="shared" si="107"/>
        <v>1.01863085681862</v>
      </c>
      <c r="O561">
        <f t="shared" si="102"/>
        <v>101863.08568186199</v>
      </c>
      <c r="P561">
        <v>0</v>
      </c>
      <c r="Q561">
        <f t="shared" si="103"/>
        <v>1.01863085681862</v>
      </c>
      <c r="R561">
        <f t="shared" si="104"/>
        <v>568.08320133040127</v>
      </c>
      <c r="S561">
        <f t="shared" si="105"/>
        <v>-7.6313993765386515E-2</v>
      </c>
      <c r="U561" s="29">
        <f t="shared" si="106"/>
        <v>1</v>
      </c>
    </row>
    <row r="562" spans="7:21" x14ac:dyDescent="0.35">
      <c r="G562">
        <v>198</v>
      </c>
      <c r="H562">
        <f t="shared" si="96"/>
        <v>431.33879141264919</v>
      </c>
      <c r="I562">
        <f t="shared" si="97"/>
        <v>4.313387914126492E-4</v>
      </c>
      <c r="J562">
        <f t="shared" si="98"/>
        <v>79.986523603017389</v>
      </c>
      <c r="K562">
        <f t="shared" si="99"/>
        <v>7.998652360301739E-2</v>
      </c>
      <c r="L562">
        <f t="shared" si="100"/>
        <v>-1.1636100440501006E-3</v>
      </c>
      <c r="M562">
        <f t="shared" si="101"/>
        <v>-4.5490476323898542E-4</v>
      </c>
      <c r="N562">
        <f t="shared" si="107"/>
        <v>1.0209314620564016</v>
      </c>
      <c r="O562">
        <f t="shared" si="102"/>
        <v>102093.14620564017</v>
      </c>
      <c r="P562">
        <v>0</v>
      </c>
      <c r="Q562">
        <f t="shared" si="103"/>
        <v>1.0209314620564016</v>
      </c>
      <c r="R562">
        <f t="shared" si="104"/>
        <v>568.23686483973711</v>
      </c>
      <c r="S562">
        <f t="shared" si="105"/>
        <v>-8.0875246344199639E-2</v>
      </c>
      <c r="U562" s="29">
        <f t="shared" si="106"/>
        <v>1</v>
      </c>
    </row>
    <row r="563" spans="7:21" x14ac:dyDescent="0.35">
      <c r="G563">
        <v>199</v>
      </c>
      <c r="H563">
        <f t="shared" si="96"/>
        <v>430.54662024984361</v>
      </c>
      <c r="I563">
        <f t="shared" si="97"/>
        <v>4.3054662024984364E-4</v>
      </c>
      <c r="J563">
        <f t="shared" si="98"/>
        <v>79.824911096899314</v>
      </c>
      <c r="K563">
        <f t="shared" si="99"/>
        <v>7.982491109689932E-2</v>
      </c>
      <c r="L563">
        <f t="shared" si="100"/>
        <v>-1.2267912611666264E-3</v>
      </c>
      <c r="M563">
        <f t="shared" si="101"/>
        <v>-4.5515366479267346E-4</v>
      </c>
      <c r="N563">
        <f t="shared" si="107"/>
        <v>1.0233740970609264</v>
      </c>
      <c r="O563">
        <f t="shared" si="102"/>
        <v>102337.40970609264</v>
      </c>
      <c r="P563">
        <v>0</v>
      </c>
      <c r="Q563">
        <f t="shared" si="103"/>
        <v>1.0233740970609264</v>
      </c>
      <c r="R563">
        <f t="shared" si="104"/>
        <v>568.39972363279094</v>
      </c>
      <c r="S563">
        <f t="shared" si="105"/>
        <v>-8.5470582037860385E-2</v>
      </c>
      <c r="U563" s="29">
        <f t="shared" si="106"/>
        <v>1</v>
      </c>
    </row>
    <row r="564" spans="7:21" x14ac:dyDescent="0.35">
      <c r="G564">
        <v>200</v>
      </c>
      <c r="H564">
        <f t="shared" si="96"/>
        <v>429.71143610473649</v>
      </c>
      <c r="I564">
        <f t="shared" si="97"/>
        <v>4.2971143610473652E-4</v>
      </c>
      <c r="J564">
        <f t="shared" si="98"/>
        <v>79.654523421737295</v>
      </c>
      <c r="K564">
        <f t="shared" si="99"/>
        <v>7.9654523421737289E-2</v>
      </c>
      <c r="L564">
        <f t="shared" si="100"/>
        <v>-1.2900070479433866E-3</v>
      </c>
      <c r="M564">
        <f t="shared" si="101"/>
        <v>-4.5539648602211741E-4</v>
      </c>
      <c r="N564">
        <f t="shared" si="107"/>
        <v>1.0259605801292704</v>
      </c>
      <c r="O564">
        <f t="shared" si="102"/>
        <v>102596.05801292704</v>
      </c>
      <c r="P564">
        <v>0</v>
      </c>
      <c r="Q564">
        <f t="shared" si="103"/>
        <v>1.0259605801292704</v>
      </c>
      <c r="R564">
        <f t="shared" si="104"/>
        <v>568.57184764511862</v>
      </c>
      <c r="S564">
        <f t="shared" si="105"/>
        <v>-9.0101977986810092E-2</v>
      </c>
      <c r="U564" s="29">
        <f t="shared" si="106"/>
        <v>1</v>
      </c>
    </row>
    <row r="565" spans="7:21" x14ac:dyDescent="0.35">
      <c r="G565">
        <v>201</v>
      </c>
      <c r="H565">
        <f t="shared" si="96"/>
        <v>428.83321544273548</v>
      </c>
      <c r="I565">
        <f t="shared" si="97"/>
        <v>4.2883321544273548E-4</v>
      </c>
      <c r="J565">
        <f t="shared" si="98"/>
        <v>79.475355776189602</v>
      </c>
      <c r="K565">
        <f t="shared" si="99"/>
        <v>7.9475355776189596E-2</v>
      </c>
      <c r="L565">
        <f t="shared" si="100"/>
        <v>-1.3532565598909029E-3</v>
      </c>
      <c r="M565">
        <f t="shared" si="101"/>
        <v>-4.5563038256161336E-4</v>
      </c>
      <c r="N565">
        <f t="shared" si="107"/>
        <v>1.0286928436734863</v>
      </c>
      <c r="O565">
        <f t="shared" si="102"/>
        <v>102869.28436734863</v>
      </c>
      <c r="P565">
        <v>0</v>
      </c>
      <c r="Q565">
        <f t="shared" si="103"/>
        <v>1.0286928436734863</v>
      </c>
      <c r="R565">
        <f t="shared" si="104"/>
        <v>568.7533108233074</v>
      </c>
      <c r="S565">
        <f t="shared" si="105"/>
        <v>-9.4771428556467044E-2</v>
      </c>
      <c r="U565" s="29">
        <f t="shared" si="106"/>
        <v>1</v>
      </c>
    </row>
    <row r="566" spans="7:21" x14ac:dyDescent="0.35">
      <c r="G566">
        <v>202</v>
      </c>
      <c r="H566">
        <f t="shared" si="96"/>
        <v>427.91193530416626</v>
      </c>
      <c r="I566">
        <f t="shared" si="97"/>
        <v>4.2791193530416626E-4</v>
      </c>
      <c r="J566">
        <f t="shared" si="98"/>
        <v>79.287403476204744</v>
      </c>
      <c r="K566">
        <f t="shared" si="99"/>
        <v>7.9287403476204749E-2</v>
      </c>
      <c r="L566">
        <f t="shared" si="100"/>
        <v>-1.4165385574689048E-3</v>
      </c>
      <c r="M566">
        <f t="shared" si="101"/>
        <v>-4.5585236864113164E-4</v>
      </c>
      <c r="N566">
        <f t="shared" si="107"/>
        <v>1.0315729368593256</v>
      </c>
      <c r="O566">
        <f t="shared" si="102"/>
        <v>103157.29368593256</v>
      </c>
      <c r="P566">
        <v>0</v>
      </c>
      <c r="Q566">
        <f t="shared" si="103"/>
        <v>1.0315729368593256</v>
      </c>
      <c r="R566">
        <f t="shared" si="104"/>
        <v>568.94419116176505</v>
      </c>
      <c r="S566">
        <f t="shared" si="105"/>
        <v>-9.948094629891456E-2</v>
      </c>
      <c r="U566" s="29">
        <f t="shared" si="106"/>
        <v>1</v>
      </c>
    </row>
    <row r="567" spans="7:21" x14ac:dyDescent="0.35">
      <c r="G567">
        <v>203</v>
      </c>
      <c r="H567">
        <f t="shared" si="96"/>
        <v>426.94757357321788</v>
      </c>
      <c r="I567">
        <f t="shared" si="97"/>
        <v>4.269475735732179E-4</v>
      </c>
      <c r="J567">
        <f t="shared" si="98"/>
        <v>79.090662009889627</v>
      </c>
      <c r="K567">
        <f t="shared" si="99"/>
        <v>7.9090662009889623E-2</v>
      </c>
      <c r="L567">
        <f t="shared" si="100"/>
        <v>-1.4798513864468397E-3</v>
      </c>
      <c r="M567">
        <f t="shared" si="101"/>
        <v>-4.5605931730789587E-4</v>
      </c>
      <c r="N567">
        <f t="shared" si="107"/>
        <v>1.0346030284174597</v>
      </c>
      <c r="O567">
        <f t="shared" si="102"/>
        <v>103460.30284174597</v>
      </c>
      <c r="P567">
        <v>0</v>
      </c>
      <c r="Q567">
        <f t="shared" si="103"/>
        <v>1.0346030284174597</v>
      </c>
      <c r="R567">
        <f t="shared" si="104"/>
        <v>569.144570741493</v>
      </c>
      <c r="S567">
        <f t="shared" si="105"/>
        <v>-0.1042325629209768</v>
      </c>
      <c r="U567" s="29">
        <f t="shared" si="106"/>
        <v>1</v>
      </c>
    </row>
    <row r="568" spans="7:21" x14ac:dyDescent="0.35">
      <c r="G568">
        <v>204</v>
      </c>
      <c r="H568">
        <f t="shared" si="96"/>
        <v>425.94010926025902</v>
      </c>
      <c r="I568">
        <f t="shared" si="97"/>
        <v>4.2594010926025902E-4</v>
      </c>
      <c r="J568">
        <f t="shared" si="98"/>
        <v>78.885127095105346</v>
      </c>
      <c r="K568">
        <f t="shared" si="99"/>
        <v>7.888512709510534E-2</v>
      </c>
      <c r="L568">
        <f t="shared" si="100"/>
        <v>-1.5431929582951586E-3</v>
      </c>
      <c r="M568">
        <f t="shared" si="101"/>
        <v>-4.5624796071415115E-4</v>
      </c>
      <c r="N568">
        <f t="shared" si="107"/>
        <v>1.037785409633267</v>
      </c>
      <c r="O568">
        <f t="shared" si="102"/>
        <v>103778.5409633267</v>
      </c>
      <c r="P568">
        <v>0</v>
      </c>
      <c r="Q568">
        <f t="shared" si="103"/>
        <v>1.037785409633267</v>
      </c>
      <c r="R568">
        <f t="shared" si="104"/>
        <v>569.35453577086287</v>
      </c>
      <c r="S568">
        <f t="shared" si="105"/>
        <v>-0.10902833026064722</v>
      </c>
      <c r="U568" s="29">
        <f t="shared" si="106"/>
        <v>1</v>
      </c>
    </row>
    <row r="569" spans="7:21" x14ac:dyDescent="0.35">
      <c r="G569">
        <v>205</v>
      </c>
      <c r="H569">
        <f t="shared" si="96"/>
        <v>424.88952279750293</v>
      </c>
      <c r="I569">
        <f t="shared" si="97"/>
        <v>4.2488952279750295E-4</v>
      </c>
      <c r="J569">
        <f t="shared" si="98"/>
        <v>78.670794739786572</v>
      </c>
      <c r="K569">
        <f t="shared" si="99"/>
        <v>7.8670794739786568E-2</v>
      </c>
      <c r="L569">
        <f t="shared" si="100"/>
        <v>-1.6065607306165685E-3</v>
      </c>
      <c r="M569">
        <f t="shared" si="101"/>
        <v>-4.5641489061501277E-4</v>
      </c>
      <c r="N569">
        <f t="shared" si="107"/>
        <v>1.0411224975217155</v>
      </c>
      <c r="O569">
        <f t="shared" si="102"/>
        <v>104112.24975217154</v>
      </c>
      <c r="P569">
        <v>0</v>
      </c>
      <c r="Q569">
        <f t="shared" si="103"/>
        <v>1.0411224975217155</v>
      </c>
      <c r="R569">
        <f t="shared" si="104"/>
        <v>569.57417662841476</v>
      </c>
      <c r="S569">
        <f t="shared" si="105"/>
        <v>-0.11387032127169273</v>
      </c>
      <c r="U569" s="29">
        <f t="shared" si="106"/>
        <v>1</v>
      </c>
    </row>
    <row r="570" spans="7:21" x14ac:dyDescent="0.35">
      <c r="G570">
        <v>206</v>
      </c>
      <c r="H570">
        <f t="shared" si="96"/>
        <v>423.79579634799535</v>
      </c>
      <c r="I570">
        <f t="shared" si="97"/>
        <v>4.2379579634799534E-4</v>
      </c>
      <c r="J570">
        <f t="shared" si="98"/>
        <v>78.447661304978709</v>
      </c>
      <c r="K570">
        <f t="shared" si="99"/>
        <v>7.8447661304978711E-2</v>
      </c>
      <c r="L570">
        <f t="shared" si="100"/>
        <v>-1.6699516876464314E-3</v>
      </c>
      <c r="M570">
        <f t="shared" si="101"/>
        <v>-4.565565590065915E-4</v>
      </c>
      <c r="N570">
        <f t="shared" si="107"/>
        <v>1.0446168381942802</v>
      </c>
      <c r="O570">
        <f t="shared" si="102"/>
        <v>104461.68381942801</v>
      </c>
      <c r="P570">
        <v>0</v>
      </c>
      <c r="Q570">
        <f t="shared" si="103"/>
        <v>1.0446168381942802</v>
      </c>
      <c r="R570">
        <f t="shared" si="104"/>
        <v>569.8035879076964</v>
      </c>
      <c r="S570">
        <f t="shared" si="105"/>
        <v>-0.11876063101795548</v>
      </c>
      <c r="U570" s="29">
        <f t="shared" si="106"/>
        <v>1</v>
      </c>
    </row>
    <row r="571" spans="7:21" x14ac:dyDescent="0.35">
      <c r="G571">
        <v>207</v>
      </c>
      <c r="H571">
        <f t="shared" si="96"/>
        <v>422.65891412787676</v>
      </c>
      <c r="I571">
        <f t="shared" si="97"/>
        <v>4.2265891412787677E-4</v>
      </c>
      <c r="J571">
        <f t="shared" si="98"/>
        <v>78.215723570583378</v>
      </c>
      <c r="K571">
        <f t="shared" si="99"/>
        <v>7.8215723570583373E-2</v>
      </c>
      <c r="L571">
        <f t="shared" si="100"/>
        <v>-1.7333623208417913E-3</v>
      </c>
      <c r="M571">
        <f t="shared" si="101"/>
        <v>-4.5666927893893894E-4</v>
      </c>
      <c r="N571">
        <f t="shared" si="107"/>
        <v>1.0482711104253488</v>
      </c>
      <c r="O571">
        <f t="shared" si="102"/>
        <v>104827.11104253489</v>
      </c>
      <c r="P571">
        <v>0</v>
      </c>
      <c r="Q571">
        <f t="shared" si="103"/>
        <v>1.0482711104253488</v>
      </c>
      <c r="R571">
        <f t="shared" si="104"/>
        <v>570.04286846416505</v>
      </c>
      <c r="S571">
        <f t="shared" si="105"/>
        <v>-0.1237013776778965</v>
      </c>
      <c r="U571" s="29">
        <f t="shared" si="106"/>
        <v>1</v>
      </c>
    </row>
    <row r="572" spans="7:21" x14ac:dyDescent="0.35">
      <c r="G572">
        <v>208</v>
      </c>
      <c r="H572">
        <f t="shared" si="96"/>
        <v>421.47886274185981</v>
      </c>
      <c r="I572">
        <f t="shared" si="97"/>
        <v>4.2147886274185981E-4</v>
      </c>
      <c r="J572">
        <f t="shared" si="98"/>
        <v>77.974978803799786</v>
      </c>
      <c r="K572">
        <f t="shared" si="99"/>
        <v>7.7974978803799791E-2</v>
      </c>
      <c r="L572">
        <f t="shared" si="100"/>
        <v>-1.7967886095833106E-3</v>
      </c>
      <c r="M572">
        <f t="shared" si="101"/>
        <v>-4.5674922557792911E-4</v>
      </c>
      <c r="N572">
        <f t="shared" si="107"/>
        <v>1.0520881294260429</v>
      </c>
      <c r="O572">
        <f t="shared" si="102"/>
        <v>105208.81294260429</v>
      </c>
      <c r="P572">
        <v>0</v>
      </c>
      <c r="Q572">
        <f t="shared" si="103"/>
        <v>1.0520881294260429</v>
      </c>
      <c r="R572">
        <f t="shared" si="104"/>
        <v>570.29212146418013</v>
      </c>
      <c r="S572">
        <f t="shared" si="105"/>
        <v>-0.12869470356005919</v>
      </c>
      <c r="U572" s="29">
        <f t="shared" si="106"/>
        <v>1</v>
      </c>
    </row>
    <row r="573" spans="7:21" x14ac:dyDescent="0.35">
      <c r="G573">
        <v>209</v>
      </c>
      <c r="H573">
        <f t="shared" si="96"/>
        <v>420.25563153184447</v>
      </c>
      <c r="I573">
        <f t="shared" si="97"/>
        <v>4.2025563153184447E-4</v>
      </c>
      <c r="J573">
        <f t="shared" si="98"/>
        <v>77.725424830246553</v>
      </c>
      <c r="K573">
        <f t="shared" si="99"/>
        <v>7.7725424830246553E-2</v>
      </c>
      <c r="L573">
        <f t="shared" si="100"/>
        <v>-1.8602260020246896E-3</v>
      </c>
      <c r="M573">
        <f t="shared" si="101"/>
        <v>-4.5679243744265461E-4</v>
      </c>
      <c r="N573">
        <f t="shared" si="107"/>
        <v>1.0560708508338914</v>
      </c>
      <c r="O573">
        <f t="shared" si="102"/>
        <v>105607.08508338915</v>
      </c>
      <c r="P573">
        <v>0</v>
      </c>
      <c r="Q573">
        <f t="shared" si="103"/>
        <v>1.0560708508338914</v>
      </c>
      <c r="R573">
        <f t="shared" si="104"/>
        <v>570.55145443610513</v>
      </c>
      <c r="S573">
        <f t="shared" si="105"/>
        <v>-0.13374277613104041</v>
      </c>
      <c r="U573" s="29">
        <f t="shared" si="106"/>
        <v>1</v>
      </c>
    </row>
    <row r="574" spans="7:21" x14ac:dyDescent="0.35">
      <c r="G574">
        <v>210</v>
      </c>
      <c r="H574">
        <f t="shared" si="96"/>
        <v>418.9892129385708</v>
      </c>
      <c r="I574">
        <f t="shared" si="97"/>
        <v>4.1898921293857078E-4</v>
      </c>
      <c r="J574">
        <f t="shared" si="98"/>
        <v>77.467060107743123</v>
      </c>
      <c r="K574">
        <f t="shared" si="99"/>
        <v>7.7467060107743124E-2</v>
      </c>
      <c r="L574">
        <f t="shared" si="100"/>
        <v>-1.9236693961139472E-3</v>
      </c>
      <c r="M574">
        <f t="shared" si="101"/>
        <v>-4.5679481792702516E-4</v>
      </c>
      <c r="N574">
        <f t="shared" si="107"/>
        <v>1.060222374927384</v>
      </c>
      <c r="O574">
        <f t="shared" si="102"/>
        <v>106022.23749273841</v>
      </c>
      <c r="P574">
        <v>0</v>
      </c>
      <c r="Q574">
        <f t="shared" si="103"/>
        <v>1.060222374927384</v>
      </c>
      <c r="R574">
        <f t="shared" si="104"/>
        <v>570.82097932355441</v>
      </c>
      <c r="S574">
        <f t="shared" si="105"/>
        <v>-0.13884778905640208</v>
      </c>
      <c r="U574" s="29">
        <f t="shared" si="106"/>
        <v>1</v>
      </c>
    </row>
    <row r="575" spans="7:21" x14ac:dyDescent="0.35">
      <c r="G575">
        <v>211</v>
      </c>
      <c r="H575">
        <f t="shared" si="96"/>
        <v>417.67960287619201</v>
      </c>
      <c r="I575">
        <f t="shared" si="97"/>
        <v>4.1767960287619201E-4</v>
      </c>
      <c r="J575">
        <f t="shared" si="98"/>
        <v>77.1998838027273</v>
      </c>
      <c r="K575">
        <f t="shared" si="99"/>
        <v>7.7199883802727298E-2</v>
      </c>
      <c r="L575">
        <f t="shared" si="100"/>
        <v>-1.9871131208260341E-3</v>
      </c>
      <c r="M575">
        <f t="shared" si="101"/>
        <v>-4.5675213703931825E-4</v>
      </c>
      <c r="N575">
        <f t="shared" si="107"/>
        <v>1.0645459510749709</v>
      </c>
      <c r="O575">
        <f t="shared" si="102"/>
        <v>106454.59510749708</v>
      </c>
      <c r="P575">
        <v>0</v>
      </c>
      <c r="Q575">
        <f t="shared" si="103"/>
        <v>1.0645459510749709</v>
      </c>
      <c r="R575">
        <f t="shared" si="104"/>
        <v>571.10081254080796</v>
      </c>
      <c r="S575">
        <f t="shared" si="105"/>
        <v>-0.14401196325614213</v>
      </c>
      <c r="U575" s="29">
        <f t="shared" si="106"/>
        <v>1</v>
      </c>
    </row>
    <row r="576" spans="7:21" x14ac:dyDescent="0.35">
      <c r="G576">
        <v>212</v>
      </c>
      <c r="H576">
        <f t="shared" si="96"/>
        <v>416.32680111962418</v>
      </c>
      <c r="I576">
        <f t="shared" si="97"/>
        <v>4.1632680111962416E-4</v>
      </c>
      <c r="J576">
        <f t="shared" si="98"/>
        <v>76.923895869279235</v>
      </c>
      <c r="K576">
        <f t="shared" si="99"/>
        <v>7.6923895869279238E-2</v>
      </c>
      <c r="L576">
        <f t="shared" si="100"/>
        <v>-2.0505509176370505E-3</v>
      </c>
      <c r="M576">
        <f t="shared" si="101"/>
        <v>-4.5666003348278047E-4</v>
      </c>
      <c r="N576">
        <f t="shared" si="107"/>
        <v>1.0690449824287209</v>
      </c>
      <c r="O576">
        <f t="shared" si="102"/>
        <v>106904.4982428721</v>
      </c>
      <c r="P576">
        <v>0</v>
      </c>
      <c r="Q576">
        <f t="shared" si="103"/>
        <v>1.0690449824287209</v>
      </c>
      <c r="R576">
        <f t="shared" si="104"/>
        <v>571.39107503043283</v>
      </c>
      <c r="S576">
        <f t="shared" si="105"/>
        <v>-0.14923754797532873</v>
      </c>
      <c r="U576" s="29">
        <f t="shared" si="106"/>
        <v>1</v>
      </c>
    </row>
    <row r="577" spans="7:21" x14ac:dyDescent="0.35">
      <c r="G577">
        <v>213</v>
      </c>
      <c r="H577">
        <f t="shared" si="96"/>
        <v>414.93081170450824</v>
      </c>
      <c r="I577">
        <f t="shared" si="97"/>
        <v>4.1493081170450823E-4</v>
      </c>
      <c r="J577">
        <f t="shared" si="98"/>
        <v>76.63909713071854</v>
      </c>
      <c r="K577">
        <f t="shared" si="99"/>
        <v>7.6639097130718536E-2</v>
      </c>
      <c r="L577">
        <f t="shared" si="100"/>
        <v>-2.1139759222874367E-3</v>
      </c>
      <c r="M577">
        <f t="shared" si="101"/>
        <v>-4.5651401694767367E-4</v>
      </c>
      <c r="N577">
        <f t="shared" si="107"/>
        <v>1.0737230308734746</v>
      </c>
      <c r="O577">
        <f t="shared" si="102"/>
        <v>107372.30308734746</v>
      </c>
      <c r="P577">
        <v>0</v>
      </c>
      <c r="Q577">
        <f t="shared" si="103"/>
        <v>1.0737230308734746</v>
      </c>
      <c r="R577">
        <f t="shared" si="104"/>
        <v>571.69189232313965</v>
      </c>
      <c r="S577">
        <f t="shared" si="105"/>
        <v>-0.15452682187203315</v>
      </c>
      <c r="U577" s="29">
        <f t="shared" si="106"/>
        <v>1</v>
      </c>
    </row>
    <row r="578" spans="7:21" x14ac:dyDescent="0.35">
      <c r="G578">
        <v>214</v>
      </c>
      <c r="H578">
        <f t="shared" si="96"/>
        <v>413.49164333958709</v>
      </c>
      <c r="I578">
        <f t="shared" si="97"/>
        <v>4.134916433395871E-4</v>
      </c>
      <c r="J578">
        <f t="shared" si="98"/>
        <v>76.345489363734174</v>
      </c>
      <c r="K578">
        <f t="shared" si="99"/>
        <v>7.634548936373417E-2</v>
      </c>
      <c r="L578">
        <f t="shared" si="100"/>
        <v>-2.1773806468635025E-3</v>
      </c>
      <c r="M578">
        <f t="shared" si="101"/>
        <v>-4.5630947081276574E-4</v>
      </c>
      <c r="N578">
        <f t="shared" si="107"/>
        <v>1.0785838222430402</v>
      </c>
      <c r="O578">
        <f t="shared" si="102"/>
        <v>107858.38222430402</v>
      </c>
      <c r="P578">
        <v>0</v>
      </c>
      <c r="Q578">
        <f t="shared" si="103"/>
        <v>1.0785838222430402</v>
      </c>
      <c r="R578">
        <f t="shared" si="104"/>
        <v>572.0033945999179</v>
      </c>
      <c r="S578">
        <f t="shared" si="105"/>
        <v>-0.15988209412269896</v>
      </c>
      <c r="U578" s="29">
        <f t="shared" si="106"/>
        <v>1</v>
      </c>
    </row>
    <row r="579" spans="7:21" x14ac:dyDescent="0.35">
      <c r="G579">
        <v>215</v>
      </c>
      <c r="H579">
        <f t="shared" si="96"/>
        <v>412.00930983128171</v>
      </c>
      <c r="I579">
        <f t="shared" si="97"/>
        <v>4.1200930983128169E-4</v>
      </c>
      <c r="J579">
        <f t="shared" si="98"/>
        <v>76.043075385003135</v>
      </c>
      <c r="K579">
        <f t="shared" si="99"/>
        <v>7.6043075385003128E-2</v>
      </c>
      <c r="L579">
        <f t="shared" si="100"/>
        <v>-2.2407569622541644E-3</v>
      </c>
      <c r="M579">
        <f t="shared" si="101"/>
        <v>-4.5604165511290806E-4</v>
      </c>
      <c r="N579">
        <f t="shared" si="107"/>
        <v>1.0836312518156739</v>
      </c>
      <c r="O579">
        <f t="shared" si="102"/>
        <v>108363.12518156739</v>
      </c>
      <c r="P579">
        <v>0</v>
      </c>
      <c r="Q579">
        <f t="shared" si="103"/>
        <v>1.0836312518156739</v>
      </c>
      <c r="R579">
        <f t="shared" si="104"/>
        <v>572.32571675648467</v>
      </c>
      <c r="S579">
        <f t="shared" si="105"/>
        <v>-0.16530570554753965</v>
      </c>
      <c r="U579" s="29">
        <f t="shared" si="106"/>
        <v>1</v>
      </c>
    </row>
    <row r="580" spans="7:21" x14ac:dyDescent="0.35">
      <c r="G580">
        <v>216</v>
      </c>
      <c r="H580">
        <f t="shared" si="96"/>
        <v>410.48383052021012</v>
      </c>
      <c r="I580">
        <f t="shared" si="97"/>
        <v>4.1048383052021012E-4</v>
      </c>
      <c r="J580">
        <f t="shared" si="98"/>
        <v>75.731859140245604</v>
      </c>
      <c r="K580">
        <f t="shared" si="99"/>
        <v>7.5731859140245605E-2</v>
      </c>
      <c r="L580">
        <f t="shared" si="100"/>
        <v>-2.304096081019846E-3</v>
      </c>
      <c r="M580">
        <f t="shared" si="101"/>
        <v>-4.5570570989518565E-4</v>
      </c>
      <c r="N580">
        <f t="shared" si="107"/>
        <v>1.0888693901018862</v>
      </c>
      <c r="O580">
        <f t="shared" si="102"/>
        <v>108886.93901018862</v>
      </c>
      <c r="P580">
        <v>0</v>
      </c>
      <c r="Q580">
        <f t="shared" si="103"/>
        <v>1.0888693901018862</v>
      </c>
      <c r="R580">
        <f t="shared" si="104"/>
        <v>572.65899847009428</v>
      </c>
      <c r="S580">
        <f t="shared" si="105"/>
        <v>-0.17080002975667347</v>
      </c>
      <c r="U580" s="29">
        <f t="shared" si="106"/>
        <v>1</v>
      </c>
    </row>
    <row r="581" spans="7:21" x14ac:dyDescent="0.35">
      <c r="G581">
        <v>217</v>
      </c>
      <c r="H581">
        <f t="shared" ref="H581:H644" si="108">$B$7+((PI()*$B$5^2)/4)*K581</f>
        <v>408.91523072936934</v>
      </c>
      <c r="I581">
        <f t="shared" ref="I581:I644" si="109">H581/1000000</f>
        <v>4.0891523072936935E-4</v>
      </c>
      <c r="J581">
        <f t="shared" ref="J581:J644" si="110">($D$9+(0.5*$D$6)-((0.5*$D$6)*COS(RADIANS(G581))+(($D$9^2)-((0.5*$D$6)^2)*(SIN(RADIANS(G581))*(SIN(RADIANS(G581)))))^0.5))*1000</f>
        <v>75.411845795659517</v>
      </c>
      <c r="K581">
        <f t="shared" ref="K581:K644" si="111">J581/1000</f>
        <v>7.5411845795659516E-2</v>
      </c>
      <c r="L581">
        <f t="shared" ref="L581:L644" si="112">(K582-K581)/(($B$25)/(360*60))</f>
        <v>-2.3673885407275107E-3</v>
      </c>
      <c r="M581">
        <f t="shared" ref="M581:M644" si="113">(L582-L581)/($B$25/(360*60))</f>
        <v>-4.5529665892968599E-4</v>
      </c>
      <c r="N581">
        <f t="shared" si="107"/>
        <v>1.094302488938407</v>
      </c>
      <c r="O581">
        <f t="shared" ref="O581:O644" si="114">N581*100000</f>
        <v>109430.2488938407</v>
      </c>
      <c r="P581">
        <v>0</v>
      </c>
      <c r="Q581">
        <f t="shared" ref="Q581:Q644" si="115">N581</f>
        <v>1.094302488938407</v>
      </c>
      <c r="R581">
        <f t="shared" ref="R581:R644" si="116">(O581*I581)/(($B$15+$B$17)*287)+273</f>
        <v>573.00338426875135</v>
      </c>
      <c r="S581">
        <f t="shared" ref="S581:S644" si="117">O581*(I582-I581)</f>
        <v>-0.17636747431885089</v>
      </c>
      <c r="U581" s="29">
        <f t="shared" ref="U581:U644" si="118">(1-(EXP(-(5)*(((G581-3.659)/(20.28+3.659))^(4)))))</f>
        <v>1</v>
      </c>
    </row>
    <row r="582" spans="7:21" x14ac:dyDescent="0.35">
      <c r="G582">
        <v>218</v>
      </c>
      <c r="H582">
        <f t="shared" si="108"/>
        <v>407.30354222366242</v>
      </c>
      <c r="I582">
        <f t="shared" si="109"/>
        <v>4.0730354222366243E-4</v>
      </c>
      <c r="J582">
        <f t="shared" si="110"/>
        <v>75.08304183166959</v>
      </c>
      <c r="K582">
        <f t="shared" si="111"/>
        <v>7.5083041831669584E-2</v>
      </c>
      <c r="L582">
        <f t="shared" si="112"/>
        <v>-2.4306241878010782E-3</v>
      </c>
      <c r="M582">
        <f t="shared" si="113"/>
        <v>-4.5480941380807367E-4</v>
      </c>
      <c r="N582">
        <f t="shared" ref="N582:N645" si="119">($B$18*(($D$28/I582)^$B$11))</f>
        <v>1.0999349879030156</v>
      </c>
      <c r="O582">
        <f t="shared" si="114"/>
        <v>109993.49879030156</v>
      </c>
      <c r="P582">
        <v>0</v>
      </c>
      <c r="Q582">
        <f t="shared" si="115"/>
        <v>1.0999349879030156</v>
      </c>
      <c r="R582">
        <f t="shared" si="116"/>
        <v>573.35902360288105</v>
      </c>
      <c r="S582">
        <f t="shared" si="117"/>
        <v>-0.1820104819543952</v>
      </c>
      <c r="U582" s="29">
        <f t="shared" si="118"/>
        <v>1</v>
      </c>
    </row>
    <row r="583" spans="7:21" x14ac:dyDescent="0.35">
      <c r="G583">
        <v>219</v>
      </c>
      <c r="H583">
        <f t="shared" si="108"/>
        <v>405.64880368042003</v>
      </c>
      <c r="I583">
        <f t="shared" si="109"/>
        <v>4.0564880368042006E-4</v>
      </c>
      <c r="J583">
        <f t="shared" si="110"/>
        <v>74.745455138919439</v>
      </c>
      <c r="K583">
        <f t="shared" si="111"/>
        <v>7.4745455138919434E-2</v>
      </c>
      <c r="L583">
        <f t="shared" si="112"/>
        <v>-2.4937921619410885E-3</v>
      </c>
      <c r="M583">
        <f t="shared" si="113"/>
        <v>-4.5423877846229792E-4</v>
      </c>
      <c r="N583">
        <f t="shared" si="119"/>
        <v>1.1057715210658496</v>
      </c>
      <c r="O583">
        <f t="shared" si="114"/>
        <v>110577.15210658497</v>
      </c>
      <c r="P583">
        <v>0</v>
      </c>
      <c r="Q583">
        <f t="shared" si="115"/>
        <v>1.1057715210658496</v>
      </c>
      <c r="R583">
        <f t="shared" si="116"/>
        <v>573.72607091950454</v>
      </c>
      <c r="S583">
        <f t="shared" si="117"/>
        <v>-0.18773153175405891</v>
      </c>
      <c r="U583" s="29">
        <f t="shared" si="118"/>
        <v>1</v>
      </c>
    </row>
    <row r="584" spans="7:21" x14ac:dyDescent="0.35">
      <c r="G584">
        <v>220</v>
      </c>
      <c r="H584">
        <f t="shared" si="108"/>
        <v>403.95106117052882</v>
      </c>
      <c r="I584">
        <f t="shared" si="109"/>
        <v>4.0395106117052882E-4</v>
      </c>
      <c r="J584">
        <f t="shared" si="110"/>
        <v>74.399095116427617</v>
      </c>
      <c r="K584">
        <f t="shared" si="111"/>
        <v>7.4399095116427616E-2</v>
      </c>
      <c r="L584">
        <f t="shared" si="112"/>
        <v>-2.5568808811719632E-3</v>
      </c>
      <c r="M584">
        <f t="shared" si="113"/>
        <v>-4.5357945407825255E-4</v>
      </c>
      <c r="N584">
        <f t="shared" si="119"/>
        <v>1.1118169240937832</v>
      </c>
      <c r="O584">
        <f t="shared" si="114"/>
        <v>111181.69240937832</v>
      </c>
      <c r="P584">
        <v>0</v>
      </c>
      <c r="Q584">
        <f t="shared" si="115"/>
        <v>1.1118169240937832</v>
      </c>
      <c r="R584">
        <f t="shared" si="116"/>
        <v>574.10468573897958</v>
      </c>
      <c r="S584">
        <f t="shared" si="117"/>
        <v>-0.19353314042570396</v>
      </c>
      <c r="U584" s="29">
        <f t="shared" si="118"/>
        <v>1</v>
      </c>
    </row>
    <row r="585" spans="7:21" x14ac:dyDescent="0.35">
      <c r="G585">
        <v>221</v>
      </c>
      <c r="H585">
        <f t="shared" si="108"/>
        <v>402.21036864973951</v>
      </c>
      <c r="I585">
        <f t="shared" si="109"/>
        <v>4.0221036864973949E-4</v>
      </c>
      <c r="J585">
        <f t="shared" si="110"/>
        <v>74.043972771820393</v>
      </c>
      <c r="K585">
        <f t="shared" si="111"/>
        <v>7.4043972771820399E-2</v>
      </c>
      <c r="L585">
        <f t="shared" si="112"/>
        <v>-2.6198780275717205E-3</v>
      </c>
      <c r="M585">
        <f t="shared" si="113"/>
        <v>-4.5282604444972437E-4</v>
      </c>
      <c r="N585">
        <f t="shared" si="119"/>
        <v>1.1180762417254881</v>
      </c>
      <c r="O585">
        <f t="shared" si="114"/>
        <v>111807.62417254881</v>
      </c>
      <c r="P585">
        <v>0</v>
      </c>
      <c r="Q585">
        <f t="shared" si="115"/>
        <v>1.1180762417254881</v>
      </c>
      <c r="R585">
        <f t="shared" si="116"/>
        <v>574.49503273436665</v>
      </c>
      <c r="S585">
        <f t="shared" si="117"/>
        <v>-0.19941786357063723</v>
      </c>
      <c r="U585" s="29">
        <f t="shared" si="118"/>
        <v>1</v>
      </c>
    </row>
    <row r="586" spans="7:21" x14ac:dyDescent="0.35">
      <c r="G586">
        <v>222</v>
      </c>
      <c r="H586">
        <f t="shared" si="108"/>
        <v>400.42678845969016</v>
      </c>
      <c r="I586">
        <f t="shared" si="109"/>
        <v>4.0042678845969017E-4</v>
      </c>
      <c r="J586">
        <f t="shared" si="110"/>
        <v>73.680100823546553</v>
      </c>
      <c r="K586">
        <f t="shared" si="111"/>
        <v>7.3680100823546549E-2</v>
      </c>
      <c r="L586">
        <f t="shared" si="112"/>
        <v>-2.6827705337452933E-3</v>
      </c>
      <c r="M586">
        <f t="shared" si="113"/>
        <v>-4.5197306178490493E-4</v>
      </c>
      <c r="N586">
        <f t="shared" si="119"/>
        <v>1.1245547356358945</v>
      </c>
      <c r="O586">
        <f t="shared" si="114"/>
        <v>112455.47356358945</v>
      </c>
      <c r="P586">
        <v>0</v>
      </c>
      <c r="Q586">
        <f t="shared" si="115"/>
        <v>1.1245547356358945</v>
      </c>
      <c r="R586">
        <f t="shared" si="116"/>
        <v>574.89728181348278</v>
      </c>
      <c r="S586">
        <f t="shared" si="117"/>
        <v>-0.20538829699160963</v>
      </c>
      <c r="U586" s="29">
        <f t="shared" si="118"/>
        <v>1</v>
      </c>
    </row>
    <row r="587" spans="7:21" x14ac:dyDescent="0.35">
      <c r="G587">
        <v>223</v>
      </c>
      <c r="H587">
        <f t="shared" si="108"/>
        <v>398.6003918381378</v>
      </c>
      <c r="I587">
        <f t="shared" si="109"/>
        <v>3.9860039183813782E-4</v>
      </c>
      <c r="J587">
        <f t="shared" si="110"/>
        <v>73.307493804970818</v>
      </c>
      <c r="K587">
        <f t="shared" si="111"/>
        <v>7.3307493804970814E-2</v>
      </c>
      <c r="L587">
        <f t="shared" si="112"/>
        <v>-2.7455445701043079E-3</v>
      </c>
      <c r="M587">
        <f t="shared" si="113"/>
        <v>-4.5101493296750074E-4</v>
      </c>
      <c r="N587">
        <f t="shared" si="119"/>
        <v>1.1312578927099133</v>
      </c>
      <c r="O587">
        <f t="shared" si="114"/>
        <v>113125.78927099133</v>
      </c>
      <c r="P587">
        <v>0</v>
      </c>
      <c r="Q587">
        <f t="shared" si="115"/>
        <v>1.1312578927099133</v>
      </c>
      <c r="R587">
        <f t="shared" si="116"/>
        <v>575.31160820371315</v>
      </c>
      <c r="S587">
        <f t="shared" si="117"/>
        <v>-0.21144707803450624</v>
      </c>
      <c r="U587" s="29">
        <f t="shared" si="118"/>
        <v>1</v>
      </c>
    </row>
    <row r="588" spans="7:21" x14ac:dyDescent="0.35">
      <c r="G588">
        <v>224</v>
      </c>
      <c r="H588">
        <f t="shared" si="108"/>
        <v>396.73125943785033</v>
      </c>
      <c r="I588">
        <f t="shared" si="109"/>
        <v>3.9673125943785032E-4</v>
      </c>
      <c r="J588">
        <f t="shared" si="110"/>
        <v>72.926168170234106</v>
      </c>
      <c r="K588">
        <f t="shared" si="111"/>
        <v>7.2926168170234104E-2</v>
      </c>
      <c r="L588">
        <f t="shared" si="112"/>
        <v>-2.8081855330164608E-3</v>
      </c>
      <c r="M588">
        <f t="shared" si="113"/>
        <v>-4.4994600626610396E-4</v>
      </c>
      <c r="N588">
        <f t="shared" si="119"/>
        <v>1.1381914337465324</v>
      </c>
      <c r="O588">
        <f t="shared" si="114"/>
        <v>113819.14337465324</v>
      </c>
      <c r="P588">
        <v>0</v>
      </c>
      <c r="Q588">
        <f t="shared" si="115"/>
        <v>1.1381914337465324</v>
      </c>
      <c r="R588">
        <f t="shared" si="116"/>
        <v>575.73819253965303</v>
      </c>
      <c r="S588">
        <f t="shared" si="117"/>
        <v>-0.21759688696613891</v>
      </c>
      <c r="U588" s="29">
        <f t="shared" si="118"/>
        <v>1</v>
      </c>
    </row>
    <row r="589" spans="7:21" x14ac:dyDescent="0.35">
      <c r="G589">
        <v>225</v>
      </c>
      <c r="H589">
        <f t="shared" si="108"/>
        <v>394.81948185356572</v>
      </c>
      <c r="I589">
        <f t="shared" si="109"/>
        <v>3.948194818535657E-4</v>
      </c>
      <c r="J589">
        <f t="shared" si="110"/>
        <v>72.536142401759591</v>
      </c>
      <c r="K589">
        <f t="shared" si="111"/>
        <v>7.2536142401759596E-2</v>
      </c>
      <c r="L589">
        <f t="shared" si="112"/>
        <v>-2.870678033886753E-3</v>
      </c>
      <c r="M589">
        <f t="shared" si="113"/>
        <v>-4.4876055854787818E-4</v>
      </c>
      <c r="N589">
        <f t="shared" si="119"/>
        <v>1.1453613226157064</v>
      </c>
      <c r="O589">
        <f t="shared" si="114"/>
        <v>114536.13226157064</v>
      </c>
      <c r="P589">
        <v>0</v>
      </c>
      <c r="Q589">
        <f t="shared" si="115"/>
        <v>1.1453613226157064</v>
      </c>
      <c r="R589">
        <f t="shared" si="116"/>
        <v>576.17722095365809</v>
      </c>
      <c r="S589">
        <f t="shared" si="117"/>
        <v>-0.22384044838993922</v>
      </c>
      <c r="U589" s="29">
        <f t="shared" si="118"/>
        <v>1</v>
      </c>
    </row>
    <row r="590" spans="7:21" x14ac:dyDescent="0.35">
      <c r="G590">
        <v>226</v>
      </c>
      <c r="H590">
        <f t="shared" si="108"/>
        <v>392.86516015638506</v>
      </c>
      <c r="I590">
        <f t="shared" si="109"/>
        <v>3.9286516015638506E-4</v>
      </c>
      <c r="J590">
        <f t="shared" si="110"/>
        <v>72.137437119275319</v>
      </c>
      <c r="K590">
        <f t="shared" si="111"/>
        <v>7.2137437119275324E-2</v>
      </c>
      <c r="L590">
        <f t="shared" si="112"/>
        <v>-2.933005889240625E-3</v>
      </c>
      <c r="M590">
        <f t="shared" si="113"/>
        <v>-4.474528029641357E-4</v>
      </c>
      <c r="N590">
        <f t="shared" si="119"/>
        <v>1.1527737758918415</v>
      </c>
      <c r="O590">
        <f t="shared" si="114"/>
        <v>115277.37758918415</v>
      </c>
      <c r="P590">
        <v>0</v>
      </c>
      <c r="Q590">
        <f t="shared" si="115"/>
        <v>1.1527737758918415</v>
      </c>
      <c r="R590">
        <f t="shared" si="116"/>
        <v>576.62888516938278</v>
      </c>
      <c r="S590">
        <f t="shared" si="117"/>
        <v>-0.23018053270234826</v>
      </c>
      <c r="U590" s="29">
        <f t="shared" si="118"/>
        <v>1</v>
      </c>
    </row>
    <row r="591" spans="7:21" x14ac:dyDescent="0.35">
      <c r="G591">
        <v>227</v>
      </c>
      <c r="H591">
        <f t="shared" si="108"/>
        <v>390.86840643491644</v>
      </c>
      <c r="I591">
        <f t="shared" si="109"/>
        <v>3.9086840643491643E-4</v>
      </c>
      <c r="J591">
        <f t="shared" si="110"/>
        <v>71.730075190214123</v>
      </c>
      <c r="K591">
        <f t="shared" si="111"/>
        <v>7.1730075190214126E-2</v>
      </c>
      <c r="L591">
        <f t="shared" si="112"/>
        <v>-2.9951521118745327E-3</v>
      </c>
      <c r="M591">
        <f t="shared" si="113"/>
        <v>-4.4601689709424793E-4</v>
      </c>
      <c r="N591">
        <f t="shared" si="119"/>
        <v>1.1604352729891838</v>
      </c>
      <c r="O591">
        <f t="shared" si="114"/>
        <v>116043.52729891839</v>
      </c>
      <c r="P591">
        <v>0</v>
      </c>
      <c r="Q591">
        <f t="shared" si="115"/>
        <v>1.1604352729891838</v>
      </c>
      <c r="R591">
        <f t="shared" si="116"/>
        <v>577.0933825983966</v>
      </c>
      <c r="S591">
        <f t="shared" si="117"/>
        <v>-0.23661995759206067</v>
      </c>
      <c r="U591" s="29">
        <f t="shared" si="118"/>
        <v>1</v>
      </c>
    </row>
    <row r="592" spans="7:21" x14ac:dyDescent="0.35">
      <c r="G592">
        <v>228</v>
      </c>
      <c r="H592">
        <f t="shared" si="108"/>
        <v>388.82934434244362</v>
      </c>
      <c r="I592">
        <f t="shared" si="109"/>
        <v>3.888293443424436E-4</v>
      </c>
      <c r="J592">
        <f t="shared" si="110"/>
        <v>71.31408184134267</v>
      </c>
      <c r="K592">
        <f t="shared" si="111"/>
        <v>7.1314081841342664E-2</v>
      </c>
      <c r="L592">
        <f t="shared" si="112"/>
        <v>-3.0570989031376227E-3</v>
      </c>
      <c r="M592">
        <f t="shared" si="113"/>
        <v>-4.4444695163485429E-4</v>
      </c>
      <c r="N592">
        <f t="shared" si="119"/>
        <v>1.1683525668259822</v>
      </c>
      <c r="O592">
        <f t="shared" si="114"/>
        <v>116835.25668259822</v>
      </c>
      <c r="P592">
        <v>0</v>
      </c>
      <c r="Q592">
        <f t="shared" si="115"/>
        <v>1.1683525668259822</v>
      </c>
      <c r="R592">
        <f t="shared" si="116"/>
        <v>577.5709164399691</v>
      </c>
      <c r="S592">
        <f t="shared" si="117"/>
        <v>-0.24316158958440742</v>
      </c>
      <c r="U592" s="29">
        <f t="shared" si="118"/>
        <v>1</v>
      </c>
    </row>
    <row r="593" spans="7:21" x14ac:dyDescent="0.35">
      <c r="G593">
        <v>229</v>
      </c>
      <c r="H593">
        <f t="shared" si="108"/>
        <v>386.74810964934926</v>
      </c>
      <c r="I593">
        <f t="shared" si="109"/>
        <v>3.8674810964934924E-4</v>
      </c>
      <c r="J593">
        <f t="shared" si="110"/>
        <v>70.889484771462435</v>
      </c>
      <c r="K593">
        <f t="shared" si="111"/>
        <v>7.0889484771462438E-2</v>
      </c>
      <c r="L593">
        <f t="shared" si="112"/>
        <v>-3.1188276464202414E-3</v>
      </c>
      <c r="M593">
        <f t="shared" si="113"/>
        <v>-4.4273703951783411E-4</v>
      </c>
      <c r="N593">
        <f t="shared" si="119"/>
        <v>1.1765326950459762</v>
      </c>
      <c r="O593">
        <f t="shared" si="114"/>
        <v>117653.26950459763</v>
      </c>
      <c r="P593">
        <v>0</v>
      </c>
      <c r="Q593">
        <f t="shared" si="115"/>
        <v>1.1765326950459762</v>
      </c>
      <c r="R593">
        <f t="shared" si="116"/>
        <v>578.06169578411948</v>
      </c>
      <c r="S593">
        <f t="shared" si="117"/>
        <v>-0.24980834563391732</v>
      </c>
      <c r="U593" s="29">
        <f t="shared" si="118"/>
        <v>1</v>
      </c>
    </row>
    <row r="594" spans="7:21" x14ac:dyDescent="0.35">
      <c r="G594">
        <v>230</v>
      </c>
      <c r="H594">
        <f t="shared" si="108"/>
        <v>384.624850799971</v>
      </c>
      <c r="I594">
        <f t="shared" si="109"/>
        <v>3.8462485079997103E-4</v>
      </c>
      <c r="J594">
        <f t="shared" si="110"/>
        <v>70.45631426501518</v>
      </c>
      <c r="K594">
        <f t="shared" si="111"/>
        <v>7.0456314265015182E-2</v>
      </c>
      <c r="L594">
        <f t="shared" si="112"/>
        <v>-3.1803189019088294E-3</v>
      </c>
      <c r="M594">
        <f t="shared" si="113"/>
        <v>-4.4088120557147847E-4</v>
      </c>
      <c r="N594">
        <f t="shared" si="119"/>
        <v>1.1849829918275598</v>
      </c>
      <c r="O594">
        <f t="shared" si="114"/>
        <v>118498.29918275599</v>
      </c>
      <c r="P594">
        <v>0</v>
      </c>
      <c r="Q594">
        <f t="shared" si="115"/>
        <v>1.1849829918275598</v>
      </c>
      <c r="R594">
        <f t="shared" si="116"/>
        <v>578.56593571803432</v>
      </c>
      <c r="S594">
        <f t="shared" si="117"/>
        <v>-0.25656319476702549</v>
      </c>
      <c r="U594" s="29">
        <f t="shared" si="118"/>
        <v>1</v>
      </c>
    </row>
    <row r="595" spans="7:21" x14ac:dyDescent="0.35">
      <c r="G595">
        <v>231</v>
      </c>
      <c r="H595">
        <f t="shared" si="108"/>
        <v>382.45972947302829</v>
      </c>
      <c r="I595">
        <f t="shared" si="109"/>
        <v>3.8245972947302829E-4</v>
      </c>
      <c r="J595">
        <f t="shared" si="110"/>
        <v>70.014603306416731</v>
      </c>
      <c r="K595">
        <f t="shared" si="111"/>
        <v>7.0014603306416734E-2</v>
      </c>
      <c r="L595">
        <f t="shared" si="112"/>
        <v>-3.2415524026826459E-3</v>
      </c>
      <c r="M595">
        <f t="shared" si="113"/>
        <v>-4.3887347660751528E-4</v>
      </c>
      <c r="N595">
        <f t="shared" si="119"/>
        <v>1.1937111003128682</v>
      </c>
      <c r="O595">
        <f t="shared" si="114"/>
        <v>119371.11003128682</v>
      </c>
      <c r="P595">
        <v>0</v>
      </c>
      <c r="Q595">
        <f t="shared" si="115"/>
        <v>1.1937111003128682</v>
      </c>
      <c r="R595">
        <f t="shared" si="116"/>
        <v>579.08385743596227</v>
      </c>
      <c r="S595">
        <f t="shared" si="117"/>
        <v>-0.26342915977802261</v>
      </c>
      <c r="U595" s="29">
        <f t="shared" si="118"/>
        <v>1</v>
      </c>
    </row>
    <row r="596" spans="7:21" x14ac:dyDescent="0.35">
      <c r="G596">
        <v>232</v>
      </c>
      <c r="H596">
        <f t="shared" si="108"/>
        <v>380.25292114470682</v>
      </c>
      <c r="I596">
        <f t="shared" si="109"/>
        <v>3.8025292114470682E-4</v>
      </c>
      <c r="J596">
        <f t="shared" si="110"/>
        <v>69.564387694933032</v>
      </c>
      <c r="K596">
        <f t="shared" si="111"/>
        <v>6.9564387694933033E-2</v>
      </c>
      <c r="L596">
        <f t="shared" si="112"/>
        <v>-3.3025070522114675E-3</v>
      </c>
      <c r="M596">
        <f t="shared" si="113"/>
        <v>-4.3670787204271901E-4</v>
      </c>
      <c r="N596">
        <f t="shared" si="119"/>
        <v>1.2027249856910602</v>
      </c>
      <c r="O596">
        <f t="shared" si="114"/>
        <v>120272.49856910603</v>
      </c>
      <c r="P596">
        <v>0</v>
      </c>
      <c r="Q596">
        <f t="shared" si="115"/>
        <v>1.2027249856910602</v>
      </c>
      <c r="R596">
        <f t="shared" si="116"/>
        <v>579.61568835269622</v>
      </c>
      <c r="S596">
        <f t="shared" si="117"/>
        <v>-0.27040931898056603</v>
      </c>
      <c r="U596" s="29">
        <f t="shared" si="118"/>
        <v>1</v>
      </c>
    </row>
    <row r="597" spans="7:21" x14ac:dyDescent="0.35">
      <c r="G597">
        <v>233</v>
      </c>
      <c r="H597">
        <f t="shared" si="108"/>
        <v>378.00461565344614</v>
      </c>
      <c r="I597">
        <f t="shared" si="109"/>
        <v>3.7800461565344612E-4</v>
      </c>
      <c r="J597">
        <f t="shared" si="110"/>
        <v>69.105706159903662</v>
      </c>
      <c r="K597">
        <f t="shared" si="111"/>
        <v>6.9105706159903663E-2</v>
      </c>
      <c r="L597">
        <f t="shared" si="112"/>
        <v>-3.3631609233285118E-3</v>
      </c>
      <c r="M597">
        <f t="shared" si="113"/>
        <v>-4.3437841494062821E-4</v>
      </c>
      <c r="N597">
        <f t="shared" si="119"/>
        <v>1.212032948972243</v>
      </c>
      <c r="O597">
        <f t="shared" si="114"/>
        <v>121203.2948972243</v>
      </c>
      <c r="P597">
        <v>0</v>
      </c>
      <c r="Q597">
        <f t="shared" si="115"/>
        <v>1.212032948972243</v>
      </c>
      <c r="R597">
        <f t="shared" si="116"/>
        <v>580.16166222076367</v>
      </c>
      <c r="S597">
        <f t="shared" si="117"/>
        <v>-0.2775068080176788</v>
      </c>
      <c r="U597" s="29">
        <f t="shared" si="118"/>
        <v>1</v>
      </c>
    </row>
    <row r="598" spans="7:21" x14ac:dyDescent="0.35">
      <c r="G598">
        <v>234</v>
      </c>
      <c r="H598">
        <f t="shared" si="108"/>
        <v>375.71501776542669</v>
      </c>
      <c r="I598">
        <f t="shared" si="109"/>
        <v>3.7571501776542671E-4</v>
      </c>
      <c r="J598">
        <f t="shared" si="110"/>
        <v>68.638600476108039</v>
      </c>
      <c r="K598">
        <f t="shared" si="111"/>
        <v>6.8638600476108036E-2</v>
      </c>
      <c r="L598">
        <f t="shared" si="112"/>
        <v>-3.4234912587369323E-3</v>
      </c>
      <c r="M598">
        <f t="shared" si="113"/>
        <v>-4.3187914351873154E-4</v>
      </c>
      <c r="N598">
        <f t="shared" si="119"/>
        <v>1.2216436414907732</v>
      </c>
      <c r="O598">
        <f t="shared" si="114"/>
        <v>122164.36414907732</v>
      </c>
      <c r="P598">
        <v>0</v>
      </c>
      <c r="Q598">
        <f t="shared" si="115"/>
        <v>1.2216436414907732</v>
      </c>
      <c r="R598">
        <f t="shared" si="116"/>
        <v>580.72201925145032</v>
      </c>
      <c r="S598">
        <f t="shared" si="117"/>
        <v>-0.28472482173276903</v>
      </c>
      <c r="U598" s="29">
        <f t="shared" si="118"/>
        <v>1</v>
      </c>
    </row>
    <row r="599" spans="7:21" x14ac:dyDescent="0.35">
      <c r="G599">
        <v>235</v>
      </c>
      <c r="H599">
        <f t="shared" si="108"/>
        <v>373.38434773971187</v>
      </c>
      <c r="I599">
        <f t="shared" si="109"/>
        <v>3.7338434773971185E-4</v>
      </c>
      <c r="J599">
        <f t="shared" si="110"/>
        <v>68.163115579061241</v>
      </c>
      <c r="K599">
        <f t="shared" si="111"/>
        <v>6.816311557906124E-2</v>
      </c>
      <c r="L599">
        <f t="shared" si="112"/>
        <v>-3.483474473114534E-3</v>
      </c>
      <c r="M599">
        <f t="shared" si="113"/>
        <v>-4.2920412310674879E-4</v>
      </c>
      <c r="N599">
        <f t="shared" si="119"/>
        <v>1.2315660801791379</v>
      </c>
      <c r="O599">
        <f t="shared" si="114"/>
        <v>123156.60801791379</v>
      </c>
      <c r="P599">
        <v>0</v>
      </c>
      <c r="Q599">
        <f t="shared" si="115"/>
        <v>1.2315660801791379</v>
      </c>
      <c r="R599">
        <f t="shared" si="116"/>
        <v>581.29700623978511</v>
      </c>
      <c r="S599">
        <f t="shared" si="117"/>
        <v>-0.29206661610408552</v>
      </c>
      <c r="U599" s="29">
        <f t="shared" si="118"/>
        <v>1</v>
      </c>
    </row>
    <row r="600" spans="7:21" x14ac:dyDescent="0.35">
      <c r="G600">
        <v>236</v>
      </c>
      <c r="H600">
        <f t="shared" si="108"/>
        <v>371.01284189195741</v>
      </c>
      <c r="I600">
        <f t="shared" si="109"/>
        <v>3.710128418919574E-4</v>
      </c>
      <c r="J600">
        <f t="shared" si="110"/>
        <v>67.67929968001755</v>
      </c>
      <c r="K600">
        <f t="shared" si="111"/>
        <v>6.7679299680017554E-2</v>
      </c>
      <c r="L600">
        <f t="shared" si="112"/>
        <v>-3.5430861568793602E-3</v>
      </c>
      <c r="M600">
        <f t="shared" si="113"/>
        <v>-4.2634745850420215E-4</v>
      </c>
      <c r="N600">
        <f t="shared" si="119"/>
        <v>1.2418096636562121</v>
      </c>
      <c r="O600">
        <f t="shared" si="114"/>
        <v>124180.96636562122</v>
      </c>
      <c r="P600">
        <v>0</v>
      </c>
      <c r="Q600">
        <f t="shared" si="115"/>
        <v>1.2418096636562121</v>
      </c>
      <c r="R600">
        <f t="shared" si="116"/>
        <v>581.88687669362264</v>
      </c>
      <c r="S600">
        <f t="shared" si="117"/>
        <v>-0.29953551024580738</v>
      </c>
      <c r="U600" s="29">
        <f t="shared" si="118"/>
        <v>1</v>
      </c>
    </row>
    <row r="601" spans="7:21" x14ac:dyDescent="0.35">
      <c r="G601">
        <v>237</v>
      </c>
      <c r="H601">
        <f t="shared" si="108"/>
        <v>368.60075315555719</v>
      </c>
      <c r="I601">
        <f t="shared" si="109"/>
        <v>3.686007531555572E-4</v>
      </c>
      <c r="J601">
        <f t="shared" si="110"/>
        <v>67.187204380450979</v>
      </c>
      <c r="K601">
        <f t="shared" si="111"/>
        <v>6.7187204380450977E-2</v>
      </c>
      <c r="L601">
        <f t="shared" si="112"/>
        <v>-3.6023010816716105E-3</v>
      </c>
      <c r="M601">
        <f t="shared" si="113"/>
        <v>-4.2330330674944896E-4</v>
      </c>
      <c r="N601">
        <f t="shared" si="119"/>
        <v>1.2523841891765086</v>
      </c>
      <c r="O601">
        <f t="shared" si="114"/>
        <v>125238.41891765087</v>
      </c>
      <c r="P601">
        <v>0</v>
      </c>
      <c r="Q601">
        <f t="shared" si="115"/>
        <v>1.2523841891765086</v>
      </c>
      <c r="R601">
        <f t="shared" si="116"/>
        <v>582.49189096696705</v>
      </c>
      <c r="S601">
        <f t="shared" si="117"/>
        <v>-0.30713488847775211</v>
      </c>
      <c r="U601" s="29">
        <f t="shared" si="118"/>
        <v>1</v>
      </c>
    </row>
    <row r="602" spans="7:21" x14ac:dyDescent="0.35">
      <c r="G602">
        <v>238</v>
      </c>
      <c r="H602">
        <f t="shared" si="108"/>
        <v>366.14835163905684</v>
      </c>
      <c r="I602">
        <f t="shared" si="109"/>
        <v>3.6614835163905685E-4</v>
      </c>
      <c r="J602">
        <f t="shared" si="110"/>
        <v>66.686884785774367</v>
      </c>
      <c r="K602">
        <f t="shared" si="111"/>
        <v>6.6686884785774364E-2</v>
      </c>
      <c r="L602">
        <f t="shared" si="112"/>
        <v>-3.6610932076090339E-3</v>
      </c>
      <c r="M602">
        <f t="shared" si="113"/>
        <v>-4.2006589021899402E-4</v>
      </c>
      <c r="N602">
        <f t="shared" si="119"/>
        <v>1.2632998704899812</v>
      </c>
      <c r="O602">
        <f t="shared" si="114"/>
        <v>126329.98704899811</v>
      </c>
      <c r="P602">
        <v>0</v>
      </c>
      <c r="Q602">
        <f t="shared" si="115"/>
        <v>1.2632998704899812</v>
      </c>
      <c r="R602">
        <f t="shared" si="116"/>
        <v>583.11231639767948</v>
      </c>
      <c r="S602">
        <f t="shared" si="117"/>
        <v>-0.31486820246654473</v>
      </c>
      <c r="U602" s="29">
        <f t="shared" si="118"/>
        <v>1</v>
      </c>
    </row>
    <row r="603" spans="7:21" x14ac:dyDescent="0.35">
      <c r="G603">
        <v>239</v>
      </c>
      <c r="H603">
        <f t="shared" si="108"/>
        <v>363.65592517862808</v>
      </c>
      <c r="I603">
        <f t="shared" si="109"/>
        <v>3.636559251786281E-4</v>
      </c>
      <c r="J603">
        <f t="shared" si="110"/>
        <v>66.178399618050889</v>
      </c>
      <c r="K603">
        <f t="shared" si="111"/>
        <v>6.6178399618050887E-2</v>
      </c>
      <c r="L603">
        <f t="shared" si="112"/>
        <v>-3.719435692361672E-3</v>
      </c>
      <c r="M603">
        <f t="shared" si="113"/>
        <v>-4.1662951015481245E-4</v>
      </c>
      <c r="N603">
        <f t="shared" si="119"/>
        <v>1.2745673566651308</v>
      </c>
      <c r="O603">
        <f t="shared" si="114"/>
        <v>127456.73566651308</v>
      </c>
      <c r="P603">
        <v>0</v>
      </c>
      <c r="Q603">
        <f t="shared" si="115"/>
        <v>1.2745673566651308</v>
      </c>
      <c r="R603">
        <f t="shared" si="116"/>
        <v>583.74842744972534</v>
      </c>
      <c r="S603">
        <f t="shared" si="117"/>
        <v>-0.32273897344009439</v>
      </c>
      <c r="U603" s="29">
        <f t="shared" si="118"/>
        <v>1</v>
      </c>
    </row>
    <row r="604" spans="7:21" x14ac:dyDescent="0.35">
      <c r="G604">
        <v>240</v>
      </c>
      <c r="H604">
        <f t="shared" si="108"/>
        <v>361.12377988436504</v>
      </c>
      <c r="I604">
        <f t="shared" si="109"/>
        <v>3.6112377988436502E-4</v>
      </c>
      <c r="J604">
        <f t="shared" si="110"/>
        <v>65.661811327445093</v>
      </c>
      <c r="K604">
        <f t="shared" si="111"/>
        <v>6.5661811327445099E-2</v>
      </c>
      <c r="L604">
        <f t="shared" si="112"/>
        <v>-3.777300902105396E-3</v>
      </c>
      <c r="M604">
        <f t="shared" si="113"/>
        <v>-4.1298856038736936E-4</v>
      </c>
      <c r="N604">
        <f t="shared" si="119"/>
        <v>1.2861977519315242</v>
      </c>
      <c r="O604">
        <f t="shared" si="114"/>
        <v>128619.77519315243</v>
      </c>
      <c r="P604">
        <v>0</v>
      </c>
      <c r="Q604">
        <f t="shared" si="115"/>
        <v>1.2861977519315242</v>
      </c>
      <c r="R604">
        <f t="shared" si="116"/>
        <v>584.40050586011489</v>
      </c>
      <c r="S604">
        <f t="shared" si="117"/>
        <v>-0.33075079447850186</v>
      </c>
      <c r="U604" s="29">
        <f t="shared" si="118"/>
        <v>1</v>
      </c>
    </row>
    <row r="605" spans="7:21" x14ac:dyDescent="0.35">
      <c r="G605">
        <v>241</v>
      </c>
      <c r="H605">
        <f t="shared" si="108"/>
        <v>358.55224067912383</v>
      </c>
      <c r="I605">
        <f t="shared" si="109"/>
        <v>3.5855224067912381E-4</v>
      </c>
      <c r="J605">
        <f t="shared" si="110"/>
        <v>65.137186202152677</v>
      </c>
      <c r="K605">
        <f t="shared" si="111"/>
        <v>6.5137186202152683E-2</v>
      </c>
      <c r="L605">
        <f t="shared" si="112"/>
        <v>-3.8346604243814195E-3</v>
      </c>
      <c r="M605">
        <f t="shared" si="113"/>
        <v>-4.0913754144283849E-4</v>
      </c>
      <c r="N605">
        <f t="shared" si="119"/>
        <v>1.2982026366014763</v>
      </c>
      <c r="O605">
        <f t="shared" si="114"/>
        <v>129820.26366014763</v>
      </c>
      <c r="P605">
        <v>0</v>
      </c>
      <c r="Q605">
        <f t="shared" si="115"/>
        <v>1.2982026366014763</v>
      </c>
      <c r="R605">
        <f t="shared" si="116"/>
        <v>585.06884079070187</v>
      </c>
      <c r="S605">
        <f t="shared" si="117"/>
        <v>-0.3389073328823467</v>
      </c>
      <c r="U605" s="29">
        <f t="shared" si="118"/>
        <v>1</v>
      </c>
    </row>
    <row r="606" spans="7:21" x14ac:dyDescent="0.35">
      <c r="G606">
        <v>242</v>
      </c>
      <c r="H606">
        <f t="shared" si="108"/>
        <v>355.94165182860689</v>
      </c>
      <c r="I606">
        <f t="shared" si="109"/>
        <v>3.559416518286069E-4</v>
      </c>
      <c r="J606">
        <f t="shared" si="110"/>
        <v>64.60459447654415</v>
      </c>
      <c r="K606">
        <f t="shared" si="111"/>
        <v>6.4604594476544153E-2</v>
      </c>
      <c r="L606">
        <f t="shared" si="112"/>
        <v>-3.8914850829151471E-3</v>
      </c>
      <c r="M606">
        <f t="shared" si="113"/>
        <v>-4.0507107481572573E-4</v>
      </c>
      <c r="N606">
        <f t="shared" si="119"/>
        <v>1.3105940891344505</v>
      </c>
      <c r="O606">
        <f t="shared" si="114"/>
        <v>131059.40891344505</v>
      </c>
      <c r="P606">
        <v>0</v>
      </c>
      <c r="Q606">
        <f t="shared" si="115"/>
        <v>1.3105940891344505</v>
      </c>
      <c r="R606">
        <f t="shared" si="116"/>
        <v>585.75372898500405</v>
      </c>
      <c r="S606">
        <f t="shared" si="117"/>
        <v>-0.3472123326209669</v>
      </c>
      <c r="U606" s="29">
        <f t="shared" si="118"/>
        <v>1</v>
      </c>
    </row>
    <row r="607" spans="7:21" x14ac:dyDescent="0.35">
      <c r="G607">
        <v>243</v>
      </c>
      <c r="H607">
        <f t="shared" si="108"/>
        <v>353.29237746135965</v>
      </c>
      <c r="I607">
        <f t="shared" si="109"/>
        <v>3.5329237746135965E-4</v>
      </c>
      <c r="J607">
        <f t="shared" si="110"/>
        <v>64.064110437250378</v>
      </c>
      <c r="K607">
        <f t="shared" si="111"/>
        <v>6.4064110437250382E-2</v>
      </c>
      <c r="L607">
        <f t="shared" si="112"/>
        <v>-3.9477449544173312E-3</v>
      </c>
      <c r="M607">
        <f t="shared" si="113"/>
        <v>-4.0078391746964159E-4</v>
      </c>
      <c r="N607">
        <f t="shared" si="119"/>
        <v>1.3233847094118707</v>
      </c>
      <c r="O607">
        <f t="shared" si="114"/>
        <v>132338.47094118706</v>
      </c>
      <c r="P607">
        <v>0</v>
      </c>
      <c r="Q607">
        <f t="shared" si="115"/>
        <v>1.3233847094118707</v>
      </c>
      <c r="R607">
        <f t="shared" si="116"/>
        <v>586.45547493021763</v>
      </c>
      <c r="S607">
        <f t="shared" si="117"/>
        <v>-0.35566961686186827</v>
      </c>
      <c r="U607" s="29">
        <f t="shared" si="118"/>
        <v>1</v>
      </c>
    </row>
    <row r="608" spans="7:21" x14ac:dyDescent="0.35">
      <c r="G608">
        <v>244</v>
      </c>
      <c r="H608">
        <f t="shared" si="108"/>
        <v>350.60480207732843</v>
      </c>
      <c r="I608">
        <f t="shared" si="109"/>
        <v>3.506048020773284E-4</v>
      </c>
      <c r="J608">
        <f t="shared" si="110"/>
        <v>63.515812526914644</v>
      </c>
      <c r="K608">
        <f t="shared" si="111"/>
        <v>6.3515812526914642E-2</v>
      </c>
      <c r="L608">
        <f t="shared" si="112"/>
        <v>-4.0034093873992259E-3</v>
      </c>
      <c r="M608">
        <f t="shared" si="113"/>
        <v>-3.9627097649335905E-4</v>
      </c>
      <c r="N608">
        <f t="shared" si="119"/>
        <v>1.3365876432943899</v>
      </c>
      <c r="O608">
        <f t="shared" si="114"/>
        <v>133658.764329439</v>
      </c>
      <c r="P608">
        <v>0</v>
      </c>
      <c r="Q608">
        <f t="shared" si="115"/>
        <v>1.3365876432943899</v>
      </c>
      <c r="R608">
        <f t="shared" si="116"/>
        <v>587.17439102459844</v>
      </c>
      <c r="S608">
        <f t="shared" si="117"/>
        <v>-0.36428309058252401</v>
      </c>
      <c r="U608" s="29">
        <f t="shared" si="118"/>
        <v>1</v>
      </c>
    </row>
    <row r="609" spans="7:21" x14ac:dyDescent="0.35">
      <c r="G609">
        <v>245</v>
      </c>
      <c r="H609">
        <f t="shared" si="108"/>
        <v>347.87933104360968</v>
      </c>
      <c r="I609">
        <f t="shared" si="109"/>
        <v>3.4787933104360967E-4</v>
      </c>
      <c r="J609">
        <f t="shared" si="110"/>
        <v>62.959783445331418</v>
      </c>
      <c r="K609">
        <f t="shared" si="111"/>
        <v>6.2959783445331416E-2</v>
      </c>
      <c r="L609">
        <f t="shared" si="112"/>
        <v>-4.0584470230233035E-3</v>
      </c>
      <c r="M609">
        <f t="shared" si="113"/>
        <v>-3.915273238699335E-4</v>
      </c>
      <c r="N609">
        <f t="shared" si="119"/>
        <v>1.3502166085383502</v>
      </c>
      <c r="O609">
        <f t="shared" si="114"/>
        <v>135021.66085383503</v>
      </c>
      <c r="P609">
        <v>0</v>
      </c>
      <c r="Q609">
        <f t="shared" si="115"/>
        <v>1.3502166085383502</v>
      </c>
      <c r="R609">
        <f t="shared" si="116"/>
        <v>587.91079775038486</v>
      </c>
      <c r="S609">
        <f t="shared" si="117"/>
        <v>-0.37305674326552096</v>
      </c>
      <c r="U609" s="29">
        <f t="shared" si="118"/>
        <v>1</v>
      </c>
    </row>
    <row r="610" spans="7:21" x14ac:dyDescent="0.35">
      <c r="G610">
        <v>246</v>
      </c>
      <c r="H610">
        <f t="shared" si="108"/>
        <v>345.11639107600428</v>
      </c>
      <c r="I610">
        <f t="shared" si="109"/>
        <v>3.4511639107600428E-4</v>
      </c>
      <c r="J610">
        <f t="shared" si="110"/>
        <v>62.396110247689293</v>
      </c>
      <c r="K610">
        <f t="shared" si="111"/>
        <v>6.239611024768929E-2</v>
      </c>
      <c r="L610">
        <f t="shared" si="112"/>
        <v>-4.1128258180052387E-3</v>
      </c>
      <c r="M610">
        <f t="shared" si="113"/>
        <v>-3.8654821127378846E-4</v>
      </c>
      <c r="N610">
        <f t="shared" si="119"/>
        <v>1.3642859221531316</v>
      </c>
      <c r="O610">
        <f t="shared" si="114"/>
        <v>136428.59221531317</v>
      </c>
      <c r="P610">
        <v>0</v>
      </c>
      <c r="Q610">
        <f t="shared" si="115"/>
        <v>1.3642859221531316</v>
      </c>
      <c r="R610">
        <f t="shared" si="116"/>
        <v>588.66502385244485</v>
      </c>
      <c r="S610">
        <f t="shared" si="117"/>
        <v>-0.38199465167749563</v>
      </c>
      <c r="U610" s="29">
        <f t="shared" si="118"/>
        <v>1</v>
      </c>
    </row>
    <row r="611" spans="7:21" x14ac:dyDescent="0.35">
      <c r="G611">
        <v>247</v>
      </c>
      <c r="H611">
        <f t="shared" si="108"/>
        <v>342.31643070498012</v>
      </c>
      <c r="I611">
        <f t="shared" si="109"/>
        <v>3.423164307049801E-4</v>
      </c>
      <c r="J611">
        <f t="shared" si="110"/>
        <v>61.82488443963301</v>
      </c>
      <c r="K611">
        <f t="shared" si="111"/>
        <v>6.1824884439633007E-2</v>
      </c>
      <c r="L611">
        <f t="shared" si="112"/>
        <v>-4.1665130695710427E-3</v>
      </c>
      <c r="M611">
        <f t="shared" si="113"/>
        <v>-3.8132908494267547E-4</v>
      </c>
      <c r="N611">
        <f t="shared" si="119"/>
        <v>1.3788105292864199</v>
      </c>
      <c r="O611">
        <f t="shared" si="114"/>
        <v>137881.05292864199</v>
      </c>
      <c r="P611">
        <v>0</v>
      </c>
      <c r="Q611">
        <f t="shared" si="115"/>
        <v>1.3788105292864199</v>
      </c>
      <c r="R611">
        <f t="shared" si="116"/>
        <v>589.43740652282168</v>
      </c>
      <c r="S611">
        <f t="shared" si="117"/>
        <v>-0.39110098273123878</v>
      </c>
      <c r="U611" s="29">
        <f t="shared" si="118"/>
        <v>1</v>
      </c>
    </row>
    <row r="612" spans="7:21" x14ac:dyDescent="0.35">
      <c r="G612">
        <v>248</v>
      </c>
      <c r="H612">
        <f t="shared" si="108"/>
        <v>339.47992072464473</v>
      </c>
      <c r="I612">
        <f t="shared" si="109"/>
        <v>3.3947992072464475E-4</v>
      </c>
      <c r="J612">
        <f t="shared" si="110"/>
        <v>61.246202068859255</v>
      </c>
      <c r="K612">
        <f t="shared" si="111"/>
        <v>6.1246202068859251E-2</v>
      </c>
      <c r="L612">
        <f t="shared" si="112"/>
        <v>-4.2194754424797476E-3</v>
      </c>
      <c r="M612">
        <f t="shared" si="113"/>
        <v>-3.7586560043162821E-4</v>
      </c>
      <c r="N612">
        <f t="shared" si="119"/>
        <v>1.3938060337300728</v>
      </c>
      <c r="O612">
        <f t="shared" si="114"/>
        <v>139380.6033730073</v>
      </c>
      <c r="P612">
        <v>0</v>
      </c>
      <c r="Q612">
        <f t="shared" si="115"/>
        <v>1.3938060337300728</v>
      </c>
      <c r="R612">
        <f t="shared" si="116"/>
        <v>590.22829159136268</v>
      </c>
      <c r="S612">
        <f t="shared" si="117"/>
        <v>-0.40037999643142075</v>
      </c>
      <c r="U612" s="29">
        <f t="shared" si="118"/>
        <v>1</v>
      </c>
    </row>
    <row r="613" spans="7:21" x14ac:dyDescent="0.35">
      <c r="G613">
        <v>249</v>
      </c>
      <c r="H613">
        <f t="shared" si="108"/>
        <v>336.60735462332053</v>
      </c>
      <c r="I613">
        <f t="shared" si="109"/>
        <v>3.3660735462332051E-4</v>
      </c>
      <c r="J613">
        <f t="shared" si="110"/>
        <v>60.660163812959283</v>
      </c>
      <c r="K613">
        <f t="shared" si="111"/>
        <v>6.0660163812959286E-2</v>
      </c>
      <c r="L613">
        <f t="shared" si="112"/>
        <v>-4.2716789980952515E-3</v>
      </c>
      <c r="M613">
        <f t="shared" si="113"/>
        <v>-3.7015363732233392E-4</v>
      </c>
      <c r="N613">
        <f t="shared" si="119"/>
        <v>1.4092887301453385</v>
      </c>
      <c r="O613">
        <f t="shared" si="114"/>
        <v>140928.87301453386</v>
      </c>
      <c r="P613">
        <v>0</v>
      </c>
      <c r="Q613">
        <f t="shared" si="115"/>
        <v>1.4092887301453385</v>
      </c>
      <c r="R613">
        <f t="shared" si="116"/>
        <v>591.03803372260711</v>
      </c>
      <c r="S613">
        <f t="shared" si="117"/>
        <v>-0.40983604890099928</v>
      </c>
      <c r="U613" s="29">
        <f t="shared" si="118"/>
        <v>1</v>
      </c>
    </row>
    <row r="614" spans="7:21" x14ac:dyDescent="0.35">
      <c r="G614">
        <v>250</v>
      </c>
      <c r="H614">
        <f t="shared" si="108"/>
        <v>333.69924899432897</v>
      </c>
      <c r="I614">
        <f t="shared" si="109"/>
        <v>3.3369924899432897E-4</v>
      </c>
      <c r="J614">
        <f t="shared" si="110"/>
        <v>60.066875063223833</v>
      </c>
      <c r="K614">
        <f t="shared" si="111"/>
        <v>6.0066875063223835E-2</v>
      </c>
      <c r="L614">
        <f t="shared" si="112"/>
        <v>-4.3230892255011312E-3</v>
      </c>
      <c r="M614">
        <f t="shared" si="113"/>
        <v>-3.6418931378855087E-4</v>
      </c>
      <c r="N614">
        <f t="shared" si="119"/>
        <v>1.4252756381125893</v>
      </c>
      <c r="O614">
        <f t="shared" si="114"/>
        <v>142527.56381125894</v>
      </c>
      <c r="P614">
        <v>0</v>
      </c>
      <c r="Q614">
        <f t="shared" si="115"/>
        <v>1.4252756381125893</v>
      </c>
      <c r="R614">
        <f t="shared" si="116"/>
        <v>591.86699661910984</v>
      </c>
      <c r="S614">
        <f t="shared" si="117"/>
        <v>-0.41947359548768487</v>
      </c>
      <c r="U614" s="29">
        <f t="shared" si="118"/>
        <v>1</v>
      </c>
    </row>
    <row r="615" spans="7:21" x14ac:dyDescent="0.35">
      <c r="G615">
        <v>251</v>
      </c>
      <c r="H615">
        <f t="shared" si="108"/>
        <v>330.75614392559174</v>
      </c>
      <c r="I615">
        <f t="shared" si="109"/>
        <v>3.3075614392559174E-4</v>
      </c>
      <c r="J615">
        <f t="shared" si="110"/>
        <v>59.466446004126453</v>
      </c>
      <c r="K615">
        <f t="shared" si="111"/>
        <v>5.9466446004126455E-2</v>
      </c>
      <c r="L615">
        <f t="shared" si="112"/>
        <v>-4.37367107463843E-3</v>
      </c>
      <c r="M615">
        <f t="shared" si="113"/>
        <v>-3.5796900089258497E-4</v>
      </c>
      <c r="N615">
        <f t="shared" si="119"/>
        <v>1.4417845381176542</v>
      </c>
      <c r="O615">
        <f t="shared" si="114"/>
        <v>144178.45381176542</v>
      </c>
      <c r="P615">
        <v>0</v>
      </c>
      <c r="Q615">
        <f t="shared" si="115"/>
        <v>1.4417845381176542</v>
      </c>
      <c r="R615">
        <f t="shared" si="116"/>
        <v>592.71555323137443</v>
      </c>
      <c r="S615">
        <f t="shared" si="117"/>
        <v>-0.42929719394684024</v>
      </c>
      <c r="U615" s="29">
        <f t="shared" si="118"/>
        <v>1</v>
      </c>
    </row>
    <row r="616" spans="7:21" x14ac:dyDescent="0.35">
      <c r="G616">
        <v>252</v>
      </c>
      <c r="H616">
        <f t="shared" si="108"/>
        <v>327.7786033666722</v>
      </c>
      <c r="I616">
        <f t="shared" si="109"/>
        <v>3.277786033666722E-4</v>
      </c>
      <c r="J616">
        <f t="shared" si="110"/>
        <v>58.858991688204448</v>
      </c>
      <c r="K616">
        <f t="shared" si="111"/>
        <v>5.8858991688204451E-2</v>
      </c>
      <c r="L616">
        <f t="shared" si="112"/>
        <v>-4.4233889914290668E-3</v>
      </c>
      <c r="M616">
        <f t="shared" si="113"/>
        <v>-3.5148933666868666E-4</v>
      </c>
      <c r="N616">
        <f t="shared" si="119"/>
        <v>1.4588340095941492</v>
      </c>
      <c r="O616">
        <f t="shared" si="114"/>
        <v>145883.40095941492</v>
      </c>
      <c r="P616">
        <v>0</v>
      </c>
      <c r="Q616">
        <f t="shared" si="115"/>
        <v>1.4588340095941492</v>
      </c>
      <c r="R616">
        <f t="shared" si="116"/>
        <v>593.58408597456128</v>
      </c>
      <c r="S616">
        <f t="shared" si="117"/>
        <v>-0.43931150769660809</v>
      </c>
      <c r="U616" s="29">
        <f t="shared" si="118"/>
        <v>1</v>
      </c>
    </row>
    <row r="617" spans="7:21" x14ac:dyDescent="0.35">
      <c r="G617">
        <v>253</v>
      </c>
      <c r="H617">
        <f t="shared" si="108"/>
        <v>324.76721547190527</v>
      </c>
      <c r="I617">
        <f t="shared" si="109"/>
        <v>3.2476721547190529E-4</v>
      </c>
      <c r="J617">
        <f t="shared" si="110"/>
        <v>58.244632106061523</v>
      </c>
      <c r="K617">
        <f t="shared" si="111"/>
        <v>5.8244632106061525E-2</v>
      </c>
      <c r="L617">
        <f t="shared" si="112"/>
        <v>-4.4722069548552732E-3</v>
      </c>
      <c r="M617">
        <f t="shared" si="113"/>
        <v>-3.4474723985976271E-4</v>
      </c>
      <c r="N617">
        <f t="shared" si="119"/>
        <v>1.4764434711490115</v>
      </c>
      <c r="O617">
        <f t="shared" si="114"/>
        <v>147644.34711490115</v>
      </c>
      <c r="P617">
        <v>0</v>
      </c>
      <c r="Q617">
        <f t="shared" si="115"/>
        <v>1.4764434711490115</v>
      </c>
      <c r="R617">
        <f t="shared" si="116"/>
        <v>594.47298695213067</v>
      </c>
      <c r="S617">
        <f t="shared" si="117"/>
        <v>-0.44952130914066268</v>
      </c>
      <c r="U617" s="29">
        <f t="shared" si="118"/>
        <v>1</v>
      </c>
    </row>
    <row r="618" spans="7:21" x14ac:dyDescent="0.35">
      <c r="G618">
        <v>254</v>
      </c>
      <c r="H618">
        <f t="shared" si="108"/>
        <v>321.72259291828436</v>
      </c>
      <c r="I618">
        <f t="shared" si="109"/>
        <v>3.2172259291828438E-4</v>
      </c>
      <c r="J618">
        <f t="shared" si="110"/>
        <v>57.623492251220512</v>
      </c>
      <c r="K618">
        <f t="shared" si="111"/>
        <v>5.7623492251220515E-2</v>
      </c>
      <c r="L618">
        <f t="shared" si="112"/>
        <v>-4.520088515946907E-3</v>
      </c>
      <c r="M618">
        <f t="shared" si="113"/>
        <v>-3.3773992328789345E-4</v>
      </c>
      <c r="N618">
        <f t="shared" si="119"/>
        <v>1.4946332231067918</v>
      </c>
      <c r="O618">
        <f t="shared" si="114"/>
        <v>149463.32231067918</v>
      </c>
      <c r="P618">
        <v>0</v>
      </c>
      <c r="Q618">
        <f t="shared" si="115"/>
        <v>1.4946332231067918</v>
      </c>
      <c r="R618">
        <f t="shared" si="116"/>
        <v>595.38265818656942</v>
      </c>
      <c r="S618">
        <f t="shared" si="117"/>
        <v>-0.45993148305215448</v>
      </c>
      <c r="U618" s="29">
        <f t="shared" si="118"/>
        <v>1</v>
      </c>
    </row>
    <row r="619" spans="7:21" x14ac:dyDescent="0.35">
      <c r="G619">
        <v>255</v>
      </c>
      <c r="H619">
        <f t="shared" si="108"/>
        <v>318.64537319680562</v>
      </c>
      <c r="I619">
        <f t="shared" si="109"/>
        <v>3.1864537319680565E-4</v>
      </c>
      <c r="J619">
        <f t="shared" si="110"/>
        <v>56.995702179561221</v>
      </c>
      <c r="K619">
        <f t="shared" si="111"/>
        <v>5.6995702179561222E-2</v>
      </c>
      <c r="L619">
        <f t="shared" si="112"/>
        <v>-4.566996838625781E-3</v>
      </c>
      <c r="M619">
        <f t="shared" si="113"/>
        <v>-3.3046490674206727E-4</v>
      </c>
      <c r="N619">
        <f t="shared" si="119"/>
        <v>1.5134244925171323</v>
      </c>
      <c r="O619">
        <f t="shared" si="114"/>
        <v>151342.44925171323</v>
      </c>
      <c r="P619">
        <v>0</v>
      </c>
      <c r="Q619">
        <f t="shared" si="115"/>
        <v>1.5134244925171323</v>
      </c>
      <c r="R619">
        <f t="shared" si="116"/>
        <v>596.31351185733706</v>
      </c>
      <c r="S619">
        <f t="shared" si="117"/>
        <v>-0.47054703001127252</v>
      </c>
      <c r="U619" s="29">
        <f t="shared" si="118"/>
        <v>1</v>
      </c>
    </row>
    <row r="620" spans="7:21" x14ac:dyDescent="0.35">
      <c r="G620">
        <v>256</v>
      </c>
      <c r="H620">
        <f t="shared" si="108"/>
        <v>315.53621887600661</v>
      </c>
      <c r="I620">
        <f t="shared" si="109"/>
        <v>3.1553621887600662E-4</v>
      </c>
      <c r="J620">
        <f t="shared" si="110"/>
        <v>56.36139706308542</v>
      </c>
      <c r="K620">
        <f t="shared" si="111"/>
        <v>5.6361397063085419E-2</v>
      </c>
      <c r="L620">
        <f t="shared" si="112"/>
        <v>-4.6128947423399571E-3</v>
      </c>
      <c r="M620">
        <f t="shared" si="113"/>
        <v>-3.2292002939765253E-4</v>
      </c>
      <c r="N620">
        <f t="shared" si="119"/>
        <v>1.5328394807793215</v>
      </c>
      <c r="O620">
        <f t="shared" si="114"/>
        <v>153283.94807793215</v>
      </c>
      <c r="P620">
        <v>0</v>
      </c>
      <c r="Q620">
        <f t="shared" si="115"/>
        <v>1.5328394807793215</v>
      </c>
      <c r="R620">
        <f t="shared" si="116"/>
        <v>597.26597054615445</v>
      </c>
      <c r="S620">
        <f t="shared" si="117"/>
        <v>-0.48137306988675738</v>
      </c>
      <c r="U620" s="29">
        <f t="shared" si="118"/>
        <v>1</v>
      </c>
    </row>
    <row r="621" spans="7:21" x14ac:dyDescent="0.35">
      <c r="G621">
        <v>257</v>
      </c>
      <c r="H621">
        <f t="shared" si="108"/>
        <v>312.39581783647952</v>
      </c>
      <c r="I621">
        <f t="shared" si="109"/>
        <v>3.1239581783647951E-4</v>
      </c>
      <c r="J621">
        <f t="shared" si="110"/>
        <v>55.720717237760425</v>
      </c>
      <c r="K621">
        <f t="shared" si="111"/>
        <v>5.5720717237760425E-2</v>
      </c>
      <c r="L621">
        <f t="shared" si="112"/>
        <v>-4.6577447464229644E-3</v>
      </c>
      <c r="M621">
        <f t="shared" si="113"/>
        <v>-3.1510346168328596E-4</v>
      </c>
      <c r="N621">
        <f t="shared" si="119"/>
        <v>1.5529014140478634</v>
      </c>
      <c r="O621">
        <f t="shared" si="114"/>
        <v>155290.14140478635</v>
      </c>
      <c r="P621">
        <v>0</v>
      </c>
      <c r="Q621">
        <f t="shared" si="115"/>
        <v>1.5529014140478634</v>
      </c>
      <c r="R621">
        <f t="shared" si="116"/>
        <v>598.24046748973683</v>
      </c>
      <c r="S621">
        <f t="shared" si="117"/>
        <v>-0.49241484535064051</v>
      </c>
      <c r="U621" s="29">
        <f t="shared" si="118"/>
        <v>1</v>
      </c>
    </row>
    <row r="622" spans="7:21" x14ac:dyDescent="0.35">
      <c r="G622">
        <v>258</v>
      </c>
      <c r="H622">
        <f t="shared" si="108"/>
        <v>309.22488347518549</v>
      </c>
      <c r="I622">
        <f t="shared" si="109"/>
        <v>3.0922488347518551E-4</v>
      </c>
      <c r="J622">
        <f t="shared" si="110"/>
        <v>55.073808245201683</v>
      </c>
      <c r="K622">
        <f t="shared" si="111"/>
        <v>5.507380824520168E-2</v>
      </c>
      <c r="L622">
        <f t="shared" si="112"/>
        <v>-4.7015091161011985E-3</v>
      </c>
      <c r="M622">
        <f t="shared" si="113"/>
        <v>-3.0701371648444233E-4</v>
      </c>
      <c r="N622">
        <f t="shared" si="119"/>
        <v>1.5736345965937262</v>
      </c>
      <c r="O622">
        <f t="shared" si="114"/>
        <v>157363.45965937263</v>
      </c>
      <c r="P622">
        <v>0</v>
      </c>
      <c r="Q622">
        <f t="shared" si="115"/>
        <v>1.5736345965937262</v>
      </c>
      <c r="R622">
        <f t="shared" si="116"/>
        <v>599.23744684004942</v>
      </c>
      <c r="S622">
        <f t="shared" si="117"/>
        <v>-0.50367772541339439</v>
      </c>
      <c r="U622" s="29">
        <f t="shared" si="118"/>
        <v>1</v>
      </c>
    </row>
    <row r="623" spans="7:21" x14ac:dyDescent="0.35">
      <c r="G623">
        <v>259</v>
      </c>
      <c r="H623">
        <f t="shared" si="108"/>
        <v>306.0241548784474</v>
      </c>
      <c r="I623">
        <f t="shared" si="109"/>
        <v>3.0602415487844742E-4</v>
      </c>
      <c r="J623">
        <f t="shared" si="110"/>
        <v>54.420820867965404</v>
      </c>
      <c r="K623">
        <f t="shared" si="111"/>
        <v>5.4420820867965403E-2</v>
      </c>
      <c r="L623">
        <f t="shared" si="112"/>
        <v>-4.7441499100573711E-3</v>
      </c>
      <c r="M623">
        <f t="shared" si="113"/>
        <v>-2.9864965976937813E-4</v>
      </c>
      <c r="N623">
        <f t="shared" si="119"/>
        <v>1.5950644673073406</v>
      </c>
      <c r="O623">
        <f t="shared" si="114"/>
        <v>159506.44673073405</v>
      </c>
      <c r="P623">
        <v>0</v>
      </c>
      <c r="Q623">
        <f t="shared" si="115"/>
        <v>1.5950644673073406</v>
      </c>
      <c r="R623">
        <f t="shared" si="116"/>
        <v>600.25736393214265</v>
      </c>
      <c r="S623">
        <f t="shared" si="117"/>
        <v>-0.51516720896326751</v>
      </c>
      <c r="U623" s="29">
        <f t="shared" si="118"/>
        <v>1</v>
      </c>
    </row>
    <row r="624" spans="7:21" x14ac:dyDescent="0.35">
      <c r="G624">
        <v>260</v>
      </c>
      <c r="H624">
        <f t="shared" si="108"/>
        <v>302.79439696256247</v>
      </c>
      <c r="I624">
        <f t="shared" si="109"/>
        <v>3.0279439696256249E-4</v>
      </c>
      <c r="J624">
        <f t="shared" si="110"/>
        <v>53.761911158235215</v>
      </c>
      <c r="K624">
        <f t="shared" si="111"/>
        <v>5.3761911158235212E-2</v>
      </c>
      <c r="L624">
        <f t="shared" si="112"/>
        <v>-4.7856290294697847E-3</v>
      </c>
      <c r="M624">
        <f t="shared" si="113"/>
        <v>-2.9001052037758921E-4</v>
      </c>
      <c r="N624">
        <f t="shared" si="119"/>
        <v>1.61721765954148</v>
      </c>
      <c r="O624">
        <f t="shared" si="114"/>
        <v>161721.765954148</v>
      </c>
      <c r="P624">
        <v>0</v>
      </c>
      <c r="Q624">
        <f t="shared" si="115"/>
        <v>1.61721765954148</v>
      </c>
      <c r="R624">
        <f t="shared" si="116"/>
        <v>601.30068555958837</v>
      </c>
      <c r="S624">
        <f t="shared" si="117"/>
        <v>-0.52688892829380196</v>
      </c>
      <c r="U624" s="29">
        <f t="shared" si="118"/>
        <v>1</v>
      </c>
    </row>
    <row r="625" spans="7:21" x14ac:dyDescent="0.35">
      <c r="G625">
        <v>261</v>
      </c>
      <c r="H625">
        <f t="shared" si="108"/>
        <v>299.53640058102911</v>
      </c>
      <c r="I625">
        <f t="shared" si="109"/>
        <v>2.9953640058102911E-4</v>
      </c>
      <c r="J625">
        <f t="shared" si="110"/>
        <v>53.097240459697744</v>
      </c>
      <c r="K625">
        <f t="shared" si="111"/>
        <v>5.3097240459697742E-2</v>
      </c>
      <c r="L625">
        <f t="shared" si="112"/>
        <v>-4.8259082684111165E-3</v>
      </c>
      <c r="M625">
        <f t="shared" si="113"/>
        <v>-2.8109589915149971E-4</v>
      </c>
      <c r="N625">
        <f t="shared" si="119"/>
        <v>1.6401220645050978</v>
      </c>
      <c r="O625">
        <f t="shared" si="114"/>
        <v>164012.20645050978</v>
      </c>
      <c r="P625">
        <v>0</v>
      </c>
      <c r="Q625">
        <f t="shared" si="115"/>
        <v>1.6401220645050978</v>
      </c>
      <c r="R625">
        <f t="shared" si="116"/>
        <v>602.36789025750295</v>
      </c>
      <c r="S625">
        <f t="shared" si="117"/>
        <v>-0.53884865259684522</v>
      </c>
      <c r="U625" s="29">
        <f t="shared" si="118"/>
        <v>1</v>
      </c>
    </row>
    <row r="626" spans="7:21" x14ac:dyDescent="0.35">
      <c r="G626">
        <v>262</v>
      </c>
      <c r="H626">
        <f t="shared" si="108"/>
        <v>296.25098259746312</v>
      </c>
      <c r="I626">
        <f t="shared" si="109"/>
        <v>2.962509825974631E-4</v>
      </c>
      <c r="J626">
        <f t="shared" si="110"/>
        <v>52.426975422418423</v>
      </c>
      <c r="K626">
        <f t="shared" si="111"/>
        <v>5.242697542241842E-2</v>
      </c>
      <c r="L626">
        <f t="shared" si="112"/>
        <v>-4.8649493655154915E-3</v>
      </c>
      <c r="M626">
        <f t="shared" si="113"/>
        <v>-2.7190577716664773E-4</v>
      </c>
      <c r="N626">
        <f t="shared" si="119"/>
        <v>1.6638068984327459</v>
      </c>
      <c r="O626">
        <f t="shared" si="114"/>
        <v>166380.68984327459</v>
      </c>
      <c r="P626">
        <v>0</v>
      </c>
      <c r="Q626">
        <f t="shared" si="115"/>
        <v>1.6638068984327459</v>
      </c>
      <c r="R626">
        <f t="shared" si="116"/>
        <v>603.45946859310243</v>
      </c>
      <c r="S626">
        <f t="shared" si="117"/>
        <v>-0.55105229139927725</v>
      </c>
      <c r="U626" s="29">
        <f t="shared" si="118"/>
        <v>1</v>
      </c>
    </row>
    <row r="627" spans="7:21" x14ac:dyDescent="0.35">
      <c r="G627">
        <v>263</v>
      </c>
      <c r="H627">
        <f t="shared" si="108"/>
        <v>292.93898592333971</v>
      </c>
      <c r="I627">
        <f t="shared" si="109"/>
        <v>2.9293898592333973E-4</v>
      </c>
      <c r="J627">
        <f t="shared" si="110"/>
        <v>51.751288010541266</v>
      </c>
      <c r="K627">
        <f t="shared" si="111"/>
        <v>5.1751288010541269E-2</v>
      </c>
      <c r="L627">
        <f t="shared" si="112"/>
        <v>-4.902714056788637E-3</v>
      </c>
      <c r="M627">
        <f t="shared" si="113"/>
        <v>-2.6244052319500247E-4</v>
      </c>
      <c r="N627">
        <f t="shared" si="119"/>
        <v>1.6883027737687542</v>
      </c>
      <c r="O627">
        <f t="shared" si="114"/>
        <v>168830.27737687543</v>
      </c>
      <c r="P627">
        <v>0</v>
      </c>
      <c r="Q627">
        <f t="shared" si="115"/>
        <v>1.6883027737687542</v>
      </c>
      <c r="R627">
        <f t="shared" si="116"/>
        <v>604.57592346368722</v>
      </c>
      <c r="S627">
        <f t="shared" si="117"/>
        <v>-0.5635058979151335</v>
      </c>
      <c r="U627" s="29">
        <f t="shared" si="118"/>
        <v>1</v>
      </c>
    </row>
    <row r="628" spans="7:21" x14ac:dyDescent="0.35">
      <c r="G628">
        <v>264</v>
      </c>
      <c r="H628">
        <f t="shared" si="108"/>
        <v>289.60127951978257</v>
      </c>
      <c r="I628">
        <f t="shared" si="109"/>
        <v>2.8960127951978254E-4</v>
      </c>
      <c r="J628">
        <f t="shared" si="110"/>
        <v>51.07035550265396</v>
      </c>
      <c r="K628">
        <f t="shared" si="111"/>
        <v>5.1070355502653958E-2</v>
      </c>
      <c r="L628">
        <f t="shared" si="112"/>
        <v>-4.9391641294546096E-3</v>
      </c>
      <c r="M628">
        <f t="shared" si="113"/>
        <v>-2.5270090014597454E-4</v>
      </c>
      <c r="N628">
        <f t="shared" si="119"/>
        <v>1.7136417746206256</v>
      </c>
      <c r="O628">
        <f t="shared" si="114"/>
        <v>171364.17746206257</v>
      </c>
      <c r="P628">
        <v>0</v>
      </c>
      <c r="Q628">
        <f t="shared" si="115"/>
        <v>1.7136417746206256</v>
      </c>
      <c r="R628">
        <f t="shared" si="116"/>
        <v>605.71777040189454</v>
      </c>
      <c r="S628">
        <f t="shared" si="117"/>
        <v>-0.57621567228301895</v>
      </c>
      <c r="U628" s="29">
        <f t="shared" si="118"/>
        <v>1</v>
      </c>
    </row>
    <row r="629" spans="7:21" x14ac:dyDescent="0.35">
      <c r="G629">
        <v>265</v>
      </c>
      <c r="H629">
        <f t="shared" si="108"/>
        <v>286.23875836269542</v>
      </c>
      <c r="I629">
        <f t="shared" si="109"/>
        <v>2.8623875836269541E-4</v>
      </c>
      <c r="J629">
        <f t="shared" si="110"/>
        <v>50.384360484674154</v>
      </c>
      <c r="K629">
        <f t="shared" si="111"/>
        <v>5.0384360484674151E-2</v>
      </c>
      <c r="L629">
        <f t="shared" si="112"/>
        <v>-4.9742614766971061E-3</v>
      </c>
      <c r="M629">
        <f t="shared" si="113"/>
        <v>-2.4268807070887757E-4</v>
      </c>
      <c r="N629">
        <f t="shared" si="119"/>
        <v>1.7398575367523426</v>
      </c>
      <c r="O629">
        <f t="shared" si="114"/>
        <v>173985.75367523424</v>
      </c>
      <c r="P629">
        <v>0</v>
      </c>
      <c r="Q629">
        <f t="shared" si="115"/>
        <v>1.7398575367523426</v>
      </c>
      <c r="R629">
        <f t="shared" si="116"/>
        <v>606.88553788799823</v>
      </c>
      <c r="S629">
        <f t="shared" si="117"/>
        <v>-0.58918796465234102</v>
      </c>
      <c r="U629" s="29">
        <f t="shared" si="118"/>
        <v>1</v>
      </c>
    </row>
    <row r="630" spans="7:21" x14ac:dyDescent="0.35">
      <c r="G630">
        <v>266</v>
      </c>
      <c r="H630">
        <f t="shared" si="108"/>
        <v>282.85234337062582</v>
      </c>
      <c r="I630">
        <f t="shared" si="109"/>
        <v>2.8285234337062582E-4</v>
      </c>
      <c r="J630">
        <f t="shared" si="110"/>
        <v>49.693490835132884</v>
      </c>
      <c r="K630">
        <f t="shared" si="111"/>
        <v>4.9693490835132886E-2</v>
      </c>
      <c r="L630">
        <f t="shared" si="112"/>
        <v>-5.0079681531844502E-3</v>
      </c>
      <c r="M630">
        <f t="shared" si="113"/>
        <v>-2.3240360192700038E-4</v>
      </c>
      <c r="N630">
        <f t="shared" si="119"/>
        <v>1.7669853324053588</v>
      </c>
      <c r="O630">
        <f t="shared" si="114"/>
        <v>176698.53324053588</v>
      </c>
      <c r="P630">
        <v>0</v>
      </c>
      <c r="Q630">
        <f t="shared" si="115"/>
        <v>1.7669853324053588</v>
      </c>
      <c r="R630">
        <f t="shared" si="116"/>
        <v>608.07976766895558</v>
      </c>
      <c r="S630">
        <f t="shared" si="117"/>
        <v>-0.6024292780793018</v>
      </c>
      <c r="U630" s="29">
        <f t="shared" si="118"/>
        <v>1</v>
      </c>
    </row>
    <row r="631" spans="7:21" x14ac:dyDescent="0.35">
      <c r="G631">
        <v>267</v>
      </c>
      <c r="H631">
        <f t="shared" si="108"/>
        <v>279.44298129482848</v>
      </c>
      <c r="I631">
        <f t="shared" si="109"/>
        <v>2.7944298129482846E-4</v>
      </c>
      <c r="J631">
        <f t="shared" si="110"/>
        <v>48.997939702746159</v>
      </c>
      <c r="K631">
        <f t="shared" si="111"/>
        <v>4.8997939702746157E-2</v>
      </c>
      <c r="L631">
        <f t="shared" si="112"/>
        <v>-5.0402464312298669E-3</v>
      </c>
      <c r="M631">
        <f t="shared" si="113"/>
        <v>-2.218494688508661E-4</v>
      </c>
      <c r="N631">
        <f t="shared" si="119"/>
        <v>1.7950621602531658</v>
      </c>
      <c r="O631">
        <f t="shared" si="114"/>
        <v>179506.21602531656</v>
      </c>
      <c r="P631">
        <v>0</v>
      </c>
      <c r="Q631">
        <f t="shared" si="115"/>
        <v>1.7950621602531658</v>
      </c>
      <c r="R631">
        <f t="shared" si="116"/>
        <v>609.30101508382654</v>
      </c>
      <c r="S631">
        <f t="shared" si="117"/>
        <v>-0.61594627118606005</v>
      </c>
      <c r="U631" s="29">
        <f t="shared" si="118"/>
        <v>1</v>
      </c>
    </row>
    <row r="632" spans="7:21" x14ac:dyDescent="0.35">
      <c r="G632">
        <v>268</v>
      </c>
      <c r="H632">
        <f t="shared" si="108"/>
        <v>276.01164457109525</v>
      </c>
      <c r="I632">
        <f t="shared" si="109"/>
        <v>2.7601164457109523E-4</v>
      </c>
      <c r="J632">
        <f t="shared" si="110"/>
        <v>48.29790547618645</v>
      </c>
      <c r="K632">
        <f t="shared" si="111"/>
        <v>4.8297905476186453E-2</v>
      </c>
      <c r="L632">
        <f t="shared" si="112"/>
        <v>-5.0710588574591538E-3</v>
      </c>
      <c r="M632">
        <f t="shared" si="113"/>
        <v>-2.1102805713679729E-4</v>
      </c>
      <c r="N632">
        <f t="shared" si="119"/>
        <v>1.8241268408142655</v>
      </c>
      <c r="O632">
        <f t="shared" si="114"/>
        <v>182412.68408142656</v>
      </c>
      <c r="P632">
        <v>0</v>
      </c>
      <c r="Q632">
        <f t="shared" si="115"/>
        <v>1.8241268408142655</v>
      </c>
      <c r="R632">
        <f t="shared" si="116"/>
        <v>610.5498493950887</v>
      </c>
      <c r="S632">
        <f t="shared" si="117"/>
        <v>-0.62974576053208253</v>
      </c>
      <c r="U632" s="29">
        <f t="shared" si="118"/>
        <v>1</v>
      </c>
    </row>
    <row r="633" spans="7:21" x14ac:dyDescent="0.35">
      <c r="G633">
        <v>269</v>
      </c>
      <c r="H633">
        <f t="shared" si="108"/>
        <v>272.55933113300682</v>
      </c>
      <c r="I633">
        <f t="shared" si="109"/>
        <v>2.7255933113300683E-4</v>
      </c>
      <c r="J633">
        <f t="shared" si="110"/>
        <v>47.593591745983794</v>
      </c>
      <c r="K633">
        <f t="shared" si="111"/>
        <v>4.7593591745983793E-2</v>
      </c>
      <c r="L633">
        <f t="shared" si="112"/>
        <v>-5.1003683098392646E-3</v>
      </c>
      <c r="M633">
        <f t="shared" si="113"/>
        <v>-1.9994216460803569E-4</v>
      </c>
      <c r="N633">
        <f t="shared" si="119"/>
        <v>1.8542201176683968</v>
      </c>
      <c r="O633">
        <f t="shared" si="114"/>
        <v>185422.01176683969</v>
      </c>
      <c r="P633">
        <v>0</v>
      </c>
      <c r="Q633">
        <f t="shared" si="115"/>
        <v>1.8542201176683968</v>
      </c>
      <c r="R633">
        <f t="shared" si="116"/>
        <v>611.82685412526735</v>
      </c>
      <c r="S633">
        <f t="shared" si="117"/>
        <v>-0.64383472263884778</v>
      </c>
      <c r="U633" s="29">
        <f t="shared" si="118"/>
        <v>1</v>
      </c>
    </row>
    <row r="634" spans="7:21" x14ac:dyDescent="0.35">
      <c r="G634">
        <v>270</v>
      </c>
      <c r="H634">
        <f t="shared" si="108"/>
        <v>269.0870641863595</v>
      </c>
      <c r="I634">
        <f t="shared" si="109"/>
        <v>2.6908706418635951E-4</v>
      </c>
      <c r="J634">
        <f t="shared" si="110"/>
        <v>46.885207258506121</v>
      </c>
      <c r="K634">
        <f t="shared" si="111"/>
        <v>4.6885207258506117E-2</v>
      </c>
      <c r="L634">
        <f t="shared" si="112"/>
        <v>-5.128138054923714E-3</v>
      </c>
      <c r="M634">
        <f t="shared" si="113"/>
        <v>-1.885950018432718E-4</v>
      </c>
      <c r="N634">
        <f t="shared" si="119"/>
        <v>1.8853847648417523</v>
      </c>
      <c r="O634">
        <f t="shared" si="114"/>
        <v>188538.47648417522</v>
      </c>
      <c r="P634">
        <v>0</v>
      </c>
      <c r="Q634">
        <f t="shared" si="115"/>
        <v>1.8853847648417523</v>
      </c>
      <c r="R634">
        <f t="shared" si="116"/>
        <v>613.13262739818106</v>
      </c>
      <c r="S634">
        <f t="shared" si="117"/>
        <v>-0.65822029560130157</v>
      </c>
      <c r="U634" s="29">
        <f t="shared" si="118"/>
        <v>1</v>
      </c>
    </row>
    <row r="635" spans="7:21" x14ac:dyDescent="0.35">
      <c r="G635">
        <v>271</v>
      </c>
      <c r="H635">
        <f t="shared" si="108"/>
        <v>265.59589194462058</v>
      </c>
      <c r="I635">
        <f t="shared" si="109"/>
        <v>2.6559589194462057E-4</v>
      </c>
      <c r="J635">
        <f t="shared" si="110"/>
        <v>46.172965861988935</v>
      </c>
      <c r="K635">
        <f t="shared" si="111"/>
        <v>4.6172965861988935E-2</v>
      </c>
      <c r="L635">
        <f t="shared" si="112"/>
        <v>-5.154331805179724E-3</v>
      </c>
      <c r="M635">
        <f t="shared" si="113"/>
        <v>-1.7699019158379998E-4</v>
      </c>
      <c r="N635">
        <f t="shared" si="119"/>
        <v>1.9176657007487508</v>
      </c>
      <c r="O635">
        <f t="shared" si="114"/>
        <v>191766.57007487508</v>
      </c>
      <c r="P635">
        <v>0</v>
      </c>
      <c r="Q635">
        <f t="shared" si="115"/>
        <v>1.9176657007487508</v>
      </c>
      <c r="R635">
        <f t="shared" si="116"/>
        <v>614.46778228396101</v>
      </c>
      <c r="S635">
        <f t="shared" si="117"/>
        <v>-0.6729097802133307</v>
      </c>
      <c r="U635" s="29">
        <f t="shared" si="118"/>
        <v>1</v>
      </c>
    </row>
    <row r="636" spans="7:21" x14ac:dyDescent="0.35">
      <c r="G636">
        <v>272</v>
      </c>
      <c r="H636">
        <f t="shared" si="108"/>
        <v>262.08688732535563</v>
      </c>
      <c r="I636">
        <f t="shared" si="109"/>
        <v>2.6208688732535563E-4</v>
      </c>
      <c r="J636">
        <f t="shared" si="110"/>
        <v>45.457086444602865</v>
      </c>
      <c r="K636">
        <f t="shared" si="111"/>
        <v>4.5457086444602862E-2</v>
      </c>
      <c r="L636">
        <f t="shared" si="112"/>
        <v>-5.1789137762330295E-3</v>
      </c>
      <c r="M636">
        <f t="shared" si="113"/>
        <v>-1.6513176725874225E-4</v>
      </c>
      <c r="N636">
        <f t="shared" si="119"/>
        <v>1.9511101091007761</v>
      </c>
      <c r="O636">
        <f t="shared" si="114"/>
        <v>195111.0109100776</v>
      </c>
      <c r="P636">
        <v>0</v>
      </c>
      <c r="Q636">
        <f t="shared" si="115"/>
        <v>1.9511101091007761</v>
      </c>
      <c r="R636">
        <f t="shared" si="116"/>
        <v>615.83294714684996</v>
      </c>
      <c r="S636">
        <f t="shared" si="117"/>
        <v>-0.68791064052059081</v>
      </c>
      <c r="U636" s="29">
        <f t="shared" si="118"/>
        <v>1</v>
      </c>
    </row>
    <row r="637" spans="7:21" x14ac:dyDescent="0.35">
      <c r="G637">
        <v>273</v>
      </c>
      <c r="H637">
        <f t="shared" si="108"/>
        <v>258.56114760768469</v>
      </c>
      <c r="I637">
        <f t="shared" si="109"/>
        <v>2.5856114760768468E-4</v>
      </c>
      <c r="J637">
        <f t="shared" si="110"/>
        <v>44.737792864570494</v>
      </c>
      <c r="K637">
        <f t="shared" si="111"/>
        <v>4.4737792864570497E-2</v>
      </c>
      <c r="L637">
        <f t="shared" si="112"/>
        <v>-5.2018487439078548E-3</v>
      </c>
      <c r="M637">
        <f t="shared" si="113"/>
        <v>-1.530241702943691E-4</v>
      </c>
      <c r="N637">
        <f t="shared" si="119"/>
        <v>1.9857675672157697</v>
      </c>
      <c r="O637">
        <f t="shared" si="114"/>
        <v>198576.75672157697</v>
      </c>
      <c r="P637">
        <v>0</v>
      </c>
      <c r="Q637">
        <f t="shared" si="115"/>
        <v>1.9857675672157697</v>
      </c>
      <c r="R637">
        <f t="shared" si="116"/>
        <v>617.22876599461483</v>
      </c>
      <c r="S637">
        <f t="shared" si="117"/>
        <v>-0.70323050370950591</v>
      </c>
      <c r="U637" s="29">
        <f t="shared" si="118"/>
        <v>1</v>
      </c>
    </row>
    <row r="638" spans="7:21" x14ac:dyDescent="0.35">
      <c r="G638">
        <v>274</v>
      </c>
      <c r="H638">
        <f t="shared" si="108"/>
        <v>255.01979405090611</v>
      </c>
      <c r="I638">
        <f t="shared" si="109"/>
        <v>2.5501979405090613E-4</v>
      </c>
      <c r="J638">
        <f t="shared" si="110"/>
        <v>44.01531387236107</v>
      </c>
      <c r="K638">
        <f t="shared" si="111"/>
        <v>4.4015313872361073E-2</v>
      </c>
      <c r="L638">
        <f t="shared" si="112"/>
        <v>-5.2231021008931839E-3</v>
      </c>
      <c r="M638">
        <f t="shared" si="113"/>
        <v>-1.4067224647956316E-4</v>
      </c>
      <c r="N638">
        <f t="shared" si="119"/>
        <v>2.0216901821871156</v>
      </c>
      <c r="O638">
        <f t="shared" si="114"/>
        <v>202169.01821871157</v>
      </c>
      <c r="P638">
        <v>0</v>
      </c>
      <c r="Q638">
        <f t="shared" si="115"/>
        <v>2.0216901821871156</v>
      </c>
      <c r="R638">
        <f t="shared" si="116"/>
        <v>618.6558988282045</v>
      </c>
      <c r="S638">
        <f t="shared" si="117"/>
        <v>-0.71887715922334905</v>
      </c>
      <c r="U638" s="29">
        <f t="shared" si="118"/>
        <v>1</v>
      </c>
    </row>
    <row r="639" spans="7:21" x14ac:dyDescent="0.35">
      <c r="G639">
        <v>275</v>
      </c>
      <c r="H639">
        <f t="shared" si="108"/>
        <v>251.46397147454257</v>
      </c>
      <c r="I639">
        <f t="shared" si="109"/>
        <v>2.5146397147454258E-4</v>
      </c>
      <c r="J639">
        <f t="shared" si="110"/>
        <v>43.289883025014795</v>
      </c>
      <c r="K639">
        <f t="shared" si="111"/>
        <v>4.3289883025014797E-2</v>
      </c>
      <c r="L639">
        <f t="shared" si="112"/>
        <v>-5.2426399129042343E-3</v>
      </c>
      <c r="M639">
        <f t="shared" si="113"/>
        <v>-1.2808124128561927E-4</v>
      </c>
      <c r="N639">
        <f t="shared" si="119"/>
        <v>2.0589327353951594</v>
      </c>
      <c r="O639">
        <f t="shared" si="114"/>
        <v>205893.27353951594</v>
      </c>
      <c r="P639">
        <v>0</v>
      </c>
      <c r="Q639">
        <f t="shared" si="115"/>
        <v>2.0589327353951594</v>
      </c>
      <c r="R639">
        <f t="shared" si="116"/>
        <v>620.11502199006713</v>
      </c>
      <c r="S639">
        <f t="shared" si="117"/>
        <v>-0.7348585569873618</v>
      </c>
      <c r="U639" s="29">
        <f t="shared" si="118"/>
        <v>1</v>
      </c>
    </row>
    <row r="640" spans="7:21" x14ac:dyDescent="0.35">
      <c r="G640">
        <v>276</v>
      </c>
      <c r="H640">
        <f t="shared" si="108"/>
        <v>247.89484780015346</v>
      </c>
      <c r="I640">
        <f t="shared" si="109"/>
        <v>2.4789484780015345E-4</v>
      </c>
      <c r="J640">
        <f t="shared" si="110"/>
        <v>42.561738592666984</v>
      </c>
      <c r="K640">
        <f t="shared" si="111"/>
        <v>4.2561738592666987E-2</v>
      </c>
      <c r="L640">
        <f t="shared" si="112"/>
        <v>-5.2604289741939037E-3</v>
      </c>
      <c r="M640">
        <f t="shared" si="113"/>
        <v>-1.1525679415581233E-4</v>
      </c>
      <c r="N640">
        <f t="shared" si="119"/>
        <v>2.0975528358703364</v>
      </c>
      <c r="O640">
        <f t="shared" si="114"/>
        <v>209755.28358703363</v>
      </c>
      <c r="P640">
        <v>0</v>
      </c>
      <c r="Q640">
        <f t="shared" si="115"/>
        <v>2.0975528358703364</v>
      </c>
      <c r="R640">
        <f t="shared" si="116"/>
        <v>621.60682850928845</v>
      </c>
      <c r="S640">
        <f t="shared" si="117"/>
        <v>-0.75118280460920972</v>
      </c>
      <c r="U640" s="29">
        <f t="shared" si="118"/>
        <v>1</v>
      </c>
    </row>
    <row r="641" spans="7:21" x14ac:dyDescent="0.35">
      <c r="G641">
        <v>277</v>
      </c>
      <c r="H641">
        <f t="shared" si="108"/>
        <v>244.3136135553554</v>
      </c>
      <c r="I641">
        <f t="shared" si="109"/>
        <v>2.4431361355535541E-4</v>
      </c>
      <c r="J641">
        <f t="shared" si="110"/>
        <v>41.831123457362281</v>
      </c>
      <c r="K641">
        <f t="shared" si="111"/>
        <v>4.1831123457362278E-2</v>
      </c>
      <c r="L641">
        <f t="shared" si="112"/>
        <v>-5.2764368622710998E-3</v>
      </c>
      <c r="M641">
        <f t="shared" si="113"/>
        <v>-1.022049318309362E-4</v>
      </c>
      <c r="N641">
        <f t="shared" si="119"/>
        <v>2.1376110830428239</v>
      </c>
      <c r="O641">
        <f t="shared" si="114"/>
        <v>213761.10830428239</v>
      </c>
      <c r="P641">
        <v>0</v>
      </c>
      <c r="Q641">
        <f t="shared" si="115"/>
        <v>2.1376110830428239</v>
      </c>
      <c r="R641">
        <f t="shared" si="116"/>
        <v>623.13202844143734</v>
      </c>
      <c r="S641">
        <f t="shared" si="117"/>
        <v>-0.76785816340349256</v>
      </c>
      <c r="U641" s="29">
        <f t="shared" si="118"/>
        <v>1</v>
      </c>
    </row>
    <row r="642" spans="7:21" x14ac:dyDescent="0.35">
      <c r="G642">
        <v>278</v>
      </c>
      <c r="H642">
        <f t="shared" si="108"/>
        <v>240.72148134059131</v>
      </c>
      <c r="I642">
        <f t="shared" si="109"/>
        <v>2.407214813405913E-4</v>
      </c>
      <c r="J642">
        <f t="shared" si="110"/>
        <v>41.098285004269073</v>
      </c>
      <c r="K642">
        <f t="shared" si="111"/>
        <v>4.1098285004269069E-2</v>
      </c>
      <c r="L642">
        <f t="shared" si="112"/>
        <v>-5.2906319916920632E-3</v>
      </c>
      <c r="M642">
        <f t="shared" si="113"/>
        <v>-8.8932060677690542E-5</v>
      </c>
      <c r="N642">
        <f t="shared" si="119"/>
        <v>2.1791712394395346</v>
      </c>
      <c r="O642">
        <f t="shared" si="114"/>
        <v>217917.12394395345</v>
      </c>
      <c r="P642">
        <v>0</v>
      </c>
      <c r="Q642">
        <f t="shared" si="115"/>
        <v>2.1791712394395346</v>
      </c>
      <c r="R642">
        <f t="shared" si="116"/>
        <v>624.69134920068268</v>
      </c>
      <c r="S642">
        <f t="shared" si="117"/>
        <v>-0.78489304307211982</v>
      </c>
      <c r="U642" s="29">
        <f t="shared" si="118"/>
        <v>1</v>
      </c>
    </row>
    <row r="643" spans="7:21" x14ac:dyDescent="0.35">
      <c r="G643">
        <v>279</v>
      </c>
      <c r="H643">
        <f t="shared" si="108"/>
        <v>237.11968525927927</v>
      </c>
      <c r="I643">
        <f t="shared" si="109"/>
        <v>2.3711968525927927E-4</v>
      </c>
      <c r="J643">
        <f t="shared" si="110"/>
        <v>40.363475005422949</v>
      </c>
      <c r="K643">
        <f t="shared" si="111"/>
        <v>4.036347500542295E-2</v>
      </c>
      <c r="L643">
        <f t="shared" si="112"/>
        <v>-5.3029836667861869E-3</v>
      </c>
      <c r="M643">
        <f t="shared" si="113"/>
        <v>-7.5444958132993292E-5</v>
      </c>
      <c r="N643">
        <f t="shared" si="119"/>
        <v>2.2223004139150859</v>
      </c>
      <c r="O643">
        <f t="shared" si="114"/>
        <v>222230.0413915086</v>
      </c>
      <c r="P643">
        <v>0</v>
      </c>
      <c r="Q643">
        <f t="shared" si="115"/>
        <v>2.2223004139150859</v>
      </c>
      <c r="R643">
        <f t="shared" si="116"/>
        <v>626.28553588140016</v>
      </c>
      <c r="S643">
        <f t="shared" si="117"/>
        <v>-0.80229599485106073</v>
      </c>
      <c r="U643" s="29">
        <f t="shared" si="118"/>
        <v>1</v>
      </c>
    </row>
    <row r="644" spans="7:21" x14ac:dyDescent="0.35">
      <c r="G644">
        <v>280</v>
      </c>
      <c r="H644">
        <f t="shared" si="108"/>
        <v>233.50948031206588</v>
      </c>
      <c r="I644">
        <f t="shared" si="109"/>
        <v>2.3350948031206588E-4</v>
      </c>
      <c r="J644">
        <f t="shared" si="110"/>
        <v>39.626949496147091</v>
      </c>
      <c r="K644">
        <f t="shared" si="111"/>
        <v>3.962694949614709E-2</v>
      </c>
      <c r="L644">
        <f t="shared" si="112"/>
        <v>-5.313462133193547E-3</v>
      </c>
      <c r="M644">
        <f t="shared" si="113"/>
        <v>-6.1750763225824903E-5</v>
      </c>
      <c r="N644">
        <f t="shared" si="119"/>
        <v>2.2670692560284893</v>
      </c>
      <c r="O644">
        <f t="shared" si="114"/>
        <v>226706.92560284893</v>
      </c>
      <c r="P644">
        <v>0</v>
      </c>
      <c r="Q644">
        <f t="shared" si="115"/>
        <v>2.2670692560284893</v>
      </c>
      <c r="R644">
        <f t="shared" si="116"/>
        <v>627.91535156608415</v>
      </c>
      <c r="S644">
        <f t="shared" si="117"/>
        <v>-0.8200757029117598</v>
      </c>
      <c r="U644" s="29">
        <f t="shared" si="118"/>
        <v>1</v>
      </c>
    </row>
    <row r="645" spans="7:21" x14ac:dyDescent="0.35">
      <c r="G645">
        <v>281</v>
      </c>
      <c r="H645">
        <f t="shared" ref="H645:H708" si="120">$B$7+((PI()*$B$5^2)/4)*K645</f>
        <v>229.89214175599375</v>
      </c>
      <c r="I645">
        <f t="shared" ref="I645:I708" si="121">H645/1000000</f>
        <v>2.2989214175599376E-4</v>
      </c>
      <c r="J645">
        <f t="shared" ref="J645:J708" si="122">($D$9+(0.5*$D$6)-((0.5*$D$6)*COS(RADIANS(G645))+(($D$9^2)-((0.5*$D$6)^2)*(SIN(RADIANS(G645))*(SIN(RADIANS(G645)))))^0.5))*1000</f>
        <v>38.888968644314652</v>
      </c>
      <c r="K645">
        <f t="shared" ref="K645:K708" si="123">J645/1000</f>
        <v>3.8888968644314653E-2</v>
      </c>
      <c r="L645">
        <f t="shared" ref="L645:L708" si="124">(K646-K645)/(($B$25)/(360*60))</f>
        <v>-5.3220386280860227E-3</v>
      </c>
      <c r="M645">
        <f t="shared" ref="M645:M708" si="125">(L646-L645)/($B$25/(360*60))</f>
        <v>-4.7856966270497925E-5</v>
      </c>
      <c r="N645">
        <f t="shared" si="119"/>
        <v>2.3135521622013551</v>
      </c>
      <c r="O645">
        <f t="shared" ref="O645:O708" si="126">N645*100000</f>
        <v>231355.21622013551</v>
      </c>
      <c r="P645">
        <v>0</v>
      </c>
      <c r="Q645">
        <f t="shared" ref="Q645:Q647" si="127">N645</f>
        <v>2.3135521622013551</v>
      </c>
      <c r="R645">
        <f t="shared" ref="R645:R708" si="128">(O645*I645)/(($B$15+$B$17)*287)+273</f>
        <v>629.58157761593884</v>
      </c>
      <c r="S645">
        <f t="shared" ref="S645:S708" si="129">O645*(I646-I645)</f>
        <v>-0.83824097377968387</v>
      </c>
      <c r="U645" s="29">
        <f t="shared" ref="U645:U708" si="130">(1-(EXP(-(5)*(((G645-3.659)/(20.28+3.659))^(4)))))</f>
        <v>1</v>
      </c>
    </row>
    <row r="646" spans="7:21" x14ac:dyDescent="0.35">
      <c r="G646">
        <v>282</v>
      </c>
      <c r="H646">
        <f t="shared" si="120"/>
        <v>226.26896442947913</v>
      </c>
      <c r="I646">
        <f t="shared" si="121"/>
        <v>2.2626896442947913E-4</v>
      </c>
      <c r="J646">
        <f t="shared" si="122"/>
        <v>38.149796612636038</v>
      </c>
      <c r="K646">
        <f t="shared" si="123"/>
        <v>3.8149796612636039E-2</v>
      </c>
      <c r="L646">
        <f t="shared" si="124"/>
        <v>-5.3286854289569252E-3</v>
      </c>
      <c r="M646">
        <f t="shared" si="125"/>
        <v>-3.3771397706484213E-5</v>
      </c>
      <c r="N646">
        <f t="shared" ref="N646:N709" si="131">($B$18*(($D$28/I646)^$B$11))</f>
        <v>2.3618274943157584</v>
      </c>
      <c r="O646">
        <f t="shared" si="126"/>
        <v>236182.74943157585</v>
      </c>
      <c r="P646">
        <v>0</v>
      </c>
      <c r="Q646">
        <f t="shared" si="127"/>
        <v>2.3618274943157584</v>
      </c>
      <c r="R646">
        <f t="shared" si="128"/>
        <v>631.2850139400216</v>
      </c>
      <c r="S646">
        <f t="shared" si="129"/>
        <v>-0.85680072350446235</v>
      </c>
      <c r="U646" s="29">
        <f t="shared" si="130"/>
        <v>1</v>
      </c>
    </row>
    <row r="647" spans="7:21" x14ac:dyDescent="0.35">
      <c r="G647">
        <v>283</v>
      </c>
      <c r="H647">
        <f t="shared" si="120"/>
        <v>222.64126204407404</v>
      </c>
      <c r="I647">
        <f t="shared" si="121"/>
        <v>2.2264126204407403E-4</v>
      </c>
      <c r="J647">
        <f t="shared" si="122"/>
        <v>37.409701414169803</v>
      </c>
      <c r="K647">
        <f t="shared" si="123"/>
        <v>3.7409701414169799E-2</v>
      </c>
      <c r="L647">
        <f t="shared" si="124"/>
        <v>-5.3333759008606036E-3</v>
      </c>
      <c r="M647">
        <f t="shared" si="125"/>
        <v>-1.9502216249592947E-5</v>
      </c>
      <c r="N647">
        <f t="shared" si="131"/>
        <v>2.4119778114298671</v>
      </c>
      <c r="O647">
        <f t="shared" si="126"/>
        <v>241197.7811429867</v>
      </c>
      <c r="P647">
        <v>0</v>
      </c>
      <c r="Q647">
        <f t="shared" si="127"/>
        <v>2.4119778114298671</v>
      </c>
      <c r="R647">
        <f t="shared" si="128"/>
        <v>633.02647923825589</v>
      </c>
      <c r="S647">
        <f t="shared" si="129"/>
        <v>-0.87576396228318554</v>
      </c>
      <c r="U647" s="29">
        <f t="shared" si="130"/>
        <v>1</v>
      </c>
    </row>
    <row r="648" spans="7:21" x14ac:dyDescent="0.35">
      <c r="G648">
        <v>284</v>
      </c>
      <c r="H648">
        <f t="shared" si="120"/>
        <v>219.01036644406844</v>
      </c>
      <c r="I648">
        <f t="shared" si="121"/>
        <v>2.1901036644406843E-4</v>
      </c>
      <c r="J648">
        <f t="shared" si="122"/>
        <v>36.668954761272495</v>
      </c>
      <c r="K648">
        <f t="shared" si="123"/>
        <v>3.6668954761272493E-2</v>
      </c>
      <c r="L648">
        <f t="shared" si="124"/>
        <v>-5.3360845420063804E-3</v>
      </c>
      <c r="M648">
        <f t="shared" si="125"/>
        <v>-5.0578962371997101E-6</v>
      </c>
      <c r="N648">
        <f t="shared" si="131"/>
        <v>2.4640901153059933</v>
      </c>
      <c r="O648">
        <f t="shared" si="126"/>
        <v>246409.01153059932</v>
      </c>
      <c r="P648">
        <v>0</v>
      </c>
      <c r="Q648">
        <f>N648</f>
        <v>2.4640901153059933</v>
      </c>
      <c r="R648">
        <f t="shared" si="128"/>
        <v>634.80681121300017</v>
      </c>
      <c r="S648">
        <f t="shared" si="129"/>
        <v>-0.89513977620575047</v>
      </c>
      <c r="U648" s="29">
        <f t="shared" si="130"/>
        <v>1</v>
      </c>
    </row>
    <row r="649" spans="7:21" x14ac:dyDescent="0.35">
      <c r="G649">
        <v>285</v>
      </c>
      <c r="H649">
        <f t="shared" si="120"/>
        <v>215.37762683505218</v>
      </c>
      <c r="I649">
        <f t="shared" si="121"/>
        <v>2.1537762683505217E-4</v>
      </c>
      <c r="J649">
        <f t="shared" si="122"/>
        <v>35.927831908216049</v>
      </c>
      <c r="K649">
        <f t="shared" si="123"/>
        <v>3.5927831908216051E-2</v>
      </c>
      <c r="L649">
        <f t="shared" si="124"/>
        <v>-5.3367870275948803E-3</v>
      </c>
      <c r="M649">
        <f t="shared" si="125"/>
        <v>9.5527855832104599E-6</v>
      </c>
      <c r="N649">
        <f t="shared" si="131"/>
        <v>2.5182561104580956</v>
      </c>
      <c r="O649">
        <f t="shared" si="126"/>
        <v>251825.61104580955</v>
      </c>
      <c r="P649">
        <v>0</v>
      </c>
      <c r="Q649">
        <f t="shared" ref="Q649:Q712" si="132">N649</f>
        <v>2.5182561104580956</v>
      </c>
      <c r="R649">
        <f t="shared" si="128"/>
        <v>636.62686674316478</v>
      </c>
      <c r="S649">
        <f t="shared" si="129"/>
        <v>-0.91493730574764554</v>
      </c>
      <c r="U649" s="29">
        <f t="shared" si="130"/>
        <v>1</v>
      </c>
    </row>
    <row r="650" spans="7:21" x14ac:dyDescent="0.35">
      <c r="G650">
        <v>286</v>
      </c>
      <c r="H650">
        <f t="shared" si="120"/>
        <v>211.74440898263441</v>
      </c>
      <c r="I650">
        <f t="shared" si="121"/>
        <v>2.1174440898263442E-4</v>
      </c>
      <c r="J650">
        <f t="shared" si="122"/>
        <v>35.18661148771676</v>
      </c>
      <c r="K650">
        <f t="shared" si="123"/>
        <v>3.5186611487716762E-2</v>
      </c>
      <c r="L650">
        <f t="shared" si="124"/>
        <v>-5.3354602518194344E-3</v>
      </c>
      <c r="M650">
        <f t="shared" si="125"/>
        <v>2.432076394323912E-5</v>
      </c>
      <c r="N650">
        <f t="shared" si="131"/>
        <v>2.5745724794321951</v>
      </c>
      <c r="O650">
        <f t="shared" si="126"/>
        <v>257457.24794321953</v>
      </c>
      <c r="P650">
        <v>0</v>
      </c>
      <c r="Q650">
        <f t="shared" si="132"/>
        <v>2.5745724794321951</v>
      </c>
      <c r="R650">
        <f t="shared" si="128"/>
        <v>638.48752201407387</v>
      </c>
      <c r="S650">
        <f t="shared" si="129"/>
        <v>-0.93516572059697312</v>
      </c>
      <c r="U650" s="29">
        <f t="shared" si="130"/>
        <v>1</v>
      </c>
    </row>
    <row r="651" spans="7:21" x14ac:dyDescent="0.35">
      <c r="G651">
        <v>287</v>
      </c>
      <c r="H651">
        <f t="shared" si="120"/>
        <v>208.11209438256839</v>
      </c>
      <c r="I651">
        <f t="shared" si="121"/>
        <v>2.081120943825684E-4</v>
      </c>
      <c r="J651">
        <f t="shared" si="122"/>
        <v>34.445575341630729</v>
      </c>
      <c r="K651">
        <f t="shared" si="123"/>
        <v>3.444557534163073E-2</v>
      </c>
      <c r="L651">
        <f t="shared" si="124"/>
        <v>-5.332082367938429E-3</v>
      </c>
      <c r="M651">
        <f t="shared" si="125"/>
        <v>3.9236699489626766E-5</v>
      </c>
      <c r="N651">
        <f t="shared" si="131"/>
        <v>2.633141174032716</v>
      </c>
      <c r="O651">
        <f t="shared" si="126"/>
        <v>263314.11740327161</v>
      </c>
      <c r="P651">
        <v>0</v>
      </c>
      <c r="Q651">
        <f t="shared" si="132"/>
        <v>2.633141174032716</v>
      </c>
      <c r="R651">
        <f t="shared" si="128"/>
        <v>640.38967259540709</v>
      </c>
      <c r="S651">
        <f t="shared" si="129"/>
        <v>-0.95583419034881556</v>
      </c>
      <c r="U651" s="29">
        <f t="shared" si="130"/>
        <v>1</v>
      </c>
    </row>
    <row r="652" spans="7:21" x14ac:dyDescent="0.35">
      <c r="G652">
        <v>288</v>
      </c>
      <c r="H652">
        <f t="shared" si="120"/>
        <v>204.48207940359583</v>
      </c>
      <c r="I652">
        <f t="shared" si="121"/>
        <v>2.0448207940359584E-4</v>
      </c>
      <c r="J652">
        <f t="shared" si="122"/>
        <v>33.705008346083723</v>
      </c>
      <c r="K652">
        <f t="shared" si="123"/>
        <v>3.3705008346083726E-2</v>
      </c>
      <c r="L652">
        <f t="shared" si="124"/>
        <v>-5.3266328263426475E-3</v>
      </c>
      <c r="M652">
        <f t="shared" si="125"/>
        <v>5.4290993660403156E-5</v>
      </c>
      <c r="N652">
        <f t="shared" si="131"/>
        <v>2.694069723197916</v>
      </c>
      <c r="O652">
        <f t="shared" si="126"/>
        <v>269406.97231979162</v>
      </c>
      <c r="P652">
        <v>0</v>
      </c>
      <c r="Q652">
        <f t="shared" si="132"/>
        <v>2.694069723197916</v>
      </c>
      <c r="R652">
        <f t="shared" si="128"/>
        <v>642.33423345856215</v>
      </c>
      <c r="S652">
        <f t="shared" si="129"/>
        <v>-0.97695185054813993</v>
      </c>
      <c r="U652" s="29">
        <f t="shared" si="130"/>
        <v>1</v>
      </c>
    </row>
    <row r="653" spans="7:21" x14ac:dyDescent="0.35">
      <c r="G653">
        <v>289</v>
      </c>
      <c r="H653">
        <f t="shared" si="120"/>
        <v>200.85577440437527</v>
      </c>
      <c r="I653">
        <f t="shared" si="121"/>
        <v>2.0085577440437526E-4</v>
      </c>
      <c r="J653">
        <f t="shared" si="122"/>
        <v>32.965198231313913</v>
      </c>
      <c r="K653">
        <f t="shared" si="123"/>
        <v>3.2965198231313914E-2</v>
      </c>
      <c r="L653">
        <f t="shared" si="124"/>
        <v>-5.3190924105564804E-3</v>
      </c>
      <c r="M653">
        <f t="shared" si="125"/>
        <v>6.9473804038936576E-5</v>
      </c>
      <c r="N653">
        <f t="shared" si="131"/>
        <v>2.7574715582065612</v>
      </c>
      <c r="O653">
        <f t="shared" si="126"/>
        <v>275747.1558206561</v>
      </c>
      <c r="P653">
        <v>0</v>
      </c>
      <c r="Q653">
        <f t="shared" si="132"/>
        <v>2.7574715582065612</v>
      </c>
      <c r="R653">
        <f t="shared" si="128"/>
        <v>644.32213892368441</v>
      </c>
      <c r="S653">
        <f t="shared" si="129"/>
        <v>-0.99852776350270078</v>
      </c>
      <c r="U653" s="29">
        <f t="shared" si="130"/>
        <v>1</v>
      </c>
    </row>
    <row r="654" spans="7:21" x14ac:dyDescent="0.35">
      <c r="G654">
        <v>290</v>
      </c>
      <c r="H654">
        <f t="shared" si="120"/>
        <v>197.23460282590162</v>
      </c>
      <c r="I654">
        <f t="shared" si="121"/>
        <v>1.9723460282590163E-4</v>
      </c>
      <c r="J654">
        <f t="shared" si="122"/>
        <v>32.226435396514404</v>
      </c>
      <c r="K654">
        <f t="shared" si="123"/>
        <v>3.2226435396514402E-2</v>
      </c>
      <c r="L654">
        <f t="shared" si="124"/>
        <v>-5.3094432711066281E-3</v>
      </c>
      <c r="M654">
        <f t="shared" si="125"/>
        <v>8.4775060068994348E-5</v>
      </c>
      <c r="N654">
        <f t="shared" si="131"/>
        <v>2.8234663558631112</v>
      </c>
      <c r="O654">
        <f t="shared" si="126"/>
        <v>282346.63558631111</v>
      </c>
      <c r="P654">
        <v>0</v>
      </c>
      <c r="Q654">
        <f t="shared" si="132"/>
        <v>2.8234663558631112</v>
      </c>
      <c r="R654">
        <f t="shared" si="128"/>
        <v>646.35434252539505</v>
      </c>
      <c r="S654">
        <f t="shared" si="129"/>
        <v>-1.0205708732189807</v>
      </c>
      <c r="U654" s="29">
        <f t="shared" si="130"/>
        <v>1</v>
      </c>
    </row>
    <row r="655" spans="7:21" x14ac:dyDescent="0.35">
      <c r="G655">
        <v>291</v>
      </c>
      <c r="H655">
        <f t="shared" si="120"/>
        <v>193.6200002608677</v>
      </c>
      <c r="I655">
        <f t="shared" si="121"/>
        <v>1.936200002608677E-4</v>
      </c>
      <c r="J655">
        <f t="shared" si="122"/>
        <v>31.489012719971814</v>
      </c>
      <c r="K655">
        <f t="shared" si="123"/>
        <v>3.1489012719971815E-2</v>
      </c>
      <c r="L655">
        <f t="shared" si="124"/>
        <v>-5.2976689572081567E-3</v>
      </c>
      <c r="M655">
        <f t="shared" si="125"/>
        <v>1.0018447908066719E-4</v>
      </c>
      <c r="N655">
        <f t="shared" si="131"/>
        <v>2.8921804002565388</v>
      </c>
      <c r="O655">
        <f t="shared" si="126"/>
        <v>289218.0400256539</v>
      </c>
      <c r="P655">
        <v>0</v>
      </c>
      <c r="Q655">
        <f t="shared" si="132"/>
        <v>2.8921804002565388</v>
      </c>
      <c r="R655">
        <f t="shared" si="128"/>
        <v>648.4318167848719</v>
      </c>
      <c r="S655">
        <f t="shared" si="129"/>
        <v>-1.043089953739752</v>
      </c>
      <c r="U655" s="29">
        <f t="shared" si="130"/>
        <v>1</v>
      </c>
    </row>
    <row r="656" spans="7:21" x14ac:dyDescent="0.35">
      <c r="G656">
        <v>292</v>
      </c>
      <c r="H656">
        <f t="shared" si="120"/>
        <v>190.0134135014552</v>
      </c>
      <c r="I656">
        <f t="shared" si="121"/>
        <v>1.9001341350145522E-4</v>
      </c>
      <c r="J656">
        <f t="shared" si="122"/>
        <v>30.753225364804017</v>
      </c>
      <c r="K656">
        <f t="shared" si="123"/>
        <v>3.0753225364804015E-2</v>
      </c>
      <c r="L656">
        <f t="shared" si="124"/>
        <v>-5.2837544462247307E-3</v>
      </c>
      <c r="M656">
        <f t="shared" si="125"/>
        <v>1.1569158258243686E-4</v>
      </c>
      <c r="N656">
        <f t="shared" si="131"/>
        <v>2.963746963614966</v>
      </c>
      <c r="O656">
        <f t="shared" si="126"/>
        <v>296374.69636149658</v>
      </c>
      <c r="P656">
        <v>0</v>
      </c>
      <c r="Q656">
        <f t="shared" si="132"/>
        <v>2.963746963614966</v>
      </c>
      <c r="R656">
        <f t="shared" si="128"/>
        <v>650.55555287441348</v>
      </c>
      <c r="S656">
        <f t="shared" si="129"/>
        <v>-1.066093550081552</v>
      </c>
      <c r="U656" s="29">
        <f t="shared" si="130"/>
        <v>1</v>
      </c>
    </row>
    <row r="657" spans="7:21" x14ac:dyDescent="0.35">
      <c r="G657">
        <v>293</v>
      </c>
      <c r="H657">
        <f t="shared" si="120"/>
        <v>186.41629956706856</v>
      </c>
      <c r="I657">
        <f t="shared" si="121"/>
        <v>1.8641629956706856E-4</v>
      </c>
      <c r="J657">
        <f t="shared" si="122"/>
        <v>30.019370580606136</v>
      </c>
      <c r="K657">
        <f t="shared" si="123"/>
        <v>3.0019370580606136E-2</v>
      </c>
      <c r="L657">
        <f t="shared" si="124"/>
        <v>-5.2676861708660589E-3</v>
      </c>
      <c r="M657">
        <f t="shared" si="125"/>
        <v>1.3128571270866959E-4</v>
      </c>
      <c r="N657">
        <f t="shared" si="131"/>
        <v>3.0383067066802529</v>
      </c>
      <c r="O657">
        <f t="shared" si="126"/>
        <v>303830.67066802527</v>
      </c>
      <c r="P657">
        <v>0</v>
      </c>
      <c r="Q657">
        <f t="shared" si="132"/>
        <v>3.0383067066802529</v>
      </c>
      <c r="R657">
        <f t="shared" si="128"/>
        <v>652.72656015892801</v>
      </c>
      <c r="S657">
        <f t="shared" si="129"/>
        <v>-1.0895899108761948</v>
      </c>
      <c r="U657" s="29">
        <f t="shared" si="130"/>
        <v>1</v>
      </c>
    </row>
    <row r="658" spans="7:21" x14ac:dyDescent="0.35">
      <c r="G658">
        <v>294</v>
      </c>
      <c r="H658">
        <f t="shared" si="120"/>
        <v>182.8301247135538</v>
      </c>
      <c r="I658">
        <f t="shared" si="121"/>
        <v>1.8283012471355381E-4</v>
      </c>
      <c r="J658">
        <f t="shared" si="122"/>
        <v>29.287747501319185</v>
      </c>
      <c r="K658">
        <f t="shared" si="123"/>
        <v>2.9287747501319183E-2</v>
      </c>
      <c r="L658">
        <f t="shared" si="124"/>
        <v>-5.2494520441009659E-3</v>
      </c>
      <c r="M658">
        <f t="shared" si="125"/>
        <v>1.4695604889588889E-4</v>
      </c>
      <c r="N658">
        <f t="shared" si="131"/>
        <v>3.1160080988978818</v>
      </c>
      <c r="O658">
        <f t="shared" si="126"/>
        <v>311600.80988978816</v>
      </c>
      <c r="P658">
        <v>0</v>
      </c>
      <c r="Q658">
        <f t="shared" si="132"/>
        <v>3.1160080988978818</v>
      </c>
      <c r="R658">
        <f t="shared" si="128"/>
        <v>654.94586559687605</v>
      </c>
      <c r="S658">
        <f t="shared" si="129"/>
        <v>-1.1135869117238999</v>
      </c>
      <c r="U658" s="29">
        <f t="shared" si="130"/>
        <v>1</v>
      </c>
    </row>
    <row r="659" spans="7:21" x14ac:dyDescent="0.35">
      <c r="G659">
        <v>295</v>
      </c>
      <c r="H659">
        <f t="shared" si="120"/>
        <v>179.25636342545647</v>
      </c>
      <c r="I659">
        <f t="shared" si="121"/>
        <v>1.7925636342545648E-4</v>
      </c>
      <c r="J659">
        <f t="shared" si="122"/>
        <v>28.558656939638492</v>
      </c>
      <c r="K659">
        <f t="shared" si="123"/>
        <v>2.8558656939638494E-2</v>
      </c>
      <c r="L659">
        <f t="shared" si="124"/>
        <v>-5.2290414817543146E-3</v>
      </c>
      <c r="M659">
        <f t="shared" si="125"/>
        <v>1.6269162451727561E-4</v>
      </c>
      <c r="N659">
        <f t="shared" si="131"/>
        <v>3.1970078585524977</v>
      </c>
      <c r="O659">
        <f t="shared" si="126"/>
        <v>319700.78585524979</v>
      </c>
      <c r="P659">
        <v>0</v>
      </c>
      <c r="Q659">
        <f t="shared" si="132"/>
        <v>3.1970078585524977</v>
      </c>
      <c r="R659">
        <f t="shared" si="128"/>
        <v>657.21451298111185</v>
      </c>
      <c r="S659">
        <f t="shared" si="129"/>
        <v>-1.1380919681489097</v>
      </c>
      <c r="U659" s="29">
        <f t="shared" si="130"/>
        <v>1</v>
      </c>
    </row>
    <row r="660" spans="7:21" x14ac:dyDescent="0.35">
      <c r="G660">
        <v>296</v>
      </c>
      <c r="H660">
        <f t="shared" si="120"/>
        <v>175.69649739289628</v>
      </c>
      <c r="I660">
        <f t="shared" si="121"/>
        <v>1.7569649739289627E-4</v>
      </c>
      <c r="J660">
        <f t="shared" si="122"/>
        <v>27.832401178283728</v>
      </c>
      <c r="K660">
        <f t="shared" si="123"/>
        <v>2.7832401178283728E-2</v>
      </c>
      <c r="L660">
        <f t="shared" si="124"/>
        <v>-5.2064454227935819E-3</v>
      </c>
      <c r="M660">
        <f t="shared" si="125"/>
        <v>1.7848134365394604E-4</v>
      </c>
      <c r="N660">
        <f t="shared" si="131"/>
        <v>3.2814714127701854</v>
      </c>
      <c r="O660">
        <f t="shared" si="126"/>
        <v>328147.14127701853</v>
      </c>
      <c r="P660">
        <v>0</v>
      </c>
      <c r="Q660">
        <f t="shared" si="132"/>
        <v>3.2814714127701854</v>
      </c>
      <c r="R660">
        <f t="shared" si="128"/>
        <v>659.53356199770224</v>
      </c>
      <c r="S660">
        <f t="shared" si="129"/>
        <v>-1.1631119369341396</v>
      </c>
      <c r="U660" s="29">
        <f t="shared" si="130"/>
        <v>1</v>
      </c>
    </row>
    <row r="661" spans="7:21" x14ac:dyDescent="0.35">
      <c r="G661">
        <v>297</v>
      </c>
      <c r="H661">
        <f t="shared" si="120"/>
        <v>172.1520144746305</v>
      </c>
      <c r="I661">
        <f t="shared" si="121"/>
        <v>1.7215201447463049E-4</v>
      </c>
      <c r="J661">
        <f t="shared" si="122"/>
        <v>27.109283758451287</v>
      </c>
      <c r="K661">
        <f t="shared" si="123"/>
        <v>2.7109283758451286E-2</v>
      </c>
      <c r="L661">
        <f t="shared" si="124"/>
        <v>-5.1816563472860894E-3</v>
      </c>
      <c r="M661">
        <f t="shared" si="125"/>
        <v>1.9431399779271384E-4</v>
      </c>
      <c r="N661">
        <f t="shared" si="131"/>
        <v>3.3695733770476162</v>
      </c>
      <c r="O661">
        <f t="shared" si="126"/>
        <v>336957.33770476159</v>
      </c>
      <c r="P661">
        <v>0</v>
      </c>
      <c r="Q661">
        <f t="shared" si="132"/>
        <v>3.3695733770476162</v>
      </c>
      <c r="R661">
        <f t="shared" si="128"/>
        <v>661.90408707821859</v>
      </c>
      <c r="S661">
        <f t="shared" si="129"/>
        <v>-1.1886530044698247</v>
      </c>
      <c r="U661" s="29">
        <f t="shared" si="130"/>
        <v>1</v>
      </c>
    </row>
    <row r="662" spans="7:21" x14ac:dyDescent="0.35">
      <c r="G662">
        <v>298</v>
      </c>
      <c r="H662">
        <f t="shared" si="120"/>
        <v>168.62440764889249</v>
      </c>
      <c r="I662">
        <f t="shared" si="121"/>
        <v>1.6862440764889248E-4</v>
      </c>
      <c r="J662">
        <f t="shared" si="122"/>
        <v>26.389609265772663</v>
      </c>
      <c r="K662">
        <f t="shared" si="123"/>
        <v>2.6389609265772662E-2</v>
      </c>
      <c r="L662">
        <f t="shared" si="124"/>
        <v>-5.1546682920371014E-3</v>
      </c>
      <c r="M662">
        <f t="shared" si="125"/>
        <v>2.1017828243195672E-4</v>
      </c>
      <c r="N662">
        <f t="shared" si="131"/>
        <v>3.4614980536446636</v>
      </c>
      <c r="O662">
        <f t="shared" si="126"/>
        <v>346149.80536446633</v>
      </c>
      <c r="P662">
        <v>0</v>
      </c>
      <c r="Q662">
        <f t="shared" si="132"/>
        <v>3.4614980536446636</v>
      </c>
      <c r="R662">
        <f t="shared" si="128"/>
        <v>664.3271760180977</v>
      </c>
      <c r="S662">
        <f t="shared" si="129"/>
        <v>-1.2147205606094278</v>
      </c>
      <c r="U662" s="29">
        <f t="shared" si="130"/>
        <v>1</v>
      </c>
    </row>
    <row r="663" spans="7:21" x14ac:dyDescent="0.35">
      <c r="G663">
        <v>299</v>
      </c>
      <c r="H663">
        <f t="shared" si="120"/>
        <v>165.11517395358408</v>
      </c>
      <c r="I663">
        <f t="shared" si="121"/>
        <v>1.6511517395358409E-4</v>
      </c>
      <c r="J663">
        <f t="shared" si="122"/>
        <v>25.673683114100843</v>
      </c>
      <c r="K663">
        <f t="shared" si="123"/>
        <v>2.5673683114100843E-2</v>
      </c>
      <c r="L663">
        <f t="shared" si="124"/>
        <v>-5.1254768639215518E-3</v>
      </c>
      <c r="M663">
        <f t="shared" si="125"/>
        <v>2.2606281359229054E-4</v>
      </c>
      <c r="N663">
        <f t="shared" si="131"/>
        <v>3.5574399477801903</v>
      </c>
      <c r="O663">
        <f t="shared" si="126"/>
        <v>355743.99477801903</v>
      </c>
      <c r="P663">
        <v>0</v>
      </c>
      <c r="Q663">
        <f t="shared" si="132"/>
        <v>3.5574399477801903</v>
      </c>
      <c r="R663">
        <f t="shared" si="128"/>
        <v>666.80392833047426</v>
      </c>
      <c r="S663">
        <f t="shared" si="129"/>
        <v>-1.2413190563659195</v>
      </c>
      <c r="U663" s="29">
        <f t="shared" si="130"/>
        <v>1</v>
      </c>
    </row>
    <row r="664" spans="7:21" x14ac:dyDescent="0.35">
      <c r="G664">
        <v>300</v>
      </c>
      <c r="H664">
        <f t="shared" si="120"/>
        <v>161.6258134173915</v>
      </c>
      <c r="I664">
        <f t="shared" si="121"/>
        <v>1.6162581341739151E-4</v>
      </c>
      <c r="J664">
        <f t="shared" si="122"/>
        <v>24.961811327445073</v>
      </c>
      <c r="K664">
        <f t="shared" si="123"/>
        <v>2.4961811327445071E-2</v>
      </c>
      <c r="L664">
        <f t="shared" si="124"/>
        <v>-5.0940792509226226E-3</v>
      </c>
      <c r="M664">
        <f t="shared" si="125"/>
        <v>2.4195614414039904E-4</v>
      </c>
      <c r="N664">
        <f t="shared" si="131"/>
        <v>3.6576043000869225</v>
      </c>
      <c r="O664">
        <f t="shared" si="126"/>
        <v>365760.43000869226</v>
      </c>
      <c r="P664">
        <v>0</v>
      </c>
      <c r="Q664">
        <f t="shared" si="132"/>
        <v>3.6576043000869225</v>
      </c>
      <c r="R664">
        <f t="shared" si="128"/>
        <v>669.33545330135235</v>
      </c>
      <c r="S664">
        <f t="shared" si="129"/>
        <v>-1.2684518436053462</v>
      </c>
      <c r="U664" s="29">
        <f t="shared" si="130"/>
        <v>1</v>
      </c>
    </row>
    <row r="665" spans="7:21" x14ac:dyDescent="0.35">
      <c r="G665">
        <v>301</v>
      </c>
      <c r="H665">
        <f t="shared" si="120"/>
        <v>158.15782798338705</v>
      </c>
      <c r="I665">
        <f t="shared" si="121"/>
        <v>1.5815782798338706E-4</v>
      </c>
      <c r="J665">
        <f t="shared" si="122"/>
        <v>24.254300320372487</v>
      </c>
      <c r="K665">
        <f t="shared" si="123"/>
        <v>2.4254300320372485E-2</v>
      </c>
      <c r="L665">
        <f t="shared" si="124"/>
        <v>-5.0604742309031227E-3</v>
      </c>
      <c r="M665">
        <f t="shared" si="125"/>
        <v>2.5784677990412435E-4</v>
      </c>
      <c r="N665">
        <f t="shared" si="131"/>
        <v>3.7622076331947838</v>
      </c>
      <c r="O665">
        <f t="shared" si="126"/>
        <v>376220.76331947837</v>
      </c>
      <c r="P665">
        <v>0</v>
      </c>
      <c r="Q665">
        <f t="shared" si="132"/>
        <v>3.7622076331947838</v>
      </c>
      <c r="R665">
        <f t="shared" si="128"/>
        <v>671.92286770807198</v>
      </c>
      <c r="S665">
        <f t="shared" si="129"/>
        <v>-1.29612099471008</v>
      </c>
      <c r="U665" s="29">
        <f t="shared" si="130"/>
        <v>1</v>
      </c>
    </row>
    <row r="666" spans="7:21" x14ac:dyDescent="0.35">
      <c r="G666">
        <v>302</v>
      </c>
      <c r="H666">
        <f t="shared" si="120"/>
        <v>154.71272042665862</v>
      </c>
      <c r="I666">
        <f t="shared" si="121"/>
        <v>1.5471272042665862E-4</v>
      </c>
      <c r="J666">
        <f t="shared" si="122"/>
        <v>23.551456677191496</v>
      </c>
      <c r="K666">
        <f t="shared" si="123"/>
        <v>2.3551456677191496E-2</v>
      </c>
      <c r="L666">
        <f t="shared" si="124"/>
        <v>-5.024662178138661E-3</v>
      </c>
      <c r="M666">
        <f t="shared" si="125"/>
        <v>2.7372319552565472E-4</v>
      </c>
      <c r="N666">
        <f t="shared" si="131"/>
        <v>3.8714783096054162</v>
      </c>
      <c r="O666">
        <f t="shared" si="126"/>
        <v>387147.83096054161</v>
      </c>
      <c r="P666">
        <v>0</v>
      </c>
      <c r="Q666">
        <f t="shared" si="132"/>
        <v>3.8714783096054162</v>
      </c>
      <c r="R666">
        <f t="shared" si="128"/>
        <v>674.5672931587269</v>
      </c>
      <c r="S666">
        <f t="shared" si="129"/>
        <v>-1.3243270999791481</v>
      </c>
      <c r="U666" s="29">
        <f t="shared" si="130"/>
        <v>1</v>
      </c>
    </row>
    <row r="667" spans="7:21" x14ac:dyDescent="0.35">
      <c r="G667">
        <v>303</v>
      </c>
      <c r="H667">
        <f t="shared" si="120"/>
        <v>151.29199326749205</v>
      </c>
      <c r="I667">
        <f t="shared" si="121"/>
        <v>1.5129199326749206E-4</v>
      </c>
      <c r="J667">
        <f t="shared" si="122"/>
        <v>22.853586930227792</v>
      </c>
      <c r="K667">
        <f t="shared" si="123"/>
        <v>2.2853586930227793E-2</v>
      </c>
      <c r="L667">
        <f t="shared" si="124"/>
        <v>-4.9866450676489867E-3</v>
      </c>
      <c r="M667">
        <f t="shared" si="125"/>
        <v>2.8957384999829598E-4</v>
      </c>
      <c r="N667">
        <f t="shared" si="131"/>
        <v>3.9856570971727558</v>
      </c>
      <c r="O667">
        <f t="shared" si="126"/>
        <v>398565.70971727557</v>
      </c>
      <c r="P667">
        <v>0</v>
      </c>
      <c r="Q667">
        <f t="shared" si="132"/>
        <v>3.9856570971727558</v>
      </c>
      <c r="R667">
        <f t="shared" si="128"/>
        <v>677.26985300545653</v>
      </c>
      <c r="S667">
        <f t="shared" si="129"/>
        <v>-1.353069040319903</v>
      </c>
      <c r="U667" s="29">
        <f t="shared" si="130"/>
        <v>1</v>
      </c>
    </row>
    <row r="668" spans="7:21" x14ac:dyDescent="0.35">
      <c r="G668">
        <v>304</v>
      </c>
      <c r="H668">
        <f t="shared" si="120"/>
        <v>147.89714768160434</v>
      </c>
      <c r="I668">
        <f t="shared" si="121"/>
        <v>1.4789714768160433E-4</v>
      </c>
      <c r="J668">
        <f t="shared" si="122"/>
        <v>22.160997337498767</v>
      </c>
      <c r="K668">
        <f t="shared" si="123"/>
        <v>2.2160997337498767E-2</v>
      </c>
      <c r="L668">
        <f t="shared" si="124"/>
        <v>-4.9464264773714456E-3</v>
      </c>
      <c r="M668">
        <f t="shared" si="125"/>
        <v>3.0538720192971878E-4</v>
      </c>
      <c r="N668">
        <f t="shared" si="131"/>
        <v>4.1049977374921642</v>
      </c>
      <c r="O668">
        <f t="shared" si="126"/>
        <v>410499.7737492164</v>
      </c>
      <c r="P668">
        <v>0</v>
      </c>
      <c r="Q668">
        <f t="shared" si="132"/>
        <v>4.1049977374921642</v>
      </c>
      <c r="R668">
        <f t="shared" si="128"/>
        <v>680.03166877934802</v>
      </c>
      <c r="S668">
        <f t="shared" si="129"/>
        <v>-1.3823437325544763</v>
      </c>
      <c r="U668" s="29">
        <f t="shared" si="130"/>
        <v>1</v>
      </c>
    </row>
    <row r="669" spans="7:21" x14ac:dyDescent="0.35">
      <c r="G669">
        <v>305</v>
      </c>
      <c r="H669">
        <f t="shared" si="120"/>
        <v>144.52968240889754</v>
      </c>
      <c r="I669">
        <f t="shared" si="121"/>
        <v>1.4452968240889755E-4</v>
      </c>
      <c r="J669">
        <f t="shared" si="122"/>
        <v>21.473993660086066</v>
      </c>
      <c r="K669">
        <f t="shared" si="123"/>
        <v>2.1473993660086066E-2</v>
      </c>
      <c r="L669">
        <f t="shared" si="124"/>
        <v>-4.9040115882145402E-3</v>
      </c>
      <c r="M669">
        <f t="shared" si="125"/>
        <v>3.2115172437652343E-4</v>
      </c>
      <c r="N669">
        <f t="shared" si="131"/>
        <v>4.2297675112966227</v>
      </c>
      <c r="O669">
        <f t="shared" si="126"/>
        <v>422976.75112966227</v>
      </c>
      <c r="P669">
        <v>0</v>
      </c>
      <c r="Q669">
        <f t="shared" si="132"/>
        <v>4.2297675112966227</v>
      </c>
      <c r="R669">
        <f t="shared" si="128"/>
        <v>682.85385608900992</v>
      </c>
      <c r="S669">
        <f t="shared" si="129"/>
        <v>-1.4121458444230781</v>
      </c>
      <c r="U669" s="29">
        <f t="shared" si="130"/>
        <v>1</v>
      </c>
    </row>
    <row r="670" spans="7:21" x14ac:dyDescent="0.35">
      <c r="G670">
        <v>306</v>
      </c>
      <c r="H670">
        <f t="shared" si="120"/>
        <v>141.191092662176</v>
      </c>
      <c r="I670">
        <f t="shared" si="121"/>
        <v>1.4119109266217601E-4</v>
      </c>
      <c r="J670">
        <f t="shared" si="122"/>
        <v>20.792880939500712</v>
      </c>
      <c r="K670">
        <f t="shared" si="123"/>
        <v>2.0792880939500713E-2</v>
      </c>
      <c r="L670">
        <f t="shared" si="124"/>
        <v>-4.8594071820511342E-3</v>
      </c>
      <c r="M670">
        <f t="shared" si="125"/>
        <v>3.3685591934208629E-4</v>
      </c>
      <c r="N670">
        <f t="shared" si="131"/>
        <v>4.3602477935320874</v>
      </c>
      <c r="O670">
        <f t="shared" si="126"/>
        <v>436024.77935320872</v>
      </c>
      <c r="P670">
        <v>0</v>
      </c>
      <c r="Q670">
        <f t="shared" si="132"/>
        <v>4.3602477935320874</v>
      </c>
      <c r="R670">
        <f t="shared" si="128"/>
        <v>685.73751991870313</v>
      </c>
      <c r="S670">
        <f t="shared" si="129"/>
        <v>-1.4424674761181979</v>
      </c>
      <c r="U670" s="29">
        <f t="shared" si="130"/>
        <v>1</v>
      </c>
    </row>
    <row r="671" spans="7:21" x14ac:dyDescent="0.35">
      <c r="G671">
        <v>307</v>
      </c>
      <c r="H671">
        <f t="shared" si="120"/>
        <v>137.88286903722991</v>
      </c>
      <c r="I671">
        <f t="shared" si="121"/>
        <v>1.3788286903722991E-4</v>
      </c>
      <c r="J671">
        <f t="shared" si="122"/>
        <v>20.117963275326943</v>
      </c>
      <c r="K671">
        <f t="shared" si="123"/>
        <v>2.0117963275326944E-2</v>
      </c>
      <c r="L671">
        <f t="shared" si="124"/>
        <v>-4.8126216376980667E-3</v>
      </c>
      <c r="M671">
        <f t="shared" si="125"/>
        <v>3.5248833182706455E-4</v>
      </c>
      <c r="N671">
        <f t="shared" si="131"/>
        <v>4.4967345891012407</v>
      </c>
      <c r="O671">
        <f t="shared" si="126"/>
        <v>449673.45891012409</v>
      </c>
      <c r="P671">
        <v>0</v>
      </c>
      <c r="Q671">
        <f t="shared" si="132"/>
        <v>4.4967345891012407</v>
      </c>
      <c r="R671">
        <f t="shared" si="128"/>
        <v>688.68374925521016</v>
      </c>
      <c r="S671">
        <f t="shared" si="129"/>
        <v>-1.4732978049249874</v>
      </c>
      <c r="U671" s="29">
        <f t="shared" si="130"/>
        <v>1</v>
      </c>
    </row>
    <row r="672" spans="7:21" x14ac:dyDescent="0.35">
      <c r="G672">
        <v>308</v>
      </c>
      <c r="H672">
        <f t="shared" si="120"/>
        <v>134.60649642565565</v>
      </c>
      <c r="I672">
        <f t="shared" si="121"/>
        <v>1.3460649642565566E-4</v>
      </c>
      <c r="J672">
        <f t="shared" si="122"/>
        <v>19.449543603424434</v>
      </c>
      <c r="K672">
        <f t="shared" si="123"/>
        <v>1.9449543603424435E-2</v>
      </c>
      <c r="L672">
        <f t="shared" si="124"/>
        <v>-4.7636649249443077E-3</v>
      </c>
      <c r="M672">
        <f t="shared" si="125"/>
        <v>3.680375634368113E-4</v>
      </c>
      <c r="N672">
        <f t="shared" si="131"/>
        <v>4.6395390382861947</v>
      </c>
      <c r="O672">
        <f t="shared" si="126"/>
        <v>463953.90382861946</v>
      </c>
      <c r="P672">
        <v>0</v>
      </c>
      <c r="Q672">
        <f t="shared" si="132"/>
        <v>4.6395390382861947</v>
      </c>
      <c r="R672">
        <f t="shared" si="128"/>
        <v>691.69361096538228</v>
      </c>
      <c r="S672">
        <f t="shared" si="129"/>
        <v>-1.5046226892872199</v>
      </c>
      <c r="U672" s="29">
        <f t="shared" si="130"/>
        <v>1</v>
      </c>
    </row>
    <row r="673" spans="7:21" x14ac:dyDescent="0.35">
      <c r="G673">
        <v>309</v>
      </c>
      <c r="H673">
        <f t="shared" si="120"/>
        <v>131.36345293174207</v>
      </c>
      <c r="I673">
        <f t="shared" si="121"/>
        <v>1.3136345293174206E-4</v>
      </c>
      <c r="J673">
        <f t="shared" si="122"/>
        <v>18.787923474959946</v>
      </c>
      <c r="K673">
        <f t="shared" si="123"/>
        <v>1.8787923474959948E-2</v>
      </c>
      <c r="L673">
        <f t="shared" si="124"/>
        <v>-4.712548596689195E-3</v>
      </c>
      <c r="M673">
        <f t="shared" si="125"/>
        <v>3.8349228556788377E-4</v>
      </c>
      <c r="N673">
        <f t="shared" si="131"/>
        <v>4.7889878785438649</v>
      </c>
      <c r="O673">
        <f t="shared" si="126"/>
        <v>478898.78785438649</v>
      </c>
      <c r="P673">
        <v>0</v>
      </c>
      <c r="Q673">
        <f t="shared" si="132"/>
        <v>4.7889878785438649</v>
      </c>
      <c r="R673">
        <f t="shared" si="128"/>
        <v>694.76814283853446</v>
      </c>
      <c r="S673">
        <f t="shared" si="129"/>
        <v>-1.5364242283662561</v>
      </c>
      <c r="U673" s="29">
        <f t="shared" si="130"/>
        <v>1</v>
      </c>
    </row>
    <row r="674" spans="7:21" x14ac:dyDescent="0.35">
      <c r="G674">
        <v>310</v>
      </c>
      <c r="H674">
        <f t="shared" si="120"/>
        <v>128.15520879470861</v>
      </c>
      <c r="I674">
        <f t="shared" si="121"/>
        <v>1.2815520879470862E-4</v>
      </c>
      <c r="J674">
        <f t="shared" si="122"/>
        <v>18.133402836530895</v>
      </c>
      <c r="K674">
        <f t="shared" si="123"/>
        <v>1.8133402836530893E-2</v>
      </c>
      <c r="L674">
        <f t="shared" si="124"/>
        <v>-4.6592857792492112E-3</v>
      </c>
      <c r="M674">
        <f t="shared" si="125"/>
        <v>3.988412520750918E-4</v>
      </c>
      <c r="N674">
        <f t="shared" si="131"/>
        <v>4.9454238466651672</v>
      </c>
      <c r="O674">
        <f t="shared" si="126"/>
        <v>494542.38466651674</v>
      </c>
      <c r="P674">
        <v>0</v>
      </c>
      <c r="Q674">
        <f t="shared" si="132"/>
        <v>4.9454238466651672</v>
      </c>
      <c r="R674">
        <f t="shared" si="128"/>
        <v>697.90834569956496</v>
      </c>
      <c r="S674">
        <f t="shared" si="129"/>
        <v>-1.5686802729204357</v>
      </c>
      <c r="U674" s="29">
        <f t="shared" si="130"/>
        <v>1</v>
      </c>
    </row>
    <row r="675" spans="7:21" x14ac:dyDescent="0.35">
      <c r="G675">
        <v>311</v>
      </c>
      <c r="H675">
        <f t="shared" si="120"/>
        <v>124.98322531754268</v>
      </c>
      <c r="I675">
        <f t="shared" si="121"/>
        <v>1.2498322531754268E-4</v>
      </c>
      <c r="J675">
        <f t="shared" si="122"/>
        <v>17.486279811635168</v>
      </c>
      <c r="K675">
        <f t="shared" si="123"/>
        <v>1.7486279811635169E-2</v>
      </c>
      <c r="L675">
        <f t="shared" si="124"/>
        <v>-4.6038911609054484E-3</v>
      </c>
      <c r="M675">
        <f t="shared" si="125"/>
        <v>4.1407331148215554E-4</v>
      </c>
      <c r="N675">
        <f t="shared" si="131"/>
        <v>5.1092060021495715</v>
      </c>
      <c r="O675">
        <f t="shared" si="126"/>
        <v>510920.60021495714</v>
      </c>
      <c r="P675">
        <v>0</v>
      </c>
      <c r="Q675">
        <f t="shared" si="132"/>
        <v>5.1092060021495715</v>
      </c>
      <c r="R675">
        <f t="shared" si="128"/>
        <v>701.11517448989616</v>
      </c>
      <c r="S675">
        <f t="shared" si="129"/>
        <v>-1.6013638831230561</v>
      </c>
      <c r="U675" s="29">
        <f t="shared" si="130"/>
        <v>1</v>
      </c>
    </row>
    <row r="676" spans="7:21" x14ac:dyDescent="0.35">
      <c r="G676">
        <v>312</v>
      </c>
      <c r="H676">
        <f t="shared" si="120"/>
        <v>121.84895380363362</v>
      </c>
      <c r="I676">
        <f t="shared" si="121"/>
        <v>1.2184895380363363E-4</v>
      </c>
      <c r="J676">
        <f t="shared" si="122"/>
        <v>16.846850483731636</v>
      </c>
      <c r="K676">
        <f t="shared" si="123"/>
        <v>1.6846850483731635E-2</v>
      </c>
      <c r="L676">
        <f t="shared" si="124"/>
        <v>-4.546380978755149E-3</v>
      </c>
      <c r="M676">
        <f t="shared" si="125"/>
        <v>4.2917741867297822E-4</v>
      </c>
      <c r="N676">
        <f t="shared" si="131"/>
        <v>5.2807099490156046</v>
      </c>
      <c r="O676">
        <f t="shared" si="126"/>
        <v>528070.99490156048</v>
      </c>
      <c r="P676">
        <v>0</v>
      </c>
      <c r="Q676">
        <f t="shared" si="132"/>
        <v>5.2807099490156046</v>
      </c>
      <c r="R676">
        <f t="shared" si="128"/>
        <v>704.38952820414863</v>
      </c>
      <c r="S676">
        <f t="shared" si="129"/>
        <v>-1.6344427287635939</v>
      </c>
      <c r="U676" s="29">
        <f t="shared" si="130"/>
        <v>1</v>
      </c>
    </row>
    <row r="677" spans="7:21" x14ac:dyDescent="0.35">
      <c r="G677">
        <v>313</v>
      </c>
      <c r="H677">
        <f t="shared" si="120"/>
        <v>118.75383450235809</v>
      </c>
      <c r="I677">
        <f t="shared" si="121"/>
        <v>1.1875383450235809E-4</v>
      </c>
      <c r="J677">
        <f t="shared" si="122"/>
        <v>16.215408681126753</v>
      </c>
      <c r="K677">
        <f t="shared" si="123"/>
        <v>1.6215408681126753E-2</v>
      </c>
      <c r="L677">
        <f t="shared" si="124"/>
        <v>-4.4867730039394576E-3</v>
      </c>
      <c r="M677">
        <f t="shared" si="125"/>
        <v>4.4414264608935158E-4</v>
      </c>
      <c r="N677">
        <f t="shared" si="131"/>
        <v>5.4603279290878106</v>
      </c>
      <c r="O677">
        <f t="shared" si="126"/>
        <v>546032.79290878109</v>
      </c>
      <c r="P677">
        <v>0</v>
      </c>
      <c r="Q677">
        <f t="shared" si="132"/>
        <v>5.4603279290878106</v>
      </c>
      <c r="R677">
        <f t="shared" si="128"/>
        <v>707.73223856092022</v>
      </c>
      <c r="S677">
        <f t="shared" si="129"/>
        <v>-1.6678784271659779</v>
      </c>
      <c r="U677" s="29">
        <f t="shared" si="130"/>
        <v>1</v>
      </c>
    </row>
    <row r="678" spans="7:21" x14ac:dyDescent="0.35">
      <c r="G678">
        <v>314</v>
      </c>
      <c r="H678">
        <f t="shared" si="120"/>
        <v>115.69929556472215</v>
      </c>
      <c r="I678">
        <f t="shared" si="121"/>
        <v>1.1569929556472214E-4</v>
      </c>
      <c r="J678">
        <f t="shared" si="122"/>
        <v>15.592245763912938</v>
      </c>
      <c r="K678">
        <f t="shared" si="123"/>
        <v>1.5592245763912939E-2</v>
      </c>
      <c r="L678">
        <f t="shared" si="124"/>
        <v>-4.4250865253159365E-3</v>
      </c>
      <c r="M678">
        <f t="shared" si="125"/>
        <v>4.5895819440755281E-4</v>
      </c>
      <c r="N678">
        <f t="shared" si="131"/>
        <v>5.6484687550137549</v>
      </c>
      <c r="O678">
        <f t="shared" si="126"/>
        <v>564846.87550137553</v>
      </c>
      <c r="P678">
        <v>0</v>
      </c>
      <c r="Q678">
        <f t="shared" si="132"/>
        <v>5.6484687550137549</v>
      </c>
      <c r="R678">
        <f t="shared" si="128"/>
        <v>711.14405727634949</v>
      </c>
      <c r="S678">
        <f t="shared" si="129"/>
        <v>-1.7016258141294407</v>
      </c>
      <c r="U678" s="29">
        <f t="shared" si="130"/>
        <v>1</v>
      </c>
    </row>
    <row r="679" spans="7:21" x14ac:dyDescent="0.35">
      <c r="G679">
        <v>315</v>
      </c>
      <c r="H679">
        <f t="shared" si="120"/>
        <v>112.68675201011891</v>
      </c>
      <c r="I679">
        <f t="shared" si="121"/>
        <v>1.1268675201011892E-4</v>
      </c>
      <c r="J679">
        <f t="shared" si="122"/>
        <v>14.977650413174615</v>
      </c>
      <c r="K679">
        <f t="shared" si="123"/>
        <v>1.4977650413174615E-2</v>
      </c>
      <c r="L679">
        <f t="shared" si="124"/>
        <v>-4.3613423316482209E-3</v>
      </c>
      <c r="M679">
        <f t="shared" si="125"/>
        <v>4.7361340271212526E-4</v>
      </c>
      <c r="N679">
        <f t="shared" si="131"/>
        <v>5.8455575458134996</v>
      </c>
      <c r="O679">
        <f t="shared" si="126"/>
        <v>584555.75458135002</v>
      </c>
      <c r="P679">
        <v>0</v>
      </c>
      <c r="Q679">
        <f t="shared" si="132"/>
        <v>5.8455575458134996</v>
      </c>
      <c r="R679">
        <f t="shared" si="128"/>
        <v>714.62564179941717</v>
      </c>
      <c r="S679">
        <f t="shared" si="129"/>
        <v>-1.7356321432835007</v>
      </c>
      <c r="U679" s="29">
        <f t="shared" si="130"/>
        <v>1</v>
      </c>
    </row>
    <row r="680" spans="7:21" x14ac:dyDescent="0.35">
      <c r="G680">
        <v>316</v>
      </c>
      <c r="H680">
        <f t="shared" si="120"/>
        <v>109.71760470521122</v>
      </c>
      <c r="I680">
        <f t="shared" si="121"/>
        <v>1.0971760470521122E-4</v>
      </c>
      <c r="J680">
        <f t="shared" si="122"/>
        <v>14.371908422667918</v>
      </c>
      <c r="K680">
        <f t="shared" si="123"/>
        <v>1.4371908422667917E-2</v>
      </c>
      <c r="L680">
        <f t="shared" si="124"/>
        <v>-4.2955626923826479E-3</v>
      </c>
      <c r="M680">
        <f t="shared" si="125"/>
        <v>4.8809775816236465E-4</v>
      </c>
      <c r="N680">
        <f t="shared" si="131"/>
        <v>6.0520352215968494</v>
      </c>
      <c r="O680">
        <f t="shared" si="126"/>
        <v>605203.52215968492</v>
      </c>
      <c r="P680">
        <v>0</v>
      </c>
      <c r="Q680">
        <f t="shared" si="132"/>
        <v>6.0520352215968494</v>
      </c>
      <c r="R680">
        <f t="shared" si="128"/>
        <v>718.17753935850317</v>
      </c>
      <c r="S680">
        <f t="shared" si="129"/>
        <v>-1.7698362094840081</v>
      </c>
      <c r="U680" s="29">
        <f t="shared" si="130"/>
        <v>1</v>
      </c>
    </row>
    <row r="681" spans="7:21" x14ac:dyDescent="0.35">
      <c r="G681">
        <v>317</v>
      </c>
      <c r="H681">
        <f t="shared" si="120"/>
        <v>106.79323935590145</v>
      </c>
      <c r="I681">
        <f t="shared" si="121"/>
        <v>1.0679323935590145E-4</v>
      </c>
      <c r="J681">
        <f t="shared" si="122"/>
        <v>13.775302493170328</v>
      </c>
      <c r="K681">
        <f t="shared" si="123"/>
        <v>1.3775302493170327E-2</v>
      </c>
      <c r="L681">
        <f t="shared" si="124"/>
        <v>-4.2277713370823195E-3</v>
      </c>
      <c r="M681">
        <f t="shared" si="125"/>
        <v>5.0240090507674626E-4</v>
      </c>
      <c r="N681">
        <f t="shared" si="131"/>
        <v>6.2683577071568539</v>
      </c>
      <c r="O681">
        <f t="shared" si="126"/>
        <v>626835.77071568544</v>
      </c>
      <c r="P681">
        <v>0</v>
      </c>
      <c r="Q681">
        <f t="shared" si="132"/>
        <v>6.2683577071568539</v>
      </c>
      <c r="R681">
        <f t="shared" si="128"/>
        <v>721.80016915985982</v>
      </c>
      <c r="S681">
        <f t="shared" si="129"/>
        <v>-1.8041673923102466</v>
      </c>
      <c r="U681" s="29">
        <f t="shared" si="130"/>
        <v>1</v>
      </c>
    </row>
    <row r="682" spans="7:21" x14ac:dyDescent="0.35">
      <c r="G682">
        <v>318</v>
      </c>
      <c r="H682">
        <f t="shared" si="120"/>
        <v>103.91502551330221</v>
      </c>
      <c r="I682">
        <f t="shared" si="121"/>
        <v>1.0391502551330222E-4</v>
      </c>
      <c r="J682">
        <f t="shared" si="122"/>
        <v>13.188112029686671</v>
      </c>
      <c r="K682">
        <f t="shared" si="123"/>
        <v>1.3188112029686672E-2</v>
      </c>
      <c r="L682">
        <f t="shared" si="124"/>
        <v>-4.1579934335994381E-3</v>
      </c>
      <c r="M682">
        <f t="shared" si="125"/>
        <v>5.1651265365442942E-4</v>
      </c>
      <c r="N682">
        <f t="shared" si="131"/>
        <v>6.4949947864345488</v>
      </c>
      <c r="O682">
        <f t="shared" si="126"/>
        <v>649499.47864345484</v>
      </c>
      <c r="P682">
        <v>0</v>
      </c>
      <c r="Q682">
        <f t="shared" si="132"/>
        <v>6.4949947864345488</v>
      </c>
      <c r="R682">
        <f t="shared" si="128"/>
        <v>725.49380257085602</v>
      </c>
      <c r="S682">
        <f t="shared" si="129"/>
        <v>-1.8385446164092756</v>
      </c>
      <c r="U682" s="29">
        <f t="shared" si="130"/>
        <v>1</v>
      </c>
    </row>
    <row r="683" spans="7:21" x14ac:dyDescent="0.35">
      <c r="G683">
        <v>319</v>
      </c>
      <c r="H683">
        <f t="shared" si="120"/>
        <v>101.08431559456716</v>
      </c>
      <c r="I683">
        <f t="shared" si="121"/>
        <v>1.0108431559456716E-4</v>
      </c>
      <c r="J683">
        <f t="shared" si="122"/>
        <v>12.61061294168675</v>
      </c>
      <c r="K683">
        <f t="shared" si="123"/>
        <v>1.261061294168675E-2</v>
      </c>
      <c r="L683">
        <f t="shared" si="124"/>
        <v>-4.0862555650363229E-3</v>
      </c>
      <c r="M683">
        <f t="shared" si="125"/>
        <v>5.3042298801545126E-4</v>
      </c>
      <c r="N683">
        <f t="shared" si="131"/>
        <v>6.7324285413458069</v>
      </c>
      <c r="O683">
        <f t="shared" si="126"/>
        <v>673242.8541345807</v>
      </c>
      <c r="P683">
        <v>0</v>
      </c>
      <c r="Q683">
        <f t="shared" si="132"/>
        <v>6.7324285413458069</v>
      </c>
      <c r="R683">
        <f t="shared" si="128"/>
        <v>729.25854111464332</v>
      </c>
      <c r="S683">
        <f t="shared" si="129"/>
        <v>-1.8728752264213513</v>
      </c>
      <c r="U683" s="29">
        <f t="shared" si="130"/>
        <v>1</v>
      </c>
    </row>
    <row r="684" spans="7:21" x14ac:dyDescent="0.35">
      <c r="G684">
        <v>320</v>
      </c>
      <c r="H684">
        <f t="shared" si="120"/>
        <v>98.302443919406443</v>
      </c>
      <c r="I684">
        <f t="shared" si="121"/>
        <v>9.8302443919406438E-5</v>
      </c>
      <c r="J684">
        <f t="shared" si="122"/>
        <v>12.043077446542815</v>
      </c>
      <c r="K684">
        <f t="shared" si="123"/>
        <v>1.2043077446542816E-2</v>
      </c>
      <c r="L684">
        <f t="shared" si="124"/>
        <v>-4.0125857055897324E-3</v>
      </c>
      <c r="M684">
        <f t="shared" si="125"/>
        <v>5.4412207390430799E-4</v>
      </c>
      <c r="N684">
        <f t="shared" si="131"/>
        <v>6.9811512991953188</v>
      </c>
      <c r="O684">
        <f t="shared" si="126"/>
        <v>698115.12991953187</v>
      </c>
      <c r="P684">
        <v>0</v>
      </c>
      <c r="Q684">
        <f t="shared" si="132"/>
        <v>6.9811512991953188</v>
      </c>
      <c r="R684">
        <f t="shared" si="128"/>
        <v>733.09429209897678</v>
      </c>
      <c r="S684">
        <f t="shared" si="129"/>
        <v>-1.9070537756304795</v>
      </c>
      <c r="U684" s="29">
        <f t="shared" si="130"/>
        <v>1</v>
      </c>
    </row>
    <row r="685" spans="7:21" x14ac:dyDescent="0.35">
      <c r="G685">
        <v>321</v>
      </c>
      <c r="H685">
        <f t="shared" si="120"/>
        <v>95.570725763046909</v>
      </c>
      <c r="I685">
        <f t="shared" si="121"/>
        <v>9.5570725763046904E-5</v>
      </c>
      <c r="J685">
        <f t="shared" si="122"/>
        <v>11.485773876322019</v>
      </c>
      <c r="K685">
        <f t="shared" si="123"/>
        <v>1.148577387632202E-2</v>
      </c>
      <c r="L685">
        <f t="shared" si="124"/>
        <v>-3.9370131953252452E-3</v>
      </c>
      <c r="M685">
        <f t="shared" si="125"/>
        <v>5.5760026581527756E-4</v>
      </c>
      <c r="N685">
        <f t="shared" si="131"/>
        <v>7.2416630029570568</v>
      </c>
      <c r="O685">
        <f t="shared" si="126"/>
        <v>724166.30029570567</v>
      </c>
      <c r="P685">
        <v>0</v>
      </c>
      <c r="Q685">
        <f t="shared" si="132"/>
        <v>7.2416630029570568</v>
      </c>
      <c r="R685">
        <f t="shared" si="128"/>
        <v>737.00074170120251</v>
      </c>
      <c r="S685">
        <f t="shared" si="129"/>
        <v>-1.9409607293403768</v>
      </c>
      <c r="U685" s="29">
        <f t="shared" si="130"/>
        <v>1</v>
      </c>
    </row>
    <row r="686" spans="7:21" x14ac:dyDescent="0.35">
      <c r="G686">
        <v>322</v>
      </c>
      <c r="H686">
        <f t="shared" si="120"/>
        <v>92.890456426365802</v>
      </c>
      <c r="I686">
        <f t="shared" si="121"/>
        <v>9.2890456426365805E-5</v>
      </c>
      <c r="J686">
        <f t="shared" si="122"/>
        <v>10.938966488082402</v>
      </c>
      <c r="K686">
        <f t="shared" si="123"/>
        <v>1.0938966488082402E-2</v>
      </c>
      <c r="L686">
        <f t="shared" si="124"/>
        <v>-3.8595687139620122E-3</v>
      </c>
      <c r="M686">
        <f t="shared" si="125"/>
        <v>5.7084811365502061E-4</v>
      </c>
      <c r="N686">
        <f t="shared" si="131"/>
        <v>7.5144679082150176</v>
      </c>
      <c r="O686">
        <f t="shared" si="126"/>
        <v>751446.79082150175</v>
      </c>
      <c r="P686">
        <v>0</v>
      </c>
      <c r="Q686">
        <f t="shared" si="132"/>
        <v>7.5144679082150176</v>
      </c>
      <c r="R686">
        <f t="shared" si="128"/>
        <v>740.97732533493854</v>
      </c>
      <c r="S686">
        <f t="shared" si="129"/>
        <v>-1.9744610864550043</v>
      </c>
      <c r="U686" s="29">
        <f t="shared" si="130"/>
        <v>1</v>
      </c>
    </row>
    <row r="687" spans="7:21" x14ac:dyDescent="0.35">
      <c r="G687">
        <v>323</v>
      </c>
      <c r="H687">
        <f t="shared" si="120"/>
        <v>90.262910323871353</v>
      </c>
      <c r="I687">
        <f t="shared" si="121"/>
        <v>9.0262910323871348E-5</v>
      </c>
      <c r="J687">
        <f t="shared" si="122"/>
        <v>10.4029152778099</v>
      </c>
      <c r="K687">
        <f t="shared" si="123"/>
        <v>1.0402915277809901E-2</v>
      </c>
      <c r="L687">
        <f t="shared" si="124"/>
        <v>-3.7802842537321482E-3</v>
      </c>
      <c r="M687">
        <f t="shared" si="125"/>
        <v>5.8385636901640348E-4</v>
      </c>
      <c r="N687">
        <f t="shared" si="131"/>
        <v>7.8000704997667381</v>
      </c>
      <c r="O687">
        <f t="shared" si="126"/>
        <v>780007.04997667379</v>
      </c>
      <c r="P687">
        <v>0</v>
      </c>
      <c r="Q687">
        <f t="shared" si="132"/>
        <v>7.8000704997667381</v>
      </c>
      <c r="R687">
        <f t="shared" si="128"/>
        <v>745.02319513301393</v>
      </c>
      <c r="S687">
        <f t="shared" si="129"/>
        <v>-2.0074029259047088</v>
      </c>
      <c r="U687" s="29">
        <f t="shared" si="130"/>
        <v>1</v>
      </c>
    </row>
    <row r="688" spans="7:21" x14ac:dyDescent="0.35">
      <c r="G688">
        <v>324</v>
      </c>
      <c r="H688">
        <f t="shared" si="120"/>
        <v>87.689340090160329</v>
      </c>
      <c r="I688">
        <f t="shared" si="121"/>
        <v>8.7689340090160332E-5</v>
      </c>
      <c r="J688">
        <f t="shared" si="122"/>
        <v>9.8778757981248795</v>
      </c>
      <c r="K688">
        <f t="shared" si="123"/>
        <v>9.8778757981248799E-3</v>
      </c>
      <c r="L688">
        <f t="shared" si="124"/>
        <v>-3.6991930913687588E-3</v>
      </c>
      <c r="M688">
        <f t="shared" si="125"/>
        <v>5.966159908708784E-4</v>
      </c>
      <c r="N688">
        <f t="shared" si="131"/>
        <v>8.0989705101363807</v>
      </c>
      <c r="O688">
        <f t="shared" si="126"/>
        <v>809897.05101363803</v>
      </c>
      <c r="P688">
        <v>0</v>
      </c>
      <c r="Q688">
        <f t="shared" si="132"/>
        <v>8.0989705101363807</v>
      </c>
      <c r="R688">
        <f t="shared" si="128"/>
        <v>749.13718439738523</v>
      </c>
      <c r="S688">
        <f t="shared" si="129"/>
        <v>-2.0396158885580857</v>
      </c>
      <c r="U688" s="29">
        <f t="shared" si="130"/>
        <v>1</v>
      </c>
    </row>
    <row r="689" spans="7:21" x14ac:dyDescent="0.35">
      <c r="G689">
        <v>325</v>
      </c>
      <c r="H689">
        <f t="shared" si="120"/>
        <v>85.170975705445784</v>
      </c>
      <c r="I689">
        <f t="shared" si="121"/>
        <v>8.5170975705445786E-5</v>
      </c>
      <c r="J689">
        <f t="shared" si="122"/>
        <v>9.3640989798792198</v>
      </c>
      <c r="K689">
        <f t="shared" si="123"/>
        <v>9.364098979879219E-3</v>
      </c>
      <c r="L689">
        <f t="shared" si="124"/>
        <v>-3.6163297593033591E-3</v>
      </c>
      <c r="M689">
        <f t="shared" si="125"/>
        <v>6.0911815100864154E-4</v>
      </c>
      <c r="N689">
        <f t="shared" si="131"/>
        <v>8.4116569120090272</v>
      </c>
      <c r="O689">
        <f t="shared" si="126"/>
        <v>841165.69120090269</v>
      </c>
      <c r="P689">
        <v>0</v>
      </c>
      <c r="Q689">
        <f t="shared" si="132"/>
        <v>8.4116569120090272</v>
      </c>
      <c r="R689">
        <f t="shared" si="128"/>
        <v>753.31776889176126</v>
      </c>
      <c r="S689">
        <f t="shared" si="129"/>
        <v>-2.0709096102508702</v>
      </c>
      <c r="U689" s="29">
        <f t="shared" si="130"/>
        <v>1</v>
      </c>
    </row>
    <row r="690" spans="7:21" x14ac:dyDescent="0.35">
      <c r="G690">
        <v>326</v>
      </c>
      <c r="H690">
        <f t="shared" si="120"/>
        <v>82.709023640693474</v>
      </c>
      <c r="I690">
        <f t="shared" si="121"/>
        <v>8.2709023640693472E-5</v>
      </c>
      <c r="J690">
        <f t="shared" si="122"/>
        <v>8.8618309577537531</v>
      </c>
      <c r="K690">
        <f t="shared" si="123"/>
        <v>8.8618309577537524E-3</v>
      </c>
      <c r="L690">
        <f t="shared" si="124"/>
        <v>-3.5317300161077144E-3</v>
      </c>
      <c r="M690">
        <f t="shared" si="125"/>
        <v>6.2135423885424017E-4</v>
      </c>
      <c r="N690">
        <f t="shared" si="131"/>
        <v>8.7386007475493255</v>
      </c>
      <c r="O690">
        <f t="shared" si="126"/>
        <v>873860.07475493255</v>
      </c>
      <c r="P690">
        <v>0</v>
      </c>
      <c r="Q690">
        <f t="shared" si="132"/>
        <v>8.7386007475493255</v>
      </c>
      <c r="R690">
        <f t="shared" si="128"/>
        <v>757.56302488874212</v>
      </c>
      <c r="S690">
        <f t="shared" si="129"/>
        <v>-2.1010721276394762</v>
      </c>
      <c r="U690" s="29">
        <f t="shared" si="130"/>
        <v>1</v>
      </c>
    </row>
    <row r="691" spans="7:21" x14ac:dyDescent="0.35">
      <c r="G691">
        <v>327</v>
      </c>
      <c r="H691">
        <f t="shared" si="120"/>
        <v>80.304666022880681</v>
      </c>
      <c r="I691">
        <f t="shared" si="121"/>
        <v>8.0304666022880682E-5</v>
      </c>
      <c r="J691">
        <f t="shared" si="122"/>
        <v>8.3713128999610138</v>
      </c>
      <c r="K691">
        <f t="shared" si="123"/>
        <v>8.3713128999610142E-3</v>
      </c>
      <c r="L691">
        <f t="shared" si="124"/>
        <v>-3.4454308162668477E-3</v>
      </c>
      <c r="M691">
        <f t="shared" si="125"/>
        <v>6.3331586608999341E-4</v>
      </c>
      <c r="N691">
        <f t="shared" si="131"/>
        <v>9.0802466505795465</v>
      </c>
      <c r="O691">
        <f t="shared" si="126"/>
        <v>908024.66505795461</v>
      </c>
      <c r="P691">
        <v>0</v>
      </c>
      <c r="Q691">
        <f t="shared" si="132"/>
        <v>9.0802466505795465</v>
      </c>
      <c r="R691">
        <f t="shared" si="128"/>
        <v>761.87058393273014</v>
      </c>
      <c r="S691">
        <f t="shared" si="129"/>
        <v>-2.1298682859716687</v>
      </c>
      <c r="U691" s="29">
        <f t="shared" si="130"/>
        <v>1</v>
      </c>
    </row>
    <row r="692" spans="7:21" x14ac:dyDescent="0.35">
      <c r="G692">
        <v>328</v>
      </c>
      <c r="H692">
        <f t="shared" si="120"/>
        <v>77.959059820833588</v>
      </c>
      <c r="I692">
        <f t="shared" si="121"/>
        <v>7.7959059820833593E-5</v>
      </c>
      <c r="J692">
        <f t="shared" si="122"/>
        <v>7.8927808421461743</v>
      </c>
      <c r="K692">
        <f t="shared" si="123"/>
        <v>7.8927808421461743E-3</v>
      </c>
      <c r="L692">
        <f t="shared" si="124"/>
        <v>-3.3574702793099042E-3</v>
      </c>
      <c r="M692">
        <f t="shared" si="125"/>
        <v>6.4499487072538326E-4</v>
      </c>
      <c r="N692">
        <f t="shared" si="131"/>
        <v>9.437002913806527</v>
      </c>
      <c r="O692">
        <f t="shared" si="126"/>
        <v>943700.29138065269</v>
      </c>
      <c r="P692">
        <v>0</v>
      </c>
      <c r="Q692">
        <f t="shared" si="132"/>
        <v>9.437002913806527</v>
      </c>
      <c r="R692">
        <f t="shared" si="128"/>
        <v>766.23758434550064</v>
      </c>
      <c r="S692">
        <f t="shared" si="129"/>
        <v>-2.1570381865886845</v>
      </c>
      <c r="U692" s="29">
        <f t="shared" si="130"/>
        <v>1</v>
      </c>
    </row>
    <row r="693" spans="7:21" x14ac:dyDescent="0.35">
      <c r="G693">
        <v>329</v>
      </c>
      <c r="H693">
        <f t="shared" si="120"/>
        <v>75.673336052079748</v>
      </c>
      <c r="I693">
        <f t="shared" si="121"/>
        <v>7.5673336052079751E-5</v>
      </c>
      <c r="J693">
        <f t="shared" si="122"/>
        <v>7.4264655255753542</v>
      </c>
      <c r="K693">
        <f t="shared" si="123"/>
        <v>7.4264655255753542E-3</v>
      </c>
      <c r="L693">
        <f t="shared" si="124"/>
        <v>-3.2678876583758232E-3</v>
      </c>
      <c r="M693">
        <f t="shared" si="125"/>
        <v>6.5638332091515097E-4</v>
      </c>
      <c r="N693">
        <f t="shared" si="131"/>
        <v>9.8092299541272165</v>
      </c>
      <c r="O693">
        <f t="shared" si="126"/>
        <v>980922.99541272165</v>
      </c>
      <c r="P693">
        <v>0</v>
      </c>
      <c r="Q693">
        <f t="shared" si="132"/>
        <v>9.8092299541272165</v>
      </c>
      <c r="R693">
        <f t="shared" si="128"/>
        <v>770.66061958595731</v>
      </c>
      <c r="S693">
        <f t="shared" si="129"/>
        <v>-2.1822957222427957</v>
      </c>
      <c r="U693" s="29">
        <f t="shared" si="130"/>
        <v>1</v>
      </c>
    </row>
    <row r="694" spans="7:21" x14ac:dyDescent="0.35">
      <c r="G694">
        <v>330</v>
      </c>
      <c r="H694">
        <f t="shared" si="120"/>
        <v>73.448599011100711</v>
      </c>
      <c r="I694">
        <f t="shared" si="121"/>
        <v>7.344859901110071E-5</v>
      </c>
      <c r="J694">
        <f t="shared" si="122"/>
        <v>6.9725922396898232</v>
      </c>
      <c r="K694">
        <f t="shared" si="123"/>
        <v>6.9725922396898232E-3</v>
      </c>
      <c r="L694">
        <f t="shared" si="124"/>
        <v>-3.1767233082487189E-3</v>
      </c>
      <c r="M694">
        <f t="shared" si="125"/>
        <v>6.6747351837232632E-4</v>
      </c>
      <c r="N694">
        <f t="shared" si="131"/>
        <v>10.197227036279902</v>
      </c>
      <c r="O694">
        <f t="shared" si="126"/>
        <v>1019722.7036279902</v>
      </c>
      <c r="P694">
        <v>0</v>
      </c>
      <c r="Q694">
        <f t="shared" si="132"/>
        <v>10.197227036279902</v>
      </c>
      <c r="R694">
        <f t="shared" si="128"/>
        <v>775.13568368247331</v>
      </c>
      <c r="S694">
        <f t="shared" si="129"/>
        <v>-2.2053272600768956</v>
      </c>
      <c r="U694" s="29">
        <f t="shared" si="130"/>
        <v>1</v>
      </c>
    </row>
    <row r="695" spans="7:21" x14ac:dyDescent="0.35">
      <c r="G695">
        <v>331</v>
      </c>
      <c r="H695">
        <f t="shared" si="120"/>
        <v>71.28592551934581</v>
      </c>
      <c r="I695">
        <f t="shared" si="121"/>
        <v>7.1285925519345807E-5</v>
      </c>
      <c r="J695">
        <f t="shared" si="122"/>
        <v>6.5313806690997236</v>
      </c>
      <c r="K695">
        <f t="shared" si="123"/>
        <v>6.5313806690997234E-3</v>
      </c>
      <c r="L695">
        <f t="shared" si="124"/>
        <v>-3.0840186529192291E-3</v>
      </c>
      <c r="M695">
        <f t="shared" si="125"/>
        <v>6.7825800145605083E-4</v>
      </c>
      <c r="N695">
        <f t="shared" si="131"/>
        <v>10.601217130850904</v>
      </c>
      <c r="O695">
        <f t="shared" si="126"/>
        <v>1060121.7130850903</v>
      </c>
      <c r="P695">
        <v>0</v>
      </c>
      <c r="Q695">
        <f t="shared" si="132"/>
        <v>10.601217130850904</v>
      </c>
      <c r="R695">
        <f t="shared" si="128"/>
        <v>779.65811408838658</v>
      </c>
      <c r="S695">
        <f t="shared" si="129"/>
        <v>-2.225790545422917</v>
      </c>
      <c r="U695" s="29">
        <f t="shared" si="130"/>
        <v>1</v>
      </c>
    </row>
    <row r="696" spans="7:21" x14ac:dyDescent="0.35">
      <c r="G696">
        <v>332</v>
      </c>
      <c r="H696">
        <f t="shared" si="120"/>
        <v>69.186364197329695</v>
      </c>
      <c r="I696">
        <f t="shared" si="121"/>
        <v>6.9186364197329695E-5</v>
      </c>
      <c r="J696">
        <f t="shared" si="122"/>
        <v>6.1030447450831637</v>
      </c>
      <c r="K696">
        <f t="shared" si="123"/>
        <v>6.1030447450831637E-3</v>
      </c>
      <c r="L696">
        <f t="shared" si="124"/>
        <v>-2.9898161527169998E-3</v>
      </c>
      <c r="M696">
        <f t="shared" si="125"/>
        <v>6.8872954799854521E-4</v>
      </c>
      <c r="N696">
        <f t="shared" si="131"/>
        <v>11.021329809372334</v>
      </c>
      <c r="O696">
        <f t="shared" si="126"/>
        <v>1102132.9809372334</v>
      </c>
      <c r="P696">
        <v>0</v>
      </c>
      <c r="Q696">
        <f t="shared" si="132"/>
        <v>11.021329809372334</v>
      </c>
      <c r="R696">
        <f t="shared" si="128"/>
        <v>784.22253247178151</v>
      </c>
      <c r="S696">
        <f t="shared" si="129"/>
        <v>-2.2433139142371838</v>
      </c>
      <c r="U696" s="29">
        <f t="shared" si="130"/>
        <v>1</v>
      </c>
    </row>
    <row r="697" spans="7:21" x14ac:dyDescent="0.35">
      <c r="G697">
        <v>333</v>
      </c>
      <c r="H697">
        <f t="shared" si="120"/>
        <v>67.150934759105724</v>
      </c>
      <c r="I697">
        <f t="shared" si="121"/>
        <v>6.7150934759105724E-5</v>
      </c>
      <c r="J697">
        <f t="shared" si="122"/>
        <v>5.6877925016502466</v>
      </c>
      <c r="K697">
        <f t="shared" si="123"/>
        <v>5.6877925016502471E-3</v>
      </c>
      <c r="L697">
        <f t="shared" si="124"/>
        <v>-2.8941592710505352E-3</v>
      </c>
      <c r="M697">
        <f t="shared" si="125"/>
        <v>6.988811777481202E-4</v>
      </c>
      <c r="N697">
        <f t="shared" si="131"/>
        <v>11.457582119746684</v>
      </c>
      <c r="O697">
        <f t="shared" si="126"/>
        <v>1145758.2119746683</v>
      </c>
      <c r="P697">
        <v>0</v>
      </c>
      <c r="Q697">
        <f t="shared" si="132"/>
        <v>11.457582119746684</v>
      </c>
      <c r="R697">
        <f t="shared" si="128"/>
        <v>788.82278414217922</v>
      </c>
      <c r="S697">
        <f t="shared" si="129"/>
        <v>-2.2574959177201768</v>
      </c>
      <c r="U697" s="29">
        <f t="shared" si="130"/>
        <v>1</v>
      </c>
    </row>
    <row r="698" spans="7:21" x14ac:dyDescent="0.35">
      <c r="G698">
        <v>334</v>
      </c>
      <c r="H698">
        <f t="shared" si="120"/>
        <v>65.180627329382418</v>
      </c>
      <c r="I698">
        <f t="shared" si="121"/>
        <v>6.518062732938242E-5</v>
      </c>
      <c r="J698">
        <f t="shared" si="122"/>
        <v>5.285825936226562</v>
      </c>
      <c r="K698">
        <f t="shared" si="123"/>
        <v>5.2858259362265616E-3</v>
      </c>
      <c r="L698">
        <f t="shared" si="124"/>
        <v>-2.7970924408077407E-3</v>
      </c>
      <c r="M698">
        <f t="shared" si="125"/>
        <v>7.0870615464287687E-4</v>
      </c>
      <c r="N698">
        <f t="shared" si="131"/>
        <v>11.909857442545535</v>
      </c>
      <c r="O698">
        <f t="shared" si="126"/>
        <v>1190985.7442545535</v>
      </c>
      <c r="P698">
        <v>0</v>
      </c>
      <c r="Q698">
        <f t="shared" si="132"/>
        <v>11.909857442545535</v>
      </c>
      <c r="R698">
        <f t="shared" si="128"/>
        <v>793.45187704105251</v>
      </c>
      <c r="S698">
        <f t="shared" si="129"/>
        <v>-2.2679054789746584</v>
      </c>
      <c r="U698" s="29">
        <f t="shared" si="130"/>
        <v>1</v>
      </c>
    </row>
    <row r="699" spans="7:21" x14ac:dyDescent="0.35">
      <c r="G699">
        <v>335</v>
      </c>
      <c r="H699">
        <f t="shared" si="120"/>
        <v>63.276401783513975</v>
      </c>
      <c r="I699">
        <f t="shared" si="121"/>
        <v>6.3276401783513979E-5</v>
      </c>
      <c r="J699">
        <f t="shared" si="122"/>
        <v>4.8973408750032643</v>
      </c>
      <c r="K699">
        <f t="shared" si="123"/>
        <v>4.8973408750032643E-3</v>
      </c>
      <c r="L699">
        <f t="shared" si="124"/>
        <v>-2.6986610304406745E-3</v>
      </c>
      <c r="M699">
        <f t="shared" si="125"/>
        <v>7.1819798873048351E-4</v>
      </c>
      <c r="N699">
        <f t="shared" si="131"/>
        <v>12.377882405983321</v>
      </c>
      <c r="O699">
        <f t="shared" si="126"/>
        <v>1237788.2405983321</v>
      </c>
      <c r="P699">
        <v>0</v>
      </c>
      <c r="Q699">
        <f t="shared" si="132"/>
        <v>12.377882405983321</v>
      </c>
      <c r="R699">
        <f t="shared" si="128"/>
        <v>798.10192148071587</v>
      </c>
      <c r="S699">
        <f t="shared" si="129"/>
        <v>-2.274082717612433</v>
      </c>
      <c r="U699" s="29">
        <f t="shared" si="130"/>
        <v>1</v>
      </c>
    </row>
    <row r="700" spans="7:21" x14ac:dyDescent="0.35">
      <c r="G700">
        <v>336</v>
      </c>
      <c r="H700">
        <f t="shared" si="120"/>
        <v>61.439187110579965</v>
      </c>
      <c r="I700">
        <f t="shared" si="121"/>
        <v>6.1439187110579966E-5</v>
      </c>
      <c r="J700">
        <f t="shared" si="122"/>
        <v>4.5225268429976149</v>
      </c>
      <c r="K700">
        <f t="shared" si="123"/>
        <v>4.5225268429976151E-3</v>
      </c>
      <c r="L700">
        <f t="shared" si="124"/>
        <v>-2.5989113097836629E-3</v>
      </c>
      <c r="M700">
        <f t="shared" si="125"/>
        <v>7.2735043792213484E-4</v>
      </c>
      <c r="N700">
        <f t="shared" si="131"/>
        <v>12.861202037537621</v>
      </c>
      <c r="O700">
        <f t="shared" si="126"/>
        <v>1286120.2037537622</v>
      </c>
      <c r="P700">
        <v>0</v>
      </c>
      <c r="Q700">
        <f t="shared" si="132"/>
        <v>12.861202037537621</v>
      </c>
      <c r="R700">
        <f t="shared" si="128"/>
        <v>802.76407210587786</v>
      </c>
      <c r="S700">
        <f t="shared" si="129"/>
        <v>-2.2755405930060886</v>
      </c>
      <c r="U700" s="29">
        <f t="shared" si="130"/>
        <v>1</v>
      </c>
    </row>
    <row r="701" spans="7:21" x14ac:dyDescent="0.35">
      <c r="G701">
        <v>337</v>
      </c>
      <c r="H701">
        <f t="shared" si="120"/>
        <v>59.669880799735509</v>
      </c>
      <c r="I701">
        <f t="shared" si="121"/>
        <v>5.966988079973551E-5</v>
      </c>
      <c r="J701">
        <f t="shared" si="122"/>
        <v>4.1615669388609948</v>
      </c>
      <c r="K701">
        <f t="shared" si="123"/>
        <v>4.1615669388609952E-3</v>
      </c>
      <c r="L701">
        <f t="shared" si="124"/>
        <v>-2.4978904156278108E-3</v>
      </c>
      <c r="M701">
        <f t="shared" si="125"/>
        <v>7.3615750949995902E-4</v>
      </c>
      <c r="N701">
        <f t="shared" si="131"/>
        <v>13.359153455762725</v>
      </c>
      <c r="O701">
        <f t="shared" si="126"/>
        <v>1335915.3455762723</v>
      </c>
      <c r="P701">
        <v>0</v>
      </c>
      <c r="Q701">
        <f t="shared" si="132"/>
        <v>13.359153455762725</v>
      </c>
      <c r="R701">
        <f t="shared" si="128"/>
        <v>807.42847387012705</v>
      </c>
      <c r="S701">
        <f t="shared" si="129"/>
        <v>-2.2717675288463317</v>
      </c>
      <c r="U701" s="29">
        <f t="shared" si="130"/>
        <v>1</v>
      </c>
    </row>
    <row r="702" spans="7:21" x14ac:dyDescent="0.35">
      <c r="G702">
        <v>338</v>
      </c>
      <c r="H702">
        <f t="shared" si="120"/>
        <v>57.969348249997964</v>
      </c>
      <c r="I702">
        <f t="shared" si="121"/>
        <v>5.7969348249997965E-5</v>
      </c>
      <c r="J702">
        <f t="shared" si="122"/>
        <v>3.814637714468244</v>
      </c>
      <c r="K702">
        <f t="shared" si="123"/>
        <v>3.8146377144682437E-3</v>
      </c>
      <c r="L702">
        <f t="shared" si="124"/>
        <v>-2.3956463170861498E-3</v>
      </c>
      <c r="M702">
        <f t="shared" si="125"/>
        <v>7.4461346138942133E-4</v>
      </c>
      <c r="N702">
        <f t="shared" si="131"/>
        <v>13.870838558321891</v>
      </c>
      <c r="O702">
        <f t="shared" si="126"/>
        <v>1387083.8558321891</v>
      </c>
      <c r="P702">
        <v>0</v>
      </c>
      <c r="Q702">
        <f t="shared" si="132"/>
        <v>13.870838558321891</v>
      </c>
      <c r="R702">
        <f t="shared" si="128"/>
        <v>812.08421415876171</v>
      </c>
      <c r="S702">
        <f t="shared" si="129"/>
        <v>-2.2622311889974234</v>
      </c>
      <c r="U702" s="29">
        <f t="shared" si="130"/>
        <v>1</v>
      </c>
    </row>
    <row r="703" spans="7:21" x14ac:dyDescent="0.35">
      <c r="G703">
        <v>339</v>
      </c>
      <c r="H703">
        <f t="shared" si="120"/>
        <v>56.338422203612552</v>
      </c>
      <c r="I703">
        <f t="shared" si="121"/>
        <v>5.6338422203612554E-5</v>
      </c>
      <c r="J703">
        <f t="shared" si="122"/>
        <v>3.4819090593173896</v>
      </c>
      <c r="K703">
        <f t="shared" si="123"/>
        <v>3.4819090593173896E-3</v>
      </c>
      <c r="L703">
        <f t="shared" si="124"/>
        <v>-2.2922277807820635E-3</v>
      </c>
      <c r="M703">
        <f t="shared" si="125"/>
        <v>7.5271280332721529E-4</v>
      </c>
      <c r="N703">
        <f t="shared" si="131"/>
        <v>14.39509634156048</v>
      </c>
      <c r="O703">
        <f t="shared" si="126"/>
        <v>1439509.6341560481</v>
      </c>
      <c r="P703">
        <v>0</v>
      </c>
      <c r="Q703">
        <f t="shared" si="132"/>
        <v>14.39509634156048</v>
      </c>
      <c r="R703">
        <f t="shared" si="128"/>
        <v>816.71928353822841</v>
      </c>
      <c r="S703">
        <f t="shared" si="129"/>
        <v>-2.2463835750060954</v>
      </c>
      <c r="U703" s="29">
        <f t="shared" si="130"/>
        <v>1</v>
      </c>
    </row>
    <row r="704" spans="7:21" x14ac:dyDescent="0.35">
      <c r="G704">
        <v>340</v>
      </c>
      <c r="H704">
        <f t="shared" si="120"/>
        <v>54.777902203117314</v>
      </c>
      <c r="I704">
        <f t="shared" si="121"/>
        <v>5.4777902203117317E-5</v>
      </c>
      <c r="J704">
        <f t="shared" si="122"/>
        <v>3.1635440897643252</v>
      </c>
      <c r="K704">
        <f t="shared" si="123"/>
        <v>3.1635440897643252E-3</v>
      </c>
      <c r="L704">
        <f t="shared" si="124"/>
        <v>-2.1876843358755059E-3</v>
      </c>
      <c r="M704">
        <f t="shared" si="125"/>
        <v>7.6045029775012661E-4</v>
      </c>
      <c r="N704">
        <f t="shared" si="131"/>
        <v>14.930475690630145</v>
      </c>
      <c r="O704">
        <f t="shared" si="126"/>
        <v>1493047.5690630144</v>
      </c>
      <c r="P704">
        <v>0</v>
      </c>
      <c r="Q704">
        <f t="shared" si="132"/>
        <v>14.930475690630145</v>
      </c>
      <c r="R704">
        <f t="shared" si="128"/>
        <v>821.32054795472516</v>
      </c>
      <c r="S704">
        <f t="shared" si="129"/>
        <v>-2.2236676063281742</v>
      </c>
      <c r="U704" s="29">
        <f t="shared" si="130"/>
        <v>1</v>
      </c>
    </row>
    <row r="705" spans="7:21" x14ac:dyDescent="0.35">
      <c r="G705">
        <v>341</v>
      </c>
      <c r="H705">
        <f t="shared" si="120"/>
        <v>53.288554072217728</v>
      </c>
      <c r="I705">
        <f t="shared" si="121"/>
        <v>5.3288554072217728E-5</v>
      </c>
      <c r="J705">
        <f t="shared" si="122"/>
        <v>2.8596990431149494</v>
      </c>
      <c r="K705">
        <f t="shared" si="123"/>
        <v>2.8596990431149494E-3</v>
      </c>
      <c r="L705">
        <f t="shared" si="124"/>
        <v>-2.0820662389657661E-3</v>
      </c>
      <c r="M705">
        <f t="shared" si="125"/>
        <v>7.678209606190176E-4</v>
      </c>
      <c r="N705">
        <f t="shared" si="131"/>
        <v>15.475209701643946</v>
      </c>
      <c r="O705">
        <f t="shared" si="126"/>
        <v>1547520.9701643947</v>
      </c>
      <c r="P705">
        <v>0</v>
      </c>
      <c r="Q705">
        <f t="shared" si="132"/>
        <v>15.475209701643946</v>
      </c>
      <c r="R705">
        <f t="shared" si="128"/>
        <v>825.87373551803296</v>
      </c>
      <c r="S705">
        <f t="shared" si="129"/>
        <v>-2.1935253224952507</v>
      </c>
      <c r="U705" s="29">
        <f t="shared" si="130"/>
        <v>1</v>
      </c>
    </row>
    <row r="706" spans="7:21" x14ac:dyDescent="0.35">
      <c r="G706">
        <v>342</v>
      </c>
      <c r="H706">
        <f t="shared" si="120"/>
        <v>51.871109420555122</v>
      </c>
      <c r="I706">
        <f t="shared" si="121"/>
        <v>5.1871109420555121E-5</v>
      </c>
      <c r="J706">
        <f t="shared" si="122"/>
        <v>2.5705231765919265</v>
      </c>
      <c r="K706">
        <f t="shared" si="123"/>
        <v>2.5705231765919263E-3</v>
      </c>
      <c r="L706">
        <f t="shared" si="124"/>
        <v>-1.9754244388797914E-3</v>
      </c>
      <c r="M706">
        <f t="shared" si="125"/>
        <v>7.7482006208016237E-4</v>
      </c>
      <c r="N706">
        <f t="shared" si="131"/>
        <v>16.027192828959141</v>
      </c>
      <c r="O706">
        <f t="shared" si="126"/>
        <v>1602719.282895914</v>
      </c>
      <c r="P706">
        <v>0</v>
      </c>
      <c r="Q706">
        <f t="shared" si="132"/>
        <v>16.027192828959141</v>
      </c>
      <c r="R706">
        <f t="shared" si="128"/>
        <v>830.36344126326287</v>
      </c>
      <c r="S706">
        <f t="shared" si="129"/>
        <v>-2.1554078089349566</v>
      </c>
      <c r="U706" s="29">
        <f t="shared" si="130"/>
        <v>1</v>
      </c>
    </row>
    <row r="707" spans="7:21" x14ac:dyDescent="0.35">
      <c r="G707">
        <v>343</v>
      </c>
      <c r="H707">
        <f t="shared" si="120"/>
        <v>50.526265172446742</v>
      </c>
      <c r="I707">
        <f t="shared" si="121"/>
        <v>5.0526265172446742E-5</v>
      </c>
      <c r="J707">
        <f t="shared" si="122"/>
        <v>2.2961586711919555</v>
      </c>
      <c r="K707">
        <f t="shared" si="123"/>
        <v>2.2961586711919553E-3</v>
      </c>
      <c r="L707">
        <f t="shared" si="124"/>
        <v>-1.8678105413686577E-3</v>
      </c>
      <c r="M707">
        <f t="shared" si="125"/>
        <v>7.8144312696329528E-4</v>
      </c>
      <c r="N707">
        <f t="shared" si="131"/>
        <v>16.583962376987522</v>
      </c>
      <c r="O707">
        <f t="shared" si="126"/>
        <v>1658396.2376987522</v>
      </c>
      <c r="P707">
        <v>0</v>
      </c>
      <c r="Q707">
        <f t="shared" si="132"/>
        <v>16.583962376987522</v>
      </c>
      <c r="R707">
        <f t="shared" si="128"/>
        <v>834.77315344853491</v>
      </c>
      <c r="S707">
        <f t="shared" si="129"/>
        <v>-2.1087868922667772</v>
      </c>
      <c r="U707" s="29">
        <f t="shared" si="130"/>
        <v>1</v>
      </c>
    </row>
    <row r="708" spans="7:21" x14ac:dyDescent="0.35">
      <c r="G708">
        <v>344</v>
      </c>
      <c r="H708">
        <f t="shared" si="120"/>
        <v>49.254683119660008</v>
      </c>
      <c r="I708">
        <f t="shared" si="121"/>
        <v>4.9254683119660007E-5</v>
      </c>
      <c r="J708">
        <f t="shared" si="122"/>
        <v>2.0367405404463081</v>
      </c>
      <c r="K708">
        <f t="shared" si="123"/>
        <v>2.0367405404463084E-3</v>
      </c>
      <c r="L708">
        <f t="shared" si="124"/>
        <v>-1.7592767737348667E-3</v>
      </c>
      <c r="M708">
        <f t="shared" si="125"/>
        <v>7.8768593521804785E-4</v>
      </c>
      <c r="N708">
        <f t="shared" si="131"/>
        <v>17.142686057182907</v>
      </c>
      <c r="O708">
        <f t="shared" si="126"/>
        <v>1714268.6057182907</v>
      </c>
      <c r="P708">
        <v>0</v>
      </c>
      <c r="Q708">
        <f t="shared" si="132"/>
        <v>17.142686057182907</v>
      </c>
      <c r="R708">
        <f t="shared" si="128"/>
        <v>839.08530498123673</v>
      </c>
      <c r="S708">
        <f t="shared" si="129"/>
        <v>-2.0531685744211932</v>
      </c>
      <c r="U708" s="29">
        <f t="shared" si="130"/>
        <v>1</v>
      </c>
    </row>
    <row r="709" spans="7:21" x14ac:dyDescent="0.35">
      <c r="G709">
        <v>345</v>
      </c>
      <c r="H709">
        <f t="shared" ref="H709:H723" si="133">$B$7+((PI()*$B$5^2)/4)*K709</f>
        <v>48.056989498268102</v>
      </c>
      <c r="I709">
        <f t="shared" ref="I709:I723" si="134">H709/1000000</f>
        <v>4.8056989498268101E-5</v>
      </c>
      <c r="J709">
        <f t="shared" ref="J709:J723" si="135">($D$9+(0.5*$D$6)-((0.5*$D$6)*COS(RADIANS(G709))+(($D$9^2)-((0.5*$D$6)^2)*(SIN(RADIANS(G709))*(SIN(RADIANS(G709)))))^0.5))*1000</f>
        <v>1.7923965440942435</v>
      </c>
      <c r="K709">
        <f t="shared" ref="K709:K723" si="136">J709/1000</f>
        <v>1.7923965440942435E-3</v>
      </c>
      <c r="L709">
        <f t="shared" ref="L709:L723" si="137">(K710-K709)/(($B$25)/(360*60))</f>
        <v>-1.6498759493990267E-3</v>
      </c>
      <c r="M709">
        <f t="shared" ref="M709:M723" si="138">(L710-L709)/($B$25/(360*60))</f>
        <v>7.9354452223514172E-4</v>
      </c>
      <c r="N709">
        <f t="shared" si="131"/>
        <v>17.700157481996278</v>
      </c>
      <c r="O709">
        <f t="shared" ref="O709:O723" si="139">N709*100000</f>
        <v>1770015.7481996277</v>
      </c>
      <c r="P709">
        <v>0</v>
      </c>
      <c r="Q709">
        <f t="shared" si="132"/>
        <v>17.700157481996278</v>
      </c>
      <c r="R709">
        <f t="shared" ref="R709:R723" si="140">(O709*I709)/(($B$15+$B$17)*287)+273</f>
        <v>843.28135342644669</v>
      </c>
      <c r="S709">
        <f t="shared" ref="S709:S723" si="141">O709*(I710-I709)</f>
        <v>-1.9881080769054411</v>
      </c>
      <c r="U709" s="29">
        <f t="shared" ref="U709:U723" si="142">(1-(EXP(-(5)*(((G709-3.659)/(20.28+3.659))^(4)))))</f>
        <v>1</v>
      </c>
    </row>
    <row r="710" spans="7:21" x14ac:dyDescent="0.35">
      <c r="G710">
        <v>346</v>
      </c>
      <c r="H710">
        <f t="shared" si="133"/>
        <v>46.933774589628079</v>
      </c>
      <c r="I710">
        <f t="shared" si="134"/>
        <v>4.6933774589628081E-5</v>
      </c>
      <c r="J710">
        <f t="shared" si="135"/>
        <v>1.5632471066777121</v>
      </c>
      <c r="K710">
        <f t="shared" si="136"/>
        <v>1.5632471066777121E-3</v>
      </c>
      <c r="L710">
        <f t="shared" si="137"/>
        <v>-1.5396614324219237E-3</v>
      </c>
      <c r="M710">
        <f t="shared" si="138"/>
        <v>7.9901517908202984E-4</v>
      </c>
      <c r="N710">
        <f t="shared" ref="N710:N723" si="143">($B$18*(($D$28/I710)^$B$11))</f>
        <v>18.252801539012193</v>
      </c>
      <c r="O710">
        <f t="shared" si="139"/>
        <v>1825280.1539012194</v>
      </c>
      <c r="P710">
        <v>0</v>
      </c>
      <c r="Q710">
        <f t="shared" si="132"/>
        <v>18.252801539012193</v>
      </c>
      <c r="R710">
        <f t="shared" si="140"/>
        <v>847.34189269490287</v>
      </c>
      <c r="S710">
        <f t="shared" si="141"/>
        <v>-1.9132262478568969</v>
      </c>
      <c r="U710" s="29">
        <f t="shared" si="142"/>
        <v>1</v>
      </c>
    </row>
    <row r="711" spans="7:21" x14ac:dyDescent="0.35">
      <c r="G711">
        <v>347</v>
      </c>
      <c r="H711">
        <f t="shared" si="133"/>
        <v>45.88559234551191</v>
      </c>
      <c r="I711">
        <f t="shared" si="134"/>
        <v>4.5885592345511906E-5</v>
      </c>
      <c r="J711">
        <f t="shared" si="135"/>
        <v>1.349405241063556</v>
      </c>
      <c r="K711">
        <f t="shared" si="136"/>
        <v>1.349405241063556E-3</v>
      </c>
      <c r="L711">
        <f t="shared" si="137"/>
        <v>-1.428687101993864E-3</v>
      </c>
      <c r="M711">
        <f t="shared" si="138"/>
        <v>8.0409445265912469E-4</v>
      </c>
      <c r="N711">
        <f t="shared" si="143"/>
        <v>18.79669154778702</v>
      </c>
      <c r="O711">
        <f t="shared" si="139"/>
        <v>1879669.154778702</v>
      </c>
      <c r="P711">
        <v>0</v>
      </c>
      <c r="Q711">
        <f t="shared" si="132"/>
        <v>18.79669154778702</v>
      </c>
      <c r="R711">
        <f t="shared" si="140"/>
        <v>851.24679889491665</v>
      </c>
      <c r="S711">
        <f t="shared" si="141"/>
        <v>-1.8282269484751428</v>
      </c>
      <c r="U711" s="29">
        <f t="shared" si="142"/>
        <v>1</v>
      </c>
    </row>
    <row r="712" spans="7:21" x14ac:dyDescent="0.35">
      <c r="G712">
        <v>348</v>
      </c>
      <c r="H712">
        <f t="shared" si="133"/>
        <v>44.91296003741278</v>
      </c>
      <c r="I712">
        <f t="shared" si="134"/>
        <v>4.491296003741278E-5</v>
      </c>
      <c r="J712">
        <f t="shared" si="135"/>
        <v>1.1509764768977415</v>
      </c>
      <c r="K712">
        <f t="shared" si="136"/>
        <v>1.1509764768977415E-3</v>
      </c>
      <c r="L712">
        <f t="shared" si="137"/>
        <v>-1.3170073169023189E-3</v>
      </c>
      <c r="M712">
        <f t="shared" si="138"/>
        <v>8.0877914582083894E-4</v>
      </c>
      <c r="N712">
        <f t="shared" si="143"/>
        <v>19.327579916860405</v>
      </c>
      <c r="O712">
        <f t="shared" si="139"/>
        <v>1932757.9916860405</v>
      </c>
      <c r="P712">
        <v>0</v>
      </c>
      <c r="Q712">
        <f t="shared" si="132"/>
        <v>19.327579916860405</v>
      </c>
      <c r="R712">
        <f t="shared" si="140"/>
        <v>854.97541193256779</v>
      </c>
      <c r="S712">
        <f t="shared" si="141"/>
        <v>-1.7329148883847636</v>
      </c>
      <c r="U712" s="29">
        <f t="shared" si="142"/>
        <v>1</v>
      </c>
    </row>
    <row r="713" spans="7:21" x14ac:dyDescent="0.35">
      <c r="G713">
        <v>349</v>
      </c>
      <c r="H713">
        <f t="shared" si="133"/>
        <v>44.016357930041302</v>
      </c>
      <c r="I713">
        <f t="shared" si="134"/>
        <v>4.4016357930041305E-5</v>
      </c>
      <c r="J713">
        <f t="shared" si="135"/>
        <v>0.96805879399464168</v>
      </c>
      <c r="K713">
        <f t="shared" si="136"/>
        <v>9.6805879399464168E-4</v>
      </c>
      <c r="L713">
        <f t="shared" si="137"/>
        <v>-1.2046768799827579E-3</v>
      </c>
      <c r="M713">
        <f t="shared" si="138"/>
        <v>8.130663174144106E-4</v>
      </c>
      <c r="N713">
        <f t="shared" si="143"/>
        <v>19.840943661151069</v>
      </c>
      <c r="O713">
        <f t="shared" si="139"/>
        <v>1984094.366115107</v>
      </c>
      <c r="P713">
        <v>0</v>
      </c>
      <c r="Q713">
        <f t="shared" ref="Q713:Q723" si="144">N713</f>
        <v>19.840943661151069</v>
      </c>
      <c r="R713">
        <f t="shared" si="140"/>
        <v>858.50675324292422</v>
      </c>
      <c r="S713">
        <f t="shared" si="141"/>
        <v>-1.6272132312028624</v>
      </c>
      <c r="U713" s="29">
        <f t="shared" si="142"/>
        <v>1</v>
      </c>
    </row>
    <row r="714" spans="7:21" x14ac:dyDescent="0.35">
      <c r="G714">
        <v>350</v>
      </c>
      <c r="H714">
        <f t="shared" si="133"/>
        <v>43.196228979023225</v>
      </c>
      <c r="I714">
        <f t="shared" si="134"/>
        <v>4.3196228979023227E-5</v>
      </c>
      <c r="J714">
        <f t="shared" si="135"/>
        <v>0.80074256066370308</v>
      </c>
      <c r="K714">
        <f t="shared" si="136"/>
        <v>8.0074256066370308E-4</v>
      </c>
      <c r="L714">
        <f t="shared" si="137"/>
        <v>-1.0917510025640897E-3</v>
      </c>
      <c r="M714">
        <f t="shared" si="138"/>
        <v>8.1695328228997637E-4</v>
      </c>
      <c r="N714">
        <f t="shared" si="143"/>
        <v>20.332045592297003</v>
      </c>
      <c r="O714">
        <f t="shared" si="139"/>
        <v>2033204.5592297004</v>
      </c>
      <c r="P714">
        <v>0</v>
      </c>
      <c r="Q714">
        <f t="shared" si="144"/>
        <v>20.332045592297003</v>
      </c>
      <c r="R714">
        <f t="shared" si="140"/>
        <v>861.8197785403421</v>
      </c>
      <c r="S714">
        <f t="shared" si="141"/>
        <v>-1.5111801552420567</v>
      </c>
      <c r="U714" s="29">
        <f t="shared" si="142"/>
        <v>1</v>
      </c>
    </row>
    <row r="715" spans="7:21" x14ac:dyDescent="0.35">
      <c r="G715">
        <v>351</v>
      </c>
      <c r="H715">
        <f t="shared" si="133"/>
        <v>42.452978552802179</v>
      </c>
      <c r="I715">
        <f t="shared" si="134"/>
        <v>4.2452978552802177E-5</v>
      </c>
      <c r="J715">
        <f t="shared" si="135"/>
        <v>0.64911047697424618</v>
      </c>
      <c r="K715">
        <f t="shared" si="136"/>
        <v>6.4911047697424618E-4</v>
      </c>
      <c r="L715">
        <f t="shared" si="137"/>
        <v>-9.7828526891270413E-4</v>
      </c>
      <c r="M715">
        <f t="shared" si="138"/>
        <v>8.2043761131496136E-4</v>
      </c>
      <c r="N715">
        <f t="shared" si="143"/>
        <v>20.796011253848185</v>
      </c>
      <c r="O715">
        <f t="shared" si="139"/>
        <v>2079601.1253848185</v>
      </c>
      <c r="P715">
        <v>0</v>
      </c>
      <c r="Q715">
        <f t="shared" si="144"/>
        <v>20.796011253848185</v>
      </c>
      <c r="R715">
        <f t="shared" si="140"/>
        <v>864.8936627258812</v>
      </c>
      <c r="S715">
        <f t="shared" si="141"/>
        <v>-1.3850234457931756</v>
      </c>
      <c r="U715" s="29">
        <f t="shared" si="142"/>
        <v>1</v>
      </c>
    </row>
    <row r="716" spans="7:21" x14ac:dyDescent="0.35">
      <c r="G716">
        <v>352</v>
      </c>
      <c r="H716">
        <f t="shared" si="133"/>
        <v>41.78697417874853</v>
      </c>
      <c r="I716">
        <f t="shared" si="134"/>
        <v>4.178697417874853E-5</v>
      </c>
      <c r="J716">
        <f t="shared" si="135"/>
        <v>0.51323752295859282</v>
      </c>
      <c r="K716">
        <f t="shared" si="136"/>
        <v>5.1323752295859282E-4</v>
      </c>
      <c r="L716">
        <f t="shared" si="137"/>
        <v>-8.6433560067451505E-4</v>
      </c>
      <c r="M716">
        <f t="shared" si="138"/>
        <v>8.2351713127767532E-4</v>
      </c>
      <c r="N716">
        <f t="shared" si="143"/>
        <v>21.227920758119858</v>
      </c>
      <c r="O716">
        <f t="shared" si="139"/>
        <v>2122792.0758119859</v>
      </c>
      <c r="P716">
        <v>0</v>
      </c>
      <c r="Q716">
        <f t="shared" si="144"/>
        <v>21.227920758119858</v>
      </c>
      <c r="R716">
        <f t="shared" si="140"/>
        <v>867.70811215624269</v>
      </c>
      <c r="S716">
        <f t="shared" si="141"/>
        <v>-1.2491121323803935</v>
      </c>
      <c r="U716" s="29">
        <f t="shared" si="142"/>
        <v>1</v>
      </c>
    </row>
    <row r="717" spans="7:21" x14ac:dyDescent="0.35">
      <c r="G717">
        <v>353</v>
      </c>
      <c r="H717">
        <f t="shared" si="133"/>
        <v>41.198545313475613</v>
      </c>
      <c r="I717">
        <f t="shared" si="134"/>
        <v>4.119854531347561E-5</v>
      </c>
      <c r="J717">
        <f t="shared" si="135"/>
        <v>0.39319091175379906</v>
      </c>
      <c r="K717">
        <f t="shared" si="136"/>
        <v>3.9319091175379906E-4</v>
      </c>
      <c r="L717">
        <f t="shared" si="137"/>
        <v>-7.4995822133039347E-4</v>
      </c>
      <c r="M717">
        <f t="shared" si="138"/>
        <v>8.2618992488731318E-4</v>
      </c>
      <c r="N717">
        <f t="shared" si="143"/>
        <v>21.622913635891909</v>
      </c>
      <c r="O717">
        <f t="shared" si="139"/>
        <v>2162291.3635891909</v>
      </c>
      <c r="P717">
        <v>0</v>
      </c>
      <c r="Q717">
        <f t="shared" si="144"/>
        <v>21.622913635891909</v>
      </c>
      <c r="R717">
        <f t="shared" si="140"/>
        <v>870.24369746888908</v>
      </c>
      <c r="S717">
        <f t="shared" si="141"/>
        <v>-1.1039841840024966</v>
      </c>
      <c r="U717" s="29">
        <f t="shared" si="142"/>
        <v>1</v>
      </c>
    </row>
    <row r="718" spans="7:21" x14ac:dyDescent="0.35">
      <c r="G718">
        <v>354</v>
      </c>
      <c r="H718">
        <f t="shared" si="133"/>
        <v>40.687983137354259</v>
      </c>
      <c r="I718">
        <f t="shared" si="134"/>
        <v>4.0687983137354261E-5</v>
      </c>
      <c r="J718">
        <f t="shared" si="135"/>
        <v>0.2890300476801333</v>
      </c>
      <c r="K718">
        <f t="shared" si="136"/>
        <v>2.890300476801333E-4</v>
      </c>
      <c r="L718">
        <f t="shared" si="137"/>
        <v>-6.3520962065159996E-4</v>
      </c>
      <c r="M718">
        <f t="shared" si="138"/>
        <v>8.284543306645983E-4</v>
      </c>
      <c r="N718">
        <f t="shared" si="143"/>
        <v>21.976303704701227</v>
      </c>
      <c r="O718">
        <f t="shared" si="139"/>
        <v>2197630.3704701229</v>
      </c>
      <c r="P718">
        <v>0</v>
      </c>
      <c r="Q718">
        <f t="shared" si="144"/>
        <v>21.976303704701227</v>
      </c>
      <c r="R718">
        <f t="shared" si="140"/>
        <v>872.48219821229907</v>
      </c>
      <c r="S718">
        <f t="shared" si="141"/>
        <v>-0.9503493519391093</v>
      </c>
      <c r="U718" s="29">
        <f t="shared" si="142"/>
        <v>1</v>
      </c>
    </row>
    <row r="719" spans="7:21" x14ac:dyDescent="0.35">
      <c r="G719">
        <v>355</v>
      </c>
      <c r="H719">
        <f t="shared" si="133"/>
        <v>40.255540373225635</v>
      </c>
      <c r="I719">
        <f t="shared" si="134"/>
        <v>4.0255540373225638E-5</v>
      </c>
      <c r="J719">
        <f t="shared" si="135"/>
        <v>0.20080648925629996</v>
      </c>
      <c r="K719">
        <f t="shared" si="136"/>
        <v>2.0080648925629996E-4</v>
      </c>
      <c r="L719">
        <f t="shared" si="137"/>
        <v>-5.2014651917040575E-4</v>
      </c>
      <c r="M719">
        <f t="shared" si="138"/>
        <v>8.3030894290150306E-4</v>
      </c>
      <c r="N719">
        <f t="shared" si="143"/>
        <v>22.28369989108754</v>
      </c>
      <c r="O719">
        <f t="shared" si="139"/>
        <v>2228369.9891087539</v>
      </c>
      <c r="P719">
        <v>0</v>
      </c>
      <c r="Q719">
        <f t="shared" si="144"/>
        <v>22.28369989108754</v>
      </c>
      <c r="R719">
        <f t="shared" si="140"/>
        <v>874.40694881330535</v>
      </c>
      <c r="S719">
        <f t="shared" si="141"/>
        <v>-0.78908641202533392</v>
      </c>
      <c r="U719" s="29">
        <f t="shared" si="142"/>
        <v>1</v>
      </c>
    </row>
    <row r="720" spans="7:21" x14ac:dyDescent="0.35">
      <c r="G720">
        <v>356</v>
      </c>
      <c r="H720">
        <f t="shared" si="133"/>
        <v>39.90143112930204</v>
      </c>
      <c r="I720">
        <f t="shared" si="134"/>
        <v>3.9901431129302041E-5</v>
      </c>
      <c r="J720">
        <f t="shared" si="135"/>
        <v>0.12856391714929916</v>
      </c>
      <c r="K720">
        <f t="shared" si="136"/>
        <v>1.2856391714929916E-4</v>
      </c>
      <c r="L720">
        <f t="shared" si="137"/>
        <v>-4.0482583265630809E-4</v>
      </c>
      <c r="M720">
        <f t="shared" si="138"/>
        <v>8.3175261156771536E-4</v>
      </c>
      <c r="N720">
        <f t="shared" si="143"/>
        <v>22.541128018503038</v>
      </c>
      <c r="O720">
        <f t="shared" si="139"/>
        <v>2254112.801850304</v>
      </c>
      <c r="P720">
        <v>0</v>
      </c>
      <c r="Q720">
        <f t="shared" si="144"/>
        <v>22.541128018503038</v>
      </c>
      <c r="R720">
        <f t="shared" si="140"/>
        <v>876.00317410031346</v>
      </c>
      <c r="S720">
        <f t="shared" si="141"/>
        <v>-0.62123430654606526</v>
      </c>
      <c r="U720" s="29">
        <f t="shared" si="142"/>
        <v>1</v>
      </c>
    </row>
    <row r="721" spans="7:21" x14ac:dyDescent="0.35">
      <c r="G721">
        <v>357</v>
      </c>
      <c r="H721">
        <f t="shared" si="133"/>
        <v>39.625830766251831</v>
      </c>
      <c r="I721">
        <f t="shared" si="134"/>
        <v>3.9625830766251833E-5</v>
      </c>
      <c r="J721">
        <f t="shared" si="135"/>
        <v>7.2338107058145251E-2</v>
      </c>
      <c r="K721">
        <f t="shared" si="136"/>
        <v>7.2338107058145251E-5</v>
      </c>
      <c r="L721">
        <f t="shared" si="137"/>
        <v>-2.8930463660523651E-4</v>
      </c>
      <c r="M721">
        <f t="shared" si="138"/>
        <v>8.3278444228042738E-4</v>
      </c>
      <c r="N721">
        <f t="shared" si="143"/>
        <v>22.745147911933021</v>
      </c>
      <c r="O721">
        <f t="shared" si="139"/>
        <v>2274514.7911933023</v>
      </c>
      <c r="P721">
        <v>0</v>
      </c>
      <c r="Q721">
        <f t="shared" si="144"/>
        <v>22.745147911933021</v>
      </c>
      <c r="R721">
        <f t="shared" si="140"/>
        <v>877.25830185859991</v>
      </c>
      <c r="S721">
        <f t="shared" si="141"/>
        <v>-0.44797701018740099</v>
      </c>
      <c r="U721" s="29">
        <f t="shared" si="142"/>
        <v>1</v>
      </c>
    </row>
    <row r="722" spans="7:21" x14ac:dyDescent="0.35">
      <c r="G722">
        <v>358</v>
      </c>
      <c r="H722">
        <f t="shared" si="133"/>
        <v>39.428875788459678</v>
      </c>
      <c r="I722">
        <f t="shared" si="134"/>
        <v>3.942887578845968E-5</v>
      </c>
      <c r="J722">
        <f t="shared" si="135"/>
        <v>3.2156907529640177E-2</v>
      </c>
      <c r="K722">
        <f t="shared" si="136"/>
        <v>3.2156907529640177E-5</v>
      </c>
      <c r="L722">
        <f t="shared" si="137"/>
        <v>-1.7364013073295492E-4</v>
      </c>
      <c r="M722">
        <f t="shared" si="138"/>
        <v>8.334037962180041E-4</v>
      </c>
      <c r="N722">
        <f t="shared" si="143"/>
        <v>22.892959877664605</v>
      </c>
      <c r="O722">
        <f t="shared" si="139"/>
        <v>2289295.9877664605</v>
      </c>
      <c r="P722">
        <v>0</v>
      </c>
      <c r="Q722">
        <f t="shared" si="144"/>
        <v>22.892959877664605</v>
      </c>
      <c r="R722">
        <f t="shared" si="140"/>
        <v>878.16223985849024</v>
      </c>
      <c r="S722">
        <f t="shared" si="141"/>
        <v>-0.27062232369638722</v>
      </c>
      <c r="U722" s="29">
        <f t="shared" si="142"/>
        <v>1</v>
      </c>
    </row>
    <row r="723" spans="7:21" x14ac:dyDescent="0.35">
      <c r="G723">
        <v>359</v>
      </c>
      <c r="H723">
        <f t="shared" si="133"/>
        <v>39.31066375945926</v>
      </c>
      <c r="I723">
        <f t="shared" si="134"/>
        <v>3.9310663759459263E-5</v>
      </c>
      <c r="J723">
        <f t="shared" si="135"/>
        <v>8.0402227056186604E-3</v>
      </c>
      <c r="K723">
        <f t="shared" si="136"/>
        <v>8.0402227056186604E-6</v>
      </c>
      <c r="L723">
        <f t="shared" si="137"/>
        <v>-5.7889603480454351E-5</v>
      </c>
      <c r="M723">
        <f t="shared" si="138"/>
        <v>4.1680514505927131E-4</v>
      </c>
      <c r="N723">
        <f t="shared" si="143"/>
        <v>22.982494768690977</v>
      </c>
      <c r="O723">
        <f t="shared" si="139"/>
        <v>2298249.4768690974</v>
      </c>
      <c r="P723">
        <v>0</v>
      </c>
      <c r="Q723">
        <f t="shared" si="144"/>
        <v>22.982494768690977</v>
      </c>
      <c r="R723">
        <f t="shared" si="140"/>
        <v>878.70760555391928</v>
      </c>
      <c r="S723">
        <f t="shared" si="141"/>
        <v>-90.345712420554236</v>
      </c>
      <c r="U723" s="29">
        <f t="shared" si="142"/>
        <v>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Task 1</vt:lpstr>
      <vt:lpstr>Graphs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Dalton-Brown</dc:creator>
  <cp:lastModifiedBy>George Dalton-Brown</cp:lastModifiedBy>
  <dcterms:created xsi:type="dcterms:W3CDTF">2020-01-08T11:54:02Z</dcterms:created>
  <dcterms:modified xsi:type="dcterms:W3CDTF">2020-01-20T01:13:43Z</dcterms:modified>
</cp:coreProperties>
</file>